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niversityofyorkits-my.sharepoint.com/personal/charlotte_moss_york_ac_uk/Documents/Documents/NCELP/portal uploads/"/>
    </mc:Choice>
  </mc:AlternateContent>
  <xr:revisionPtr revIDLastSave="3" documentId="8_{470596BA-1389-E84F-A04F-772191C5E410}" xr6:coauthVersionLast="47" xr6:coauthVersionMax="47" xr10:uidLastSave="{FB69E90D-A9BA-49EC-9316-669B153048F6}"/>
  <bookViews>
    <workbookView xWindow="-110" yWindow="-110" windowWidth="19420" windowHeight="10420" xr2:uid="{419E6D0B-A414-4C72-9ADE-5B92BF31BD2B}"/>
  </bookViews>
  <sheets>
    <sheet name="Y7 grammar tracking" sheetId="16" r:id="rId1"/>
    <sheet name="Y8 Grammar tracking" sheetId="13" r:id="rId2"/>
    <sheet name="Y9 Grammar tracking" sheetId="1" r:id="rId3"/>
    <sheet name="RESOURCES Y7" sheetId="15" r:id="rId4"/>
    <sheet name="RESOURCES Y8" sheetId="14" r:id="rId5"/>
    <sheet name="RESOURCES Y9" sheetId="3" r:id="rId6"/>
    <sheet name=" Y7 SOW" sheetId="17" r:id="rId7"/>
    <sheet name=" Y8 SOW" sheetId="18" r:id="rId8"/>
    <sheet name="Y9 SOW" sheetId="2" r:id="rId9"/>
    <sheet name="NCELP Y7 vocabulary list" sheetId="19" r:id="rId10"/>
    <sheet name="NCELP Y8 vocabulary list" sheetId="20" r:id="rId11"/>
    <sheet name="NCELP Y9 vocabulary list" sheetId="10" r:id="rId12"/>
    <sheet name="NCELP KS3 vocabulary list" sheetId="21" r:id="rId13"/>
    <sheet name="KS3 Grammar" sheetId="11" r:id="rId14"/>
    <sheet name="Phonics tracking" sheetId="12" r:id="rId15"/>
    <sheet name="Multiple senses" sheetId="6" r:id="rId16"/>
    <sheet name="AQA vocabulary list" sheetId="7" r:id="rId17"/>
    <sheet name="Edexcel vocabulary list" sheetId="9" r:id="rId18"/>
  </sheets>
  <definedNames>
    <definedName name="_xlnm._FilterDatabase" localSheetId="13" hidden="1">'KS3 Grammar'!$A$1:$M$171</definedName>
    <definedName name="_xlnm._FilterDatabase" localSheetId="12" hidden="1">'NCELP KS3 vocabulary list'!$A$1:$J$437</definedName>
    <definedName name="_xlnm._FilterDatabase" localSheetId="9" hidden="1">'NCELP Y7 vocabulary list'!$A$1:$J$437</definedName>
    <definedName name="_xlnm._FilterDatabase" localSheetId="10" hidden="1">'NCELP Y8 vocabulary list'!$A$1:$L$379</definedName>
    <definedName name="_xlnm._FilterDatabase" localSheetId="11" hidden="1">'NCELP Y9 vocabulary list'!$A$1:$L$275</definedName>
    <definedName name="_xlnm.Print_Area" localSheetId="6">' Y7 SOW'!$A$1:$M$45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83" i="21" l="1"/>
  <c r="L1083" i="21"/>
  <c r="J1083" i="21"/>
  <c r="M810" i="21"/>
  <c r="M811" i="21"/>
  <c r="M812" i="21"/>
  <c r="M813" i="21"/>
  <c r="M814" i="21"/>
  <c r="M815" i="21"/>
  <c r="M816" i="21"/>
  <c r="M817" i="21"/>
  <c r="M818" i="21"/>
  <c r="M819" i="21"/>
  <c r="M820" i="21"/>
  <c r="M821" i="21"/>
  <c r="M822" i="21"/>
  <c r="M823" i="21"/>
  <c r="M824" i="21"/>
  <c r="M825" i="21"/>
  <c r="M826" i="21"/>
  <c r="M827" i="21"/>
  <c r="M828" i="21"/>
  <c r="M829" i="21"/>
  <c r="M830" i="21"/>
  <c r="M831" i="21"/>
  <c r="M832" i="21"/>
  <c r="M833" i="21"/>
  <c r="M834" i="21"/>
  <c r="M835" i="21"/>
  <c r="M836" i="21"/>
  <c r="M837" i="21"/>
  <c r="M838" i="21"/>
  <c r="M839" i="21"/>
  <c r="M840" i="21"/>
  <c r="M841" i="21"/>
  <c r="M842" i="21"/>
  <c r="M843" i="21"/>
  <c r="M844" i="21"/>
  <c r="M845" i="21"/>
  <c r="M846" i="21"/>
  <c r="M847" i="21"/>
  <c r="M848" i="21"/>
  <c r="M849" i="21"/>
  <c r="M850" i="21"/>
  <c r="M851" i="21"/>
  <c r="M852" i="21"/>
  <c r="M853" i="21"/>
  <c r="M854" i="21"/>
  <c r="M855" i="21"/>
  <c r="M856" i="21"/>
  <c r="M857" i="21"/>
  <c r="M858" i="21"/>
  <c r="M859" i="21"/>
  <c r="M860" i="21"/>
  <c r="M861" i="21"/>
  <c r="M862" i="21"/>
  <c r="M863" i="21"/>
  <c r="M864" i="21"/>
  <c r="M865" i="21"/>
  <c r="M866" i="21"/>
  <c r="M867" i="21"/>
  <c r="M868" i="21"/>
  <c r="M869" i="21"/>
  <c r="M870" i="21"/>
  <c r="M871" i="21"/>
  <c r="M872" i="21"/>
  <c r="M873" i="21"/>
  <c r="M874" i="21"/>
  <c r="M875" i="21"/>
  <c r="M876" i="21"/>
  <c r="M877" i="21"/>
  <c r="M878" i="21"/>
  <c r="M879" i="21"/>
  <c r="M880" i="21"/>
  <c r="M881" i="21"/>
  <c r="M882" i="21"/>
  <c r="M883" i="21"/>
  <c r="M884" i="21"/>
  <c r="M885" i="21"/>
  <c r="M886" i="21"/>
  <c r="M887" i="21"/>
  <c r="M888" i="21"/>
  <c r="M889" i="21"/>
  <c r="M890" i="21"/>
  <c r="M891" i="21"/>
  <c r="M892" i="21"/>
  <c r="M893" i="21"/>
  <c r="M894" i="21"/>
  <c r="M895" i="21"/>
  <c r="M896" i="21"/>
  <c r="M897" i="21"/>
  <c r="M898" i="21"/>
  <c r="M899" i="21"/>
  <c r="M900" i="21"/>
  <c r="M901" i="21"/>
  <c r="M902" i="21"/>
  <c r="M903" i="21"/>
  <c r="M904" i="21"/>
  <c r="M905" i="21"/>
  <c r="M906" i="21"/>
  <c r="M907" i="21"/>
  <c r="M908" i="21"/>
  <c r="M909" i="21"/>
  <c r="M910" i="21"/>
  <c r="M911" i="21"/>
  <c r="M912" i="21"/>
  <c r="M913" i="21"/>
  <c r="M914" i="21"/>
  <c r="M915" i="21"/>
  <c r="M916" i="21"/>
  <c r="M917" i="21"/>
  <c r="M918" i="21"/>
  <c r="M919" i="21"/>
  <c r="M920" i="21"/>
  <c r="M921" i="21"/>
  <c r="M922" i="21"/>
  <c r="M923" i="21"/>
  <c r="M924" i="21"/>
  <c r="M925" i="21"/>
  <c r="M926" i="21"/>
  <c r="M927" i="21"/>
  <c r="M928" i="21"/>
  <c r="M929" i="21"/>
  <c r="M930" i="21"/>
  <c r="M931" i="21"/>
  <c r="M932" i="21"/>
  <c r="M933" i="21"/>
  <c r="M934" i="21"/>
  <c r="M935" i="21"/>
  <c r="M936" i="21"/>
  <c r="M937" i="21"/>
  <c r="M938" i="21"/>
  <c r="M939" i="21"/>
  <c r="M940" i="21"/>
  <c r="M941" i="21"/>
  <c r="M942" i="21"/>
  <c r="M943" i="21"/>
  <c r="M944" i="21"/>
  <c r="M945" i="21"/>
  <c r="M946" i="21"/>
  <c r="M947" i="21"/>
  <c r="M948" i="21"/>
  <c r="M949" i="21"/>
  <c r="M950" i="21"/>
  <c r="M951" i="21"/>
  <c r="M952" i="21"/>
  <c r="M953" i="21"/>
  <c r="M954" i="21"/>
  <c r="M955" i="21"/>
  <c r="M956" i="21"/>
  <c r="M957" i="21"/>
  <c r="M958" i="21"/>
  <c r="M959" i="21"/>
  <c r="M960" i="21"/>
  <c r="M961" i="21"/>
  <c r="M962" i="21"/>
  <c r="M963" i="21"/>
  <c r="M964" i="21"/>
  <c r="M965" i="21"/>
  <c r="M966" i="21"/>
  <c r="M967" i="21"/>
  <c r="M968" i="21"/>
  <c r="M969" i="21"/>
  <c r="M970" i="21"/>
  <c r="M971" i="21"/>
  <c r="M972" i="21"/>
  <c r="M973" i="21"/>
  <c r="M974" i="21"/>
  <c r="M975" i="21"/>
  <c r="M976" i="21"/>
  <c r="M977" i="21"/>
  <c r="M978" i="21"/>
  <c r="M979" i="21"/>
  <c r="M980" i="21"/>
  <c r="M981" i="21"/>
  <c r="M982" i="21"/>
  <c r="M983" i="21"/>
  <c r="M984" i="21"/>
  <c r="M985" i="21"/>
  <c r="M986" i="21"/>
  <c r="M987" i="21"/>
  <c r="M988" i="21"/>
  <c r="M989" i="21"/>
  <c r="M990" i="21"/>
  <c r="M991" i="21"/>
  <c r="M992" i="21"/>
  <c r="M993" i="21"/>
  <c r="M994" i="21"/>
  <c r="M995" i="21"/>
  <c r="M996" i="21"/>
  <c r="M997" i="21"/>
  <c r="M998" i="21"/>
  <c r="M999" i="21"/>
  <c r="M1000" i="21"/>
  <c r="M1001" i="21"/>
  <c r="M1002" i="21"/>
  <c r="M1003" i="21"/>
  <c r="M1004" i="21"/>
  <c r="M1005" i="21"/>
  <c r="M1006" i="21"/>
  <c r="M1007" i="21"/>
  <c r="M1008" i="21"/>
  <c r="M1009" i="21"/>
  <c r="M1010" i="21"/>
  <c r="M1011" i="21"/>
  <c r="M1012" i="21"/>
  <c r="M1013" i="21"/>
  <c r="M1014" i="21"/>
  <c r="M1015" i="21"/>
  <c r="M1016" i="21"/>
  <c r="M1017" i="21"/>
  <c r="M1018" i="21"/>
  <c r="M1019" i="21"/>
  <c r="M1020" i="21"/>
  <c r="M1021" i="21"/>
  <c r="M1022" i="21"/>
  <c r="M1023" i="21"/>
  <c r="M1024" i="21"/>
  <c r="M1025" i="21"/>
  <c r="M1026" i="21"/>
  <c r="M1027" i="21"/>
  <c r="M1028" i="21"/>
  <c r="M1029" i="21"/>
  <c r="M1030" i="21"/>
  <c r="M1031" i="21"/>
  <c r="M1032" i="21"/>
  <c r="M1033" i="21"/>
  <c r="M1034" i="21"/>
  <c r="M1035" i="21"/>
  <c r="M1036" i="21"/>
  <c r="M1037" i="21"/>
  <c r="M1038" i="21"/>
  <c r="M1039" i="21"/>
  <c r="M1040" i="21"/>
  <c r="M1041" i="21"/>
  <c r="M1042" i="21"/>
  <c r="M1043" i="21"/>
  <c r="M1044" i="21"/>
  <c r="M1045" i="21"/>
  <c r="M1046" i="21"/>
  <c r="M1047" i="21"/>
  <c r="M1048" i="21"/>
  <c r="M1049" i="21"/>
  <c r="M1050" i="21"/>
  <c r="M1051" i="21"/>
  <c r="M1052" i="21"/>
  <c r="M1053" i="21"/>
  <c r="M1054" i="21"/>
  <c r="M1055" i="21"/>
  <c r="M1056" i="21"/>
  <c r="M1057" i="21"/>
  <c r="M1058" i="21"/>
  <c r="M1059" i="21"/>
  <c r="M1060" i="21"/>
  <c r="M1061" i="21"/>
  <c r="M1062" i="21"/>
  <c r="M1063" i="21"/>
  <c r="M1064" i="21"/>
  <c r="M1065" i="21"/>
  <c r="M1066" i="21"/>
  <c r="M1067" i="21"/>
  <c r="M1068" i="21"/>
  <c r="M1069" i="21"/>
  <c r="M1070" i="21"/>
  <c r="M1071" i="21"/>
  <c r="M1072" i="21"/>
  <c r="M1073" i="21"/>
  <c r="M1074" i="21"/>
  <c r="M1075" i="21"/>
  <c r="M1076" i="21"/>
  <c r="M1077" i="21"/>
  <c r="M1078" i="21"/>
  <c r="M1079" i="21"/>
  <c r="M1080" i="21"/>
  <c r="M1081" i="21"/>
  <c r="M1082" i="21"/>
  <c r="M433" i="21"/>
  <c r="M434" i="21"/>
  <c r="M435" i="21"/>
  <c r="M436" i="21"/>
  <c r="M437" i="21"/>
  <c r="M438" i="21"/>
  <c r="M439" i="21"/>
  <c r="M440" i="21"/>
  <c r="M441" i="21"/>
  <c r="M442" i="21"/>
  <c r="M443" i="21"/>
  <c r="M444" i="21"/>
  <c r="M445" i="21"/>
  <c r="M446" i="21"/>
  <c r="M447" i="21"/>
  <c r="M448" i="21"/>
  <c r="M449" i="21"/>
  <c r="M450" i="21"/>
  <c r="M451" i="21"/>
  <c r="M452" i="21"/>
  <c r="M453" i="21"/>
  <c r="M454" i="21"/>
  <c r="M455" i="21"/>
  <c r="M456" i="21"/>
  <c r="M457" i="21"/>
  <c r="M458" i="21"/>
  <c r="M459" i="21"/>
  <c r="M460" i="21"/>
  <c r="M461" i="21"/>
  <c r="M462" i="21"/>
  <c r="M463" i="21"/>
  <c r="M464" i="21"/>
  <c r="M465" i="21"/>
  <c r="M466" i="21"/>
  <c r="M467" i="21"/>
  <c r="M468" i="21"/>
  <c r="M469" i="21"/>
  <c r="M470" i="21"/>
  <c r="M471" i="21"/>
  <c r="M472" i="21"/>
  <c r="M473" i="21"/>
  <c r="M474" i="21"/>
  <c r="M475" i="21"/>
  <c r="M476" i="21"/>
  <c r="M477" i="21"/>
  <c r="M478" i="21"/>
  <c r="M479" i="21"/>
  <c r="M480" i="21"/>
  <c r="M481" i="21"/>
  <c r="M482" i="21"/>
  <c r="M483" i="21"/>
  <c r="M484" i="21"/>
  <c r="M485" i="21"/>
  <c r="M486" i="21"/>
  <c r="M487" i="21"/>
  <c r="M488" i="21"/>
  <c r="M489" i="21"/>
  <c r="M490" i="21"/>
  <c r="M491" i="21"/>
  <c r="M492" i="21"/>
  <c r="M493" i="21"/>
  <c r="M494" i="21"/>
  <c r="M495" i="21"/>
  <c r="M496" i="21"/>
  <c r="M497" i="21"/>
  <c r="M498" i="21"/>
  <c r="M499" i="21"/>
  <c r="M500" i="21"/>
  <c r="M501" i="21"/>
  <c r="M502" i="21"/>
  <c r="M503" i="21"/>
  <c r="M504" i="21"/>
  <c r="M505" i="21"/>
  <c r="M506" i="21"/>
  <c r="M507" i="21"/>
  <c r="M508" i="21"/>
  <c r="M509" i="21"/>
  <c r="M510" i="21"/>
  <c r="M511" i="21"/>
  <c r="M512" i="21"/>
  <c r="M513" i="21"/>
  <c r="M514" i="21"/>
  <c r="M515" i="21"/>
  <c r="M516" i="21"/>
  <c r="M517" i="21"/>
  <c r="M518" i="21"/>
  <c r="M519" i="21"/>
  <c r="M520" i="21"/>
  <c r="M521" i="21"/>
  <c r="M522" i="21"/>
  <c r="M523" i="21"/>
  <c r="M524" i="21"/>
  <c r="M525" i="21"/>
  <c r="M526" i="21"/>
  <c r="M527" i="21"/>
  <c r="M528" i="21"/>
  <c r="M529" i="21"/>
  <c r="M530" i="21"/>
  <c r="M531" i="21"/>
  <c r="M532" i="21"/>
  <c r="M533" i="21"/>
  <c r="M534" i="21"/>
  <c r="M535" i="21"/>
  <c r="M536" i="21"/>
  <c r="M537" i="21"/>
  <c r="M538" i="21"/>
  <c r="M539" i="21"/>
  <c r="M540" i="21"/>
  <c r="M541" i="21"/>
  <c r="M542" i="21"/>
  <c r="M543" i="21"/>
  <c r="M544" i="21"/>
  <c r="M545" i="21"/>
  <c r="M546" i="21"/>
  <c r="M547" i="21"/>
  <c r="M548" i="21"/>
  <c r="M549" i="21"/>
  <c r="M550" i="21"/>
  <c r="M551" i="21"/>
  <c r="M552" i="21"/>
  <c r="M553" i="21"/>
  <c r="M554" i="21"/>
  <c r="M555" i="21"/>
  <c r="M556" i="21"/>
  <c r="M557" i="21"/>
  <c r="M558" i="21"/>
  <c r="M559" i="21"/>
  <c r="M560" i="21"/>
  <c r="M561" i="21"/>
  <c r="M562" i="21"/>
  <c r="M563" i="21"/>
  <c r="M564" i="21"/>
  <c r="M565" i="21"/>
  <c r="M566" i="21"/>
  <c r="M567" i="21"/>
  <c r="M568" i="21"/>
  <c r="M569" i="21"/>
  <c r="M570" i="21"/>
  <c r="M571" i="21"/>
  <c r="M572" i="21"/>
  <c r="M573" i="21"/>
  <c r="M574" i="21"/>
  <c r="M575" i="21"/>
  <c r="M576" i="21"/>
  <c r="M577" i="21"/>
  <c r="M578" i="21"/>
  <c r="M579" i="21"/>
  <c r="M580" i="21"/>
  <c r="M581" i="21"/>
  <c r="M582" i="21"/>
  <c r="M583" i="21"/>
  <c r="M584" i="21"/>
  <c r="M585" i="21"/>
  <c r="M586" i="21"/>
  <c r="M587" i="21"/>
  <c r="M588" i="21"/>
  <c r="M589" i="21"/>
  <c r="M590" i="21"/>
  <c r="M591" i="21"/>
  <c r="M592" i="21"/>
  <c r="M593" i="21"/>
  <c r="M594" i="21"/>
  <c r="M595" i="21"/>
  <c r="M596" i="21"/>
  <c r="M597" i="21"/>
  <c r="M598" i="21"/>
  <c r="M599" i="21"/>
  <c r="M600" i="21"/>
  <c r="M601" i="21"/>
  <c r="M602" i="21"/>
  <c r="M603" i="21"/>
  <c r="M604" i="21"/>
  <c r="M605" i="21"/>
  <c r="M606" i="21"/>
  <c r="M607" i="21"/>
  <c r="M608" i="21"/>
  <c r="M609" i="21"/>
  <c r="M610" i="21"/>
  <c r="M611" i="21"/>
  <c r="M612" i="21"/>
  <c r="M613" i="21"/>
  <c r="M614" i="21"/>
  <c r="M615" i="21"/>
  <c r="M616" i="21"/>
  <c r="M617" i="21"/>
  <c r="M618" i="21"/>
  <c r="M619" i="21"/>
  <c r="M620" i="21"/>
  <c r="M621" i="21"/>
  <c r="M622" i="21"/>
  <c r="M623" i="21"/>
  <c r="M624" i="21"/>
  <c r="M625" i="21"/>
  <c r="M626" i="21"/>
  <c r="M627" i="21"/>
  <c r="M628" i="21"/>
  <c r="M629" i="21"/>
  <c r="M630" i="21"/>
  <c r="M631" i="21"/>
  <c r="M632" i="21"/>
  <c r="M633" i="21"/>
  <c r="M634" i="21"/>
  <c r="M635" i="21"/>
  <c r="M636" i="21"/>
  <c r="M637" i="21"/>
  <c r="M638" i="21"/>
  <c r="M639" i="21"/>
  <c r="M640" i="21"/>
  <c r="M641" i="21"/>
  <c r="M642" i="21"/>
  <c r="M643" i="21"/>
  <c r="M644" i="21"/>
  <c r="M645" i="21"/>
  <c r="M646" i="21"/>
  <c r="M647" i="21"/>
  <c r="M648" i="21"/>
  <c r="M649" i="21"/>
  <c r="M650" i="21"/>
  <c r="M651" i="21"/>
  <c r="M652" i="21"/>
  <c r="M653" i="21"/>
  <c r="M654" i="21"/>
  <c r="M655" i="21"/>
  <c r="M656" i="21"/>
  <c r="M657" i="21"/>
  <c r="M658" i="21"/>
  <c r="M659" i="21"/>
  <c r="M660" i="21"/>
  <c r="M661" i="21"/>
  <c r="M662" i="21"/>
  <c r="M663" i="21"/>
  <c r="M664" i="21"/>
  <c r="M665" i="21"/>
  <c r="M666" i="21"/>
  <c r="M667" i="21"/>
  <c r="M668" i="21"/>
  <c r="M669" i="21"/>
  <c r="M670" i="21"/>
  <c r="M671" i="21"/>
  <c r="M672" i="21"/>
  <c r="M673" i="21"/>
  <c r="M674" i="21"/>
  <c r="M675" i="21"/>
  <c r="M676" i="21"/>
  <c r="M677" i="21"/>
  <c r="M678" i="21"/>
  <c r="M679" i="21"/>
  <c r="M680" i="21"/>
  <c r="M681" i="21"/>
  <c r="M682" i="21"/>
  <c r="M683" i="21"/>
  <c r="M684" i="21"/>
  <c r="M685" i="21"/>
  <c r="M686" i="21"/>
  <c r="M687" i="21"/>
  <c r="M688" i="21"/>
  <c r="M689" i="21"/>
  <c r="M690" i="21"/>
  <c r="M691" i="21"/>
  <c r="M692" i="21"/>
  <c r="M693" i="21"/>
  <c r="M694" i="21"/>
  <c r="M695" i="21"/>
  <c r="M696" i="21"/>
  <c r="M697" i="21"/>
  <c r="M698" i="21"/>
  <c r="M699" i="21"/>
  <c r="M700" i="21"/>
  <c r="M701" i="21"/>
  <c r="M702" i="21"/>
  <c r="M703" i="21"/>
  <c r="M704" i="21"/>
  <c r="M705" i="21"/>
  <c r="M706" i="21"/>
  <c r="M707" i="21"/>
  <c r="M708" i="21"/>
  <c r="M709" i="21"/>
  <c r="M710" i="21"/>
  <c r="M711" i="21"/>
  <c r="M712" i="21"/>
  <c r="M713" i="21"/>
  <c r="M714" i="21"/>
  <c r="M715" i="21"/>
  <c r="M716" i="21"/>
  <c r="M717" i="21"/>
  <c r="M718" i="21"/>
  <c r="M719" i="21"/>
  <c r="M720" i="21"/>
  <c r="M721" i="21"/>
  <c r="M722" i="21"/>
  <c r="M723" i="21"/>
  <c r="M724" i="21"/>
  <c r="M725" i="21"/>
  <c r="M726" i="21"/>
  <c r="M727" i="21"/>
  <c r="M728" i="21"/>
  <c r="M729" i="21"/>
  <c r="M730" i="21"/>
  <c r="M731" i="21"/>
  <c r="M732" i="21"/>
  <c r="M733" i="21"/>
  <c r="M734" i="21"/>
  <c r="M735" i="21"/>
  <c r="M736" i="21"/>
  <c r="M737" i="21"/>
  <c r="M738" i="21"/>
  <c r="M739" i="21"/>
  <c r="M740" i="21"/>
  <c r="M741" i="21"/>
  <c r="M742" i="21"/>
  <c r="M743" i="21"/>
  <c r="M744" i="21"/>
  <c r="M745" i="21"/>
  <c r="M746" i="21"/>
  <c r="M747" i="21"/>
  <c r="M748" i="21"/>
  <c r="M749" i="21"/>
  <c r="M750" i="21"/>
  <c r="M751" i="21"/>
  <c r="M752" i="21"/>
  <c r="M753" i="21"/>
  <c r="M754" i="21"/>
  <c r="M755" i="21"/>
  <c r="M756" i="21"/>
  <c r="M757" i="21"/>
  <c r="M758" i="21"/>
  <c r="M759" i="21"/>
  <c r="M760" i="21"/>
  <c r="M761" i="21"/>
  <c r="M762" i="21"/>
  <c r="M763" i="21"/>
  <c r="M764" i="21"/>
  <c r="M765" i="21"/>
  <c r="M766" i="21"/>
  <c r="M767" i="21"/>
  <c r="M768" i="21"/>
  <c r="M769" i="21"/>
  <c r="M770" i="21"/>
  <c r="M771" i="21"/>
  <c r="M772" i="21"/>
  <c r="M773" i="21"/>
  <c r="M774" i="21"/>
  <c r="M775" i="21"/>
  <c r="M776" i="21"/>
  <c r="M777" i="21"/>
  <c r="M778" i="21"/>
  <c r="M779" i="21"/>
  <c r="M780" i="21"/>
  <c r="M781" i="21"/>
  <c r="M782" i="21"/>
  <c r="M783" i="21"/>
  <c r="M784" i="21"/>
  <c r="M785" i="21"/>
  <c r="M786" i="21"/>
  <c r="M787" i="21"/>
  <c r="M788" i="21"/>
  <c r="M789" i="21"/>
  <c r="M790" i="21"/>
  <c r="M791" i="21"/>
  <c r="M792" i="21"/>
  <c r="M793" i="21"/>
  <c r="M794" i="21"/>
  <c r="M795" i="21"/>
  <c r="M796" i="21"/>
  <c r="M797" i="21"/>
  <c r="M798" i="21"/>
  <c r="M799" i="21"/>
  <c r="M800" i="21"/>
  <c r="M801" i="21"/>
  <c r="M802" i="21"/>
  <c r="M803" i="21"/>
  <c r="M804" i="21"/>
  <c r="M805" i="21"/>
  <c r="M806" i="21"/>
  <c r="M807" i="21"/>
  <c r="M808" i="21"/>
  <c r="M809" i="21"/>
  <c r="M432" i="21"/>
  <c r="M431" i="21"/>
  <c r="M430" i="21"/>
  <c r="M429" i="21"/>
  <c r="M428" i="21"/>
  <c r="M427" i="21"/>
  <c r="M426" i="21"/>
  <c r="M425" i="21"/>
  <c r="M424" i="21"/>
  <c r="M423" i="21"/>
  <c r="M422" i="21"/>
  <c r="M421" i="21"/>
  <c r="M420" i="21"/>
  <c r="M419" i="21"/>
  <c r="M418" i="21"/>
  <c r="M417" i="21"/>
  <c r="M416" i="21"/>
  <c r="M415" i="21"/>
  <c r="M414" i="21"/>
  <c r="M413" i="21"/>
  <c r="M412" i="21"/>
  <c r="M411" i="21"/>
  <c r="M410" i="21"/>
  <c r="M409" i="21"/>
  <c r="M408" i="21"/>
  <c r="M407" i="21"/>
  <c r="M406" i="21"/>
  <c r="M405" i="21"/>
  <c r="M404" i="21"/>
  <c r="M403" i="21"/>
  <c r="M402" i="21"/>
  <c r="M401" i="21"/>
  <c r="M400" i="21"/>
  <c r="M399" i="21"/>
  <c r="M398" i="21"/>
  <c r="M397" i="21"/>
  <c r="M396" i="21"/>
  <c r="M395" i="21"/>
  <c r="M394" i="21"/>
  <c r="M393" i="21"/>
  <c r="M392" i="21"/>
  <c r="M391" i="21"/>
  <c r="M390" i="21"/>
  <c r="M389" i="21"/>
  <c r="M388" i="21"/>
  <c r="M387" i="21"/>
  <c r="M386" i="21"/>
  <c r="M385" i="21"/>
  <c r="M384" i="21"/>
  <c r="M383" i="21"/>
  <c r="M382" i="21"/>
  <c r="M381" i="21"/>
  <c r="M380" i="21"/>
  <c r="M379" i="21"/>
  <c r="M378" i="21"/>
  <c r="M377" i="21"/>
  <c r="M376" i="21"/>
  <c r="M375" i="21"/>
  <c r="M374" i="21"/>
  <c r="M373" i="21"/>
  <c r="M372" i="21"/>
  <c r="M371" i="21"/>
  <c r="M370" i="21"/>
  <c r="M369" i="21"/>
  <c r="M368" i="21"/>
  <c r="M367" i="21"/>
  <c r="M366" i="21"/>
  <c r="M365" i="21"/>
  <c r="M364" i="21"/>
  <c r="M363" i="21"/>
  <c r="M362" i="21"/>
  <c r="M361" i="21"/>
  <c r="M360" i="21"/>
  <c r="M359" i="21"/>
  <c r="M358" i="21"/>
  <c r="M357" i="21"/>
  <c r="M356" i="21"/>
  <c r="M355" i="21"/>
  <c r="M354" i="21"/>
  <c r="M353" i="21"/>
  <c r="M352" i="21"/>
  <c r="M351" i="21"/>
  <c r="M350" i="21"/>
  <c r="M349" i="21"/>
  <c r="M348" i="21"/>
  <c r="M347" i="21"/>
  <c r="M346" i="21"/>
  <c r="M345" i="21"/>
  <c r="M344" i="21"/>
  <c r="M343" i="21"/>
  <c r="M342" i="21"/>
  <c r="M341" i="21"/>
  <c r="M340" i="21"/>
  <c r="M339" i="21"/>
  <c r="M338" i="21"/>
  <c r="M337" i="21"/>
  <c r="M336" i="21"/>
  <c r="M335" i="21"/>
  <c r="M334" i="21"/>
  <c r="M333" i="21"/>
  <c r="M332" i="21"/>
  <c r="M331" i="21"/>
  <c r="M330" i="21"/>
  <c r="M329" i="21"/>
  <c r="M328" i="21"/>
  <c r="M327" i="21"/>
  <c r="M326" i="21"/>
  <c r="M325" i="21"/>
  <c r="M324" i="21"/>
  <c r="M323" i="21"/>
  <c r="M322" i="21"/>
  <c r="M321" i="21"/>
  <c r="M320" i="21"/>
  <c r="M319" i="21"/>
  <c r="M318" i="21"/>
  <c r="M317" i="21"/>
  <c r="M316" i="21"/>
  <c r="M315" i="21"/>
  <c r="M314" i="21"/>
  <c r="M313" i="21"/>
  <c r="M312" i="21"/>
  <c r="M311" i="21"/>
  <c r="M310" i="21"/>
  <c r="M309" i="21"/>
  <c r="M308" i="21"/>
  <c r="M307" i="21"/>
  <c r="M306" i="21"/>
  <c r="M305" i="21"/>
  <c r="M304" i="21"/>
  <c r="M303" i="21"/>
  <c r="M302" i="21"/>
  <c r="M301" i="21"/>
  <c r="M300" i="21"/>
  <c r="M299" i="21"/>
  <c r="M298" i="21"/>
  <c r="M297" i="21"/>
  <c r="M296" i="21"/>
  <c r="M295" i="21"/>
  <c r="M294" i="21"/>
  <c r="M293" i="21"/>
  <c r="M292" i="21"/>
  <c r="M291" i="21"/>
  <c r="M290" i="21"/>
  <c r="M289" i="21"/>
  <c r="M288" i="21"/>
  <c r="M287" i="21"/>
  <c r="M286" i="21"/>
  <c r="M285" i="21"/>
  <c r="M284" i="21"/>
  <c r="M283" i="21"/>
  <c r="M282" i="21"/>
  <c r="M281" i="21"/>
  <c r="M280" i="21"/>
  <c r="M279" i="21"/>
  <c r="M278" i="21"/>
  <c r="M277" i="21"/>
  <c r="M276" i="21"/>
  <c r="M275" i="21"/>
  <c r="M274" i="21"/>
  <c r="M273" i="21"/>
  <c r="M272" i="21"/>
  <c r="M271" i="21"/>
  <c r="M270" i="21"/>
  <c r="M269" i="21"/>
  <c r="M268" i="21"/>
  <c r="M267" i="21"/>
  <c r="M266" i="21"/>
  <c r="M265" i="21"/>
  <c r="M264" i="21"/>
  <c r="M263" i="21"/>
  <c r="M262" i="21"/>
  <c r="M261" i="21"/>
  <c r="M260" i="21"/>
  <c r="M259" i="21"/>
  <c r="M258" i="21"/>
  <c r="M257" i="21"/>
  <c r="M256" i="21"/>
  <c r="M255" i="21"/>
  <c r="M254" i="21"/>
  <c r="M253" i="21"/>
  <c r="M252" i="21"/>
  <c r="M251" i="21"/>
  <c r="M250" i="21"/>
  <c r="M249" i="21"/>
  <c r="M248" i="21"/>
  <c r="M247" i="21"/>
  <c r="M246" i="21"/>
  <c r="M245" i="21"/>
  <c r="M244" i="21"/>
  <c r="M243" i="21"/>
  <c r="M242" i="21"/>
  <c r="M241" i="21"/>
  <c r="M240" i="21"/>
  <c r="M239" i="21"/>
  <c r="M238" i="21"/>
  <c r="M237" i="21"/>
  <c r="M236" i="21"/>
  <c r="M235" i="21"/>
  <c r="M234" i="21"/>
  <c r="M233" i="21"/>
  <c r="M232" i="21"/>
  <c r="M231" i="21"/>
  <c r="M230" i="21"/>
  <c r="M229" i="21"/>
  <c r="M228" i="21"/>
  <c r="M227" i="21"/>
  <c r="M226" i="21"/>
  <c r="M225" i="21"/>
  <c r="M224" i="21"/>
  <c r="M223" i="21"/>
  <c r="M222" i="21"/>
  <c r="M221" i="21"/>
  <c r="M220" i="21"/>
  <c r="M219" i="21"/>
  <c r="M218" i="21"/>
  <c r="M217" i="21"/>
  <c r="M216" i="21"/>
  <c r="M215" i="21"/>
  <c r="M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6" i="21"/>
  <c r="M145" i="21"/>
  <c r="M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M118" i="21"/>
  <c r="M117" i="21"/>
  <c r="M116" i="21"/>
  <c r="M115" i="21"/>
  <c r="M114" i="21"/>
  <c r="M113" i="21"/>
  <c r="M112" i="21"/>
  <c r="M111" i="21"/>
  <c r="M110" i="21"/>
  <c r="M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M83" i="21"/>
  <c r="M82" i="21"/>
  <c r="M81" i="21"/>
  <c r="M80" i="21"/>
  <c r="M79" i="21"/>
  <c r="M78" i="21"/>
  <c r="M77" i="21"/>
  <c r="M76" i="21"/>
  <c r="M75" i="21"/>
  <c r="M74" i="21"/>
  <c r="M73" i="21"/>
  <c r="M72" i="21"/>
  <c r="M71" i="21"/>
  <c r="M69" i="21"/>
  <c r="M68" i="21"/>
  <c r="M67" i="21"/>
  <c r="M66" i="21"/>
  <c r="M65" i="21"/>
  <c r="M64" i="21"/>
  <c r="M63" i="21"/>
  <c r="M62"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29" i="21"/>
  <c r="M28" i="21"/>
  <c r="M27" i="21"/>
  <c r="M26" i="21"/>
  <c r="M25" i="21"/>
  <c r="M24" i="21"/>
  <c r="M23" i="21"/>
  <c r="M22" i="21"/>
  <c r="M21" i="21"/>
  <c r="M20" i="21"/>
  <c r="M19" i="21"/>
  <c r="M18" i="21"/>
  <c r="M17" i="21"/>
  <c r="O16" i="21"/>
  <c r="M16" i="21"/>
  <c r="O15" i="21"/>
  <c r="M15" i="21"/>
  <c r="O14" i="21"/>
  <c r="M14" i="21"/>
  <c r="O13" i="21"/>
  <c r="M13" i="21"/>
  <c r="O12" i="21"/>
  <c r="M12" i="21"/>
  <c r="O11" i="21"/>
  <c r="M11" i="21"/>
  <c r="O10" i="21"/>
  <c r="M10" i="21"/>
  <c r="O9" i="21"/>
  <c r="M9" i="21"/>
  <c r="O8" i="21"/>
  <c r="P8" i="21" s="1"/>
  <c r="M8" i="21"/>
  <c r="O7" i="21"/>
  <c r="P7" i="21" s="1"/>
  <c r="M7" i="21"/>
  <c r="O6" i="21"/>
  <c r="P6" i="21" s="1"/>
  <c r="M6" i="21"/>
  <c r="O5" i="21"/>
  <c r="P5" i="21" s="1"/>
  <c r="M5" i="21"/>
  <c r="O4" i="21"/>
  <c r="P4" i="21" s="1"/>
  <c r="M4" i="21"/>
  <c r="O3" i="21"/>
  <c r="M3" i="21"/>
  <c r="O2" i="21"/>
  <c r="M2" i="21"/>
  <c r="O14" i="10"/>
  <c r="L383" i="20"/>
  <c r="K383" i="20"/>
  <c r="J383" i="20"/>
  <c r="L380" i="20"/>
  <c r="K380" i="20"/>
  <c r="J380" i="20"/>
  <c r="O21" i="20"/>
  <c r="P21" i="20" s="1"/>
  <c r="O20" i="20"/>
  <c r="P20" i="20" s="1"/>
  <c r="O19" i="20"/>
  <c r="P19" i="20" s="1"/>
  <c r="O18" i="20"/>
  <c r="P18" i="20" s="1"/>
  <c r="O12" i="20"/>
  <c r="P12" i="20" s="1"/>
  <c r="O11" i="20"/>
  <c r="P11" i="20" s="1"/>
  <c r="O10" i="20"/>
  <c r="P10" i="20" s="1"/>
  <c r="O9" i="20"/>
  <c r="P9" i="20" s="1"/>
  <c r="O8" i="20"/>
  <c r="P8" i="20" s="1"/>
  <c r="O7" i="20"/>
  <c r="P7" i="20" s="1"/>
  <c r="O6" i="20"/>
  <c r="P6" i="20" s="1"/>
  <c r="O3" i="20"/>
  <c r="P3" i="20" s="1"/>
  <c r="O2" i="20"/>
  <c r="P2" i="20" s="1"/>
  <c r="M2" i="19"/>
  <c r="M3"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17" i="19"/>
  <c r="M318" i="19"/>
  <c r="M319" i="19"/>
  <c r="M320" i="19"/>
  <c r="M321" i="19"/>
  <c r="M322" i="19"/>
  <c r="M323" i="19"/>
  <c r="M324" i="19"/>
  <c r="M325" i="19"/>
  <c r="M326" i="19"/>
  <c r="M327" i="19"/>
  <c r="M328" i="19"/>
  <c r="M329" i="19"/>
  <c r="M330" i="19"/>
  <c r="M331" i="19"/>
  <c r="M332" i="19"/>
  <c r="M333"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62" i="19"/>
  <c r="M363" i="19"/>
  <c r="M364" i="19"/>
  <c r="M365" i="19"/>
  <c r="M366" i="19"/>
  <c r="M367" i="19"/>
  <c r="M368" i="19"/>
  <c r="M369" i="19"/>
  <c r="M370" i="19"/>
  <c r="M371" i="19"/>
  <c r="M372" i="19"/>
  <c r="M373" i="19"/>
  <c r="M374" i="19"/>
  <c r="M375" i="19"/>
  <c r="M376" i="19"/>
  <c r="M377" i="19"/>
  <c r="M378" i="19"/>
  <c r="M379" i="19"/>
  <c r="M380" i="19"/>
  <c r="M381" i="19"/>
  <c r="M382" i="19"/>
  <c r="M383" i="19"/>
  <c r="M384" i="19"/>
  <c r="M385" i="19"/>
  <c r="M386" i="19"/>
  <c r="M387" i="19"/>
  <c r="M388" i="19"/>
  <c r="M389" i="19"/>
  <c r="M390" i="19"/>
  <c r="M391" i="19"/>
  <c r="M392" i="19"/>
  <c r="M393" i="19"/>
  <c r="M394" i="19"/>
  <c r="M395" i="19"/>
  <c r="M396" i="19"/>
  <c r="M397" i="19"/>
  <c r="M398" i="19"/>
  <c r="M399" i="19"/>
  <c r="M400" i="19"/>
  <c r="M401" i="19"/>
  <c r="M402" i="19"/>
  <c r="M403" i="19"/>
  <c r="M404" i="19"/>
  <c r="M405" i="19"/>
  <c r="M406" i="19"/>
  <c r="M407" i="19"/>
  <c r="M408" i="19"/>
  <c r="M409" i="19"/>
  <c r="M410" i="19"/>
  <c r="M411" i="19"/>
  <c r="M412" i="19"/>
  <c r="M413" i="19"/>
  <c r="M414" i="19"/>
  <c r="M415" i="19"/>
  <c r="M416" i="19"/>
  <c r="M417" i="19"/>
  <c r="M418" i="19"/>
  <c r="M419" i="19"/>
  <c r="M420" i="19"/>
  <c r="M421" i="19"/>
  <c r="M422" i="19"/>
  <c r="M423" i="19"/>
  <c r="M424" i="19"/>
  <c r="M425" i="19"/>
  <c r="M426" i="19"/>
  <c r="M427" i="19"/>
  <c r="M428" i="19"/>
  <c r="M429" i="19"/>
  <c r="M430" i="19"/>
  <c r="M431" i="19"/>
  <c r="M432" i="19"/>
  <c r="L440" i="19"/>
  <c r="K440" i="19"/>
  <c r="J440" i="19"/>
  <c r="O16" i="19"/>
  <c r="O15" i="19"/>
  <c r="O14" i="19"/>
  <c r="O13" i="19"/>
  <c r="P13" i="19" s="1"/>
  <c r="O12" i="19"/>
  <c r="O11" i="19"/>
  <c r="O10" i="19"/>
  <c r="O9" i="19"/>
  <c r="O8" i="19"/>
  <c r="O7" i="19"/>
  <c r="O6" i="19"/>
  <c r="P6" i="19" s="1"/>
  <c r="O5" i="19"/>
  <c r="O4" i="19"/>
  <c r="P4" i="19" s="1"/>
  <c r="O3" i="19"/>
  <c r="O2" i="19"/>
  <c r="P2" i="19" s="1"/>
  <c r="H43" i="18"/>
  <c r="G43" i="18"/>
  <c r="H42" i="18"/>
  <c r="G42" i="18"/>
  <c r="H41" i="18"/>
  <c r="G41" i="18"/>
  <c r="C40" i="18"/>
  <c r="C41" i="18" s="1"/>
  <c r="C42" i="18" s="1"/>
  <c r="C43" i="18" s="1"/>
  <c r="C44" i="18" s="1"/>
  <c r="C39" i="18"/>
  <c r="B39" i="18"/>
  <c r="B40" i="18" s="1"/>
  <c r="B41" i="18" s="1"/>
  <c r="B42" i="18" s="1"/>
  <c r="B43" i="18" s="1"/>
  <c r="B44" i="18" s="1"/>
  <c r="H38" i="18"/>
  <c r="G38" i="18"/>
  <c r="H36" i="18"/>
  <c r="G36" i="18"/>
  <c r="H35" i="18"/>
  <c r="G35" i="18"/>
  <c r="H34" i="18"/>
  <c r="G34" i="18"/>
  <c r="H33" i="18"/>
  <c r="G33" i="18"/>
  <c r="C32" i="18"/>
  <c r="C33" i="18" s="1"/>
  <c r="C34" i="18" s="1"/>
  <c r="C35" i="18" s="1"/>
  <c r="C36" i="18" s="1"/>
  <c r="B32" i="18"/>
  <c r="B33" i="18" s="1"/>
  <c r="B34" i="18" s="1"/>
  <c r="B35" i="18" s="1"/>
  <c r="B36" i="18" s="1"/>
  <c r="H31" i="18"/>
  <c r="G31" i="18"/>
  <c r="H29" i="18"/>
  <c r="G29" i="18"/>
  <c r="H28" i="18"/>
  <c r="G28" i="18"/>
  <c r="H27" i="18"/>
  <c r="G27" i="18"/>
  <c r="H26" i="18"/>
  <c r="G26" i="18"/>
  <c r="C26" i="18"/>
  <c r="C27" i="18" s="1"/>
  <c r="C28" i="18" s="1"/>
  <c r="C29" i="18" s="1"/>
  <c r="B26" i="18"/>
  <c r="B27" i="18" s="1"/>
  <c r="B28" i="18" s="1"/>
  <c r="B29" i="18" s="1"/>
  <c r="H25" i="18"/>
  <c r="G25" i="18"/>
  <c r="H23" i="18"/>
  <c r="G23" i="18"/>
  <c r="H22" i="18"/>
  <c r="G22" i="18"/>
  <c r="H19" i="18"/>
  <c r="G19" i="18"/>
  <c r="C19" i="18"/>
  <c r="C20" i="18" s="1"/>
  <c r="C21" i="18" s="1"/>
  <c r="C22" i="18" s="1"/>
  <c r="C23" i="18" s="1"/>
  <c r="B19" i="18"/>
  <c r="B20" i="18" s="1"/>
  <c r="B21" i="18" s="1"/>
  <c r="B22" i="18" s="1"/>
  <c r="B23" i="18" s="1"/>
  <c r="H18" i="18"/>
  <c r="G18" i="18"/>
  <c r="H16" i="18"/>
  <c r="G16" i="18"/>
  <c r="H14" i="18"/>
  <c r="G14" i="18"/>
  <c r="H13" i="18"/>
  <c r="G13" i="18"/>
  <c r="G12" i="18"/>
  <c r="G11" i="18"/>
  <c r="C11" i="18"/>
  <c r="B11" i="18"/>
  <c r="B12" i="18" s="1"/>
  <c r="B13" i="18" s="1"/>
  <c r="B14" i="18" s="1"/>
  <c r="B15" i="18" s="1"/>
  <c r="B16" i="18" s="1"/>
  <c r="G10" i="18"/>
  <c r="G8" i="18"/>
  <c r="G7" i="18"/>
  <c r="G6" i="18"/>
  <c r="B3" i="18"/>
  <c r="B4" i="18" s="1"/>
  <c r="B5" i="18" s="1"/>
  <c r="B6" i="18" s="1"/>
  <c r="B7" i="18" s="1"/>
  <c r="B8" i="18" s="1"/>
  <c r="P15" i="21" l="1"/>
  <c r="O17" i="21"/>
  <c r="P17" i="21" s="1"/>
  <c r="P16" i="21"/>
  <c r="P9" i="21"/>
  <c r="P13" i="21"/>
  <c r="P14" i="21"/>
  <c r="P3" i="21"/>
  <c r="P10" i="21"/>
  <c r="P12" i="21"/>
  <c r="P2" i="21"/>
  <c r="P11" i="21"/>
  <c r="P3" i="19"/>
  <c r="P14" i="19"/>
  <c r="P7" i="19"/>
  <c r="P11" i="19"/>
  <c r="P10" i="19"/>
  <c r="P15" i="19"/>
  <c r="P8" i="19"/>
  <c r="O17" i="19"/>
  <c r="P17" i="19" s="1"/>
  <c r="P12" i="19"/>
  <c r="P16" i="19"/>
  <c r="P5" i="19"/>
  <c r="P9" i="19"/>
  <c r="I43" i="17"/>
  <c r="H43" i="17"/>
  <c r="I42" i="17"/>
  <c r="H42" i="17"/>
  <c r="B42" i="17"/>
  <c r="B43" i="17" s="1"/>
  <c r="I41" i="17"/>
  <c r="H41" i="17"/>
  <c r="B41" i="17"/>
  <c r="A41" i="17" s="1"/>
  <c r="I40" i="17"/>
  <c r="H40" i="17"/>
  <c r="D40" i="17"/>
  <c r="D41" i="17" s="1"/>
  <c r="D42" i="17" s="1"/>
  <c r="D43" i="17" s="1"/>
  <c r="D44" i="17" s="1"/>
  <c r="C40" i="17"/>
  <c r="C41" i="17" s="1"/>
  <c r="C42" i="17" s="1"/>
  <c r="C43" i="17" s="1"/>
  <c r="C44" i="17" s="1"/>
  <c r="B40" i="17"/>
  <c r="A39" i="17"/>
  <c r="I36" i="17"/>
  <c r="H36" i="17"/>
  <c r="I34" i="17"/>
  <c r="H34" i="17"/>
  <c r="I33" i="17"/>
  <c r="H33" i="17"/>
  <c r="D32" i="17"/>
  <c r="D33" i="17" s="1"/>
  <c r="D34" i="17" s="1"/>
  <c r="D35" i="17" s="1"/>
  <c r="D36" i="17" s="1"/>
  <c r="C32" i="17"/>
  <c r="A32" i="17" s="1"/>
  <c r="B32" i="17"/>
  <c r="B33" i="17" s="1"/>
  <c r="I31" i="17"/>
  <c r="H31" i="17"/>
  <c r="A31" i="17"/>
  <c r="I29" i="17"/>
  <c r="H29" i="17"/>
  <c r="I28" i="17"/>
  <c r="H28" i="17"/>
  <c r="B28" i="17"/>
  <c r="B29" i="17" s="1"/>
  <c r="I27" i="17"/>
  <c r="H27" i="17"/>
  <c r="I26" i="17"/>
  <c r="H26" i="17"/>
  <c r="D26" i="17"/>
  <c r="D27" i="17" s="1"/>
  <c r="D28" i="17" s="1"/>
  <c r="D29" i="17" s="1"/>
  <c r="C26" i="17"/>
  <c r="C27" i="17" s="1"/>
  <c r="B26" i="17"/>
  <c r="A26" i="17" s="1"/>
  <c r="I25" i="17"/>
  <c r="H25" i="17"/>
  <c r="A25" i="17"/>
  <c r="I22" i="17"/>
  <c r="H22" i="17"/>
  <c r="I21" i="17"/>
  <c r="H21" i="17"/>
  <c r="I20" i="17"/>
  <c r="H20" i="17"/>
  <c r="C20" i="17"/>
  <c r="C21" i="17" s="1"/>
  <c r="C22" i="17" s="1"/>
  <c r="C23" i="17" s="1"/>
  <c r="I19" i="17"/>
  <c r="H19" i="17"/>
  <c r="D19" i="17"/>
  <c r="D20" i="17" s="1"/>
  <c r="D21" i="17" s="1"/>
  <c r="D22" i="17" s="1"/>
  <c r="D23" i="17" s="1"/>
  <c r="C19" i="17"/>
  <c r="B19" i="17"/>
  <c r="A19" i="17" s="1"/>
  <c r="I18" i="17"/>
  <c r="H18" i="17"/>
  <c r="A18" i="17"/>
  <c r="I16" i="17"/>
  <c r="H16" i="17"/>
  <c r="I15" i="17"/>
  <c r="H15" i="17"/>
  <c r="I14" i="17"/>
  <c r="H14" i="17"/>
  <c r="I13" i="17"/>
  <c r="H13" i="17"/>
  <c r="I12" i="17"/>
  <c r="H12" i="17"/>
  <c r="H11" i="17"/>
  <c r="D11" i="17"/>
  <c r="C11" i="17"/>
  <c r="C12" i="17" s="1"/>
  <c r="A11" i="17"/>
  <c r="H10" i="17"/>
  <c r="A10" i="17"/>
  <c r="H8" i="17"/>
  <c r="H7" i="17"/>
  <c r="H6" i="17"/>
  <c r="H5" i="17"/>
  <c r="C3" i="17"/>
  <c r="C4" i="17" s="1"/>
  <c r="A3" i="17"/>
  <c r="A2" i="17"/>
  <c r="A33" i="17" l="1"/>
  <c r="B34" i="17"/>
  <c r="C5" i="17"/>
  <c r="A4" i="17"/>
  <c r="A12" i="17"/>
  <c r="C13" i="17"/>
  <c r="A27" i="17"/>
  <c r="C28" i="17"/>
  <c r="C29" i="17" s="1"/>
  <c r="A29" i="17" s="1"/>
  <c r="A43" i="17"/>
  <c r="B44" i="17"/>
  <c r="A44" i="17" s="1"/>
  <c r="A42" i="17"/>
  <c r="A40" i="17"/>
  <c r="B20" i="17"/>
  <c r="C33" i="17"/>
  <c r="C34" i="17" s="1"/>
  <c r="C35" i="17" s="1"/>
  <c r="C36" i="17" s="1"/>
  <c r="O2" i="10"/>
  <c r="K275" i="10"/>
  <c r="L275" i="10"/>
  <c r="J275" i="10"/>
  <c r="H43" i="2"/>
  <c r="G43" i="2"/>
  <c r="H42" i="2"/>
  <c r="G42" i="2"/>
  <c r="H39" i="2"/>
  <c r="G39" i="2"/>
  <c r="C39" i="2"/>
  <c r="C40" i="2" s="1"/>
  <c r="C41" i="2" s="1"/>
  <c r="C42" i="2" s="1"/>
  <c r="C43" i="2" s="1"/>
  <c r="C44" i="2" s="1"/>
  <c r="B39" i="2"/>
  <c r="B40" i="2" s="1"/>
  <c r="B41" i="2" s="1"/>
  <c r="B42" i="2" s="1"/>
  <c r="B43" i="2" s="1"/>
  <c r="B44" i="2" s="1"/>
  <c r="H38" i="2"/>
  <c r="G38" i="2"/>
  <c r="H36" i="2"/>
  <c r="G36" i="2"/>
  <c r="H35" i="2"/>
  <c r="G35" i="2"/>
  <c r="H33" i="2"/>
  <c r="G33" i="2"/>
  <c r="C32" i="2"/>
  <c r="C33" i="2" s="1"/>
  <c r="C34" i="2" s="1"/>
  <c r="C35" i="2" s="1"/>
  <c r="C36" i="2" s="1"/>
  <c r="B32" i="2"/>
  <c r="B33" i="2" s="1"/>
  <c r="B34" i="2" s="1"/>
  <c r="B35" i="2" s="1"/>
  <c r="B36" i="2" s="1"/>
  <c r="H31" i="2"/>
  <c r="G31" i="2"/>
  <c r="C26" i="2"/>
  <c r="C27" i="2"/>
  <c r="C28" i="2" s="1"/>
  <c r="C29" i="2" s="1"/>
  <c r="B26" i="2"/>
  <c r="B27" i="2"/>
  <c r="B28" i="2" s="1"/>
  <c r="B29" i="2" s="1"/>
  <c r="C19" i="2"/>
  <c r="C20" i="2"/>
  <c r="C21" i="2" s="1"/>
  <c r="C22" i="2" s="1"/>
  <c r="C23" i="2" s="1"/>
  <c r="B19" i="2"/>
  <c r="B20" i="2" s="1"/>
  <c r="B21" i="2" s="1"/>
  <c r="B22" i="2" s="1"/>
  <c r="B23" i="2" s="1"/>
  <c r="B11" i="2"/>
  <c r="B12" i="2" s="1"/>
  <c r="B13" i="2" s="1"/>
  <c r="B14" i="2" s="1"/>
  <c r="B15" i="2" s="1"/>
  <c r="B16" i="2" s="1"/>
  <c r="C11" i="2"/>
  <c r="B3" i="2"/>
  <c r="B4" i="2" s="1"/>
  <c r="B5" i="2" s="1"/>
  <c r="B6" i="2" s="1"/>
  <c r="B7" i="2" s="1"/>
  <c r="B8" i="2" s="1"/>
  <c r="O3" i="10"/>
  <c r="O4" i="10"/>
  <c r="O5" i="10"/>
  <c r="O6" i="10"/>
  <c r="O7" i="10"/>
  <c r="O8" i="10"/>
  <c r="O9" i="10"/>
  <c r="O10" i="10"/>
  <c r="O11" i="10"/>
  <c r="O12" i="10"/>
  <c r="O13" i="10"/>
  <c r="O16" i="10" l="1"/>
  <c r="P14" i="10" s="1"/>
  <c r="A20" i="17"/>
  <c r="B21" i="17"/>
  <c r="A13" i="17"/>
  <c r="C14" i="17"/>
  <c r="A28" i="17"/>
  <c r="A5" i="17"/>
  <c r="C6" i="17"/>
  <c r="A34" i="17"/>
  <c r="B35" i="17"/>
  <c r="P11" i="10"/>
  <c r="C7" i="17" l="1"/>
  <c r="A6" i="17"/>
  <c r="A14" i="17"/>
  <c r="C15" i="17"/>
  <c r="A21" i="17"/>
  <c r="B22" i="17"/>
  <c r="A35" i="17"/>
  <c r="B36" i="17"/>
  <c r="P2" i="10"/>
  <c r="P6" i="10"/>
  <c r="P12" i="10"/>
  <c r="P5" i="10"/>
  <c r="P7" i="10"/>
  <c r="P13" i="10"/>
  <c r="P8" i="10"/>
  <c r="P9" i="10"/>
  <c r="P3" i="10"/>
  <c r="P4" i="10"/>
  <c r="P10" i="10"/>
  <c r="C8" i="17" l="1"/>
  <c r="A8" i="17" s="1"/>
  <c r="A7" i="17"/>
  <c r="A36" i="17"/>
  <c r="B38" i="17"/>
  <c r="A38" i="17" s="1"/>
  <c r="B23" i="17"/>
  <c r="A23" i="17" s="1"/>
  <c r="A22" i="17"/>
  <c r="A15" i="17"/>
  <c r="C16" i="17"/>
  <c r="A1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 authorId="0" shapeId="0" xr:uid="{2C726FFC-73F2-43E5-AEA6-2B7EED494362}">
      <text>
        <r>
          <rPr>
            <b/>
            <sz val="10"/>
            <color rgb="FF000000"/>
            <rFont val="Tahoma"/>
            <family val="2"/>
          </rPr>
          <t>Microsoft Office User:</t>
        </r>
        <r>
          <rPr>
            <sz val="10"/>
            <color rgb="FF000000"/>
            <rFont val="Tahoma"/>
            <family val="2"/>
          </rPr>
          <t xml:space="preserve">
</t>
        </r>
        <r>
          <rPr>
            <sz val="10"/>
            <color rgb="FF000000"/>
            <rFont val="Calibri"/>
            <family val="2"/>
          </rPr>
          <t>Frequency rankings from  Jones, R.L. &amp; Tschirner, E. (2019). A frequency dictionary of German: core vocabulary for learners. Routledge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 authorId="0" shapeId="0" xr:uid="{966FEE18-F627-4DA4-B047-BB881D00E58F}">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Jones, R.L. &amp; Tschirner, E. (2019). A frequency dictionary of German: core vocabulary for learners. Routledge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tc={CD552D08-3EF0-4BC3-A064-7ABA297267C7}</author>
  </authors>
  <commentList>
    <comment ref="E3" authorId="0" shapeId="0" xr:uid="{CD552D08-3EF0-4BC3-A064-7ABA297267C7}">
      <text>
        <t>[Threaded comment]
Your version of Excel allows you to read this threaded comment; however, any edits to it will get removed if the file is opened in a newer version of Excel. Learn more: https://go.microsoft.com/fwlink/?linkid=870924
Comment:
    Make sure this is explicit in the lesson?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A21" authorId="0" shapeId="0" xr:uid="{7A7512A3-BF76-425C-BFC5-B10B8898E1F5}">
      <text>
        <r>
          <rPr>
            <b/>
            <sz val="9"/>
            <color indexed="81"/>
            <rFont val="Tahoma"/>
            <family val="2"/>
          </rPr>
          <t>Rachel Hawkes:</t>
        </r>
        <r>
          <rPr>
            <sz val="9"/>
            <color indexed="81"/>
            <rFont val="Tahoma"/>
            <family val="2"/>
          </rPr>
          <t xml:space="preserve">
Both meanings taught simultaneously
</t>
        </r>
      </text>
    </comment>
    <comment ref="A26" authorId="0" shapeId="0" xr:uid="{4EC6A438-C41C-4FBA-9A42-8627D28B7ADB}">
      <text>
        <r>
          <rPr>
            <b/>
            <sz val="9"/>
            <color indexed="81"/>
            <rFont val="Tahoma"/>
            <family val="2"/>
          </rPr>
          <t>Rachel Hawkes:</t>
        </r>
        <r>
          <rPr>
            <sz val="9"/>
            <color indexed="81"/>
            <rFont val="Tahoma"/>
            <family val="2"/>
          </rPr>
          <t xml:space="preserve">
multiple meanings taught within same sequence</t>
        </r>
      </text>
    </comment>
    <comment ref="A45" authorId="0" shapeId="0" xr:uid="{76A4F11E-BC80-4042-A754-253202492F68}">
      <text>
        <r>
          <rPr>
            <b/>
            <sz val="9"/>
            <color indexed="81"/>
            <rFont val="Tahoma"/>
            <family val="2"/>
          </rPr>
          <t>Rachel Hawkes:</t>
        </r>
        <r>
          <rPr>
            <sz val="9"/>
            <color indexed="81"/>
            <rFont val="Tahoma"/>
            <family val="2"/>
          </rPr>
          <t xml:space="preserve">
both meanings introduced and contrasted in same sequence</t>
        </r>
      </text>
    </comment>
    <comment ref="A57" authorId="0" shapeId="0" xr:uid="{9D451217-15B5-429F-AC68-8A95E68EAC69}">
      <text>
        <r>
          <rPr>
            <b/>
            <sz val="9"/>
            <color indexed="81"/>
            <rFont val="Tahoma"/>
            <family val="2"/>
          </rPr>
          <t>Rachel Hawkes:</t>
        </r>
        <r>
          <rPr>
            <sz val="9"/>
            <color indexed="81"/>
            <rFont val="Tahoma"/>
            <family val="2"/>
          </rPr>
          <t xml:space="preserve">
both meanings introduced and contrasted in same sequence</t>
        </r>
      </text>
    </comment>
    <comment ref="A67" authorId="0" shapeId="0" xr:uid="{B5665664-745A-4570-AE31-098CE0385194}">
      <text>
        <r>
          <rPr>
            <b/>
            <sz val="9"/>
            <color indexed="81"/>
            <rFont val="Tahoma"/>
            <family val="2"/>
          </rPr>
          <t>Rachel Hawkes:</t>
        </r>
        <r>
          <rPr>
            <sz val="9"/>
            <color indexed="81"/>
            <rFont val="Tahoma"/>
            <family val="2"/>
          </rPr>
          <t xml:space="preserve">
both meanings to be taught simultaneously</t>
        </r>
      </text>
    </comment>
    <comment ref="A70" authorId="0" shapeId="0" xr:uid="{40086016-E943-4A55-924A-897D4342E566}">
      <text>
        <r>
          <rPr>
            <b/>
            <sz val="9"/>
            <color indexed="81"/>
            <rFont val="Tahoma"/>
            <family val="2"/>
          </rPr>
          <t>Rachel Hawkes:</t>
        </r>
        <r>
          <rPr>
            <sz val="9"/>
            <color indexed="81"/>
            <rFont val="Tahoma"/>
            <family val="2"/>
          </rPr>
          <t xml:space="preserve">
both meanings to be taught simultaneously</t>
        </r>
      </text>
    </comment>
  </commentList>
</comments>
</file>

<file path=xl/sharedStrings.xml><?xml version="1.0" encoding="utf-8"?>
<sst xmlns="http://schemas.openxmlformats.org/spreadsheetml/2006/main" count="39855" uniqueCount="10699">
  <si>
    <t>Week</t>
  </si>
  <si>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</si>
  <si>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Verb tense</t>
  </si>
  <si>
    <t>Learning purpose / context</t>
  </si>
  <si>
    <t>Year 9</t>
  </si>
  <si>
    <t>Wk 1</t>
  </si>
  <si>
    <r>
      <rPr>
        <i/>
        <sz val="12"/>
        <color theme="1"/>
        <rFont val="Century Gothic"/>
        <family val="2"/>
      </rPr>
      <t xml:space="preserve">Present tense - all persons (except 2nd person plural), with simple (I do) and ongoing (I am doing) functions; gern; </t>
    </r>
    <r>
      <rPr>
        <sz val="12"/>
        <color theme="1"/>
        <rFont val="Century Gothic"/>
        <family val="2"/>
      </rPr>
      <t>VSO questions; WO2; WH-questions</t>
    </r>
  </si>
  <si>
    <t>PRESENT</t>
  </si>
  <si>
    <t>Talking about what you do generally and are doing now: being a musician</t>
  </si>
  <si>
    <t>Wk 2</t>
  </si>
  <si>
    <r>
      <t xml:space="preserve">Present tense - 2nd person plural ihr (weak verbs), seid (sein), habt (haben); </t>
    </r>
    <r>
      <rPr>
        <sz val="12"/>
        <color theme="1"/>
        <rFont val="Century Gothic"/>
        <family val="2"/>
      </rPr>
      <t>revisit du / Sie; verbs with direct and indirect objects</t>
    </r>
  </si>
  <si>
    <t>Talking to different groups of people; a fairy tale in several parts</t>
  </si>
  <si>
    <t>Wk 3</t>
  </si>
  <si>
    <r>
      <t xml:space="preserve">Present tense (strong verbs) - </t>
    </r>
    <r>
      <rPr>
        <b/>
        <sz val="12"/>
        <color theme="1"/>
        <rFont val="Century Gothic"/>
        <family val="2"/>
      </rPr>
      <t>ihr vs er/sie/es</t>
    </r>
    <r>
      <rPr>
        <sz val="12"/>
        <color theme="1"/>
        <rFont val="Century Gothic"/>
        <family val="2"/>
      </rPr>
      <t xml:space="preserve">, </t>
    </r>
    <r>
      <rPr>
        <i/>
        <sz val="12"/>
        <color theme="1"/>
        <rFont val="Century Gothic"/>
        <family val="2"/>
      </rPr>
      <t>numbers 1 - 100, VSO questions</t>
    </r>
    <r>
      <rPr>
        <sz val="12"/>
        <color theme="1"/>
        <rFont val="Century Gothic"/>
        <family val="2"/>
      </rPr>
      <t xml:space="preserve">, </t>
    </r>
    <r>
      <rPr>
        <i/>
        <sz val="12"/>
        <color theme="1"/>
        <rFont val="Century Gothic"/>
        <family val="2"/>
      </rPr>
      <t>Plural rules 1-5</t>
    </r>
  </si>
  <si>
    <t>Comparing what people do: preparing for an event</t>
  </si>
  <si>
    <t>Wk 4</t>
  </si>
  <si>
    <t>Revisit negation: kein + indefinite article vs nicht + definite article, adjective, verb, possessive; adjective R1 (indefinite articles); adjective agreement R2 and R3 (indefinite articles)</t>
  </si>
  <si>
    <t>Saying what you see: describing pictures</t>
  </si>
  <si>
    <t>Wk 5</t>
  </si>
  <si>
    <r>
      <t xml:space="preserve">Revisit past (perfect) - including </t>
    </r>
    <r>
      <rPr>
        <b/>
        <sz val="12"/>
        <color theme="1"/>
        <rFont val="Century Gothic"/>
        <family val="2"/>
      </rPr>
      <t>ihr</t>
    </r>
    <r>
      <rPr>
        <sz val="12"/>
        <color theme="1"/>
        <rFont val="Century Gothic"/>
        <family val="2"/>
      </rPr>
      <t xml:space="preserve">; haben &amp; sein; </t>
    </r>
    <r>
      <rPr>
        <b/>
        <sz val="12"/>
        <color theme="1"/>
        <rFont val="Century Gothic"/>
        <family val="2"/>
      </rPr>
      <t>pp formation patterns</t>
    </r>
    <r>
      <rPr>
        <sz val="12"/>
        <color theme="1"/>
        <rFont val="Century Gothic"/>
        <family val="2"/>
      </rPr>
      <t xml:space="preserve"> (</t>
    </r>
    <r>
      <rPr>
        <b/>
        <sz val="12"/>
        <color theme="1"/>
        <rFont val="Century Gothic"/>
        <family val="2"/>
      </rPr>
      <t>be-, ver-, er-, -iert, ge-stem-en, stem-changes [ei] - [ie], [(i)e] - [o], [i] - [u], no change ver-, ent-</t>
    </r>
    <r>
      <rPr>
        <sz val="12"/>
        <color theme="1"/>
        <rFont val="Century Gothic"/>
        <family val="2"/>
      </rPr>
      <t xml:space="preserve">);  imperfect - hatte, war, es gab, VSO questions in past, </t>
    </r>
    <r>
      <rPr>
        <b/>
        <sz val="12"/>
        <color theme="1"/>
        <rFont val="Century Gothic"/>
        <family val="2"/>
      </rPr>
      <t>historic present</t>
    </r>
  </si>
  <si>
    <t>PAST</t>
  </si>
  <si>
    <t>Talking about what people did and have done: finding out about people's lives</t>
  </si>
  <si>
    <t>Wk 6</t>
  </si>
  <si>
    <r>
      <t xml:space="preserve">Word order 3 with conjunctions and single verb structures: use of wenn + present, </t>
    </r>
    <r>
      <rPr>
        <b/>
        <sz val="12"/>
        <color theme="1"/>
        <rFont val="Century Gothic"/>
        <family val="2"/>
      </rPr>
      <t>als + past to mean when; bevor, nachdem</t>
    </r>
    <r>
      <rPr>
        <sz val="12"/>
        <color theme="1"/>
        <rFont val="Century Gothic"/>
        <family val="2"/>
      </rPr>
      <t xml:space="preserve">; verb and noun pairs [-ung], feminisation of person nouns [-in]; </t>
    </r>
    <r>
      <rPr>
        <b/>
        <sz val="12"/>
        <color theme="1"/>
        <rFont val="Century Gothic"/>
        <family val="2"/>
      </rPr>
      <t xml:space="preserve">plural rule 6 (-in --&gt; -innen); </t>
    </r>
    <r>
      <rPr>
        <sz val="12"/>
        <color theme="1"/>
        <rFont val="Century Gothic"/>
        <family val="2"/>
      </rPr>
      <t>(</t>
    </r>
    <r>
      <rPr>
        <b/>
        <sz val="12"/>
        <color theme="1"/>
        <rFont val="Century Gothic"/>
        <family val="2"/>
      </rPr>
      <t>das Gendersternchen*</t>
    </r>
    <r>
      <rPr>
        <sz val="12"/>
        <color theme="1"/>
        <rFont val="Century Gothic"/>
        <family val="2"/>
      </rPr>
      <t>)</t>
    </r>
    <r>
      <rPr>
        <b/>
        <sz val="12"/>
        <color theme="1"/>
        <rFont val="Century Gothic"/>
        <family val="2"/>
      </rPr>
      <t>, calendar years</t>
    </r>
  </si>
  <si>
    <t>PRESENT/PAST</t>
  </si>
  <si>
    <r>
      <t xml:space="preserve">Talking about </t>
    </r>
    <r>
      <rPr>
        <i/>
        <sz val="12"/>
        <color theme="1"/>
        <rFont val="Century Gothic"/>
        <family val="2"/>
      </rPr>
      <t>when</t>
    </r>
    <r>
      <rPr>
        <sz val="12"/>
        <color theme="1"/>
        <rFont val="Century Gothic"/>
        <family val="2"/>
      </rPr>
      <t>: now and in the past</t>
    </r>
  </si>
  <si>
    <t>Wk 7</t>
  </si>
  <si>
    <t>Past (perfect - haben &amp; sein) - all persons; imperfect - hatte, war, es gab; WO3 conjunctions (single verb structures); früher (used to)</t>
  </si>
  <si>
    <t>Then and now: experiences from childhood</t>
  </si>
  <si>
    <r>
      <t xml:space="preserve">Revisit R1(nom.) &amp; R2 (acc.)determiners: definite articles, diese(r,s); jede(r,s); alle; welche(r,s); WO2; </t>
    </r>
    <r>
      <rPr>
        <b/>
        <sz val="12"/>
        <color theme="1"/>
        <rFont val="Century Gothic"/>
        <family val="2"/>
      </rPr>
      <t>möcht</t>
    </r>
    <r>
      <rPr>
        <sz val="12"/>
        <color theme="1"/>
        <rFont val="Century Gothic"/>
        <family val="2"/>
      </rPr>
      <t>-</t>
    </r>
    <r>
      <rPr>
        <b/>
        <sz val="12"/>
        <color theme="1"/>
        <rFont val="Century Gothic"/>
        <family val="2"/>
      </rPr>
      <t xml:space="preserve"> (singular persons) + noun, and + infinitive</t>
    </r>
    <r>
      <rPr>
        <sz val="12"/>
        <color theme="1"/>
        <rFont val="Century Gothic"/>
        <family val="2"/>
      </rPr>
      <t>, (one and two-verb structures)</t>
    </r>
  </si>
  <si>
    <t>PRESENT/FUTURE</t>
  </si>
  <si>
    <t>Talking about what you would like</t>
  </si>
  <si>
    <r>
      <t xml:space="preserve">Revisit adjective endings R1(nom.) &amp; R2(acc.) with definite articles; </t>
    </r>
    <r>
      <rPr>
        <b/>
        <sz val="12"/>
        <color theme="1"/>
        <rFont val="Century Gothic"/>
        <family val="2"/>
      </rPr>
      <t>future tense: plural forms werden + infinitive</t>
    </r>
    <r>
      <rPr>
        <sz val="12"/>
        <color theme="1"/>
        <rFont val="Century Gothic"/>
        <family val="2"/>
      </rPr>
      <t xml:space="preserve">; </t>
    </r>
    <r>
      <rPr>
        <b/>
        <sz val="12"/>
        <color theme="1"/>
        <rFont val="Century Gothic"/>
        <family val="2"/>
      </rPr>
      <t>möcht-(plural persons)</t>
    </r>
    <r>
      <rPr>
        <sz val="12"/>
        <color theme="1"/>
        <rFont val="Century Gothic"/>
        <family val="2"/>
      </rPr>
      <t xml:space="preserve">; revisit, </t>
    </r>
    <r>
      <rPr>
        <b/>
        <sz val="12"/>
        <color theme="1"/>
        <rFont val="Century Gothic"/>
        <family val="2"/>
      </rPr>
      <t>vorhaben,</t>
    </r>
    <r>
      <rPr>
        <sz val="12"/>
        <color theme="1"/>
        <rFont val="Century Gothic"/>
        <family val="2"/>
      </rPr>
      <t xml:space="preserve"> zu + infinitive; </t>
    </r>
    <r>
      <rPr>
        <b/>
        <sz val="12"/>
        <color theme="1"/>
        <rFont val="Century Gothic"/>
        <family val="2"/>
      </rPr>
      <t>verb stem + -er = person noun</t>
    </r>
  </si>
  <si>
    <t>FUTURE</t>
  </si>
  <si>
    <t>Talking about future challenges</t>
  </si>
  <si>
    <r>
      <t xml:space="preserve">Uses of the infinitive: es ist + adjective, zu + infinitive; </t>
    </r>
    <r>
      <rPr>
        <sz val="12"/>
        <color theme="1"/>
        <rFont val="Century Gothic"/>
        <family val="2"/>
      </rPr>
      <t>modals + infinitive,</t>
    </r>
    <r>
      <rPr>
        <b/>
        <sz val="12"/>
        <color theme="1"/>
        <rFont val="Century Gothic"/>
        <family val="2"/>
      </rPr>
      <t xml:space="preserve"> </t>
    </r>
    <r>
      <rPr>
        <sz val="12"/>
        <color theme="1"/>
        <rFont val="Century Gothic"/>
        <family val="2"/>
      </rPr>
      <t>including separable verbs, capitalisation of nouns</t>
    </r>
    <r>
      <rPr>
        <b/>
        <sz val="12"/>
        <color theme="1"/>
        <rFont val="Century Gothic"/>
        <family val="2"/>
      </rPr>
      <t xml:space="preserve">, </t>
    </r>
    <r>
      <rPr>
        <i/>
        <sz val="12"/>
        <color theme="1"/>
        <rFont val="Century Gothic"/>
        <family val="2"/>
      </rPr>
      <t>nominalisation of verbs</t>
    </r>
  </si>
  <si>
    <t>PRESENT/
FUTURE</t>
  </si>
  <si>
    <t>Talking about what is important</t>
  </si>
  <si>
    <t>PRESENT/PAST
FUTURE</t>
  </si>
  <si>
    <t>Talking about things you do and have done with and for others</t>
  </si>
  <si>
    <t>Revision / Assessment week</t>
  </si>
  <si>
    <r>
      <t xml:space="preserve">Reflexive use of verbs [1] - reflexive vs. non-reflexive use (meaning change &amp; no meaning change) 1st, 2nd, 3rd persons singular, </t>
    </r>
    <r>
      <rPr>
        <sz val="12"/>
        <color theme="1"/>
        <rFont val="Century Gothic"/>
        <family val="2"/>
      </rPr>
      <t>24-hr clock</t>
    </r>
  </si>
  <si>
    <t>Talking about everyday actions and routines</t>
  </si>
  <si>
    <r>
      <rPr>
        <sz val="12"/>
        <color theme="1"/>
        <rFont val="Century Gothic"/>
        <family val="2"/>
      </rPr>
      <t>Reflexive use of verbs [2] -</t>
    </r>
    <r>
      <rPr>
        <b/>
        <sz val="12"/>
        <color theme="1"/>
        <rFont val="Century Gothic"/>
        <family val="2"/>
      </rPr>
      <t xml:space="preserve"> reflexive vs. non-reflexive use 1st,</t>
    </r>
    <r>
      <rPr>
        <sz val="12"/>
        <color theme="1"/>
        <rFont val="Century Gothic"/>
        <family val="2"/>
      </rPr>
      <t xml:space="preserve"> </t>
    </r>
    <r>
      <rPr>
        <b/>
        <sz val="12"/>
        <color theme="1"/>
        <rFont val="Century Gothic"/>
        <family val="2"/>
      </rPr>
      <t>2nd, 3rd persons plural;</t>
    </r>
    <r>
      <rPr>
        <sz val="12"/>
        <color theme="1"/>
        <rFont val="Century Gothic"/>
        <family val="2"/>
      </rPr>
      <t xml:space="preserve"> 12-hr clock</t>
    </r>
  </si>
  <si>
    <t>Talking about celebrations</t>
  </si>
  <si>
    <t>Making New Year's resolutions</t>
  </si>
  <si>
    <t>Defining and describing people and things</t>
  </si>
  <si>
    <r>
      <t>Relative clauses (</t>
    </r>
    <r>
      <rPr>
        <b/>
        <sz val="12"/>
        <color theme="1"/>
        <rFont val="Century Gothic"/>
        <family val="2"/>
      </rPr>
      <t>non-defining</t>
    </r>
    <r>
      <rPr>
        <sz val="12"/>
        <color theme="1"/>
        <rFont val="Century Gothic"/>
        <family val="2"/>
      </rPr>
      <t xml:space="preserve">); </t>
    </r>
    <r>
      <rPr>
        <i/>
        <sz val="12"/>
        <color theme="1"/>
        <rFont val="Century Gothic"/>
        <family val="2"/>
      </rPr>
      <t>adjective endings after indefinite articles (R1,2,3)</t>
    </r>
  </si>
  <si>
    <t>Talking about particular characteristics</t>
  </si>
  <si>
    <t>Talking about famous lives from the past</t>
  </si>
  <si>
    <r>
      <t xml:space="preserve">Imperfect modal verbs - 1st, 2nd, 3rd persons singular (wollte(st), musste(st), konnte(st)); imperfect plural forms of haben and sein (hatten, hattet, wart, waren), </t>
    </r>
    <r>
      <rPr>
        <i/>
        <sz val="12"/>
        <color theme="1"/>
        <rFont val="Century Gothic"/>
        <family val="2"/>
      </rPr>
      <t xml:space="preserve">es gab; </t>
    </r>
    <r>
      <rPr>
        <sz val="12"/>
        <color theme="1"/>
        <rFont val="Century Gothic"/>
        <family val="2"/>
      </rPr>
      <t>formation of past participles of separable verbs</t>
    </r>
  </si>
  <si>
    <t>PAST/PRESENT</t>
  </si>
  <si>
    <t>Talking about childhood experiences from around the globe</t>
  </si>
  <si>
    <r>
      <t xml:space="preserve">Imperfect modal verbs - 1st, 2nd, 3rd persons singular; imperfect plural forms of haben and sein, </t>
    </r>
    <r>
      <rPr>
        <i/>
        <sz val="12"/>
        <color theme="1"/>
        <rFont val="Century Gothic"/>
        <family val="2"/>
      </rPr>
      <t>es gab</t>
    </r>
    <r>
      <rPr>
        <sz val="12"/>
        <color theme="1"/>
        <rFont val="Century Gothic"/>
        <family val="2"/>
      </rPr>
      <t xml:space="preserve">, </t>
    </r>
    <r>
      <rPr>
        <b/>
        <sz val="12"/>
        <color theme="1"/>
        <rFont val="Century Gothic"/>
        <family val="2"/>
      </rPr>
      <t>WO3 with two-verb structures (imperfect modals)</t>
    </r>
    <r>
      <rPr>
        <sz val="12"/>
        <color theme="1"/>
        <rFont val="Century Gothic"/>
        <family val="2"/>
      </rPr>
      <t xml:space="preserve">; </t>
    </r>
    <r>
      <rPr>
        <i/>
        <sz val="12"/>
        <color theme="1"/>
        <rFont val="Century Gothic"/>
        <family val="2"/>
      </rPr>
      <t>compound nouns</t>
    </r>
  </si>
  <si>
    <t>Comparing how things are with how they were</t>
  </si>
  <si>
    <t>Understanding an authentic text: Seiltanz (Adel Karasholi)</t>
  </si>
  <si>
    <t>Things you would like to be, have and do</t>
  </si>
  <si>
    <r>
      <t xml:space="preserve">Present + adverbs, including gern, lieber and other comparative adverbs; present tense of verbs + indirect object; </t>
    </r>
    <r>
      <rPr>
        <i/>
        <sz val="14"/>
        <color theme="1"/>
        <rFont val="Century Gothic"/>
        <family val="2"/>
      </rPr>
      <t>questions</t>
    </r>
  </si>
  <si>
    <t>Answering the question how</t>
  </si>
  <si>
    <r>
      <t xml:space="preserve">um… zu + infinitive; </t>
    </r>
    <r>
      <rPr>
        <i/>
        <sz val="12"/>
        <color theme="1"/>
        <rFont val="Century Gothic"/>
        <family val="2"/>
      </rPr>
      <t xml:space="preserve">weil/denn, zu + infinitive; revisit imperfect modals, add </t>
    </r>
    <r>
      <rPr>
        <b/>
        <i/>
        <sz val="12"/>
        <color theme="1"/>
        <rFont val="Century Gothic"/>
        <family val="2"/>
      </rPr>
      <t>sollte(st), durfte(st)</t>
    </r>
  </si>
  <si>
    <r>
      <t xml:space="preserve">Answering the question </t>
    </r>
    <r>
      <rPr>
        <i/>
        <sz val="12"/>
        <color theme="1"/>
        <rFont val="Century Gothic"/>
        <family val="2"/>
      </rPr>
      <t>why</t>
    </r>
  </si>
  <si>
    <r>
      <t xml:space="preserve">TMP word order: </t>
    </r>
    <r>
      <rPr>
        <sz val="12"/>
        <color theme="1"/>
        <rFont val="Century Gothic"/>
        <family val="2"/>
      </rPr>
      <t>revisit time before manner, time before place;</t>
    </r>
    <r>
      <rPr>
        <b/>
        <sz val="12"/>
        <color theme="1"/>
        <rFont val="Century Gothic"/>
        <family val="2"/>
      </rPr>
      <t xml:space="preserve"> </t>
    </r>
    <r>
      <rPr>
        <i/>
        <sz val="12"/>
        <color theme="1"/>
        <rFont val="Century Gothic"/>
        <family val="2"/>
      </rPr>
      <t>pp formation</t>
    </r>
  </si>
  <si>
    <t>Journeys past and present</t>
  </si>
  <si>
    <r>
      <rPr>
        <sz val="12"/>
        <color theme="1"/>
        <rFont val="Century Gothic"/>
        <family val="2"/>
      </rPr>
      <t>Present tense of verbs + indirect object;</t>
    </r>
    <r>
      <rPr>
        <b/>
        <sz val="12"/>
        <color theme="1"/>
        <rFont val="Century Gothic"/>
        <family val="2"/>
      </rPr>
      <t xml:space="preserve"> sentences with two objects; verbs + direct or indirect object, 1st, 2nd, 3rd persons singular, plural indirect object </t>
    </r>
    <r>
      <rPr>
        <b/>
        <i/>
        <sz val="12"/>
        <color theme="1"/>
        <rFont val="Century Gothic"/>
        <family val="2"/>
      </rPr>
      <t>euch,</t>
    </r>
    <r>
      <rPr>
        <sz val="12"/>
        <color theme="1"/>
        <rFont val="Century Gothic"/>
        <family val="2"/>
      </rPr>
      <t>uns, ihnen</t>
    </r>
  </si>
  <si>
    <t>Talking about things you do for others</t>
  </si>
  <si>
    <r>
      <rPr>
        <b/>
        <sz val="12"/>
        <color theme="1"/>
        <rFont val="Century Gothic"/>
        <family val="2"/>
      </rPr>
      <t>Verbs with prepositions an, auf, für, vor</t>
    </r>
    <r>
      <rPr>
        <sz val="12"/>
        <color theme="1"/>
        <rFont val="Century Gothic"/>
        <family val="2"/>
      </rPr>
      <t>, reflexive and non-reflexive</t>
    </r>
  </si>
  <si>
    <t>Talking about reactions and feelings</t>
  </si>
  <si>
    <t>Text: Was ist Glück? extracts from a range of authentic and adapted texts; relative pronouns (R1 nom.); wenn + WO3; comparative adjectives</t>
  </si>
  <si>
    <t>Understanding and responding to authentic texts</t>
  </si>
  <si>
    <t>Concerns and priorities</t>
  </si>
  <si>
    <t>Present modals; verbs of opinion, WO3 conjunction (dass) single and 2-verb structures, conversational particles (doch, echt, natürlich)</t>
  </si>
  <si>
    <t>Presenting a case</t>
  </si>
  <si>
    <t>TMP word order: time before manner before place; imperfect modals (vs present modals)</t>
  </si>
  <si>
    <t>Talking about new beginnings</t>
  </si>
  <si>
    <r>
      <t xml:space="preserve">Past (perfect) tense; present and perfect tense of verbs + indirect object; kein [R1,2]; </t>
    </r>
    <r>
      <rPr>
        <i/>
        <sz val="12"/>
        <color theme="1"/>
        <rFont val="Century Gothic"/>
        <family val="2"/>
      </rPr>
      <t>past participle formation</t>
    </r>
  </si>
  <si>
    <t>Working together to help others</t>
  </si>
  <si>
    <t>Imperfect (simple past) regular (and highly frequent irregular) verbs - 1st, 2nd, 3rd persons singular</t>
  </si>
  <si>
    <t>Narrating in the past</t>
  </si>
  <si>
    <t>Narrating a series of events; creating a story</t>
  </si>
  <si>
    <t>PAST/FUTURE</t>
  </si>
  <si>
    <t>Talking about past achievements and future goals</t>
  </si>
  <si>
    <t>Year</t>
  </si>
  <si>
    <t>Term</t>
  </si>
  <si>
    <t>Lesson</t>
  </si>
  <si>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</si>
  <si>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</si>
  <si>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</si>
  <si>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rPr>
        <b/>
        <sz val="14"/>
        <color theme="1"/>
        <rFont val="Century Gothic"/>
        <family val="2"/>
      </rPr>
      <t xml:space="preserve">Sounds of the language 
Sound-symbol correspondences, stress, syllables, liaison, rhythm, pronunciation.
</t>
    </r>
    <r>
      <rPr>
        <sz val="14"/>
        <color theme="1"/>
        <rFont val="Century Gothic"/>
        <family val="2"/>
      </rPr>
      <t xml:space="preserve">
In Y9, SSC knowledge is further developed by activities focused on two or more SSC. Often these are tricky pairs, such as EI/IE, V/W. In addition, difference in the sound depending on position with the word is practised again (e.g., d-vs. -d, g-, -g-, -g).  All SSC are revisited.  New in Y9, attention is given to particular aspects of word and sentence stress. Several weeks practise fluency-related activities.</t>
    </r>
  </si>
  <si>
    <r>
      <t xml:space="preserve">Word patterns and word families
</t>
    </r>
    <r>
      <rPr>
        <sz val="14"/>
        <color theme="1"/>
        <rFont val="Century Gothic"/>
        <family val="2"/>
      </rPr>
      <t>To develop vocabulary knowledge, we focus explicitly on some high frequency word patterns. To teach these patterns, a range of types of lexical item (e.g. frequent/infrequent; known/unknown) will be used as examples. Patterns marked * will be tested in NCELP assessments (in reading only).
We also develop learners’ knowledge of word families (any parts of speech connected by a common, semantically-related stem).</t>
    </r>
  </si>
  <si>
    <t>Context / purpose of language use</t>
  </si>
  <si>
    <t xml:space="preserve">Lesson 1 summmary </t>
  </si>
  <si>
    <t>Lesson 2 summary</t>
  </si>
  <si>
    <t>1
2</t>
  </si>
  <si>
    <t>Present tense - all persons (except 2nd person plural), with simple (I do) and ongoing (I am doing) functions; gern; vs.O questions; WO2; WH-questions</t>
  </si>
  <si>
    <t>Cognates with different syllable stress from English</t>
  </si>
  <si>
    <t>Cognates</t>
  </si>
  <si>
    <r>
      <t xml:space="preserve">Culture:
</t>
    </r>
    <r>
      <rPr>
        <sz val="14"/>
        <color theme="1"/>
        <rFont val="Century Gothic"/>
        <family val="2"/>
      </rPr>
      <t xml:space="preserve">TV pop-idol style singing / band competitions - e.g. Deutschland sucht den Superstar
</t>
    </r>
    <r>
      <rPr>
        <b/>
        <sz val="14"/>
        <color theme="1"/>
        <rFont val="Century Gothic"/>
        <family val="2"/>
      </rPr>
      <t>Phonics:</t>
    </r>
    <r>
      <rPr>
        <sz val="14"/>
        <color theme="1"/>
        <rFont val="Century Gothic"/>
        <family val="2"/>
      </rPr>
      <t xml:space="preserve"> practise transcribing and then pronouncing unknown cognates that are pronounced with different stress from their English equivalents; practise comprehension (written and oral) of previously taught vocabulary in new combinations to strengthen semantic connections
</t>
    </r>
    <r>
      <rPr>
        <b/>
        <sz val="14"/>
        <color theme="1"/>
        <rFont val="Century Gothic"/>
        <family val="2"/>
      </rPr>
      <t xml:space="preserve">Grammar: </t>
    </r>
    <r>
      <rPr>
        <sz val="14"/>
        <color theme="1"/>
        <rFont val="Century Gothic"/>
        <family val="2"/>
      </rPr>
      <t xml:space="preserve">recap knowledge of present tense weak verb formation
</t>
    </r>
    <r>
      <rPr>
        <b/>
        <sz val="14"/>
        <color theme="1"/>
        <rFont val="Century Gothic"/>
        <family val="2"/>
      </rPr>
      <t>Reading/Writing</t>
    </r>
    <r>
      <rPr>
        <sz val="14"/>
        <color theme="1"/>
        <rFont val="Century Gothic"/>
        <family val="2"/>
      </rPr>
      <t xml:space="preserve">: practise written comprehension and production of weak verbs in the present tense
</t>
    </r>
    <r>
      <rPr>
        <b/>
        <sz val="14"/>
        <color theme="1"/>
        <rFont val="Century Gothic"/>
        <family val="2"/>
      </rPr>
      <t>Grammar:</t>
    </r>
    <r>
      <rPr>
        <sz val="14"/>
        <color theme="1"/>
        <rFont val="Century Gothic"/>
        <family val="2"/>
      </rPr>
      <t xml:space="preserve"> recap formation of closed questions; recap the knowledge that one German present tense is equivalent to two English present tenses
</t>
    </r>
    <r>
      <rPr>
        <b/>
        <sz val="14"/>
        <color theme="1"/>
        <rFont val="Century Gothic"/>
        <family val="2"/>
      </rPr>
      <t xml:space="preserve">Listening: </t>
    </r>
    <r>
      <rPr>
        <sz val="14"/>
        <color theme="1"/>
        <rFont val="Century Gothic"/>
        <family val="2"/>
      </rPr>
      <t xml:space="preserve">practise differentiating between the two present tense meanings in English, based on understanding of the German adverbs
</t>
    </r>
    <r>
      <rPr>
        <b/>
        <sz val="14"/>
        <color theme="1"/>
        <rFont val="Century Gothic"/>
        <family val="2"/>
      </rPr>
      <t>Writing:</t>
    </r>
    <r>
      <rPr>
        <sz val="14"/>
        <color theme="1"/>
        <rFont val="Century Gothic"/>
        <family val="2"/>
      </rPr>
      <t xml:space="preserve"> practise written production of closed questions in the present tense, recognising that one German tense translates both English versions
</t>
    </r>
    <r>
      <rPr>
        <b/>
        <sz val="14"/>
        <color theme="1"/>
        <rFont val="Century Gothic"/>
        <family val="2"/>
      </rPr>
      <t>Listening/Speaking:</t>
    </r>
    <r>
      <rPr>
        <sz val="14"/>
        <color theme="1"/>
        <rFont val="Century Gothic"/>
        <family val="2"/>
      </rPr>
      <t xml:space="preserve"> pair work role play practising spoken production of prepared questions using the interview format</t>
    </r>
  </si>
  <si>
    <r>
      <rPr>
        <b/>
        <sz val="14"/>
        <rFont val="Century Gothic"/>
        <family val="2"/>
      </rPr>
      <t xml:space="preserve">Culture:
</t>
    </r>
    <r>
      <rPr>
        <sz val="14"/>
        <rFont val="Century Gothic"/>
        <family val="2"/>
      </rPr>
      <t xml:space="preserve">TV pop-idol style singing / band competitions - e.g. Deutschland sucht den Superstar
</t>
    </r>
    <r>
      <rPr>
        <b/>
        <sz val="14"/>
        <rFont val="Century Gothic"/>
        <family val="2"/>
      </rPr>
      <t xml:space="preserve">Phonics: </t>
    </r>
    <r>
      <rPr>
        <sz val="14"/>
        <rFont val="Century Gothic"/>
        <family val="2"/>
      </rPr>
      <t xml:space="preserve">decoding (reading aloud) cognates /near-cognates  with different syllable stress from their English equivalents
</t>
    </r>
    <r>
      <rPr>
        <b/>
        <sz val="14"/>
        <rFont val="Century Gothic"/>
        <family val="2"/>
      </rPr>
      <t xml:space="preserve">Grammar: </t>
    </r>
    <r>
      <rPr>
        <sz val="14"/>
        <rFont val="Century Gothic"/>
        <family val="2"/>
      </rPr>
      <t xml:space="preserve">recap uses and meanings of pronoun sie (she/they) and possessive adjective ihr (her/their).
</t>
    </r>
    <r>
      <rPr>
        <b/>
        <sz val="14"/>
        <rFont val="Century Gothic"/>
        <family val="2"/>
      </rPr>
      <t xml:space="preserve">Reading: </t>
    </r>
    <r>
      <rPr>
        <sz val="14"/>
        <rFont val="Century Gothic"/>
        <family val="2"/>
      </rPr>
      <t xml:space="preserve">present tense structures (3rd persons singular and plural) and vocabulary from this week in context of band/ singer
</t>
    </r>
    <r>
      <rPr>
        <b/>
        <sz val="14"/>
        <rFont val="Century Gothic"/>
        <family val="2"/>
      </rPr>
      <t xml:space="preserve">Speaking: </t>
    </r>
    <r>
      <rPr>
        <sz val="14"/>
        <rFont val="Century Gothic"/>
        <family val="2"/>
      </rPr>
      <t xml:space="preserve">spoken open question production with the scaffolding of written statements
</t>
    </r>
    <r>
      <rPr>
        <b/>
        <sz val="14"/>
        <rFont val="Century Gothic"/>
        <family val="2"/>
      </rPr>
      <t xml:space="preserve">Grammar: </t>
    </r>
    <r>
      <rPr>
        <sz val="14"/>
        <rFont val="Century Gothic"/>
        <family val="2"/>
      </rPr>
      <t xml:space="preserve">recap the adverb  'gern'. WO 1+2
</t>
    </r>
    <r>
      <rPr>
        <b/>
        <sz val="14"/>
        <rFont val="Century Gothic"/>
        <family val="2"/>
      </rPr>
      <t xml:space="preserve">Writing: </t>
    </r>
    <r>
      <rPr>
        <sz val="14"/>
        <rFont val="Century Gothic"/>
        <family val="2"/>
      </rPr>
      <t xml:space="preserve">produce written sentences using WO2
</t>
    </r>
    <r>
      <rPr>
        <b/>
        <sz val="14"/>
        <rFont val="Century Gothic"/>
        <family val="2"/>
      </rPr>
      <t xml:space="preserve">Listening: </t>
    </r>
    <r>
      <rPr>
        <sz val="14"/>
        <rFont val="Century Gothic"/>
        <family val="2"/>
      </rPr>
      <t xml:space="preserve">practise comprehension and production of language and structures in a longer context NB there 3 different options/slides for this task
</t>
    </r>
    <r>
      <rPr>
        <b/>
        <sz val="14"/>
        <rFont val="Century Gothic"/>
        <family val="2"/>
      </rPr>
      <t xml:space="preserve">Writing: </t>
    </r>
    <r>
      <rPr>
        <sz val="14"/>
        <rFont val="Century Gothic"/>
        <family val="2"/>
      </rPr>
      <t xml:space="preserve">freer writing task: write about a person  you know fairly well
</t>
    </r>
  </si>
  <si>
    <t>3
4</t>
  </si>
  <si>
    <r>
      <t xml:space="preserve">Present tense - 2nd person plural ihr (weak verbs), seid (sein), habt (haben); </t>
    </r>
    <r>
      <rPr>
        <sz val="14"/>
        <color theme="1"/>
        <rFont val="Century Gothic"/>
        <family val="2"/>
      </rPr>
      <t>revisit du / Sie; verbs with direct and indirect objects</t>
    </r>
  </si>
  <si>
    <t>fassen [1144] führen [162] scheinen [275] versprechen [1056] warten [364] mancher, manche, manches [433] Arm [527] Blatt [1270] König [1087] Sohn [596] Tochter [694] lieb [897] tot [513] warm [1281] wohl [261] gar [165]</t>
  </si>
  <si>
    <t>hängen [590] schützen [996] verdienen [835] Angriff [1489] Daten [574] Euro [207] Gesetz [578] Milliarde [453] Million [209] Unternehmen [236] Wand [828] an2 [19] gegen [104] laut [835]</t>
  </si>
  <si>
    <t>[o] vs. [ö], [a] vs. [ä]
Tochter --&gt; Töchter
Sohn --&gt; Söhne
Holz --&gt; Hölzer
Blatt --&gt; Blätter
Wand --&gt; Wände
Arm --&gt; Ärme
Gast --&gt; Gäste
no change: Könige, Angriffe</t>
  </si>
  <si>
    <r>
      <rPr>
        <b/>
        <sz val="14"/>
        <rFont val="Century Gothic"/>
        <family val="2"/>
      </rPr>
      <t>Culture:</t>
    </r>
    <r>
      <rPr>
        <sz val="14"/>
        <rFont val="Century Gothic"/>
        <family val="2"/>
      </rPr>
      <t xml:space="preserve"> traditional fairy tales</t>
    </r>
    <r>
      <rPr>
        <b/>
        <sz val="14"/>
        <rFont val="Century Gothic"/>
        <family val="2"/>
      </rPr>
      <t xml:space="preserve">
Vocabulary: </t>
    </r>
    <r>
      <rPr>
        <sz val="14"/>
        <rFont val="Century Gothic"/>
        <family val="2"/>
      </rPr>
      <t xml:space="preserve">written receptive recall of this week’s vocabulary set and some items from one of the revisiting sets
</t>
    </r>
    <r>
      <rPr>
        <b/>
        <sz val="14"/>
        <rFont val="Century Gothic"/>
        <family val="2"/>
      </rPr>
      <t xml:space="preserve">Phonics: </t>
    </r>
    <r>
      <rPr>
        <sz val="14"/>
        <rFont val="Century Gothic"/>
        <family val="2"/>
      </rPr>
      <t xml:space="preserve">Distinguish between [a] and [ä] in the aural modality. Transcribe unknown plurals
</t>
    </r>
    <r>
      <rPr>
        <b/>
        <sz val="14"/>
        <rFont val="Century Gothic"/>
        <family val="2"/>
      </rPr>
      <t xml:space="preserve">Listening/Writing: </t>
    </r>
    <r>
      <rPr>
        <sz val="14"/>
        <rFont val="Century Gothic"/>
        <family val="2"/>
      </rPr>
      <t xml:space="preserve">comprehension and production of language and structures inthe fairy tale context
</t>
    </r>
    <r>
      <rPr>
        <b/>
        <sz val="14"/>
        <rFont val="Century Gothic"/>
        <family val="2"/>
      </rPr>
      <t>Grammar:</t>
    </r>
    <r>
      <rPr>
        <sz val="14"/>
        <rFont val="Century Gothic"/>
        <family val="2"/>
      </rPr>
      <t xml:space="preserve"> introduce the ihr form ending of the present tense 
</t>
    </r>
    <r>
      <rPr>
        <b/>
        <sz val="14"/>
        <rFont val="Century Gothic"/>
        <family val="2"/>
      </rPr>
      <t xml:space="preserve">Listening: </t>
    </r>
    <r>
      <rPr>
        <sz val="14"/>
        <rFont val="Century Gothic"/>
        <family val="2"/>
      </rPr>
      <t xml:space="preserve">verb endings for 2nd person plural (Ihr) in contrast with 2nd person singular (du)
</t>
    </r>
    <r>
      <rPr>
        <b/>
        <sz val="14"/>
        <rFont val="Century Gothic"/>
        <family val="2"/>
      </rPr>
      <t xml:space="preserve">Grammar: </t>
    </r>
    <r>
      <rPr>
        <sz val="14"/>
        <rFont val="Century Gothic"/>
        <family val="2"/>
      </rPr>
      <t xml:space="preserve">recap the knowledge that some verbs take dative objects
</t>
    </r>
    <r>
      <rPr>
        <b/>
        <sz val="14"/>
        <rFont val="Century Gothic"/>
        <family val="2"/>
      </rPr>
      <t xml:space="preserve">Reading: </t>
    </r>
    <r>
      <rPr>
        <sz val="14"/>
        <rFont val="Century Gothic"/>
        <family val="2"/>
      </rPr>
      <t xml:space="preserve">verb endings for 2nd person plural (Ihr) in contrast with 1st person plural (wir); differentiate between R2 and R3 verbs
</t>
    </r>
    <r>
      <rPr>
        <b/>
        <sz val="14"/>
        <rFont val="Century Gothic"/>
        <family val="2"/>
      </rPr>
      <t>Grammar:</t>
    </r>
    <r>
      <rPr>
        <sz val="14"/>
        <rFont val="Century Gothic"/>
        <family val="2"/>
      </rPr>
      <t xml:space="preserve"> recap the verbs forms of sein and haben in the present tense and present ihr seid and ihr habt
</t>
    </r>
    <r>
      <rPr>
        <b/>
        <sz val="14"/>
        <rFont val="Century Gothic"/>
        <family val="2"/>
      </rPr>
      <t xml:space="preserve">Listening: </t>
    </r>
    <r>
      <rPr>
        <sz val="14"/>
        <rFont val="Century Gothic"/>
        <family val="2"/>
      </rPr>
      <t>aural comprehension of seid and habt and this week’s vocabulary in the fairy tale context</t>
    </r>
  </si>
  <si>
    <r>
      <rPr>
        <b/>
        <sz val="14"/>
        <color theme="1"/>
        <rFont val="Century Gothic"/>
        <family val="2"/>
      </rPr>
      <t>Culture:</t>
    </r>
    <r>
      <rPr>
        <sz val="14"/>
        <color theme="1"/>
        <rFont val="Century Gothic"/>
        <family val="2"/>
      </rPr>
      <t xml:space="preserve"> traditional fairy tales
</t>
    </r>
    <r>
      <rPr>
        <b/>
        <sz val="14"/>
        <color theme="1"/>
        <rFont val="Century Gothic"/>
        <family val="2"/>
      </rPr>
      <t xml:space="preserve">Phonics: </t>
    </r>
    <r>
      <rPr>
        <sz val="14"/>
        <color theme="1"/>
        <rFont val="Century Gothic"/>
        <family val="2"/>
      </rPr>
      <t xml:space="preserve">differentiate aurally between [o] and [ö] in unknown words, plural forms of four words on this week’s list in the singular form, read aloud to practise spoken production of a, ä, o, ö
</t>
    </r>
    <r>
      <rPr>
        <b/>
        <sz val="14"/>
        <color theme="1"/>
        <rFont val="Century Gothic"/>
        <family val="2"/>
      </rPr>
      <t>Vocabulary:</t>
    </r>
    <r>
      <rPr>
        <sz val="14"/>
        <color theme="1"/>
        <rFont val="Century Gothic"/>
        <family val="2"/>
      </rPr>
      <t xml:space="preserve"> written comprehension of new and revisited vocabulary under timed conditions to facilitate automisation and fluency
</t>
    </r>
    <r>
      <rPr>
        <b/>
        <sz val="14"/>
        <color theme="1"/>
        <rFont val="Century Gothic"/>
        <family val="2"/>
      </rPr>
      <t xml:space="preserve">Grammar: </t>
    </r>
    <r>
      <rPr>
        <sz val="14"/>
        <color theme="1"/>
        <rFont val="Century Gothic"/>
        <family val="2"/>
      </rPr>
      <t xml:space="preserve">recap the three forms of ‘you’ that students have been taught (du, Sie and man), introduce ihr
</t>
    </r>
    <r>
      <rPr>
        <b/>
        <sz val="14"/>
        <color theme="1"/>
        <rFont val="Century Gothic"/>
        <family val="2"/>
      </rPr>
      <t xml:space="preserve">Reading: </t>
    </r>
    <r>
      <rPr>
        <sz val="14"/>
        <color theme="1"/>
        <rFont val="Century Gothic"/>
        <family val="2"/>
      </rPr>
      <t xml:space="preserve">practise written comprehension of the contrast between du and sie
</t>
    </r>
    <r>
      <rPr>
        <b/>
        <sz val="14"/>
        <color theme="1"/>
        <rFont val="Century Gothic"/>
        <family val="2"/>
      </rPr>
      <t xml:space="preserve">Grammar: </t>
    </r>
    <r>
      <rPr>
        <sz val="14"/>
        <color theme="1"/>
        <rFont val="Century Gothic"/>
        <family val="2"/>
      </rPr>
      <t xml:space="preserve">introduce the order of two object nouns in a sentence, indirect before direct object
</t>
    </r>
    <r>
      <rPr>
        <b/>
        <sz val="14"/>
        <color theme="1"/>
        <rFont val="Century Gothic"/>
        <family val="2"/>
      </rPr>
      <t xml:space="preserve">Listening: </t>
    </r>
    <r>
      <rPr>
        <sz val="14"/>
        <color theme="1"/>
        <rFont val="Century Gothic"/>
        <family val="2"/>
      </rPr>
      <t xml:space="preserve">aural comprehension of the contrast between du and Sie; to practise aural connection of the R3(dat.) article with the corresponding noun
</t>
    </r>
    <r>
      <rPr>
        <b/>
        <sz val="14"/>
        <color theme="1"/>
        <rFont val="Century Gothic"/>
        <family val="2"/>
      </rPr>
      <t xml:space="preserve">Reading/Speaking: </t>
    </r>
    <r>
      <rPr>
        <sz val="14"/>
        <color theme="1"/>
        <rFont val="Century Gothic"/>
        <family val="2"/>
      </rPr>
      <t xml:space="preserve">read aloud and written comprehension of vocabulary and structures in the fairy tale context
</t>
    </r>
    <r>
      <rPr>
        <b/>
        <sz val="14"/>
        <color theme="1"/>
        <rFont val="Century Gothic"/>
        <family val="2"/>
      </rPr>
      <t xml:space="preserve">Vocabulary: </t>
    </r>
    <r>
      <rPr>
        <sz val="14"/>
        <color theme="1"/>
        <rFont val="Century Gothic"/>
        <family val="2"/>
      </rPr>
      <t xml:space="preserve">sentence completion task using this week's vocabulary and practising idrect/indirect object articles/endings </t>
    </r>
    <r>
      <rPr>
        <b/>
        <sz val="14"/>
        <color theme="1"/>
        <rFont val="Century Gothic"/>
        <family val="2"/>
      </rPr>
      <t xml:space="preserve">
</t>
    </r>
  </si>
  <si>
    <t>5
6</t>
  </si>
  <si>
    <t>Present tense (strong verbs) - contrast ihr vs. er/sie/es, numbers 1 - 100, plural rules 1-5, questions</t>
  </si>
  <si>
    <t xml:space="preserve">[-e] vs. [-er] 
liebe / lieber </t>
  </si>
  <si>
    <r>
      <t xml:space="preserve">*Plural forms (revisited nouns) 
Rules 1-5
</t>
    </r>
    <r>
      <rPr>
        <sz val="14"/>
        <color theme="1"/>
        <rFont val="Century Gothic"/>
        <family val="2"/>
      </rPr>
      <t>Combine with theme of prepping for event - numbers of things needed.</t>
    </r>
  </si>
  <si>
    <r>
      <rPr>
        <b/>
        <sz val="14"/>
        <color theme="1"/>
        <rFont val="Century Gothic"/>
        <family val="2"/>
      </rPr>
      <t>Culture</t>
    </r>
    <r>
      <rPr>
        <sz val="14"/>
        <color theme="1"/>
        <rFont val="Century Gothic"/>
        <family val="2"/>
      </rPr>
      <t xml:space="preserve">: birthday parties
</t>
    </r>
    <r>
      <rPr>
        <b/>
        <sz val="14"/>
        <color theme="1"/>
        <rFont val="Century Gothic"/>
        <family val="2"/>
      </rPr>
      <t>Phonics</t>
    </r>
    <r>
      <rPr>
        <sz val="14"/>
        <color theme="1"/>
        <rFont val="Century Gothic"/>
        <family val="2"/>
      </rPr>
      <t xml:space="preserve">: R1 endings –er for masculine and –e for feminine nouns using liebe/r plus masculine/ feminine name
</t>
    </r>
    <r>
      <rPr>
        <b/>
        <sz val="14"/>
        <color theme="1"/>
        <rFont val="Century Gothic"/>
        <family val="2"/>
      </rPr>
      <t>Listening</t>
    </r>
    <r>
      <rPr>
        <sz val="14"/>
        <color theme="1"/>
        <rFont val="Century Gothic"/>
        <family val="2"/>
      </rPr>
      <t xml:space="preserve">: numbers between 10 -100
</t>
    </r>
    <r>
      <rPr>
        <b/>
        <sz val="14"/>
        <color theme="1"/>
        <rFont val="Century Gothic"/>
        <family val="2"/>
      </rPr>
      <t>Grammar:</t>
    </r>
    <r>
      <rPr>
        <sz val="14"/>
        <color theme="1"/>
        <rFont val="Century Gothic"/>
        <family val="2"/>
      </rPr>
      <t xml:space="preserve"> revisit the four different versions of you with their matching verb endings
</t>
    </r>
    <r>
      <rPr>
        <b/>
        <sz val="14"/>
        <color theme="1"/>
        <rFont val="Century Gothic"/>
        <family val="2"/>
      </rPr>
      <t>Reading</t>
    </r>
    <r>
      <rPr>
        <sz val="14"/>
        <color theme="1"/>
        <rFont val="Century Gothic"/>
        <family val="2"/>
      </rPr>
      <t xml:space="preserve">: referential input practice to draw attention to the Sie / ihr verb endings
</t>
    </r>
    <r>
      <rPr>
        <b/>
        <sz val="14"/>
        <color theme="1"/>
        <rFont val="Century Gothic"/>
        <family val="2"/>
      </rPr>
      <t>Gramma</t>
    </r>
    <r>
      <rPr>
        <sz val="14"/>
        <color theme="1"/>
        <rFont val="Century Gothic"/>
        <family val="2"/>
      </rPr>
      <t xml:space="preserve">r: reminder of strong verbs in present tense
</t>
    </r>
    <r>
      <rPr>
        <b/>
        <sz val="14"/>
        <color theme="1"/>
        <rFont val="Century Gothic"/>
        <family val="2"/>
      </rPr>
      <t>Listening</t>
    </r>
    <r>
      <rPr>
        <sz val="14"/>
        <color theme="1"/>
        <rFont val="Century Gothic"/>
        <family val="2"/>
      </rPr>
      <t xml:space="preserve">: difference between ihr and er forms with strong verbs. The difference between these two forms is one phoneme, making them minimal pairs. [a] vs. [ä] and [au] vs. [äu]
</t>
    </r>
    <r>
      <rPr>
        <b/>
        <sz val="14"/>
        <color theme="1"/>
        <rFont val="Century Gothic"/>
        <family val="2"/>
      </rPr>
      <t>Writing</t>
    </r>
    <r>
      <rPr>
        <sz val="14"/>
        <color theme="1"/>
        <rFont val="Century Gothic"/>
        <family val="2"/>
      </rPr>
      <t xml:space="preserve">: practise the ihr and the du forms for strong verbs
</t>
    </r>
  </si>
  <si>
    <r>
      <rPr>
        <b/>
        <sz val="14"/>
        <color theme="1"/>
        <rFont val="Century Gothic"/>
        <family val="2"/>
      </rPr>
      <t>Culture:</t>
    </r>
    <r>
      <rPr>
        <sz val="14"/>
        <color theme="1"/>
        <rFont val="Century Gothic"/>
        <family val="2"/>
      </rPr>
      <t xml:space="preserve"> birthday parties, Nena's song 99 Luftballons and its cold war context
</t>
    </r>
    <r>
      <rPr>
        <b/>
        <sz val="14"/>
        <color theme="1"/>
        <rFont val="Century Gothic"/>
        <family val="2"/>
      </rPr>
      <t>Reading/Speaking:</t>
    </r>
    <r>
      <rPr>
        <sz val="14"/>
        <color theme="1"/>
        <rFont val="Century Gothic"/>
        <family val="2"/>
      </rPr>
      <t xml:space="preserve"> read aloud task that leads into a short reading text based on popular culture (Nena) but involving also an historical theme (cold war)
</t>
    </r>
    <r>
      <rPr>
        <b/>
        <sz val="14"/>
        <color theme="1"/>
        <rFont val="Century Gothic"/>
        <family val="2"/>
      </rPr>
      <t xml:space="preserve">Grammar: </t>
    </r>
    <r>
      <rPr>
        <sz val="14"/>
        <color theme="1"/>
        <rFont val="Century Gothic"/>
        <family val="2"/>
      </rPr>
      <t>recap</t>
    </r>
    <r>
      <rPr>
        <b/>
        <sz val="14"/>
        <color theme="1"/>
        <rFont val="Century Gothic"/>
        <family val="2"/>
      </rPr>
      <t xml:space="preserve"> </t>
    </r>
    <r>
      <rPr>
        <sz val="14"/>
        <color theme="1"/>
        <rFont val="Century Gothic"/>
        <family val="2"/>
      </rPr>
      <t xml:space="preserve">the five previously learnt plural rules
</t>
    </r>
    <r>
      <rPr>
        <b/>
        <sz val="14"/>
        <color theme="1"/>
        <rFont val="Century Gothic"/>
        <family val="2"/>
      </rPr>
      <t>Speaking:</t>
    </r>
    <r>
      <rPr>
        <sz val="14"/>
        <color theme="1"/>
        <rFont val="Century Gothic"/>
        <family val="2"/>
      </rPr>
      <t xml:space="preserve"> pair speaking task to practise plural noun formation for 12 of this week’s revisited vocabulary
</t>
    </r>
    <r>
      <rPr>
        <b/>
        <sz val="14"/>
        <color theme="1"/>
        <rFont val="Century Gothic"/>
        <family val="2"/>
      </rPr>
      <t xml:space="preserve">Reading/Listening: 1. </t>
    </r>
    <r>
      <rPr>
        <sz val="14"/>
        <color theme="1"/>
        <rFont val="Century Gothic"/>
        <family val="2"/>
      </rPr>
      <t xml:space="preserve">written vocabulary recall and reading comprehension in the birthday context; 2. authentic text containingfeatures of spoken language to facilitate connecting spoken and written forms of the language more securely; to consolidate vocabulary and grammar knowledge by eliciting suggested changes to the text
</t>
    </r>
    <r>
      <rPr>
        <b/>
        <sz val="14"/>
        <color theme="1"/>
        <rFont val="Century Gothic"/>
        <family val="2"/>
      </rPr>
      <t>Writing</t>
    </r>
    <r>
      <rPr>
        <i/>
        <sz val="14"/>
        <color theme="1"/>
        <rFont val="Century Gothic"/>
        <family val="2"/>
      </rPr>
      <t>:</t>
    </r>
    <r>
      <rPr>
        <sz val="14"/>
        <color theme="1"/>
        <rFont val="Century Gothic"/>
        <family val="2"/>
      </rPr>
      <t xml:space="preserve"> freer writing task about how you usually celebrate your birthday</t>
    </r>
  </si>
  <si>
    <t>7
8</t>
  </si>
  <si>
    <t xml:space="preserve">Revisit negation: kein + indefinite article vs. nicht + definite article, adjective, verb, possessive; adjective R1 (indefinite articles); adjective agreement R2 and R3 (indefinite articles) </t>
  </si>
  <si>
    <t xml:space="preserve">
bezahlen [793] Fahrzeug [1721] Figur [1285] Himmel [889] Küste [2628] Sonne [864] Staat [337] böse [1229] bunt [1818] hoch [118] offiziell [1287] schwarz [474] hinten [1159] vorne [785] </t>
  </si>
  <si>
    <r>
      <t xml:space="preserve"> bauen [667] studieren [600] 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</si>
  <si>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planen [579] werden [8] wirst [8] wird [8] Ausflug [4014] Boot [2109] Essen2 [323] Eintritt [4102] Karte2 [1191]Kurs [1549] Preis2 [334] bald [503] vielleicht [145]
Revisit: Fahrt [1569]</t>
  </si>
  <si>
    <t>Fluency development</t>
  </si>
  <si>
    <r>
      <rPr>
        <b/>
        <sz val="14"/>
        <color theme="1"/>
        <rFont val="Century Gothic"/>
        <family val="2"/>
      </rPr>
      <t>Culture:</t>
    </r>
    <r>
      <rPr>
        <sz val="14"/>
        <color theme="1"/>
        <rFont val="Century Gothic"/>
        <family val="2"/>
      </rPr>
      <t xml:space="preserve"> Facts about and places in German-speaking countries
</t>
    </r>
    <r>
      <rPr>
        <b/>
        <sz val="14"/>
        <color theme="1"/>
        <rFont val="Century Gothic"/>
        <family val="2"/>
      </rPr>
      <t xml:space="preserve">Word families: </t>
    </r>
    <r>
      <rPr>
        <sz val="14"/>
        <color theme="1"/>
        <rFont val="Century Gothic"/>
        <family val="2"/>
      </rPr>
      <t xml:space="preserve">nouns and verbs 
Phonics: practise several SSc's through read aloud task using a poem 
</t>
    </r>
    <r>
      <rPr>
        <b/>
        <sz val="14"/>
        <color theme="1"/>
        <rFont val="Century Gothic"/>
        <family val="2"/>
      </rPr>
      <t>Grammar:</t>
    </r>
    <r>
      <rPr>
        <sz val="14"/>
        <color theme="1"/>
        <rFont val="Century Gothic"/>
        <family val="2"/>
      </rPr>
      <t xml:space="preserve"> revisit the different uses of nicht and kein for negation with nouns
</t>
    </r>
    <r>
      <rPr>
        <b/>
        <sz val="14"/>
        <color theme="1"/>
        <rFont val="Century Gothic"/>
        <family val="2"/>
      </rPr>
      <t xml:space="preserve">Reading: </t>
    </r>
    <r>
      <rPr>
        <sz val="14"/>
        <color theme="1"/>
        <rFont val="Century Gothic"/>
        <family val="2"/>
      </rPr>
      <t xml:space="preserve">revisit rules for using nicht and kein; facts about Switzerland
</t>
    </r>
    <r>
      <rPr>
        <b/>
        <sz val="14"/>
        <color theme="1"/>
        <rFont val="Century Gothic"/>
        <family val="2"/>
      </rPr>
      <t>Grammar:</t>
    </r>
    <r>
      <rPr>
        <sz val="14"/>
        <color theme="1"/>
        <rFont val="Century Gothic"/>
        <family val="2"/>
      </rPr>
      <t xml:space="preserve"> revisit the forms of kein in nominative and accusative relating them to the indefinite article ein
</t>
    </r>
    <r>
      <rPr>
        <b/>
        <sz val="14"/>
        <color theme="1"/>
        <rFont val="Century Gothic"/>
        <family val="2"/>
      </rPr>
      <t>Listening:</t>
    </r>
    <r>
      <rPr>
        <sz val="14"/>
        <color theme="1"/>
        <rFont val="Century Gothic"/>
        <family val="2"/>
      </rPr>
      <t xml:space="preserve"> practise receptive knowledge of nicht and kein in the oral modality, based on their use with definite and indefinite articles, respectively
</t>
    </r>
    <r>
      <rPr>
        <b/>
        <sz val="14"/>
        <color theme="1"/>
        <rFont val="Century Gothic"/>
        <family val="2"/>
      </rPr>
      <t>Speaking:</t>
    </r>
    <r>
      <rPr>
        <sz val="14"/>
        <color theme="1"/>
        <rFont val="Century Gothic"/>
        <family val="2"/>
      </rPr>
      <t xml:space="preserve"> 1. practise oral production of negative responses, using nicht or the corrective R2 (accusative) form of kein. 2. oral production of kein in R2 in a 3-way interpreting role play task. 3. two alternative vocabulary tasks: one practises knowledge receptively; the other requires written production.
</t>
    </r>
    <r>
      <rPr>
        <b/>
        <sz val="14"/>
        <color theme="1"/>
        <rFont val="Century Gothic"/>
        <family val="2"/>
      </rPr>
      <t>Writing:</t>
    </r>
    <r>
      <rPr>
        <sz val="14"/>
        <color theme="1"/>
        <rFont val="Century Gothic"/>
        <family val="2"/>
      </rPr>
      <t xml:space="preserve"> revise 12 items of vocabulary, within a limited time frame
</t>
    </r>
  </si>
  <si>
    <r>
      <rPr>
        <b/>
        <sz val="14"/>
        <color theme="1"/>
        <rFont val="Century Gothic"/>
        <family val="2"/>
      </rPr>
      <t xml:space="preserve">Culture: </t>
    </r>
    <r>
      <rPr>
        <sz val="14"/>
        <color theme="1"/>
        <rFont val="Century Gothic"/>
        <family val="2"/>
      </rPr>
      <t xml:space="preserve">Places around town; famous paintings
</t>
    </r>
    <r>
      <rPr>
        <b/>
        <sz val="14"/>
        <color theme="1"/>
        <rFont val="Century Gothic"/>
        <family val="2"/>
      </rPr>
      <t>Grammar:</t>
    </r>
    <r>
      <rPr>
        <sz val="14"/>
        <color theme="1"/>
        <rFont val="Century Gothic"/>
        <family val="2"/>
      </rPr>
      <t xml:space="preserve"> revisit the R1(nom.) and R2(acc.) adjective relating them to the indefinite article ein. To remind students that in the plural without an article, the adjective ending is always-e. With an article (definitive article, e.g. die Plätze), the adjective ending is always –en
</t>
    </r>
    <r>
      <rPr>
        <b/>
        <sz val="14"/>
        <color theme="1"/>
        <rFont val="Century Gothic"/>
        <family val="2"/>
      </rPr>
      <t>Writing:</t>
    </r>
    <r>
      <rPr>
        <sz val="14"/>
        <color theme="1"/>
        <rFont val="Century Gothic"/>
        <family val="2"/>
      </rPr>
      <t xml:space="preserve"> written production of pre-nominal adjective endings in R2 (accusative) with indefinite articles. Revision of all of the 2nd set of revisited vocabulary, and also hoch and bezahlen from this week’s new set. 2 versions of this task are offered for differentiation
</t>
    </r>
    <r>
      <rPr>
        <b/>
        <sz val="14"/>
        <color theme="1"/>
        <rFont val="Century Gothic"/>
        <family val="2"/>
      </rPr>
      <t>Grammar:</t>
    </r>
    <r>
      <rPr>
        <sz val="14"/>
        <color theme="1"/>
        <rFont val="Century Gothic"/>
        <family val="2"/>
      </rPr>
      <t xml:space="preserve"> recap R3 indefinite articles
</t>
    </r>
    <r>
      <rPr>
        <b/>
        <sz val="14"/>
        <color theme="1"/>
        <rFont val="Century Gothic"/>
        <family val="2"/>
      </rPr>
      <t>Reading:</t>
    </r>
    <r>
      <rPr>
        <sz val="14"/>
        <color theme="1"/>
        <rFont val="Century Gothic"/>
        <family val="2"/>
      </rPr>
      <t xml:space="preserve"> practise recognition of R3 indefinite articles and connect them to nouns with the appropriate gender
</t>
    </r>
    <r>
      <rPr>
        <b/>
        <sz val="14"/>
        <color theme="1"/>
        <rFont val="Century Gothic"/>
        <family val="2"/>
      </rPr>
      <t>Grammar:</t>
    </r>
    <r>
      <rPr>
        <sz val="14"/>
        <color theme="1"/>
        <rFont val="Century Gothic"/>
        <family val="2"/>
      </rPr>
      <t xml:space="preserve"> revisit pronominal adjective agreement in R3 (dative) after certain prepositions with indefinite articles
</t>
    </r>
    <r>
      <rPr>
        <b/>
        <sz val="14"/>
        <color theme="1"/>
        <rFont val="Century Gothic"/>
        <family val="2"/>
      </rPr>
      <t>Listening:</t>
    </r>
    <r>
      <rPr>
        <sz val="14"/>
        <color theme="1"/>
        <rFont val="Century Gothic"/>
        <family val="2"/>
      </rPr>
      <t xml:space="preserve"> referential input practice on R3/dative endings 
</t>
    </r>
    <r>
      <rPr>
        <b/>
        <sz val="14"/>
        <color theme="1"/>
        <rFont val="Century Gothic"/>
        <family val="2"/>
      </rPr>
      <t xml:space="preserve">Speaking: </t>
    </r>
    <r>
      <rPr>
        <sz val="14"/>
        <color theme="1"/>
        <rFont val="Century Gothic"/>
        <family val="2"/>
      </rPr>
      <t xml:space="preserve">practise spoken production of R3(dat.) adjectives endings and indefinite articles after mit
</t>
    </r>
    <r>
      <rPr>
        <b/>
        <sz val="14"/>
        <color theme="1"/>
        <rFont val="Century Gothic"/>
        <family val="2"/>
      </rPr>
      <t>Listening/Writing:</t>
    </r>
    <r>
      <rPr>
        <sz val="14"/>
        <color theme="1"/>
        <rFont val="Century Gothic"/>
        <family val="2"/>
      </rPr>
      <t xml:space="preserve"> Dictogloss of a description of a famous painting to practise aural comprehension and written production of adjective endings in a longer context. 2 versions for differentiation.
</t>
    </r>
    <r>
      <rPr>
        <b/>
        <sz val="14"/>
        <color theme="1"/>
        <rFont val="Century Gothic"/>
        <family val="2"/>
      </rPr>
      <t xml:space="preserve">Writing: </t>
    </r>
    <r>
      <rPr>
        <sz val="14"/>
        <color theme="1"/>
        <rFont val="Century Gothic"/>
        <family val="2"/>
      </rPr>
      <t xml:space="preserve">practise written production of vocabulary and structures from this week describing a famous painting
</t>
    </r>
  </si>
  <si>
    <t>9
10</t>
  </si>
  <si>
    <t>Revisit past (perfect) - including ihr; haben &amp; sein; pp formation (be-, ver-, er-, -iert, ge-stem-en, stem-changes [ei] - [ie], [(i)e] - [o], [i] - [u], no change ver-, ent-);  imperfect - hatte, war, es gab, vs.O questions in past, historic present</t>
  </si>
  <si>
    <r>
      <rPr>
        <b/>
        <sz val="14"/>
        <color theme="1"/>
        <rFont val="Century Gothic"/>
        <family val="2"/>
      </rPr>
      <t>Word stress on past participles</t>
    </r>
    <r>
      <rPr>
        <sz val="14"/>
        <color theme="1"/>
        <rFont val="Century Gothic"/>
        <family val="2"/>
      </rPr>
      <t xml:space="preserve"> with inseparable prefixes ge-, be-, ver-, er-, (and -iert)</t>
    </r>
  </si>
  <si>
    <r>
      <rPr>
        <b/>
        <sz val="14"/>
        <color theme="1"/>
        <rFont val="Century Gothic"/>
        <family val="2"/>
      </rPr>
      <t>*Compound noun formation</t>
    </r>
    <r>
      <rPr>
        <sz val="14"/>
        <color theme="1"/>
        <rFont val="Century Gothic"/>
        <family val="2"/>
      </rPr>
      <t xml:space="preserve"> from previously taught nouns
</t>
    </r>
    <r>
      <rPr>
        <b/>
        <sz val="14"/>
        <color theme="1"/>
        <rFont val="Century Gothic"/>
        <family val="2"/>
      </rPr>
      <t>-ieren near cognate German verbs</t>
    </r>
  </si>
  <si>
    <r>
      <rPr>
        <b/>
        <sz val="14"/>
        <color theme="1"/>
        <rFont val="Century Gothic"/>
        <family val="2"/>
      </rPr>
      <t>Culture:</t>
    </r>
    <r>
      <rPr>
        <sz val="14"/>
        <color theme="1"/>
        <rFont val="Century Gothic"/>
        <family val="2"/>
      </rPr>
      <t xml:space="preserve"> famous lives: Martin Luther
</t>
    </r>
    <r>
      <rPr>
        <b/>
        <sz val="14"/>
        <color theme="1"/>
        <rFont val="Century Gothic"/>
        <family val="2"/>
      </rPr>
      <t>Grammar:</t>
    </r>
    <r>
      <rPr>
        <sz val="14"/>
        <color theme="1"/>
        <rFont val="Century Gothic"/>
        <family val="2"/>
      </rPr>
      <t xml:space="preserve"> recap knowledge of the perfect tense with weak verbs + haben. To present more formally the pattern of past participle formation with be-, er- and ver- verbs, include new knowledge about word stress
</t>
    </r>
    <r>
      <rPr>
        <b/>
        <sz val="14"/>
        <color theme="1"/>
        <rFont val="Century Gothic"/>
        <family val="2"/>
      </rPr>
      <t xml:space="preserve">Speaking: </t>
    </r>
    <r>
      <rPr>
        <sz val="14"/>
        <color theme="1"/>
        <rFont val="Century Gothic"/>
        <family val="2"/>
      </rPr>
      <t xml:space="preserve">practise productive oral recall of some of this week’s and other known vocabulary and to put into practice the new information about word stress
</t>
    </r>
    <r>
      <rPr>
        <b/>
        <sz val="14"/>
        <color theme="1"/>
        <rFont val="Century Gothic"/>
        <family val="2"/>
      </rPr>
      <t xml:space="preserve">Listening: </t>
    </r>
    <r>
      <rPr>
        <sz val="14"/>
        <color theme="1"/>
        <rFont val="Century Gothic"/>
        <family val="2"/>
      </rPr>
      <t xml:space="preserve">distinguis between verbs taking sein and verbs taking haben in the perfect tense, choosing the correct ihr form auxillary by listening for the past participle
</t>
    </r>
    <r>
      <rPr>
        <b/>
        <sz val="14"/>
        <color theme="1"/>
        <rFont val="Century Gothic"/>
        <family val="2"/>
      </rPr>
      <t xml:space="preserve">Reading: </t>
    </r>
    <r>
      <rPr>
        <sz val="14"/>
        <color theme="1"/>
        <rFont val="Century Gothic"/>
        <family val="2"/>
      </rPr>
      <t xml:space="preserve">distinguishing between verbs taking sein and verbs taking haben in the perfect tense, choosing the correct ihr form auxillary, having first determined the past participle implied by the rest of the sentence
</t>
    </r>
    <r>
      <rPr>
        <b/>
        <sz val="14"/>
        <color theme="1"/>
        <rFont val="Century Gothic"/>
        <family val="2"/>
      </rPr>
      <t xml:space="preserve">Speaking: </t>
    </r>
    <r>
      <rPr>
        <sz val="14"/>
        <color theme="1"/>
        <rFont val="Century Gothic"/>
        <family val="2"/>
      </rPr>
      <t>Practice of the correct ihr form auxillary in the perfect tense</t>
    </r>
  </si>
  <si>
    <r>
      <rPr>
        <b/>
        <sz val="14"/>
        <color theme="1"/>
        <rFont val="Century Gothic"/>
        <family val="2"/>
      </rPr>
      <t>Culture:</t>
    </r>
    <r>
      <rPr>
        <sz val="14"/>
        <color theme="1"/>
        <rFont val="Century Gothic"/>
        <family val="2"/>
      </rPr>
      <t xml:space="preserve"> famous lives: Marie Tharp, Steve Irwin, İlkay Gündoğan 
</t>
    </r>
    <r>
      <rPr>
        <b/>
        <sz val="14"/>
        <color theme="1"/>
        <rFont val="Century Gothic"/>
        <family val="2"/>
      </rPr>
      <t>Phonics:</t>
    </r>
    <r>
      <rPr>
        <sz val="14"/>
        <color theme="1"/>
        <rFont val="Century Gothic"/>
        <family val="2"/>
      </rPr>
      <t xml:space="preserve"> practise creation and spoken production of compound nouns made up of previously taught individual words
</t>
    </r>
    <r>
      <rPr>
        <b/>
        <sz val="14"/>
        <color theme="1"/>
        <rFont val="Century Gothic"/>
        <family val="2"/>
      </rPr>
      <t>Grammar:</t>
    </r>
    <r>
      <rPr>
        <sz val="14"/>
        <color theme="1"/>
        <rFont val="Century Gothic"/>
        <family val="2"/>
      </rPr>
      <t xml:space="preserve"> recap knowledge of the perfect tense with strong verbs + haben or sein; present more formally the pattern of past participle formation with different groups of verbs with one known ‘anchor’ verb
</t>
    </r>
    <r>
      <rPr>
        <b/>
        <sz val="14"/>
        <color theme="1"/>
        <rFont val="Century Gothic"/>
        <family val="2"/>
      </rPr>
      <t>Writing:</t>
    </r>
    <r>
      <rPr>
        <sz val="14"/>
        <color theme="1"/>
        <rFont val="Century Gothic"/>
        <family val="2"/>
      </rPr>
      <t xml:space="preserve"> practise connecting known past participles with the ‘anchor’ verb that gives them their pattern
</t>
    </r>
    <r>
      <rPr>
        <b/>
        <sz val="14"/>
        <color theme="1"/>
        <rFont val="Century Gothic"/>
        <family val="2"/>
      </rPr>
      <t xml:space="preserve">Grammar: </t>
    </r>
    <r>
      <rPr>
        <sz val="14"/>
        <color theme="1"/>
        <rFont val="Century Gothic"/>
        <family val="2"/>
      </rPr>
      <t xml:space="preserve">recap knowledge of the imperfect tense with sein, haben and es gab
</t>
    </r>
    <r>
      <rPr>
        <b/>
        <sz val="14"/>
        <color theme="1"/>
        <rFont val="Century Gothic"/>
        <family val="2"/>
      </rPr>
      <t>Reading</t>
    </r>
    <r>
      <rPr>
        <sz val="14"/>
        <color theme="1"/>
        <rFont val="Century Gothic"/>
        <family val="2"/>
      </rPr>
      <t xml:space="preserve">: introduce the idea of the historic present
</t>
    </r>
    <r>
      <rPr>
        <b/>
        <sz val="14"/>
        <color theme="1"/>
        <rFont val="Century Gothic"/>
        <family val="2"/>
      </rPr>
      <t xml:space="preserve">Reading/Writing: </t>
    </r>
    <r>
      <rPr>
        <sz val="14"/>
        <color theme="1"/>
        <rFont val="Century Gothic"/>
        <family val="2"/>
      </rPr>
      <t xml:space="preserve">practise written production of the past (perfect) and imperfect tenses, with the scaffolding of the historical present tense
</t>
    </r>
    <r>
      <rPr>
        <b/>
        <sz val="14"/>
        <color theme="1"/>
        <rFont val="Century Gothic"/>
        <family val="2"/>
      </rPr>
      <t>Writing:</t>
    </r>
    <r>
      <rPr>
        <sz val="14"/>
        <color theme="1"/>
        <rFont val="Century Gothic"/>
        <family val="2"/>
      </rPr>
      <t xml:space="preserve"> practise written production of known past tense forms (perfect and imperfect as appropriate).
</t>
    </r>
    <r>
      <rPr>
        <b/>
        <sz val="14"/>
        <color theme="1"/>
        <rFont val="Century Gothic"/>
        <family val="2"/>
      </rPr>
      <t>Speaking:</t>
    </r>
    <r>
      <rPr>
        <sz val="14"/>
        <color theme="1"/>
        <rFont val="Century Gothic"/>
        <family val="2"/>
      </rPr>
      <t xml:space="preserve"> practise oral production of the perfect and imperfect tenses using the present tense text as a scaffold
</t>
    </r>
  </si>
  <si>
    <t>11
12</t>
  </si>
  <si>
    <r>
      <t xml:space="preserve">Word order 3 with conjunctions and single verb structures: use of wenn + present, </t>
    </r>
    <r>
      <rPr>
        <b/>
        <sz val="14"/>
        <color theme="1"/>
        <rFont val="Century Gothic"/>
        <family val="2"/>
      </rPr>
      <t>als + past to mean when; bevor, nachdem</t>
    </r>
    <r>
      <rPr>
        <sz val="14"/>
        <color theme="1"/>
        <rFont val="Century Gothic"/>
        <family val="2"/>
      </rPr>
      <t xml:space="preserve">; verb and noun pairs [-ung], feminisation of person nouns [-in]; </t>
    </r>
    <r>
      <rPr>
        <b/>
        <sz val="14"/>
        <color theme="1"/>
        <rFont val="Century Gothic"/>
        <family val="2"/>
      </rPr>
      <t xml:space="preserve">plural rule 6 (-in --&gt; -innen); </t>
    </r>
    <r>
      <rPr>
        <sz val="14"/>
        <color theme="1"/>
        <rFont val="Century Gothic"/>
        <family val="2"/>
      </rPr>
      <t>(</t>
    </r>
    <r>
      <rPr>
        <b/>
        <sz val="14"/>
        <color theme="1"/>
        <rFont val="Century Gothic"/>
        <family val="2"/>
      </rPr>
      <t>das Gendersternchen*</t>
    </r>
    <r>
      <rPr>
        <sz val="14"/>
        <color theme="1"/>
        <rFont val="Century Gothic"/>
        <family val="2"/>
      </rPr>
      <t>)</t>
    </r>
    <r>
      <rPr>
        <b/>
        <sz val="14"/>
        <color theme="1"/>
        <rFont val="Century Gothic"/>
        <family val="2"/>
      </rPr>
      <t>, calendar years</t>
    </r>
  </si>
  <si>
    <r>
      <t>beobachten [697] entdecken [743] unterstützen [760] Bewegung [709] Chemie [486] Forscher [1246] Moment [348] Tourist [1318] Wissenschaftler [1522] historisch [901] als</t>
    </r>
    <r>
      <rPr>
        <vertAlign val="superscript"/>
        <sz val="14"/>
        <color theme="1"/>
        <rFont val="Century Gothic"/>
        <family val="2"/>
      </rPr>
      <t xml:space="preserve">3 </t>
    </r>
    <r>
      <rPr>
        <sz val="14"/>
        <color theme="1"/>
        <rFont val="Century Gothic"/>
        <family val="2"/>
      </rPr>
      <t xml:space="preserve">[22] bevor [537] nachdem [528]
</t>
    </r>
  </si>
  <si>
    <t xml:space="preserve">sollen [60] ich soll du sollst er/sie/es soll  kosten [903] lachen [444] teilen [906] verstecken [1575] versuchen [247] Fehler [861] Gefühl [462] Glas [885] Kosten [564] Stunde2 [262] etwa [181] </t>
  </si>
  <si>
    <r>
      <rPr>
        <b/>
        <sz val="14"/>
        <color theme="1"/>
        <rFont val="Century Gothic"/>
        <family val="2"/>
      </rPr>
      <t xml:space="preserve">Revisit several SSC: </t>
    </r>
    <r>
      <rPr>
        <sz val="14"/>
        <color theme="1"/>
        <rFont val="Century Gothic"/>
        <family val="2"/>
      </rPr>
      <t>hard and soft [ch], [sch], [s-], [z], [-d], [ö], [ü], [au], [ie], [ck], [r], [w], [er], [v] [-ung] and [-r]</t>
    </r>
    <r>
      <rPr>
        <b/>
        <sz val="14"/>
        <color theme="1"/>
        <rFont val="Century Gothic"/>
        <family val="2"/>
      </rPr>
      <t xml:space="preserve">
and</t>
    </r>
    <r>
      <rPr>
        <sz val="14"/>
        <color theme="1"/>
        <rFont val="Century Gothic"/>
        <family val="2"/>
      </rPr>
      <t xml:space="preserve">
</t>
    </r>
    <r>
      <rPr>
        <b/>
        <sz val="14"/>
        <color theme="1"/>
        <rFont val="Century Gothic"/>
        <family val="2"/>
      </rPr>
      <t xml:space="preserve">Feminisation of person nouns, pronunciation of </t>
    </r>
    <r>
      <rPr>
        <sz val="14"/>
        <color theme="1"/>
        <rFont val="Century Gothic"/>
        <family val="2"/>
      </rPr>
      <t>[-r-]
Forsche</t>
    </r>
    <r>
      <rPr>
        <b/>
        <sz val="14"/>
        <color theme="1"/>
        <rFont val="Century Gothic"/>
        <family val="2"/>
      </rPr>
      <t>r</t>
    </r>
    <r>
      <rPr>
        <sz val="14"/>
        <color theme="1"/>
        <rFont val="Century Gothic"/>
        <family val="2"/>
      </rPr>
      <t>in, Wissenschaftle</t>
    </r>
    <r>
      <rPr>
        <b/>
        <sz val="14"/>
        <color theme="1"/>
        <rFont val="Century Gothic"/>
        <family val="2"/>
      </rPr>
      <t>r</t>
    </r>
    <r>
      <rPr>
        <sz val="14"/>
        <color theme="1"/>
        <rFont val="Century Gothic"/>
        <family val="2"/>
      </rPr>
      <t>in, Erfinde</t>
    </r>
    <r>
      <rPr>
        <b/>
        <sz val="14"/>
        <color theme="1"/>
        <rFont val="Century Gothic"/>
        <family val="2"/>
      </rPr>
      <t>r</t>
    </r>
    <r>
      <rPr>
        <sz val="14"/>
        <color theme="1"/>
        <rFont val="Century Gothic"/>
        <family val="2"/>
      </rPr>
      <t>in, Auto</t>
    </r>
    <r>
      <rPr>
        <b/>
        <sz val="14"/>
        <color theme="1"/>
        <rFont val="Century Gothic"/>
        <family val="2"/>
      </rPr>
      <t>r</t>
    </r>
    <r>
      <rPr>
        <sz val="14"/>
        <color theme="1"/>
        <rFont val="Century Gothic"/>
        <family val="2"/>
      </rPr>
      <t>in, Tou</t>
    </r>
    <r>
      <rPr>
        <b/>
        <sz val="14"/>
        <color theme="1"/>
        <rFont val="Century Gothic"/>
        <family val="2"/>
      </rPr>
      <t>r</t>
    </r>
    <r>
      <rPr>
        <sz val="14"/>
        <color theme="1"/>
        <rFont val="Century Gothic"/>
        <family val="2"/>
      </rPr>
      <t xml:space="preserve">istin,  Aktivistin, Königin, Komponistin, Astronautin, </t>
    </r>
  </si>
  <si>
    <r>
      <t xml:space="preserve">Talking about </t>
    </r>
    <r>
      <rPr>
        <i/>
        <sz val="14"/>
        <color theme="1"/>
        <rFont val="Century Gothic"/>
        <family val="2"/>
      </rPr>
      <t>when</t>
    </r>
    <r>
      <rPr>
        <sz val="14"/>
        <color theme="1"/>
        <rFont val="Century Gothic"/>
        <family val="2"/>
      </rPr>
      <t>: now and in the past</t>
    </r>
  </si>
  <si>
    <r>
      <rPr>
        <b/>
        <sz val="14"/>
        <color theme="1"/>
        <rFont val="Century Gothic"/>
        <family val="2"/>
      </rPr>
      <t>Culture:</t>
    </r>
    <r>
      <rPr>
        <sz val="14"/>
        <color theme="1"/>
        <rFont val="Century Gothic"/>
        <family val="2"/>
      </rPr>
      <t xml:space="preserve"> famous lives of the past - focus on women
</t>
    </r>
    <r>
      <rPr>
        <b/>
        <sz val="14"/>
        <color theme="1"/>
        <rFont val="Century Gothic"/>
        <family val="2"/>
      </rPr>
      <t>Reading</t>
    </r>
    <r>
      <rPr>
        <sz val="14"/>
        <color theme="1"/>
        <rFont val="Century Gothic"/>
        <family val="2"/>
      </rPr>
      <t xml:space="preserve">: practise comprehension (written modality) of half of this week’s revisited vocabulary (all of the words from 9.1.1.2
</t>
    </r>
    <r>
      <rPr>
        <b/>
        <sz val="14"/>
        <color theme="1"/>
        <rFont val="Century Gothic"/>
        <family val="2"/>
      </rPr>
      <t>Phonics:</t>
    </r>
    <r>
      <rPr>
        <sz val="14"/>
        <color theme="1"/>
        <rFont val="Century Gothic"/>
        <family val="2"/>
      </rPr>
      <t xml:space="preserve"> consolidate knowledge of several SSC through transcription: hard and soft [ch], [sch], [s-], [z], [-d], [ö], [ü], [au], [ie], [ck], [r], [w], [er], [v]
</t>
    </r>
    <r>
      <rPr>
        <b/>
        <sz val="14"/>
        <color theme="1"/>
        <rFont val="Century Gothic"/>
        <family val="2"/>
      </rPr>
      <t>Vocabulary:</t>
    </r>
    <r>
      <rPr>
        <sz val="14"/>
        <color theme="1"/>
        <rFont val="Century Gothic"/>
        <family val="2"/>
      </rPr>
      <t xml:space="preserve"> how to say year numbers in German
</t>
    </r>
    <r>
      <rPr>
        <b/>
        <sz val="14"/>
        <color theme="1"/>
        <rFont val="Century Gothic"/>
        <family val="2"/>
      </rPr>
      <t xml:space="preserve">Speaking: </t>
    </r>
    <r>
      <rPr>
        <sz val="14"/>
        <color theme="1"/>
        <rFont val="Century Gothic"/>
        <family val="2"/>
      </rPr>
      <t xml:space="preserve">practise oral production of years and receive additional aural reinforcement
</t>
    </r>
    <r>
      <rPr>
        <b/>
        <sz val="14"/>
        <color theme="1"/>
        <rFont val="Century Gothic"/>
        <family val="2"/>
      </rPr>
      <t>Reading/ Writing:</t>
    </r>
    <r>
      <rPr>
        <sz val="14"/>
        <color theme="1"/>
        <rFont val="Century Gothic"/>
        <family val="2"/>
      </rPr>
      <t xml:space="preserve"> practise written recall of six of this week’s new words and strengthen word knowledge by working with two noun –verb patterns to extrapolate meanings of further words (different parts of speech) within the same word family
</t>
    </r>
    <r>
      <rPr>
        <b/>
        <sz val="14"/>
        <color theme="1"/>
        <rFont val="Century Gothic"/>
        <family val="2"/>
      </rPr>
      <t xml:space="preserve">Reading: </t>
    </r>
    <r>
      <rPr>
        <sz val="14"/>
        <color theme="1"/>
        <rFont val="Century Gothic"/>
        <family val="2"/>
      </rPr>
      <t xml:space="preserve">practise written receptive recall of 8 words from this week’s vocabulary set in context of famous women. Two versions of this task for differentiation
</t>
    </r>
    <r>
      <rPr>
        <b/>
        <sz val="14"/>
        <color theme="1"/>
        <rFont val="Century Gothic"/>
        <family val="2"/>
      </rPr>
      <t>Grammar:</t>
    </r>
    <r>
      <rPr>
        <sz val="14"/>
        <color theme="1"/>
        <rFont val="Century Gothic"/>
        <family val="2"/>
      </rPr>
      <t xml:space="preserve"> recap the two known uses of als and introduce 3rd meaning as a conjunction
</t>
    </r>
    <r>
      <rPr>
        <b/>
        <sz val="14"/>
        <color theme="1"/>
        <rFont val="Century Gothic"/>
        <family val="2"/>
      </rPr>
      <t xml:space="preserve">Reading: </t>
    </r>
    <r>
      <rPr>
        <sz val="14"/>
        <color theme="1"/>
        <rFont val="Century Gothic"/>
        <family val="2"/>
      </rPr>
      <t xml:space="preserve">Based on syntax, students decide whether the missing word is als (WO3) or und/denn (WO1)
 </t>
    </r>
  </si>
  <si>
    <r>
      <rPr>
        <b/>
        <sz val="14"/>
        <color theme="1"/>
        <rFont val="Century Gothic"/>
        <family val="2"/>
      </rPr>
      <t>Culture:</t>
    </r>
    <r>
      <rPr>
        <sz val="14"/>
        <color theme="1"/>
        <rFont val="Century Gothic"/>
        <family val="2"/>
      </rPr>
      <t xml:space="preserve"> famous lives
</t>
    </r>
    <r>
      <rPr>
        <b/>
        <sz val="14"/>
        <color theme="1"/>
        <rFont val="Century Gothic"/>
        <family val="2"/>
      </rPr>
      <t>Vocabulary:</t>
    </r>
    <r>
      <rPr>
        <sz val="14"/>
        <color theme="1"/>
        <rFont val="Century Gothic"/>
        <family val="2"/>
      </rPr>
      <t xml:space="preserve"> practise written productive recall of 13 items vocabulary from the two revisited sets for this week, (and one from the new set), using related words from the same word family
</t>
    </r>
    <r>
      <rPr>
        <b/>
        <sz val="14"/>
        <color theme="1"/>
        <rFont val="Century Gothic"/>
        <family val="2"/>
      </rPr>
      <t xml:space="preserve">Listening/Speaking: </t>
    </r>
    <r>
      <rPr>
        <sz val="14"/>
        <color theme="1"/>
        <rFont val="Century Gothic"/>
        <family val="2"/>
      </rPr>
      <t xml:space="preserve">Aural recognition of 16 words of revisited and new vocabulary at word level
</t>
    </r>
    <r>
      <rPr>
        <b/>
        <sz val="14"/>
        <color theme="1"/>
        <rFont val="Century Gothic"/>
        <family val="2"/>
      </rPr>
      <t>Speaking:</t>
    </r>
    <r>
      <rPr>
        <sz val="14"/>
        <color theme="1"/>
        <rFont val="Century Gothic"/>
        <family val="2"/>
      </rPr>
      <t xml:space="preserve"> consolidation of the noun rule for the feminisation of masculine people nouns, and revisit of the pronunciation of several SSC but particularly [r] within words, where pronunciation is very different from English, formed at the back of the throat without using the lips at all
</t>
    </r>
    <r>
      <rPr>
        <b/>
        <sz val="14"/>
        <color theme="1"/>
        <rFont val="Century Gothic"/>
        <family val="2"/>
      </rPr>
      <t>Grammar:</t>
    </r>
    <r>
      <rPr>
        <sz val="14"/>
        <color theme="1"/>
        <rFont val="Century Gothic"/>
        <family val="2"/>
      </rPr>
      <t xml:space="preserve"> present plural rule 6
</t>
    </r>
    <r>
      <rPr>
        <b/>
        <sz val="14"/>
        <color theme="1"/>
        <rFont val="Century Gothic"/>
        <family val="2"/>
      </rPr>
      <t xml:space="preserve">Listening: </t>
    </r>
    <r>
      <rPr>
        <sz val="14"/>
        <color theme="1"/>
        <rFont val="Century Gothic"/>
        <family val="2"/>
      </rPr>
      <t>1.</t>
    </r>
    <r>
      <rPr>
        <b/>
        <sz val="14"/>
        <color theme="1"/>
        <rFont val="Century Gothic"/>
        <family val="2"/>
      </rPr>
      <t xml:space="preserve">  </t>
    </r>
    <r>
      <rPr>
        <sz val="14"/>
        <color theme="1"/>
        <rFont val="Century Gothic"/>
        <family val="2"/>
      </rPr>
      <t xml:space="preserve">practise aural comprehension of plural rule 6; 2.  consolidate oral comprehension of word order 3 with als, contrasted with word order 1 with denn/und
</t>
    </r>
    <r>
      <rPr>
        <b/>
        <sz val="14"/>
        <color theme="1"/>
        <rFont val="Century Gothic"/>
        <family val="2"/>
      </rPr>
      <t xml:space="preserve">Grammar: </t>
    </r>
    <r>
      <rPr>
        <sz val="14"/>
        <color theme="1"/>
        <rFont val="Century Gothic"/>
        <family val="2"/>
      </rPr>
      <t xml:space="preserve">introduce bevor and nachdem as further WO3 conjunctions
</t>
    </r>
    <r>
      <rPr>
        <b/>
        <sz val="14"/>
        <color theme="1"/>
        <rFont val="Century Gothic"/>
        <family val="2"/>
      </rPr>
      <t xml:space="preserve">Reading: </t>
    </r>
    <r>
      <rPr>
        <sz val="14"/>
        <color theme="1"/>
        <rFont val="Century Gothic"/>
        <family val="2"/>
      </rPr>
      <t xml:space="preserve">Written recognition of word order 1 and 3 conjunctions and connection with meaning
</t>
    </r>
    <r>
      <rPr>
        <b/>
        <sz val="14"/>
        <color theme="1"/>
        <rFont val="Century Gothic"/>
        <family val="2"/>
      </rPr>
      <t>Grammar/Writing:</t>
    </r>
    <r>
      <rPr>
        <sz val="14"/>
        <color theme="1"/>
        <rFont val="Century Gothic"/>
        <family val="2"/>
      </rPr>
      <t xml:space="preserve"> freer writing task where students complete a set of sentences using a different conjunction each time</t>
    </r>
  </si>
  <si>
    <t>13
14</t>
  </si>
  <si>
    <t>Past (perfect - haben &amp; sein) - all persons; imperfect - hatte, war, es gab; WO3 conjunctions (single verb structures);  früher (used to)</t>
  </si>
  <si>
    <t>begonnen [251] verbracht [1391] verlassen [450] Bund [1126] DDR (Deutsche Demokratische Republik) [1348] Freiheit [814] Gegenwart [1932] Krieg [575] Unfall [1955] Vergangenheit [1196] Zukunft [469] einzig [343] eines Tages [N/A]</t>
  </si>
  <si>
    <t xml:space="preserve">beschreiben [435] wohin [1811] Beruf [1036] Dame [702] Foto [633] Nachbar [1283] Raum [403] Sachen [318] Stoff [702] bester beste bestes [314] weiß [472] </t>
  </si>
  <si>
    <t>Revisit SSC that are written differently but sound the same: 
[f] [v] vs. [w] | [ss] [ß] vs. [s-] | [ei] [ai] vs. [ie] | [eu] [äu] vs. [au] | [th] [-d] vs. [-d-] | [ch] [ig] vs. [-g-] | [y] [ü] vs. [u] | [y] [j] vs. [-y-] | [sch] [st] [sp] vs. [ss] | [-ti-] [z] vs. [s] | [ei] [ie] vs. long [i] | short [e] [ä] vs. [a]</t>
  </si>
  <si>
    <r>
      <rPr>
        <b/>
        <sz val="14"/>
        <color theme="1"/>
        <rFont val="Century Gothic"/>
        <family val="2"/>
      </rPr>
      <t xml:space="preserve">*Suffix -heit to adjectives/adverbs for nouns with English equivalent -ty or -ness </t>
    </r>
    <r>
      <rPr>
        <sz val="14"/>
        <color theme="1"/>
        <rFont val="Century Gothic"/>
        <family val="2"/>
      </rPr>
      <t xml:space="preserve">
(from known stems)
Sicherheit [776] Einheit [756] Krankheit [1132] Mehrheit [1584] Freiheit [814], Gesundheit [1851] Wahrheit [1156] Vergangenheit [1196] Kindheit [2324]</t>
    </r>
  </si>
  <si>
    <r>
      <rPr>
        <b/>
        <sz val="14"/>
        <color theme="1"/>
        <rFont val="Century Gothic"/>
        <family val="2"/>
      </rPr>
      <t>Phonics:</t>
    </r>
    <r>
      <rPr>
        <sz val="14"/>
        <color theme="1"/>
        <rFont val="Century Gothic"/>
        <family val="2"/>
      </rPr>
      <t xml:space="preserve"> Written recognition and oral production of a range of SSCs. Strengthening the connection between SSCs that are written differently but sound the same
</t>
    </r>
    <r>
      <rPr>
        <b/>
        <sz val="14"/>
        <color theme="1"/>
        <rFont val="Century Gothic"/>
        <family val="2"/>
      </rPr>
      <t>Speaking:</t>
    </r>
    <r>
      <rPr>
        <sz val="14"/>
        <color theme="1"/>
        <rFont val="Century Gothic"/>
        <family val="2"/>
      </rPr>
      <t xml:space="preserve"> develop fluency in decoding by reading aloud student versions of 'my childhood' text
</t>
    </r>
    <r>
      <rPr>
        <b/>
        <sz val="14"/>
        <color theme="1"/>
        <rFont val="Century Gothic"/>
        <family val="2"/>
      </rPr>
      <t>Grammar:</t>
    </r>
    <r>
      <rPr>
        <sz val="14"/>
        <color theme="1"/>
        <rFont val="Century Gothic"/>
        <family val="2"/>
      </rPr>
      <t xml:space="preserve"> recap the meaning of als as conjunction for when in the past, and reminder of its associated word order (3).  Presentation of a new pattern of syntax, WO3 clause as first idea, cuing WO2 in the main clause
</t>
    </r>
    <r>
      <rPr>
        <b/>
        <sz val="14"/>
        <color theme="1"/>
        <rFont val="Century Gothic"/>
        <family val="2"/>
      </rPr>
      <t>Reading</t>
    </r>
    <r>
      <rPr>
        <sz val="14"/>
        <color theme="1"/>
        <rFont val="Century Gothic"/>
        <family val="2"/>
      </rPr>
      <t xml:space="preserve">: practise comprehension (written modality) of the two patterns of syntax (WO1 + WO3 vs. WO3 + WO2) in sentences about past childhood experiences
</t>
    </r>
    <r>
      <rPr>
        <b/>
        <sz val="14"/>
        <color theme="1"/>
        <rFont val="Century Gothic"/>
        <family val="2"/>
      </rPr>
      <t>Listening</t>
    </r>
    <r>
      <rPr>
        <sz val="14"/>
        <color theme="1"/>
        <rFont val="Century Gothic"/>
        <family val="2"/>
      </rPr>
      <t xml:space="preserve">: practise aural comprehension of both patterns of syntax (WO1 + WO3 and WO3 + WO2) with three previously taught conjunctions (bevor, als, dass)
</t>
    </r>
    <r>
      <rPr>
        <b/>
        <sz val="14"/>
        <color theme="1"/>
        <rFont val="Century Gothic"/>
        <family val="2"/>
      </rPr>
      <t>Writing/Speaking</t>
    </r>
    <r>
      <rPr>
        <sz val="14"/>
        <color theme="1"/>
        <rFont val="Century Gothic"/>
        <family val="2"/>
      </rPr>
      <t>: Correct use of wann for questions and als for events in the past</t>
    </r>
  </si>
  <si>
    <r>
      <rPr>
        <b/>
        <sz val="14"/>
        <color theme="1"/>
        <rFont val="Century Gothic"/>
        <family val="2"/>
      </rPr>
      <t xml:space="preserve">Culture: </t>
    </r>
    <r>
      <rPr>
        <sz val="14"/>
        <color theme="1"/>
        <rFont val="Century Gothic"/>
        <family val="2"/>
      </rPr>
      <t>History of the two Germanies/ East Germany</t>
    </r>
    <r>
      <rPr>
        <b/>
        <sz val="14"/>
        <color theme="1"/>
        <rFont val="Century Gothic"/>
        <family val="2"/>
      </rPr>
      <t xml:space="preserve">
Phonics: </t>
    </r>
    <r>
      <rPr>
        <sz val="14"/>
        <color theme="1"/>
        <rFont val="Century Gothic"/>
        <family val="2"/>
      </rPr>
      <t xml:space="preserve">Written recognition and oral production of a range of SSCs. Strengthening the connection between SSCs that are written differently but sound the same
</t>
    </r>
    <r>
      <rPr>
        <b/>
        <sz val="14"/>
        <color theme="1"/>
        <rFont val="Century Gothic"/>
        <family val="2"/>
      </rPr>
      <t>Reading:</t>
    </r>
    <r>
      <rPr>
        <sz val="14"/>
        <color theme="1"/>
        <rFont val="Century Gothic"/>
        <family val="2"/>
      </rPr>
      <t xml:space="preserve"> practise written comprehension of imperfect and perfect tense structures in a longer text of 'my favourite toy'
</t>
    </r>
    <r>
      <rPr>
        <b/>
        <sz val="14"/>
        <color theme="1"/>
        <rFont val="Century Gothic"/>
        <family val="2"/>
      </rPr>
      <t>Reading/Writing:</t>
    </r>
    <r>
      <rPr>
        <sz val="14"/>
        <color theme="1"/>
        <rFont val="Century Gothic"/>
        <family val="2"/>
      </rPr>
      <t xml:space="preserve"> practise written production of some of this week’s vocabulary in the longer context of the history of East Germany
</t>
    </r>
    <r>
      <rPr>
        <b/>
        <sz val="14"/>
        <color theme="1"/>
        <rFont val="Century Gothic"/>
        <family val="2"/>
      </rPr>
      <t xml:space="preserve">Reading/Speaking: </t>
    </r>
    <r>
      <rPr>
        <sz val="14"/>
        <color theme="1"/>
        <rFont val="Century Gothic"/>
        <family val="2"/>
      </rPr>
      <t xml:space="preserve">practise spoken production of all vocabulary from this week’s sets in a longer context and to learn new information about the GDR
</t>
    </r>
    <r>
      <rPr>
        <b/>
        <sz val="14"/>
        <color theme="1"/>
        <rFont val="Century Gothic"/>
        <family val="2"/>
      </rPr>
      <t>Reading:</t>
    </r>
    <r>
      <rPr>
        <sz val="14"/>
        <color theme="1"/>
        <rFont val="Century Gothic"/>
        <family val="2"/>
      </rPr>
      <t xml:space="preserve"> practise written comprehension of vocabulary in the longer context of 'life in the GDR'
</t>
    </r>
    <r>
      <rPr>
        <b/>
        <sz val="14"/>
        <color theme="1"/>
        <rFont val="Century Gothic"/>
        <family val="2"/>
      </rPr>
      <t>Writing:</t>
    </r>
    <r>
      <rPr>
        <sz val="14"/>
        <color theme="1"/>
        <rFont val="Century Gothic"/>
        <family val="2"/>
      </rPr>
      <t xml:space="preserve"> practise productive use (writing) of the grammar and vocabulary featured in this lesson
</t>
    </r>
  </si>
  <si>
    <t>15
16</t>
  </si>
  <si>
    <r>
      <t xml:space="preserve">Revisit R1 (nom.) &amp; R2 (acc.) determiners: definite articles, diese(r,s); jede(r,s); alle; welche(r,s); WO2; </t>
    </r>
    <r>
      <rPr>
        <b/>
        <sz val="14"/>
        <color theme="1"/>
        <rFont val="Century Gothic"/>
        <family val="2"/>
      </rPr>
      <t>möcht</t>
    </r>
    <r>
      <rPr>
        <sz val="14"/>
        <color theme="1"/>
        <rFont val="Century Gothic"/>
        <family val="2"/>
      </rPr>
      <t>-</t>
    </r>
    <r>
      <rPr>
        <b/>
        <sz val="14"/>
        <color theme="1"/>
        <rFont val="Century Gothic"/>
        <family val="2"/>
      </rPr>
      <t xml:space="preserve"> (singular persons) + noun, and + infinitive</t>
    </r>
    <r>
      <rPr>
        <sz val="14"/>
        <color theme="1"/>
        <rFont val="Century Gothic"/>
        <family val="2"/>
      </rPr>
      <t>, (one and two-verb structures); comparatives</t>
    </r>
  </si>
  <si>
    <r>
      <t>Baum [1013] Feld [834] Gebäude [1316]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</si>
  <si>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t>SSC [b] word final, before a consonant vs. word initial, before a vowel</t>
  </si>
  <si>
    <t>At the market: talking about what you would like</t>
  </si>
  <si>
    <r>
      <rPr>
        <b/>
        <sz val="14"/>
        <color theme="1"/>
        <rFont val="Century Gothic"/>
        <family val="2"/>
      </rPr>
      <t>Culture</t>
    </r>
    <r>
      <rPr>
        <sz val="14"/>
        <color theme="1"/>
        <rFont val="Century Gothic"/>
        <family val="2"/>
      </rPr>
      <t xml:space="preserve">: Christkindlsmarkt on the Fraueninsel. Weihnachtsmarkt.
</t>
    </r>
    <r>
      <rPr>
        <b/>
        <sz val="14"/>
        <color theme="1"/>
        <rFont val="Century Gothic"/>
        <family val="2"/>
      </rPr>
      <t>Phonics:</t>
    </r>
    <r>
      <rPr>
        <sz val="14"/>
        <color theme="1"/>
        <rFont val="Century Gothic"/>
        <family val="2"/>
      </rPr>
      <t xml:space="preserve"> Listening to and writing down [b] in differtn places in a word.
</t>
    </r>
    <r>
      <rPr>
        <b/>
        <sz val="14"/>
        <color theme="1"/>
        <rFont val="Century Gothic"/>
        <family val="2"/>
      </rPr>
      <t xml:space="preserve">Vocabulary: </t>
    </r>
    <r>
      <rPr>
        <sz val="14"/>
        <color theme="1"/>
        <rFont val="Century Gothic"/>
        <family val="2"/>
      </rPr>
      <t xml:space="preserve">listen to German words, write them down, and then translate to English.
</t>
    </r>
    <r>
      <rPr>
        <b/>
        <sz val="14"/>
        <color theme="1"/>
        <rFont val="Century Gothic"/>
        <family val="2"/>
      </rPr>
      <t>Grammar:</t>
    </r>
    <r>
      <rPr>
        <sz val="14"/>
        <color theme="1"/>
        <rFont val="Century Gothic"/>
        <family val="2"/>
      </rPr>
      <t xml:space="preserve"> Introducing </t>
    </r>
    <r>
      <rPr>
        <i/>
        <sz val="14"/>
        <color theme="1"/>
        <rFont val="Century Gothic"/>
        <family val="2"/>
      </rPr>
      <t>alle</t>
    </r>
    <r>
      <rPr>
        <sz val="14"/>
        <color theme="1"/>
        <rFont val="Century Gothic"/>
        <family val="2"/>
      </rPr>
      <t xml:space="preserve"> and </t>
    </r>
    <r>
      <rPr>
        <i/>
        <sz val="14"/>
        <color theme="1"/>
        <rFont val="Century Gothic"/>
        <family val="2"/>
      </rPr>
      <t xml:space="preserve">jeder.
</t>
    </r>
    <r>
      <rPr>
        <b/>
        <sz val="14"/>
        <color theme="1"/>
        <rFont val="Century Gothic"/>
        <family val="2"/>
      </rPr>
      <t>Listening</t>
    </r>
    <r>
      <rPr>
        <i/>
        <sz val="14"/>
        <color theme="1"/>
        <rFont val="Century Gothic"/>
        <family val="2"/>
      </rPr>
      <t xml:space="preserve">: </t>
    </r>
    <r>
      <rPr>
        <sz val="14"/>
        <color theme="1"/>
        <rFont val="Century Gothic"/>
        <family val="2"/>
      </rPr>
      <t>Practise oral comprehension of</t>
    </r>
    <r>
      <rPr>
        <i/>
        <sz val="14"/>
        <color theme="1"/>
        <rFont val="Century Gothic"/>
        <family val="2"/>
      </rPr>
      <t xml:space="preserve"> alle and jeder.</t>
    </r>
    <r>
      <rPr>
        <sz val="14"/>
        <color theme="1"/>
        <rFont val="Century Gothic"/>
        <family val="2"/>
      </rPr>
      <t xml:space="preserve">
</t>
    </r>
    <r>
      <rPr>
        <b/>
        <sz val="14"/>
        <color theme="1"/>
        <rFont val="Century Gothic"/>
        <family val="2"/>
      </rPr>
      <t>Reading/Writing</t>
    </r>
    <r>
      <rPr>
        <sz val="14"/>
        <color theme="1"/>
        <rFont val="Century Gothic"/>
        <family val="2"/>
      </rPr>
      <t xml:space="preserve">: Practise written comprehension of </t>
    </r>
    <r>
      <rPr>
        <i/>
        <sz val="14"/>
        <color theme="1"/>
        <rFont val="Century Gothic"/>
        <family val="2"/>
      </rPr>
      <t xml:space="preserve">alle </t>
    </r>
    <r>
      <rPr>
        <sz val="14"/>
        <color theme="1"/>
        <rFont val="Century Gothic"/>
        <family val="2"/>
      </rPr>
      <t xml:space="preserve">and </t>
    </r>
    <r>
      <rPr>
        <i/>
        <sz val="14"/>
        <color theme="1"/>
        <rFont val="Century Gothic"/>
        <family val="2"/>
      </rPr>
      <t>jeder</t>
    </r>
    <r>
      <rPr>
        <sz val="14"/>
        <color theme="1"/>
        <rFont val="Century Gothic"/>
        <family val="2"/>
      </rPr>
      <t xml:space="preserve">.
</t>
    </r>
    <r>
      <rPr>
        <b/>
        <sz val="14"/>
        <color theme="1"/>
        <rFont val="Century Gothic"/>
        <family val="2"/>
      </rPr>
      <t>Writing</t>
    </r>
    <r>
      <rPr>
        <sz val="14"/>
        <color theme="1"/>
        <rFont val="Century Gothic"/>
        <family val="2"/>
      </rPr>
      <t xml:space="preserve">: Translation Denglish text messages about the Christmas market to German.
</t>
    </r>
  </si>
  <si>
    <r>
      <rPr>
        <b/>
        <sz val="14"/>
        <color theme="1"/>
        <rFont val="Century Gothic"/>
        <family val="2"/>
      </rPr>
      <t>Culture:</t>
    </r>
    <r>
      <rPr>
        <sz val="14"/>
        <color theme="1"/>
        <rFont val="Century Gothic"/>
        <family val="2"/>
      </rPr>
      <t xml:space="preserve">  Class trip to the Weihnachtsmarkt and uncle Heinrich visits Weimar.
</t>
    </r>
    <r>
      <rPr>
        <b/>
        <sz val="14"/>
        <color theme="1"/>
        <rFont val="Century Gothic"/>
        <family val="2"/>
      </rPr>
      <t>Phonics</t>
    </r>
    <r>
      <rPr>
        <sz val="14"/>
        <color theme="1"/>
        <rFont val="Century Gothic"/>
        <family val="2"/>
      </rPr>
      <t xml:space="preserve">: Developing fluency and applying SSC knowledge by reading sentences out loud under time pressure.
</t>
    </r>
    <r>
      <rPr>
        <b/>
        <sz val="14"/>
        <color theme="1"/>
        <rFont val="Century Gothic"/>
        <family val="2"/>
      </rPr>
      <t>Vocabulary:</t>
    </r>
    <r>
      <rPr>
        <sz val="14"/>
        <color theme="1"/>
        <rFont val="Century Gothic"/>
        <family val="2"/>
      </rPr>
      <t xml:space="preserve"> Supplying synonyms and antonyms in writing
</t>
    </r>
    <r>
      <rPr>
        <b/>
        <sz val="14"/>
        <color theme="1"/>
        <rFont val="Century Gothic"/>
        <family val="2"/>
      </rPr>
      <t>Grammar:</t>
    </r>
    <r>
      <rPr>
        <sz val="14"/>
        <color theme="1"/>
        <rFont val="Century Gothic"/>
        <family val="2"/>
      </rPr>
      <t xml:space="preserve"> Introducing new modal verb </t>
    </r>
    <r>
      <rPr>
        <i/>
        <sz val="14"/>
        <color theme="1"/>
        <rFont val="Century Gothic"/>
        <family val="2"/>
      </rPr>
      <t>möchte</t>
    </r>
    <r>
      <rPr>
        <sz val="14"/>
        <color theme="1"/>
        <rFont val="Century Gothic"/>
        <family val="2"/>
      </rPr>
      <t xml:space="preserve">. Word order with for verbs with and without objects (R1/R2).
</t>
    </r>
    <r>
      <rPr>
        <b/>
        <sz val="14"/>
        <color theme="1"/>
        <rFont val="Century Gothic"/>
        <family val="2"/>
      </rPr>
      <t>Listening:</t>
    </r>
    <r>
      <rPr>
        <sz val="14"/>
        <color theme="1"/>
        <rFont val="Century Gothic"/>
        <family val="2"/>
      </rPr>
      <t xml:space="preserve"> Practising aural comprehension of </t>
    </r>
    <r>
      <rPr>
        <i/>
        <sz val="14"/>
        <color theme="1"/>
        <rFont val="Century Gothic"/>
        <family val="2"/>
      </rPr>
      <t xml:space="preserve">möchte </t>
    </r>
    <r>
      <rPr>
        <sz val="14"/>
        <color theme="1"/>
        <rFont val="Century Gothic"/>
        <family val="2"/>
      </rPr>
      <t xml:space="preserve">vs. </t>
    </r>
    <r>
      <rPr>
        <i/>
        <sz val="14"/>
        <color theme="1"/>
        <rFont val="Century Gothic"/>
        <family val="2"/>
      </rPr>
      <t>lust haben</t>
    </r>
    <r>
      <rPr>
        <sz val="14"/>
        <color theme="1"/>
        <rFont val="Century Gothic"/>
        <family val="2"/>
      </rPr>
      <t xml:space="preserve">
</t>
    </r>
    <r>
      <rPr>
        <b/>
        <sz val="14"/>
        <color theme="1"/>
        <rFont val="Century Gothic"/>
        <family val="2"/>
      </rPr>
      <t>Reading</t>
    </r>
    <r>
      <rPr>
        <sz val="14"/>
        <color theme="1"/>
        <rFont val="Century Gothic"/>
        <family val="2"/>
      </rPr>
      <t xml:space="preserve">: Practising reading comprehension of R1/R2 objects and corresponding verbs.   
</t>
    </r>
    <r>
      <rPr>
        <b/>
        <sz val="14"/>
        <color theme="1"/>
        <rFont val="Century Gothic"/>
        <family val="2"/>
      </rPr>
      <t>Speaking</t>
    </r>
    <r>
      <rPr>
        <sz val="14"/>
        <color theme="1"/>
        <rFont val="Century Gothic"/>
        <family val="2"/>
      </rPr>
      <t xml:space="preserve">: Practising oral poduction of </t>
    </r>
    <r>
      <rPr>
        <i/>
        <sz val="14"/>
        <color theme="1"/>
        <rFont val="Century Gothic"/>
        <family val="2"/>
      </rPr>
      <t xml:space="preserve">möchten / möchtest.
</t>
    </r>
    <r>
      <rPr>
        <b/>
        <sz val="14"/>
        <color theme="1"/>
        <rFont val="Century Gothic"/>
        <family val="2"/>
      </rPr>
      <t xml:space="preserve">Reading / writing: </t>
    </r>
    <r>
      <rPr>
        <sz val="14"/>
        <color theme="1"/>
        <rFont val="Century Gothic"/>
        <family val="2"/>
      </rPr>
      <t>Vocabulary gapfill in a paragraph of text.</t>
    </r>
  </si>
  <si>
    <t>17
18</t>
  </si>
  <si>
    <r>
      <t xml:space="preserve">Revisit adjective endings R1(nom.) &amp; R2(acc.) with definite articles; </t>
    </r>
    <r>
      <rPr>
        <b/>
        <sz val="14"/>
        <color theme="1"/>
        <rFont val="Century Gothic"/>
        <family val="2"/>
      </rPr>
      <t>future tense: plural forms werden + infinitive</t>
    </r>
    <r>
      <rPr>
        <sz val="14"/>
        <color theme="1"/>
        <rFont val="Century Gothic"/>
        <family val="2"/>
      </rPr>
      <t xml:space="preserve">; </t>
    </r>
    <r>
      <rPr>
        <b/>
        <sz val="14"/>
        <color theme="1"/>
        <rFont val="Century Gothic"/>
        <family val="2"/>
      </rPr>
      <t>möcht-(plural persons)</t>
    </r>
    <r>
      <rPr>
        <sz val="14"/>
        <color theme="1"/>
        <rFont val="Century Gothic"/>
        <family val="2"/>
      </rPr>
      <t xml:space="preserve">; </t>
    </r>
    <r>
      <rPr>
        <b/>
        <sz val="14"/>
        <color theme="1"/>
        <rFont val="Century Gothic"/>
        <family val="2"/>
      </rPr>
      <t xml:space="preserve">vorhaben, </t>
    </r>
    <r>
      <rPr>
        <sz val="14"/>
        <color theme="1"/>
        <rFont val="Century Gothic"/>
        <family val="2"/>
      </rPr>
      <t xml:space="preserve"> revisit zu + infinitive ; </t>
    </r>
    <r>
      <rPr>
        <b/>
        <sz val="14"/>
        <color theme="1"/>
        <rFont val="Century Gothic"/>
        <family val="2"/>
      </rPr>
      <t>verb stem + -er = person noun</t>
    </r>
  </si>
  <si>
    <r>
      <t>bringen [153] gebracht [153] 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</si>
  <si>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t>Revisit [-er]</t>
  </si>
  <si>
    <r>
      <rPr>
        <b/>
        <sz val="14"/>
        <color theme="1"/>
        <rFont val="Century Gothic"/>
        <family val="2"/>
      </rPr>
      <t>*Suffix -er to verb stem (-en verb) for male agent nouns with equivalent and transparent meaning (e.g. besuchen - der Besucher)</t>
    </r>
    <r>
      <rPr>
        <sz val="14"/>
        <color theme="1"/>
        <rFont val="Century Gothic"/>
        <family val="2"/>
      </rPr>
      <t xml:space="preserve">
</t>
    </r>
    <r>
      <rPr>
        <b/>
        <sz val="14"/>
        <color theme="1"/>
        <rFont val="Century Gothic"/>
        <family val="2"/>
      </rPr>
      <t>*Suffix -in for feminine persons nouns</t>
    </r>
    <r>
      <rPr>
        <sz val="14"/>
        <color theme="1"/>
        <rFont val="Century Gothic"/>
        <family val="2"/>
      </rPr>
      <t xml:space="preserve">
</t>
    </r>
    <r>
      <rPr>
        <b/>
        <sz val="14"/>
        <color theme="1"/>
        <rFont val="Century Gothic"/>
        <family val="2"/>
      </rPr>
      <t>Word family: Arbeit</t>
    </r>
  </si>
  <si>
    <t>Talking about challenges</t>
  </si>
  <si>
    <r>
      <rPr>
        <b/>
        <sz val="14"/>
        <color theme="1"/>
        <rFont val="Century Gothic"/>
        <family val="2"/>
      </rPr>
      <t>Culture:</t>
    </r>
    <r>
      <rPr>
        <sz val="14"/>
        <color theme="1"/>
        <rFont val="Century Gothic"/>
        <family val="2"/>
      </rPr>
      <t xml:space="preserve"> Bundesländer (compare with US) and holiday jobs.
</t>
    </r>
    <r>
      <rPr>
        <b/>
        <sz val="14"/>
        <color theme="1"/>
        <rFont val="Century Gothic"/>
        <family val="2"/>
      </rPr>
      <t>Phonics</t>
    </r>
    <r>
      <rPr>
        <sz val="14"/>
        <color theme="1"/>
        <rFont val="Century Gothic"/>
        <family val="2"/>
      </rPr>
      <t xml:space="preserve">: Practising reading / pronouncing preson nouns with -er.
</t>
    </r>
    <r>
      <rPr>
        <b/>
        <sz val="14"/>
        <color theme="1"/>
        <rFont val="Century Gothic"/>
        <family val="2"/>
      </rPr>
      <t>Reading</t>
    </r>
    <r>
      <rPr>
        <sz val="14"/>
        <color theme="1"/>
        <rFont val="Century Gothic"/>
        <family val="2"/>
      </rPr>
      <t xml:space="preserve">: Odd one out on the theme of </t>
    </r>
    <r>
      <rPr>
        <i/>
        <sz val="14"/>
        <color theme="1"/>
        <rFont val="Century Gothic"/>
        <family val="2"/>
      </rPr>
      <t xml:space="preserve">Arbeit.
</t>
    </r>
    <r>
      <rPr>
        <b/>
        <sz val="14"/>
        <color theme="1"/>
        <rFont val="Century Gothic"/>
        <family val="2"/>
      </rPr>
      <t>Vocabulary:</t>
    </r>
    <r>
      <rPr>
        <sz val="14"/>
        <color theme="1"/>
        <rFont val="Century Gothic"/>
        <family val="2"/>
      </rPr>
      <t xml:space="preserve"> Making person nouns by adding der + capital letter + er to the verb stem.
</t>
    </r>
    <r>
      <rPr>
        <b/>
        <sz val="14"/>
        <color theme="1"/>
        <rFont val="Century Gothic"/>
        <family val="2"/>
      </rPr>
      <t>Listening / speaking</t>
    </r>
    <r>
      <rPr>
        <sz val="14"/>
        <color theme="1"/>
        <rFont val="Century Gothic"/>
        <family val="2"/>
      </rPr>
      <t xml:space="preserve">: Sentences with </t>
    </r>
    <r>
      <rPr>
        <i/>
        <sz val="14"/>
        <color theme="1"/>
        <rFont val="Century Gothic"/>
        <family val="2"/>
      </rPr>
      <t>vorhaben</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Practising aural comprehension of </t>
    </r>
    <r>
      <rPr>
        <i/>
        <sz val="14"/>
        <color theme="1"/>
        <rFont val="Century Gothic"/>
        <family val="2"/>
      </rPr>
      <t>gemacht haben</t>
    </r>
    <r>
      <rPr>
        <sz val="14"/>
        <color theme="1"/>
        <rFont val="Century Gothic"/>
        <family val="2"/>
      </rPr>
      <t xml:space="preserve"> and </t>
    </r>
    <r>
      <rPr>
        <i/>
        <sz val="14"/>
        <color theme="1"/>
        <rFont val="Century Gothic"/>
        <family val="2"/>
      </rPr>
      <t>vorhaben</t>
    </r>
    <r>
      <rPr>
        <sz val="14"/>
        <color theme="1"/>
        <rFont val="Century Gothic"/>
        <family val="2"/>
      </rPr>
      <t xml:space="preserve"> (already done vs. plan).
</t>
    </r>
    <r>
      <rPr>
        <b/>
        <sz val="14"/>
        <color theme="1"/>
        <rFont val="Century Gothic"/>
        <family val="2"/>
      </rPr>
      <t>Grammar:</t>
    </r>
    <r>
      <rPr>
        <sz val="14"/>
        <color theme="1"/>
        <rFont val="Century Gothic"/>
        <family val="2"/>
      </rPr>
      <t xml:space="preserve"> Revisiting R1 and R2 adjective endings.
</t>
    </r>
    <r>
      <rPr>
        <b/>
        <sz val="14"/>
        <color theme="1"/>
        <rFont val="Century Gothic"/>
        <family val="2"/>
      </rPr>
      <t>Reading/Writing:</t>
    </r>
    <r>
      <rPr>
        <sz val="14"/>
        <color theme="1"/>
        <rFont val="Century Gothic"/>
        <family val="2"/>
      </rPr>
      <t xml:space="preserve"> Practising written comprehension of adjective endings.
</t>
    </r>
    <r>
      <rPr>
        <b/>
        <sz val="14"/>
        <color theme="1"/>
        <rFont val="Century Gothic"/>
        <family val="2"/>
      </rPr>
      <t>Grammar</t>
    </r>
    <r>
      <rPr>
        <sz val="14"/>
        <color theme="1"/>
        <rFont val="Century Gothic"/>
        <family val="2"/>
      </rPr>
      <t xml:space="preserve">: Future tense with </t>
    </r>
    <r>
      <rPr>
        <i/>
        <sz val="14"/>
        <color theme="1"/>
        <rFont val="Century Gothic"/>
        <family val="2"/>
      </rPr>
      <t xml:space="preserve">werden. </t>
    </r>
    <r>
      <rPr>
        <sz val="14"/>
        <color theme="1"/>
        <rFont val="Century Gothic"/>
        <family val="2"/>
      </rPr>
      <t xml:space="preserve">Revisit singular and introduce plural.
</t>
    </r>
    <r>
      <rPr>
        <b/>
        <sz val="14"/>
        <color theme="1"/>
        <rFont val="Century Gothic"/>
        <family val="2"/>
      </rPr>
      <t>Listening:</t>
    </r>
    <r>
      <rPr>
        <sz val="14"/>
        <color theme="1"/>
        <rFont val="Century Gothic"/>
        <family val="2"/>
      </rPr>
      <t xml:space="preserve">   Practise aural comprehension of future with </t>
    </r>
    <r>
      <rPr>
        <i/>
        <sz val="14"/>
        <color theme="1"/>
        <rFont val="Century Gothic"/>
        <family val="2"/>
      </rPr>
      <t xml:space="preserve">werden </t>
    </r>
    <r>
      <rPr>
        <sz val="14"/>
        <color theme="1"/>
        <rFont val="Century Gothic"/>
        <family val="2"/>
      </rPr>
      <t xml:space="preserve">(1st vs. 2nd person plural)
</t>
    </r>
    <r>
      <rPr>
        <b/>
        <sz val="14"/>
        <color theme="1"/>
        <rFont val="Century Gothic"/>
        <family val="2"/>
      </rPr>
      <t>Reading:</t>
    </r>
    <r>
      <rPr>
        <sz val="14"/>
        <color theme="1"/>
        <rFont val="Century Gothic"/>
        <family val="2"/>
      </rPr>
      <t xml:space="preserve"> Practising attending to word order cues in sentences with </t>
    </r>
    <r>
      <rPr>
        <i/>
        <sz val="14"/>
        <color theme="1"/>
        <rFont val="Century Gothic"/>
        <family val="2"/>
      </rPr>
      <t>obwohl</t>
    </r>
    <r>
      <rPr>
        <sz val="14"/>
        <color theme="1"/>
        <rFont val="Century Gothic"/>
        <family val="2"/>
      </rPr>
      <t xml:space="preserve"> and </t>
    </r>
    <r>
      <rPr>
        <i/>
        <sz val="14"/>
        <color theme="1"/>
        <rFont val="Century Gothic"/>
        <family val="2"/>
      </rPr>
      <t>aber</t>
    </r>
    <r>
      <rPr>
        <sz val="14"/>
        <color theme="1"/>
        <rFont val="Century Gothic"/>
        <family val="2"/>
      </rPr>
      <t xml:space="preserve">.
</t>
    </r>
    <r>
      <rPr>
        <b/>
        <sz val="14"/>
        <color theme="1"/>
        <rFont val="Century Gothic"/>
        <family val="2"/>
      </rPr>
      <t>Reading / writing</t>
    </r>
    <r>
      <rPr>
        <sz val="14"/>
        <color theme="1"/>
        <rFont val="Century Gothic"/>
        <family val="2"/>
      </rPr>
      <t>: Practising reading and writing adjective endings in a sentence context.</t>
    </r>
  </si>
  <si>
    <r>
      <rPr>
        <b/>
        <sz val="14"/>
        <color theme="1"/>
        <rFont val="Century Gothic"/>
        <family val="2"/>
      </rPr>
      <t>Culture:</t>
    </r>
    <r>
      <rPr>
        <sz val="14"/>
        <color theme="1"/>
        <rFont val="Century Gothic"/>
        <family val="2"/>
      </rPr>
      <t xml:space="preserve"> healthy life styles
</t>
    </r>
    <r>
      <rPr>
        <b/>
        <sz val="14"/>
        <color theme="1"/>
        <rFont val="Century Gothic"/>
        <family val="2"/>
      </rPr>
      <t>Phonics:</t>
    </r>
    <r>
      <rPr>
        <sz val="14"/>
        <color theme="1"/>
        <rFont val="Century Gothic"/>
        <family val="2"/>
      </rPr>
      <t xml:space="preserve"> Practising applying SSC knowledge by reading and pronounging female versions of person words.
</t>
    </r>
    <r>
      <rPr>
        <b/>
        <sz val="14"/>
        <color theme="1"/>
        <rFont val="Century Gothic"/>
        <family val="2"/>
      </rPr>
      <t>Vocabulary:</t>
    </r>
    <r>
      <rPr>
        <sz val="14"/>
        <color theme="1"/>
        <rFont val="Century Gothic"/>
        <family val="2"/>
      </rPr>
      <t xml:space="preserve"> Using different words from one word family in a short text. Written translation of  vocabulary to be revisited.
</t>
    </r>
    <r>
      <rPr>
        <b/>
        <sz val="14"/>
        <color theme="1"/>
        <rFont val="Century Gothic"/>
        <family val="2"/>
      </rPr>
      <t>Grammar</t>
    </r>
    <r>
      <rPr>
        <sz val="14"/>
        <color theme="1"/>
        <rFont val="Century Gothic"/>
        <family val="2"/>
      </rPr>
      <t xml:space="preserve">: Revisiting the futre with modal verbs </t>
    </r>
    <r>
      <rPr>
        <i/>
        <sz val="14"/>
        <color theme="1"/>
        <rFont val="Century Gothic"/>
        <family val="2"/>
      </rPr>
      <t xml:space="preserve">werden </t>
    </r>
    <r>
      <rPr>
        <sz val="14"/>
        <color theme="1"/>
        <rFont val="Century Gothic"/>
        <family val="2"/>
      </rPr>
      <t xml:space="preserve">and </t>
    </r>
    <r>
      <rPr>
        <i/>
        <sz val="14"/>
        <color theme="1"/>
        <rFont val="Century Gothic"/>
        <family val="2"/>
      </rPr>
      <t>wollen</t>
    </r>
    <r>
      <rPr>
        <sz val="14"/>
        <color theme="1"/>
        <rFont val="Century Gothic"/>
        <family val="2"/>
      </rPr>
      <t xml:space="preserve">.
</t>
    </r>
    <r>
      <rPr>
        <b/>
        <sz val="14"/>
        <color theme="1"/>
        <rFont val="Century Gothic"/>
        <family val="2"/>
      </rPr>
      <t>Listening:</t>
    </r>
    <r>
      <rPr>
        <sz val="14"/>
        <color theme="1"/>
        <rFont val="Century Gothic"/>
        <family val="2"/>
      </rPr>
      <t xml:space="preserve"> Practising aural comprehension of </t>
    </r>
    <r>
      <rPr>
        <i/>
        <sz val="14"/>
        <color theme="1"/>
        <rFont val="Century Gothic"/>
        <family val="2"/>
      </rPr>
      <t xml:space="preserve">werden </t>
    </r>
    <r>
      <rPr>
        <sz val="14"/>
        <color theme="1"/>
        <rFont val="Century Gothic"/>
        <family val="2"/>
      </rPr>
      <t xml:space="preserve"> and </t>
    </r>
    <r>
      <rPr>
        <i/>
        <sz val="14"/>
        <color theme="1"/>
        <rFont val="Century Gothic"/>
        <family val="2"/>
      </rPr>
      <t>wollen</t>
    </r>
    <r>
      <rPr>
        <sz val="14"/>
        <color theme="1"/>
        <rFont val="Century Gothic"/>
        <family val="2"/>
      </rPr>
      <t xml:space="preserve"> in the 3rd person singular and plural.
</t>
    </r>
    <r>
      <rPr>
        <b/>
        <sz val="14"/>
        <color theme="1"/>
        <rFont val="Century Gothic"/>
        <family val="2"/>
      </rPr>
      <t>Grammar:</t>
    </r>
    <r>
      <rPr>
        <sz val="14"/>
        <color theme="1"/>
        <rFont val="Century Gothic"/>
        <family val="2"/>
      </rPr>
      <t xml:space="preserve"> Introducing future </t>
    </r>
    <r>
      <rPr>
        <i/>
        <sz val="14"/>
        <color theme="1"/>
        <rFont val="Century Gothic"/>
        <family val="2"/>
      </rPr>
      <t xml:space="preserve"> zu + infinitive</t>
    </r>
    <r>
      <rPr>
        <sz val="14"/>
        <color theme="1"/>
        <rFont val="Century Gothic"/>
        <family val="2"/>
      </rPr>
      <t xml:space="preserve">.
</t>
    </r>
    <r>
      <rPr>
        <b/>
        <sz val="14"/>
        <color theme="1"/>
        <rFont val="Century Gothic"/>
        <family val="2"/>
      </rPr>
      <t>Speaking:</t>
    </r>
    <r>
      <rPr>
        <sz val="14"/>
        <color theme="1"/>
        <rFont val="Century Gothic"/>
        <family val="2"/>
      </rPr>
      <t xml:space="preserve"> Practising oral production of</t>
    </r>
    <r>
      <rPr>
        <i/>
        <sz val="14"/>
        <color theme="1"/>
        <rFont val="Century Gothic"/>
        <family val="2"/>
      </rPr>
      <t xml:space="preserve"> zu + infinitive</t>
    </r>
    <r>
      <rPr>
        <sz val="14"/>
        <color theme="1"/>
        <rFont val="Century Gothic"/>
        <family val="2"/>
      </rPr>
      <t xml:space="preserve"> construction in pair work.</t>
    </r>
  </si>
  <si>
    <t>19
20</t>
  </si>
  <si>
    <r>
      <t xml:space="preserve">Uses of the infinitive: es ist + adjective, zu + infinitive; </t>
    </r>
    <r>
      <rPr>
        <sz val="14"/>
        <color theme="1"/>
        <rFont val="Century Gothic"/>
        <family val="2"/>
      </rPr>
      <t>modals + infinitive,</t>
    </r>
    <r>
      <rPr>
        <b/>
        <sz val="14"/>
        <color theme="1"/>
        <rFont val="Century Gothic"/>
        <family val="2"/>
      </rPr>
      <t xml:space="preserve"> </t>
    </r>
    <r>
      <rPr>
        <sz val="14"/>
        <color theme="1"/>
        <rFont val="Century Gothic"/>
        <family val="2"/>
      </rPr>
      <t>including separable verbs, capitalisation of nouns</t>
    </r>
    <r>
      <rPr>
        <b/>
        <sz val="14"/>
        <color theme="1"/>
        <rFont val="Century Gothic"/>
        <family val="2"/>
      </rPr>
      <t xml:space="preserve">; </t>
    </r>
    <r>
      <rPr>
        <sz val="14"/>
        <color theme="1"/>
        <rFont val="Century Gothic"/>
        <family val="2"/>
      </rPr>
      <t>nominalisation of verbs</t>
    </r>
  </si>
  <si>
    <t>Fluency practice</t>
  </si>
  <si>
    <r>
      <rPr>
        <b/>
        <sz val="14"/>
        <color theme="1"/>
        <rFont val="Century Gothic"/>
        <family val="2"/>
      </rPr>
      <t>*Revisit nominalisation of verbs</t>
    </r>
    <r>
      <rPr>
        <sz val="14"/>
        <color theme="1"/>
        <rFont val="Century Gothic"/>
        <family val="2"/>
      </rPr>
      <t xml:space="preserve">
schwimmen --&gt; das Schwimmen</t>
    </r>
  </si>
  <si>
    <r>
      <rPr>
        <b/>
        <sz val="14"/>
        <color theme="1"/>
        <rFont val="Century Gothic"/>
        <family val="2"/>
      </rPr>
      <t>Culture:</t>
    </r>
    <r>
      <rPr>
        <sz val="14"/>
        <color theme="1"/>
        <rFont val="Century Gothic"/>
        <family val="2"/>
      </rPr>
      <t xml:space="preserve"> Doing more for the environment.
</t>
    </r>
    <r>
      <rPr>
        <b/>
        <sz val="14"/>
        <color theme="1"/>
        <rFont val="Century Gothic"/>
        <family val="2"/>
      </rPr>
      <t>Phonics:</t>
    </r>
    <r>
      <rPr>
        <sz val="14"/>
        <color theme="1"/>
        <rFont val="Century Gothic"/>
        <family val="2"/>
      </rPr>
      <t xml:space="preserve"> Applying SSC knowledge by listening to and writing down missing  words in a sentence context. Attending to sentence stress.
</t>
    </r>
    <r>
      <rPr>
        <b/>
        <sz val="14"/>
        <color theme="1"/>
        <rFont val="Century Gothic"/>
        <family val="2"/>
      </rPr>
      <t xml:space="preserve">Vocabulary: </t>
    </r>
    <r>
      <rPr>
        <sz val="14"/>
        <color theme="1"/>
        <rFont val="Century Gothic"/>
        <family val="2"/>
      </rPr>
      <t xml:space="preserve">Choosing the best fitting definition.
</t>
    </r>
    <r>
      <rPr>
        <b/>
        <sz val="14"/>
        <color theme="1"/>
        <rFont val="Century Gothic"/>
        <family val="2"/>
      </rPr>
      <t>Grammar:</t>
    </r>
    <r>
      <rPr>
        <sz val="14"/>
        <color theme="1"/>
        <rFont val="Century Gothic"/>
        <family val="2"/>
      </rPr>
      <t xml:space="preserve"> Revisiting the infinitive and its typical place as the second verb.
</t>
    </r>
    <r>
      <rPr>
        <b/>
        <sz val="14"/>
        <color theme="1"/>
        <rFont val="Century Gothic"/>
        <family val="2"/>
      </rPr>
      <t>Listening:</t>
    </r>
    <r>
      <rPr>
        <sz val="14"/>
        <color theme="1"/>
        <rFont val="Century Gothic"/>
        <family val="2"/>
      </rPr>
      <t xml:space="preserve"> Practising aural comprehension of the infinitive or 3rd person singular.
</t>
    </r>
    <r>
      <rPr>
        <b/>
        <sz val="14"/>
        <color theme="1"/>
        <rFont val="Century Gothic"/>
        <family val="2"/>
      </rPr>
      <t>Reading:</t>
    </r>
    <r>
      <rPr>
        <sz val="14"/>
        <color theme="1"/>
        <rFont val="Century Gothic"/>
        <family val="2"/>
      </rPr>
      <t xml:space="preserve"> Practising written comprehension of infinitives with and without </t>
    </r>
    <r>
      <rPr>
        <i/>
        <sz val="14"/>
        <color theme="1"/>
        <rFont val="Century Gothic"/>
        <family val="2"/>
      </rPr>
      <t>zu</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 Practising  aural comprehension of infinitives with and without </t>
    </r>
    <r>
      <rPr>
        <i/>
        <sz val="14"/>
        <color theme="1"/>
        <rFont val="Century Gothic"/>
        <family val="2"/>
      </rPr>
      <t>zu</t>
    </r>
    <r>
      <rPr>
        <sz val="14"/>
        <color theme="1"/>
        <rFont val="Century Gothic"/>
        <family val="2"/>
      </rPr>
      <t xml:space="preserve">.
</t>
    </r>
    <r>
      <rPr>
        <b/>
        <sz val="14"/>
        <color theme="1"/>
        <rFont val="Century Gothic"/>
        <family val="2"/>
      </rPr>
      <t>Speaking</t>
    </r>
    <r>
      <rPr>
        <sz val="14"/>
        <color theme="1"/>
        <rFont val="Century Gothic"/>
        <family val="2"/>
      </rPr>
      <t xml:space="preserve">: Practising sentence endings with  infinitives with and without </t>
    </r>
    <r>
      <rPr>
        <i/>
        <sz val="14"/>
        <color theme="1"/>
        <rFont val="Century Gothic"/>
        <family val="2"/>
      </rPr>
      <t>zu.</t>
    </r>
  </si>
  <si>
    <r>
      <rPr>
        <b/>
        <sz val="14"/>
        <rFont val="Century Gothic"/>
        <family val="2"/>
      </rPr>
      <t>Culture:</t>
    </r>
    <r>
      <rPr>
        <sz val="14"/>
        <rFont val="Century Gothic"/>
        <family val="2"/>
      </rPr>
      <t xml:space="preserve"> Eco-holidays and envornmental activism.
</t>
    </r>
    <r>
      <rPr>
        <b/>
        <sz val="14"/>
        <rFont val="Century Gothic"/>
        <family val="2"/>
      </rPr>
      <t>Phonics</t>
    </r>
    <r>
      <rPr>
        <sz val="14"/>
        <rFont val="Century Gothic"/>
        <family val="2"/>
      </rPr>
      <t xml:space="preserve">: Developing fluency by reading aloud. Pronunciation of cognates.
</t>
    </r>
    <r>
      <rPr>
        <b/>
        <sz val="14"/>
        <rFont val="Century Gothic"/>
        <family val="2"/>
      </rPr>
      <t>Vocabulary</t>
    </r>
    <r>
      <rPr>
        <sz val="14"/>
        <rFont val="Century Gothic"/>
        <family val="2"/>
      </rPr>
      <t xml:space="preserve">: English to German oral translation of short sentence and phases. Using contextual cues to figure out the meaning of new words.
</t>
    </r>
    <r>
      <rPr>
        <b/>
        <sz val="14"/>
        <rFont val="Century Gothic"/>
        <family val="2"/>
      </rPr>
      <t>Grammar:</t>
    </r>
    <r>
      <rPr>
        <sz val="14"/>
        <rFont val="Century Gothic"/>
        <family val="2"/>
      </rPr>
      <t xml:space="preserve"> Turning infinitives into nouns.
</t>
    </r>
    <r>
      <rPr>
        <b/>
        <sz val="14"/>
        <rFont val="Century Gothic"/>
        <family val="2"/>
      </rPr>
      <t xml:space="preserve">Listening: </t>
    </r>
    <r>
      <rPr>
        <sz val="14"/>
        <rFont val="Century Gothic"/>
        <family val="2"/>
      </rPr>
      <t xml:space="preserve">Practising aural comprehension of infinitive and noun forms of the same word.
</t>
    </r>
    <r>
      <rPr>
        <b/>
        <sz val="14"/>
        <rFont val="Century Gothic"/>
        <family val="2"/>
      </rPr>
      <t>Grammar:</t>
    </r>
    <r>
      <rPr>
        <sz val="14"/>
        <rFont val="Century Gothic"/>
        <family val="2"/>
      </rPr>
      <t xml:space="preserve"> Non-modal verbs without </t>
    </r>
    <r>
      <rPr>
        <i/>
        <sz val="14"/>
        <rFont val="Century Gothic"/>
        <family val="2"/>
      </rPr>
      <t>zu</t>
    </r>
    <r>
      <rPr>
        <sz val="14"/>
        <rFont val="Century Gothic"/>
        <family val="2"/>
      </rPr>
      <t xml:space="preserve"> (verb of perception + </t>
    </r>
    <r>
      <rPr>
        <i/>
        <sz val="14"/>
        <rFont val="Century Gothic"/>
        <family val="2"/>
      </rPr>
      <t>gehen</t>
    </r>
    <r>
      <rPr>
        <sz val="14"/>
        <rFont val="Century Gothic"/>
        <family val="2"/>
      </rPr>
      <t xml:space="preserve">, </t>
    </r>
    <r>
      <rPr>
        <i/>
        <sz val="14"/>
        <rFont val="Century Gothic"/>
        <family val="2"/>
      </rPr>
      <t>bleiben</t>
    </r>
    <r>
      <rPr>
        <sz val="14"/>
        <rFont val="Century Gothic"/>
        <family val="2"/>
      </rPr>
      <t xml:space="preserve">, </t>
    </r>
    <r>
      <rPr>
        <i/>
        <sz val="14"/>
        <rFont val="Century Gothic"/>
        <family val="2"/>
      </rPr>
      <t>lassen</t>
    </r>
    <r>
      <rPr>
        <sz val="14"/>
        <rFont val="Century Gothic"/>
        <family val="2"/>
      </rPr>
      <t xml:space="preserve">)
</t>
    </r>
    <r>
      <rPr>
        <b/>
        <sz val="14"/>
        <rFont val="Century Gothic"/>
        <family val="2"/>
      </rPr>
      <t>Writing:</t>
    </r>
    <r>
      <rPr>
        <sz val="14"/>
        <rFont val="Century Gothic"/>
        <family val="2"/>
      </rPr>
      <t xml:space="preserve"> Practising writing verbs in a sentence context.   
</t>
    </r>
    <r>
      <rPr>
        <b/>
        <sz val="14"/>
        <rFont val="Century Gothic"/>
        <family val="2"/>
      </rPr>
      <t>Speaking:</t>
    </r>
    <r>
      <rPr>
        <sz val="14"/>
        <rFont val="Century Gothic"/>
        <family val="2"/>
      </rPr>
      <t xml:space="preserve"> Describing a picture.</t>
    </r>
  </si>
  <si>
    <t>21
22</t>
  </si>
  <si>
    <t>Revisit past participle stress</t>
  </si>
  <si>
    <r>
      <rPr>
        <b/>
        <sz val="14"/>
        <color theme="1"/>
        <rFont val="Century Gothic"/>
        <family val="2"/>
      </rPr>
      <t>Culture:</t>
    </r>
    <r>
      <rPr>
        <sz val="14"/>
        <color theme="1"/>
        <rFont val="Century Gothic"/>
        <family val="2"/>
      </rPr>
      <t xml:space="preserve"> The DDR
</t>
    </r>
    <r>
      <rPr>
        <b/>
        <sz val="14"/>
        <color theme="1"/>
        <rFont val="Century Gothic"/>
        <family val="2"/>
      </rPr>
      <t>Phonics:</t>
    </r>
    <r>
      <rPr>
        <sz val="14"/>
        <color theme="1"/>
        <rFont val="Century Gothic"/>
        <family val="2"/>
      </rPr>
      <t xml:space="preserve"> Developing fluency by reading aloud. Listen to and write down the missing words in a text.
</t>
    </r>
    <r>
      <rPr>
        <b/>
        <sz val="14"/>
        <color theme="1"/>
        <rFont val="Century Gothic"/>
        <family val="2"/>
      </rPr>
      <t>Vocabulary:</t>
    </r>
    <r>
      <rPr>
        <sz val="14"/>
        <color theme="1"/>
        <rFont val="Century Gothic"/>
        <family val="2"/>
      </rPr>
      <t xml:space="preserve"> Practising which words can go together. Choosing one word form out of a set from the same word family to fit ito a sentence context.
</t>
    </r>
    <r>
      <rPr>
        <b/>
        <sz val="14"/>
        <color theme="1"/>
        <rFont val="Century Gothic"/>
        <family val="2"/>
      </rPr>
      <t xml:space="preserve">Grammar: </t>
    </r>
    <r>
      <rPr>
        <sz val="14"/>
        <color theme="1"/>
        <rFont val="Century Gothic"/>
        <family val="2"/>
      </rPr>
      <t xml:space="preserve">Revisit direct and indirect object pronouns
</t>
    </r>
    <r>
      <rPr>
        <b/>
        <sz val="14"/>
        <color theme="1"/>
        <rFont val="Century Gothic"/>
        <family val="2"/>
      </rPr>
      <t xml:space="preserve">Listening: </t>
    </r>
    <r>
      <rPr>
        <sz val="14"/>
        <color theme="1"/>
        <rFont val="Century Gothic"/>
        <family val="2"/>
      </rPr>
      <t xml:space="preserve">Practise aural comprehension R2/ R3 object pronouns in a sentence context.
</t>
    </r>
    <r>
      <rPr>
        <b/>
        <sz val="14"/>
        <color theme="1"/>
        <rFont val="Century Gothic"/>
        <family val="2"/>
      </rPr>
      <t xml:space="preserve">Writing: </t>
    </r>
    <r>
      <rPr>
        <sz val="14"/>
        <color theme="1"/>
        <rFont val="Century Gothic"/>
        <family val="2"/>
      </rPr>
      <t xml:space="preserve">Practising written production of R2/R3 object pronouns in a sentence context.
</t>
    </r>
  </si>
  <si>
    <r>
      <t xml:space="preserve">Culture: </t>
    </r>
    <r>
      <rPr>
        <sz val="14"/>
        <color theme="1"/>
        <rFont val="Century Gothic"/>
        <family val="2"/>
      </rPr>
      <t>Visit to Cologne</t>
    </r>
    <r>
      <rPr>
        <b/>
        <sz val="14"/>
        <color theme="1"/>
        <rFont val="Century Gothic"/>
        <family val="2"/>
      </rPr>
      <t xml:space="preserve">
Phonics:
Vocabulary:</t>
    </r>
    <r>
      <rPr>
        <sz val="14"/>
        <color theme="1"/>
        <rFont val="Century Gothic"/>
        <family val="2"/>
      </rPr>
      <t xml:space="preserve"> Gapfill of revisited words in a sentence context. Choosing which category is the best fit for a word. Word association in a short word game. Translatig English word to German in a longer text.</t>
    </r>
    <r>
      <rPr>
        <b/>
        <sz val="14"/>
        <color theme="1"/>
        <rFont val="Century Gothic"/>
        <family val="2"/>
      </rPr>
      <t xml:space="preserve">
Grammar: </t>
    </r>
    <r>
      <rPr>
        <sz val="14"/>
        <color theme="1"/>
        <rFont val="Century Gothic"/>
        <family val="2"/>
      </rPr>
      <t xml:space="preserve">Revisit the perfect tense with </t>
    </r>
    <r>
      <rPr>
        <i/>
        <sz val="14"/>
        <color theme="1"/>
        <rFont val="Century Gothic"/>
        <family val="2"/>
      </rPr>
      <t xml:space="preserve">haben </t>
    </r>
    <r>
      <rPr>
        <sz val="14"/>
        <color theme="1"/>
        <rFont val="Century Gothic"/>
        <family val="2"/>
      </rPr>
      <t xml:space="preserve">and </t>
    </r>
    <r>
      <rPr>
        <i/>
        <sz val="14"/>
        <color theme="1"/>
        <rFont val="Century Gothic"/>
        <family val="2"/>
      </rPr>
      <t>sein.</t>
    </r>
    <r>
      <rPr>
        <b/>
        <sz val="14"/>
        <color theme="1"/>
        <rFont val="Century Gothic"/>
        <family val="2"/>
      </rPr>
      <t xml:space="preserve">
Reading/Writing: </t>
    </r>
    <r>
      <rPr>
        <sz val="14"/>
        <color theme="1"/>
        <rFont val="Century Gothic"/>
        <family val="2"/>
      </rPr>
      <t xml:space="preserve">Practising perfect forms of verbs in a sentence context
</t>
    </r>
    <r>
      <rPr>
        <b/>
        <sz val="14"/>
        <color theme="1"/>
        <rFont val="Century Gothic"/>
        <family val="2"/>
      </rPr>
      <t>Reading / speaking</t>
    </r>
    <r>
      <rPr>
        <sz val="14"/>
        <color theme="1"/>
        <rFont val="Century Gothic"/>
        <family val="2"/>
      </rPr>
      <t xml:space="preserve">: Practising using perfect forms of verbs in  a question answer scenario. </t>
    </r>
    <r>
      <rPr>
        <b/>
        <sz val="14"/>
        <color theme="1"/>
        <rFont val="Century Gothic"/>
        <family val="2"/>
      </rPr>
      <t xml:space="preserve">
</t>
    </r>
  </si>
  <si>
    <t>23
24</t>
  </si>
  <si>
    <t>Reflexive use of verbs [1] - reflexive vs.. non-reflexive use (meaning change &amp; no meaning change) 1st, 2nd, 3rd persons singular; 24-hr clock</t>
  </si>
  <si>
    <r>
      <rPr>
        <b/>
        <sz val="14"/>
        <color theme="1"/>
        <rFont val="Century Gothic"/>
        <family val="2"/>
      </rPr>
      <t>Revisit several SSC:</t>
    </r>
    <r>
      <rPr>
        <sz val="14"/>
        <color theme="1"/>
        <rFont val="Century Gothic"/>
        <family val="2"/>
      </rPr>
      <t xml:space="preserve">
Lesson 1: Interjections
Ach! Pfui! Bäh! Auweh / Aua! Juhu! Naja!  Ups! Ach so!  Igitt!  Genau!  Oh nein!  (and maybe: hatschi!) </t>
    </r>
  </si>
  <si>
    <r>
      <rPr>
        <b/>
        <sz val="14"/>
        <color theme="1"/>
        <rFont val="Century Gothic"/>
        <family val="2"/>
      </rPr>
      <t>Culture</t>
    </r>
    <r>
      <rPr>
        <sz val="14"/>
        <color theme="1"/>
        <rFont val="Century Gothic"/>
        <family val="2"/>
      </rPr>
      <t xml:space="preserve">: Hermann der Hamster children's story; typical German exclamations
</t>
    </r>
    <r>
      <rPr>
        <b/>
        <sz val="14"/>
        <color theme="1"/>
        <rFont val="Century Gothic"/>
        <family val="2"/>
      </rPr>
      <t>Phonics</t>
    </r>
    <r>
      <rPr>
        <sz val="14"/>
        <color theme="1"/>
        <rFont val="Century Gothic"/>
        <family val="2"/>
      </rPr>
      <t xml:space="preserve">: Applying SSC knowledge by reading and pronouncing expressions such as </t>
    </r>
    <r>
      <rPr>
        <i/>
        <sz val="14"/>
        <color theme="1"/>
        <rFont val="Century Gothic"/>
        <family val="2"/>
      </rPr>
      <t xml:space="preserve">Ups! </t>
    </r>
    <r>
      <rPr>
        <sz val="14"/>
        <color theme="1"/>
        <rFont val="Century Gothic"/>
        <family val="2"/>
      </rPr>
      <t xml:space="preserve">and </t>
    </r>
    <r>
      <rPr>
        <i/>
        <sz val="14"/>
        <color theme="1"/>
        <rFont val="Century Gothic"/>
        <family val="2"/>
      </rPr>
      <t>Aua</t>
    </r>
    <r>
      <rPr>
        <sz val="14"/>
        <color theme="1"/>
        <rFont val="Century Gothic"/>
        <family val="2"/>
      </rPr>
      <t xml:space="preserve">. 
</t>
    </r>
    <r>
      <rPr>
        <b/>
        <sz val="14"/>
        <color theme="1"/>
        <rFont val="Century Gothic"/>
        <family val="2"/>
      </rPr>
      <t xml:space="preserve">Vocabulary: </t>
    </r>
    <r>
      <rPr>
        <sz val="14"/>
        <color theme="1"/>
        <rFont val="Century Gothic"/>
        <family val="2"/>
      </rPr>
      <t xml:space="preserve">Aural comprehension of new vocabulary.
</t>
    </r>
    <r>
      <rPr>
        <b/>
        <sz val="14"/>
        <color theme="1"/>
        <rFont val="Century Gothic"/>
        <family val="2"/>
      </rPr>
      <t>Grammar:</t>
    </r>
    <r>
      <rPr>
        <sz val="14"/>
        <color theme="1"/>
        <rFont val="Century Gothic"/>
        <family val="2"/>
      </rPr>
      <t xml:space="preserve"> Introducing using verbs reflexively and reflexive and object pronouns.
</t>
    </r>
    <r>
      <rPr>
        <b/>
        <sz val="14"/>
        <color theme="1"/>
        <rFont val="Century Gothic"/>
        <family val="2"/>
      </rPr>
      <t>Reading:</t>
    </r>
    <r>
      <rPr>
        <sz val="14"/>
        <color theme="1"/>
        <rFont val="Century Gothic"/>
        <family val="2"/>
      </rPr>
      <t xml:space="preserve"> Practising written comprehension of reflexive constructions with </t>
    </r>
    <r>
      <rPr>
        <i/>
        <sz val="14"/>
        <color theme="1"/>
        <rFont val="Century Gothic"/>
        <family val="2"/>
      </rPr>
      <t xml:space="preserve">mich/ dich
</t>
    </r>
    <r>
      <rPr>
        <b/>
        <sz val="14"/>
        <color theme="1"/>
        <rFont val="Century Gothic"/>
        <family val="2"/>
      </rPr>
      <t xml:space="preserve">Grammar: </t>
    </r>
    <r>
      <rPr>
        <sz val="14"/>
        <color theme="1"/>
        <rFont val="Century Gothic"/>
        <family val="2"/>
      </rPr>
      <t xml:space="preserve">Meaning of verbs in reflexive constructions (same or change).
</t>
    </r>
    <r>
      <rPr>
        <b/>
        <sz val="14"/>
        <color theme="1"/>
        <rFont val="Century Gothic"/>
        <family val="2"/>
      </rPr>
      <t>Listening</t>
    </r>
    <r>
      <rPr>
        <sz val="14"/>
        <color theme="1"/>
        <rFont val="Century Gothic"/>
        <family val="2"/>
      </rPr>
      <t xml:space="preserve">: Practising aural comprehension of reflexive constructions with </t>
    </r>
    <r>
      <rPr>
        <i/>
        <sz val="14"/>
        <color theme="1"/>
        <rFont val="Century Gothic"/>
        <family val="2"/>
      </rPr>
      <t>mich/ dich.</t>
    </r>
    <r>
      <rPr>
        <sz val="14"/>
        <color theme="1"/>
        <rFont val="Century Gothic"/>
        <family val="2"/>
      </rPr>
      <t xml:space="preserve">
</t>
    </r>
    <r>
      <rPr>
        <b/>
        <sz val="14"/>
        <color theme="1"/>
        <rFont val="Century Gothic"/>
        <family val="2"/>
      </rPr>
      <t>Speaking:</t>
    </r>
    <r>
      <rPr>
        <sz val="14"/>
        <color theme="1"/>
        <rFont val="Century Gothic"/>
        <family val="2"/>
      </rPr>
      <t xml:space="preserve">  Practising oralproduction of reflexive constructions with </t>
    </r>
    <r>
      <rPr>
        <i/>
        <sz val="14"/>
        <color theme="1"/>
        <rFont val="Century Gothic"/>
        <family val="2"/>
      </rPr>
      <t xml:space="preserve">mich/ dich </t>
    </r>
    <r>
      <rPr>
        <sz val="14"/>
        <color theme="1"/>
        <rFont val="Century Gothic"/>
        <family val="2"/>
      </rPr>
      <t xml:space="preserve">in a sentence context.
</t>
    </r>
    <r>
      <rPr>
        <b/>
        <sz val="14"/>
        <color theme="1"/>
        <rFont val="Century Gothic"/>
        <family val="2"/>
      </rPr>
      <t xml:space="preserve">Writing: </t>
    </r>
    <r>
      <rPr>
        <sz val="14"/>
        <color theme="1"/>
        <rFont val="Century Gothic"/>
        <family val="2"/>
      </rPr>
      <t xml:space="preserve">Translating sentences with verbs used reflexively from English to German. </t>
    </r>
  </si>
  <si>
    <r>
      <rPr>
        <b/>
        <sz val="14"/>
        <color theme="1"/>
        <rFont val="Century Gothic"/>
        <family val="2"/>
      </rPr>
      <t>Culture:</t>
    </r>
    <r>
      <rPr>
        <sz val="14"/>
        <color theme="1"/>
        <rFont val="Century Gothic"/>
        <family val="2"/>
      </rPr>
      <t xml:space="preserve"> Jobs teenagers can do (baby sitting). Real German speakers: Tatjana Zimek. The 24-hour clock.
</t>
    </r>
    <r>
      <rPr>
        <b/>
        <sz val="14"/>
        <color theme="1"/>
        <rFont val="Century Gothic"/>
        <family val="2"/>
      </rPr>
      <t>Phonics</t>
    </r>
    <r>
      <rPr>
        <sz val="14"/>
        <color theme="1"/>
        <rFont val="Century Gothic"/>
        <family val="2"/>
      </rPr>
      <t xml:space="preserve">: Revisit all SSC. Applting SSC knowledge and developing fluency by reading a text out loud.
</t>
    </r>
    <r>
      <rPr>
        <b/>
        <sz val="14"/>
        <color theme="1"/>
        <rFont val="Century Gothic"/>
        <family val="2"/>
      </rPr>
      <t>Vocabulary</t>
    </r>
    <r>
      <rPr>
        <sz val="14"/>
        <color theme="1"/>
        <rFont val="Century Gothic"/>
        <family val="2"/>
      </rPr>
      <t xml:space="preserve">: Oral recall of this week's new vocabulary. Recap and oral practice of the use of </t>
    </r>
    <r>
      <rPr>
        <i/>
        <sz val="14"/>
        <color theme="1"/>
        <rFont val="Century Gothic"/>
        <family val="2"/>
      </rPr>
      <t>Uhr.</t>
    </r>
    <r>
      <rPr>
        <sz val="14"/>
        <color theme="1"/>
        <rFont val="Century Gothic"/>
        <family val="2"/>
      </rPr>
      <t xml:space="preserve">
</t>
    </r>
    <r>
      <rPr>
        <b/>
        <sz val="14"/>
        <color theme="1"/>
        <rFont val="Century Gothic"/>
        <family val="2"/>
      </rPr>
      <t xml:space="preserve">Grammar: </t>
    </r>
    <r>
      <rPr>
        <sz val="14"/>
        <color theme="1"/>
        <rFont val="Century Gothic"/>
        <family val="2"/>
      </rPr>
      <t xml:space="preserve">Revisiting open questions and add reflexive pronouns. 
</t>
    </r>
    <r>
      <rPr>
        <b/>
        <sz val="14"/>
        <color theme="1"/>
        <rFont val="Century Gothic"/>
        <family val="2"/>
      </rPr>
      <t>Listening / Readin</t>
    </r>
    <r>
      <rPr>
        <sz val="14"/>
        <color theme="1"/>
        <rFont val="Century Gothic"/>
        <family val="2"/>
      </rPr>
      <t xml:space="preserve">g:  To practise aural comprehension of either a longer passage or sentences, and written comprehension of question.
</t>
    </r>
    <r>
      <rPr>
        <b/>
        <sz val="14"/>
        <color theme="1"/>
        <rFont val="Century Gothic"/>
        <family val="2"/>
      </rPr>
      <t>Reading:</t>
    </r>
    <r>
      <rPr>
        <sz val="14"/>
        <color theme="1"/>
        <rFont val="Century Gothic"/>
        <family val="2"/>
      </rPr>
      <t xml:space="preserve"> Connecting with real German people. Practising written comprehension of reflexive and non-reflexive uses of verbs.
</t>
    </r>
    <r>
      <rPr>
        <b/>
        <sz val="14"/>
        <color theme="1"/>
        <rFont val="Century Gothic"/>
        <family val="2"/>
      </rPr>
      <t>Speaking</t>
    </r>
    <r>
      <rPr>
        <sz val="14"/>
        <color theme="1"/>
        <rFont val="Century Gothic"/>
        <family val="2"/>
      </rPr>
      <t>: Practising asking for an giving information about actions and time in a question and answer format.</t>
    </r>
  </si>
  <si>
    <t>25
26</t>
  </si>
  <si>
    <t>Reflexive use of verbs [2] - reflexive vs.. non-reflexive use 1st, 2nd, 3rd persons plural; 12-hr clock</t>
  </si>
  <si>
    <r>
      <t xml:space="preserve"> bauen [667] studieren [600]Ausbildung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</si>
  <si>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Fluency practice, applying SSC knowledge to unknown words in read aloud</t>
  </si>
  <si>
    <t>Talking about festivals and traditions</t>
  </si>
  <si>
    <r>
      <rPr>
        <b/>
        <sz val="14"/>
        <color theme="1"/>
        <rFont val="Century Gothic"/>
        <family val="2"/>
      </rPr>
      <t>Culture</t>
    </r>
    <r>
      <rPr>
        <sz val="14"/>
        <color theme="1"/>
        <rFont val="Century Gothic"/>
        <family val="2"/>
      </rPr>
      <t xml:space="preserve">: Food idioms; German Wurst (Oktoberfest); Easter; Kölner Karneval
</t>
    </r>
    <r>
      <rPr>
        <b/>
        <sz val="14"/>
        <color theme="1"/>
        <rFont val="Century Gothic"/>
        <family val="2"/>
      </rPr>
      <t>Phonics:</t>
    </r>
    <r>
      <rPr>
        <sz val="14"/>
        <color theme="1"/>
        <rFont val="Century Gothic"/>
        <family val="2"/>
      </rPr>
      <t xml:space="preserve"> Apply SSC knowledge in read aloud German idioms
</t>
    </r>
    <r>
      <rPr>
        <b/>
        <sz val="14"/>
        <color theme="1"/>
        <rFont val="Century Gothic"/>
        <family val="2"/>
      </rPr>
      <t>Vocabulary:</t>
    </r>
    <r>
      <rPr>
        <sz val="14"/>
        <color theme="1"/>
        <rFont val="Century Gothic"/>
        <family val="2"/>
      </rPr>
      <t xml:space="preserve"> Peer reactivation of this week's new vocabulary
</t>
    </r>
    <r>
      <rPr>
        <b/>
        <sz val="14"/>
        <color theme="1"/>
        <rFont val="Century Gothic"/>
        <family val="2"/>
      </rPr>
      <t xml:space="preserve">Grammar: </t>
    </r>
    <r>
      <rPr>
        <sz val="14"/>
        <color theme="1"/>
        <rFont val="Century Gothic"/>
        <family val="2"/>
      </rPr>
      <t xml:space="preserve">Present plural reflexive pronouns; recap using verbs reflexively and non-reflexively
</t>
    </r>
    <r>
      <rPr>
        <b/>
        <sz val="14"/>
        <color theme="1"/>
        <rFont val="Century Gothic"/>
        <family val="2"/>
      </rPr>
      <t>Reading</t>
    </r>
    <r>
      <rPr>
        <sz val="14"/>
        <color theme="1"/>
        <rFont val="Century Gothic"/>
        <family val="2"/>
      </rPr>
      <t xml:space="preserve">: Photo task to practise comprehension of plural reflexive and non-reflexive verb use
</t>
    </r>
    <r>
      <rPr>
        <b/>
        <sz val="14"/>
        <color theme="1"/>
        <rFont val="Century Gothic"/>
        <family val="2"/>
      </rPr>
      <t>Phonics</t>
    </r>
    <r>
      <rPr>
        <sz val="14"/>
        <color theme="1"/>
        <rFont val="Century Gothic"/>
        <family val="2"/>
      </rPr>
      <t xml:space="preserve">: Read aloud about Easter to practise word stress (general, cognate, inseparable prefixes)
</t>
    </r>
    <r>
      <rPr>
        <b/>
        <sz val="14"/>
        <color theme="1"/>
        <rFont val="Century Gothic"/>
        <family val="2"/>
      </rPr>
      <t>Reading</t>
    </r>
    <r>
      <rPr>
        <sz val="14"/>
        <color theme="1"/>
        <rFont val="Century Gothic"/>
        <family val="2"/>
      </rPr>
      <t xml:space="preserve">: Practise recognition of euch (reflexive and object pronoun)
</t>
    </r>
    <r>
      <rPr>
        <b/>
        <sz val="14"/>
        <color theme="1"/>
        <rFont val="Century Gothic"/>
        <family val="2"/>
      </rPr>
      <t>Listening</t>
    </r>
    <r>
      <rPr>
        <sz val="14"/>
        <color theme="1"/>
        <rFont val="Century Gothic"/>
        <family val="2"/>
      </rPr>
      <t xml:space="preserve">: Practise comprehension of reflexive and object pronouns in sentences about an invitation
</t>
    </r>
    <r>
      <rPr>
        <b/>
        <sz val="14"/>
        <color theme="1"/>
        <rFont val="Century Gothic"/>
        <family val="2"/>
      </rPr>
      <t>Listening/Reading</t>
    </r>
    <r>
      <rPr>
        <sz val="14"/>
        <color theme="1"/>
        <rFont val="Century Gothic"/>
        <family val="2"/>
      </rPr>
      <t xml:space="preserve">: Practise understanding reflexive and non-reflexive plural verbs in context (Kölner Karneval)
</t>
    </r>
    <r>
      <rPr>
        <b/>
        <sz val="14"/>
        <color theme="1"/>
        <rFont val="Century Gothic"/>
        <family val="2"/>
      </rPr>
      <t>Speaking/Writing</t>
    </r>
    <r>
      <rPr>
        <sz val="14"/>
        <color theme="1"/>
        <rFont val="Century Gothic"/>
        <family val="2"/>
      </rPr>
      <t>: Ask and understand questions and statements using plural forms of verbs used  reflexively and non-reflexively</t>
    </r>
  </si>
  <si>
    <r>
      <rPr>
        <b/>
        <sz val="14"/>
        <color theme="1"/>
        <rFont val="Century Gothic"/>
        <family val="2"/>
      </rPr>
      <t>Culture</t>
    </r>
    <r>
      <rPr>
        <sz val="14"/>
        <color theme="1"/>
        <rFont val="Century Gothic"/>
        <family val="2"/>
      </rPr>
      <t xml:space="preserve">: Christmas in Switzerland; Christmas films; Ramadan; Kölner Karneval
</t>
    </r>
    <r>
      <rPr>
        <b/>
        <sz val="14"/>
        <color theme="1"/>
        <rFont val="Century Gothic"/>
        <family val="2"/>
      </rPr>
      <t>Vocabulary</t>
    </r>
    <r>
      <rPr>
        <sz val="14"/>
        <color theme="1"/>
        <rFont val="Century Gothic"/>
        <family val="2"/>
      </rPr>
      <t xml:space="preserve">: listening task to revisit vocabulary; spoken/written recall of new vocabulary items
</t>
    </r>
    <r>
      <rPr>
        <b/>
        <sz val="14"/>
        <color theme="1"/>
        <rFont val="Century Gothic"/>
        <family val="2"/>
      </rPr>
      <t>Phonics</t>
    </r>
    <r>
      <rPr>
        <sz val="14"/>
        <color theme="1"/>
        <rFont val="Century Gothic"/>
        <family val="2"/>
      </rPr>
      <t xml:space="preserve">: Read aloud peer task about Christmas in Switzerland, with known and unknown words
</t>
    </r>
    <r>
      <rPr>
        <b/>
        <sz val="14"/>
        <color theme="1"/>
        <rFont val="Century Gothic"/>
        <family val="2"/>
      </rPr>
      <t>Vocabulary</t>
    </r>
    <r>
      <rPr>
        <sz val="14"/>
        <color theme="1"/>
        <rFont val="Century Gothic"/>
        <family val="2"/>
      </rPr>
      <t>: present difference between sich entscheiden / beschlie</t>
    </r>
    <r>
      <rPr>
        <sz val="14"/>
        <color theme="1"/>
        <rFont val="Calibri"/>
        <family val="2"/>
      </rPr>
      <t>ß</t>
    </r>
    <r>
      <rPr>
        <sz val="14"/>
        <color theme="1"/>
        <rFont val="Century Gothic"/>
        <family val="2"/>
      </rPr>
      <t xml:space="preserve">en.
</t>
    </r>
    <r>
      <rPr>
        <b/>
        <sz val="14"/>
        <color theme="1"/>
        <rFont val="Century Gothic"/>
        <family val="2"/>
      </rPr>
      <t>Reading:</t>
    </r>
    <r>
      <rPr>
        <sz val="14"/>
        <color theme="1"/>
        <rFont val="Century Gothic"/>
        <family val="2"/>
      </rPr>
      <t xml:space="preserve"> Christmas films in Germany
</t>
    </r>
    <r>
      <rPr>
        <b/>
        <sz val="14"/>
        <color theme="1"/>
        <rFont val="Century Gothic"/>
        <family val="2"/>
      </rPr>
      <t>Reading/Writing</t>
    </r>
    <r>
      <rPr>
        <sz val="14"/>
        <color theme="1"/>
        <rFont val="Century Gothic"/>
        <family val="2"/>
      </rPr>
      <t xml:space="preserve">: Practise differentiating and producing plural written forms of sich entscheiden / beschließen.
</t>
    </r>
    <r>
      <rPr>
        <b/>
        <sz val="14"/>
        <color theme="1"/>
        <rFont val="Century Gothic"/>
        <family val="2"/>
      </rPr>
      <t>Reading</t>
    </r>
    <r>
      <rPr>
        <sz val="14"/>
        <color theme="1"/>
        <rFont val="Century Gothic"/>
        <family val="2"/>
      </rPr>
      <t xml:space="preserve">: Practise comprehension of longer text about Ramadan containing this week's key vocabulary and structures
</t>
    </r>
    <r>
      <rPr>
        <b/>
        <sz val="14"/>
        <color theme="1"/>
        <rFont val="Century Gothic"/>
        <family val="2"/>
      </rPr>
      <t>Vocabulary</t>
    </r>
    <r>
      <rPr>
        <sz val="14"/>
        <color theme="1"/>
        <rFont val="Century Gothic"/>
        <family val="2"/>
      </rPr>
      <t xml:space="preserve">: revisit 12-hr clock
</t>
    </r>
    <r>
      <rPr>
        <b/>
        <sz val="14"/>
        <color theme="1"/>
        <rFont val="Century Gothic"/>
        <family val="2"/>
      </rPr>
      <t>Speaking</t>
    </r>
    <r>
      <rPr>
        <sz val="14"/>
        <color theme="1"/>
        <rFont val="Century Gothic"/>
        <family val="2"/>
      </rPr>
      <t xml:space="preserve">: Information gap to practise spoken production of time, plural reflexive and non-reflexive verbs
</t>
    </r>
    <r>
      <rPr>
        <b/>
        <sz val="14"/>
        <color theme="1"/>
        <rFont val="Century Gothic"/>
        <family val="2"/>
      </rPr>
      <t>Reading</t>
    </r>
    <r>
      <rPr>
        <sz val="14"/>
        <color theme="1"/>
        <rFont val="Century Gothic"/>
        <family val="2"/>
      </rPr>
      <t>: comprehension task based on longer text (Karneval)</t>
    </r>
  </si>
  <si>
    <t xml:space="preserve"> </t>
  </si>
  <si>
    <t xml:space="preserve">Week </t>
  </si>
  <si>
    <t>Integrated lesson resource</t>
  </si>
  <si>
    <t>Quizlet  sets</t>
  </si>
  <si>
    <t xml:space="preserve">Vocabulary learning homework </t>
  </si>
  <si>
    <t>Vocabulary learning homework 
ANSWER SHEETS</t>
  </si>
  <si>
    <t>Gaming Grammar
mini-game</t>
  </si>
  <si>
    <t>Y9, Term 1.1, Week 1</t>
  </si>
  <si>
    <t>Term 1.1 Week 1</t>
  </si>
  <si>
    <t>Verbs (present): 1st person singular / plural
Verbs (present): 3rd person singular / plural
Questions: subject-verb inversion</t>
  </si>
  <si>
    <t>Y9, Term 1.1, Week 2</t>
  </si>
  <si>
    <t>Term 1.1 Week 2</t>
  </si>
  <si>
    <t>Term 1.1. Week 2</t>
  </si>
  <si>
    <t>Verbs (present): 2nd person singular / plural</t>
  </si>
  <si>
    <t>Y9, Term 1.1, Week 3</t>
  </si>
  <si>
    <t>Term 1.1 Week 3</t>
  </si>
  <si>
    <t>Term 1.1. Week 3</t>
  </si>
  <si>
    <t>Verbs (present): 2nd person singular / plural
 Verbs (present): 3rd person singular / plural</t>
  </si>
  <si>
    <t>Y9, Term 1.1, Week 4</t>
  </si>
  <si>
    <t>Term 1.1 Week 4</t>
  </si>
  <si>
    <t>Adjectives: number</t>
  </si>
  <si>
    <t>Adjective agreement</t>
  </si>
  <si>
    <t>Y9, Term 1.1, Week 5</t>
  </si>
  <si>
    <t>Term 1.1 Week 5</t>
  </si>
  <si>
    <t>Verbs: 1st person present &amp; past tense
Verbs: 3rd person present &amp; past tense
Verbs: 1st &amp; 3rd person past tense
Questions: subject-verb inversion</t>
  </si>
  <si>
    <t>Y9, Term 1.1, Week 6</t>
  </si>
  <si>
    <t>Term 1.1 Week 6</t>
  </si>
  <si>
    <t>Y9, Term 1.1, Week 7</t>
  </si>
  <si>
    <t>Term 1.1 Week 7</t>
  </si>
  <si>
    <t>Term 1.2 Week 1</t>
  </si>
  <si>
    <t>Term 1.2 Week 2</t>
  </si>
  <si>
    <t>Indefinite articles: gender
Definite articles: gender</t>
  </si>
  <si>
    <t>Term 1.2 Week 3</t>
  </si>
  <si>
    <t>Term 1.2 Week 4</t>
  </si>
  <si>
    <t xml:space="preserve"> Possessive adjectives: 1st person gender</t>
  </si>
  <si>
    <t>Possessive adjective agreement</t>
  </si>
  <si>
    <t>Assessments</t>
  </si>
  <si>
    <t>Term 1.2 Week 5A</t>
  </si>
  <si>
    <t>Term 1.2 Week 5B</t>
  </si>
  <si>
    <t>Term 1.2 Week 5C</t>
  </si>
  <si>
    <t>Term 1.2 Week 5D</t>
  </si>
  <si>
    <t>Term 1.2 Week 6</t>
  </si>
  <si>
    <t>Term 1.2 Week 7</t>
  </si>
  <si>
    <t>German</t>
  </si>
  <si>
    <t>English - for Quizlet</t>
  </si>
  <si>
    <t>English</t>
  </si>
  <si>
    <t>Part of speech</t>
  </si>
  <si>
    <t>Frequency</t>
  </si>
  <si>
    <t xml:space="preserve">Headword </t>
  </si>
  <si>
    <t>QUIZLET</t>
  </si>
  <si>
    <t>TOTAL</t>
  </si>
  <si>
    <t>GCSE Total</t>
  </si>
  <si>
    <t>NCELP Total</t>
  </si>
  <si>
    <t>%</t>
  </si>
  <si>
    <r>
      <t>ihr</t>
    </r>
    <r>
      <rPr>
        <vertAlign val="superscript"/>
        <sz val="11"/>
        <color theme="1"/>
        <rFont val="Century Gothic"/>
        <family val="2"/>
      </rPr>
      <t>4</t>
    </r>
  </si>
  <si>
    <t xml:space="preserve">you (pl. fam.), her, to her, their </t>
  </si>
  <si>
    <t>her, to her, their, you (pl. fam.)</t>
  </si>
  <si>
    <t>pron</t>
  </si>
  <si>
    <t>ihr</t>
  </si>
  <si>
    <t>Y</t>
  </si>
  <si>
    <t>verb</t>
  </si>
  <si>
    <t>ihr seid</t>
  </si>
  <si>
    <t>you (pl. fam.) are</t>
  </si>
  <si>
    <t>verb (irreg)</t>
  </si>
  <si>
    <t>sein</t>
  </si>
  <si>
    <t>erwarten</t>
  </si>
  <si>
    <t>to expect, expecting</t>
  </si>
  <si>
    <t>verb (inf)</t>
  </si>
  <si>
    <t>noun (m)</t>
  </si>
  <si>
    <t>dienen</t>
  </si>
  <si>
    <t>to serve, serving</t>
  </si>
  <si>
    <t>noun (f)</t>
  </si>
  <si>
    <t>feiern</t>
  </si>
  <si>
    <t>to celebrate, celebrating</t>
  </si>
  <si>
    <t>noun (nt)</t>
  </si>
  <si>
    <t>sammeln</t>
  </si>
  <si>
    <t>to collect, collecting</t>
  </si>
  <si>
    <t>adj</t>
  </si>
  <si>
    <t>der Dienst</t>
  </si>
  <si>
    <t>service, duty</t>
  </si>
  <si>
    <t>Dienst</t>
  </si>
  <si>
    <t>adv</t>
  </si>
  <si>
    <t>das Ende</t>
  </si>
  <si>
    <t>end</t>
  </si>
  <si>
    <t>Ende</t>
  </si>
  <si>
    <t>conj</t>
  </si>
  <si>
    <t>das Feuer</t>
  </si>
  <si>
    <t>fire</t>
  </si>
  <si>
    <t>Feuer</t>
  </si>
  <si>
    <t>prep</t>
  </si>
  <si>
    <t>der Gast</t>
  </si>
  <si>
    <t>guest</t>
  </si>
  <si>
    <t>Gast</t>
  </si>
  <si>
    <t>art</t>
  </si>
  <si>
    <t>das Holz</t>
  </si>
  <si>
    <t>wood</t>
  </si>
  <si>
    <t>Holz</t>
  </si>
  <si>
    <t>num</t>
  </si>
  <si>
    <t>woher</t>
  </si>
  <si>
    <t>where…from</t>
  </si>
  <si>
    <t>other</t>
  </si>
  <si>
    <t>die Küste</t>
  </si>
  <si>
    <t>coast</t>
  </si>
  <si>
    <t>Küste</t>
  </si>
  <si>
    <t>bunt</t>
  </si>
  <si>
    <t>colourful</t>
  </si>
  <si>
    <t>das Fahrzeug</t>
  </si>
  <si>
    <t>vehicle</t>
  </si>
  <si>
    <t>Fahrzeug</t>
  </si>
  <si>
    <t>Total words</t>
  </si>
  <si>
    <t>offiziell</t>
  </si>
  <si>
    <t>official</t>
  </si>
  <si>
    <t>% words in top 2000</t>
  </si>
  <si>
    <t>die Figur</t>
  </si>
  <si>
    <t>figure</t>
  </si>
  <si>
    <t>Figur</t>
  </si>
  <si>
    <t>böse</t>
  </si>
  <si>
    <t>bad</t>
  </si>
  <si>
    <r>
      <t>bad</t>
    </r>
    <r>
      <rPr>
        <vertAlign val="superscript"/>
        <sz val="11"/>
        <color theme="1"/>
        <rFont val="Century Gothic"/>
        <family val="2"/>
      </rPr>
      <t>1</t>
    </r>
    <r>
      <rPr>
        <sz val="11"/>
        <color theme="1"/>
        <rFont val="Century Gothic"/>
        <family val="2"/>
      </rPr>
      <t>, mad</t>
    </r>
    <r>
      <rPr>
        <vertAlign val="superscript"/>
        <sz val="11"/>
        <color theme="1"/>
        <rFont val="Century Gothic"/>
        <family val="2"/>
      </rPr>
      <t>2</t>
    </r>
  </si>
  <si>
    <t>hinten</t>
  </si>
  <si>
    <t>at/in the back</t>
  </si>
  <si>
    <t>der Himmel</t>
  </si>
  <si>
    <t>sky</t>
  </si>
  <si>
    <t>Himmel</t>
  </si>
  <si>
    <t>die Sonne</t>
  </si>
  <si>
    <t>sun</t>
  </si>
  <si>
    <t>Sonne</t>
  </si>
  <si>
    <t>bezahlen</t>
  </si>
  <si>
    <t>to pay, paying</t>
  </si>
  <si>
    <t>to pay</t>
  </si>
  <si>
    <t>vorne</t>
  </si>
  <si>
    <t>at/to the front</t>
  </si>
  <si>
    <t>schwarz</t>
  </si>
  <si>
    <t>black</t>
  </si>
  <si>
    <t>der Staat</t>
  </si>
  <si>
    <t xml:space="preserve">state (nation state) </t>
  </si>
  <si>
    <t>state</t>
  </si>
  <si>
    <t>Staat</t>
  </si>
  <si>
    <t>hoch</t>
  </si>
  <si>
    <t>high</t>
  </si>
  <si>
    <t>der Wissenschaftler</t>
  </si>
  <si>
    <t>scientist, scholar</t>
  </si>
  <si>
    <t>der Tourist</t>
  </si>
  <si>
    <t>tourist</t>
  </si>
  <si>
    <t>der Forscher</t>
  </si>
  <si>
    <t>researcher, explorer</t>
  </si>
  <si>
    <t>historisch</t>
  </si>
  <si>
    <t>historic</t>
  </si>
  <si>
    <t>unterstützen</t>
  </si>
  <si>
    <t>to support, supporting</t>
  </si>
  <si>
    <t>entdecken</t>
  </si>
  <si>
    <t>to discover, discovering</t>
  </si>
  <si>
    <t>die Bewegung</t>
  </si>
  <si>
    <t>movement</t>
  </si>
  <si>
    <t>beobachten</t>
  </si>
  <si>
    <t>to observe, watch</t>
  </si>
  <si>
    <t>bevor</t>
  </si>
  <si>
    <t>before</t>
  </si>
  <si>
    <t>nachdem</t>
  </si>
  <si>
    <t>after</t>
  </si>
  <si>
    <t>nachem</t>
  </si>
  <si>
    <t>die Chemie</t>
  </si>
  <si>
    <t>chemistry</t>
  </si>
  <si>
    <t>der Moment</t>
  </si>
  <si>
    <t>moment</t>
  </si>
  <si>
    <r>
      <t>als</t>
    </r>
    <r>
      <rPr>
        <vertAlign val="superscript"/>
        <sz val="11"/>
        <color theme="1"/>
        <rFont val="Century Gothic"/>
        <family val="2"/>
      </rPr>
      <t>3</t>
    </r>
  </si>
  <si>
    <t xml:space="preserve">when (past), as, than, </t>
  </si>
  <si>
    <r>
      <t>as</t>
    </r>
    <r>
      <rPr>
        <vertAlign val="superscript"/>
        <sz val="11"/>
        <color theme="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</si>
  <si>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als</t>
  </si>
  <si>
    <t>begonnen</t>
  </si>
  <si>
    <t>verb (pp)</t>
  </si>
  <si>
    <t>beginnen</t>
  </si>
  <si>
    <t>one day</t>
  </si>
  <si>
    <t>NA</t>
  </si>
  <si>
    <t>eines Tages</t>
  </si>
  <si>
    <t>der Unfall</t>
  </si>
  <si>
    <t>accident</t>
  </si>
  <si>
    <t>Unfall</t>
  </si>
  <si>
    <t>die Gegenwart</t>
  </si>
  <si>
    <t>present</t>
  </si>
  <si>
    <t>Gegenwart</t>
  </si>
  <si>
    <t>verbracht (pp)</t>
  </si>
  <si>
    <t>verbringen</t>
  </si>
  <si>
    <t>die DDR (Deutsche Demokratische Republik)</t>
  </si>
  <si>
    <t>GDR (German Democratic Republic)</t>
  </si>
  <si>
    <t>DDR</t>
  </si>
  <si>
    <t>die Vergangenheit</t>
  </si>
  <si>
    <t>past</t>
  </si>
  <si>
    <t>Vergangenheit</t>
  </si>
  <si>
    <t>der Bund</t>
  </si>
  <si>
    <t>association, federation</t>
  </si>
  <si>
    <t>Bund</t>
  </si>
  <si>
    <t>die Freiheit</t>
  </si>
  <si>
    <t>freedom</t>
  </si>
  <si>
    <t>Freiheit</t>
  </si>
  <si>
    <t>der Krieg</t>
  </si>
  <si>
    <t>war</t>
  </si>
  <si>
    <t>Krieg</t>
  </si>
  <si>
    <t xml:space="preserve">die Zukunft </t>
  </si>
  <si>
    <t>future</t>
  </si>
  <si>
    <t xml:space="preserve">Zukunft </t>
  </si>
  <si>
    <t>verlassen</t>
  </si>
  <si>
    <t>to leave, leaving (something)</t>
  </si>
  <si>
    <t>einzig</t>
  </si>
  <si>
    <t>only</t>
  </si>
  <si>
    <t>der Kuchen</t>
  </si>
  <si>
    <t>cake</t>
  </si>
  <si>
    <t>Kuchen</t>
  </si>
  <si>
    <t>(das) Weihnachten</t>
  </si>
  <si>
    <t>Christmas</t>
  </si>
  <si>
    <t>noun (nt/f)</t>
  </si>
  <si>
    <t>Weihnachten</t>
  </si>
  <si>
    <t>probieren</t>
  </si>
  <si>
    <t>to try, trying</t>
  </si>
  <si>
    <t>auswählen</t>
  </si>
  <si>
    <t>to choose, select</t>
  </si>
  <si>
    <t>der Laden</t>
  </si>
  <si>
    <t>shop</t>
  </si>
  <si>
    <t>Laden</t>
  </si>
  <si>
    <r>
      <t>genie</t>
    </r>
    <r>
      <rPr>
        <sz val="11"/>
        <color theme="1"/>
        <rFont val="Calibri"/>
        <family val="2"/>
      </rPr>
      <t>ß</t>
    </r>
    <r>
      <rPr>
        <sz val="11"/>
        <color theme="1"/>
        <rFont val="Century Gothic"/>
        <family val="2"/>
      </rPr>
      <t>en</t>
    </r>
  </si>
  <si>
    <t>to enjoy, enjoying</t>
  </si>
  <si>
    <t>günstig</t>
  </si>
  <si>
    <t>cheap</t>
  </si>
  <si>
    <r>
      <t>cheap</t>
    </r>
    <r>
      <rPr>
        <vertAlign val="superscript"/>
        <sz val="11"/>
        <color theme="1"/>
        <rFont val="Century Gothic"/>
        <family val="2"/>
      </rPr>
      <t>1</t>
    </r>
    <r>
      <rPr>
        <sz val="11"/>
        <color theme="1"/>
        <rFont val="Century Gothic"/>
        <family val="2"/>
      </rPr>
      <t>, convenient</t>
    </r>
    <r>
      <rPr>
        <vertAlign val="superscript"/>
        <sz val="11"/>
        <color theme="1"/>
        <rFont val="Century Gothic"/>
        <family val="2"/>
      </rPr>
      <t>2</t>
    </r>
  </si>
  <si>
    <t>das Gericht</t>
  </si>
  <si>
    <t>dish</t>
  </si>
  <si>
    <r>
      <t>dish</t>
    </r>
    <r>
      <rPr>
        <vertAlign val="superscript"/>
        <sz val="11"/>
        <color theme="1"/>
        <rFont val="Century Gothic"/>
        <family val="2"/>
      </rPr>
      <t>1</t>
    </r>
    <r>
      <rPr>
        <sz val="11"/>
        <color theme="1"/>
        <rFont val="Century Gothic"/>
        <family val="2"/>
      </rPr>
      <t>, court</t>
    </r>
    <r>
      <rPr>
        <vertAlign val="superscript"/>
        <sz val="11"/>
        <color theme="1"/>
        <rFont val="Century Gothic"/>
        <family val="2"/>
      </rPr>
      <t>2</t>
    </r>
  </si>
  <si>
    <t>Gericht</t>
  </si>
  <si>
    <t>der Betrieb</t>
  </si>
  <si>
    <t>business, company</t>
  </si>
  <si>
    <t>Betrieb</t>
  </si>
  <si>
    <t>verkaufen</t>
  </si>
  <si>
    <t>to sell, selling</t>
  </si>
  <si>
    <t>ab</t>
  </si>
  <si>
    <t>from, as of (time)</t>
  </si>
  <si>
    <t>ich möchte</t>
  </si>
  <si>
    <t>I would like</t>
  </si>
  <si>
    <t>mögen</t>
  </si>
  <si>
    <t>du möchtest</t>
  </si>
  <si>
    <t>you would like</t>
  </si>
  <si>
    <t>er/sie/es möchte</t>
  </si>
  <si>
    <t>he/she/it would like</t>
  </si>
  <si>
    <t>die Pflicht</t>
  </si>
  <si>
    <t>duty</t>
  </si>
  <si>
    <t>Pflicht</t>
  </si>
  <si>
    <t>üben</t>
  </si>
  <si>
    <t>to practise, practising</t>
  </si>
  <si>
    <t>vorhaben</t>
  </si>
  <si>
    <t>to have in mind, be planning</t>
  </si>
  <si>
    <t>der Geist</t>
  </si>
  <si>
    <t>mind, spirit</t>
  </si>
  <si>
    <t>Geist</t>
  </si>
  <si>
    <t>meistens</t>
  </si>
  <si>
    <t>mostly</t>
  </si>
  <si>
    <t>verbessern</t>
  </si>
  <si>
    <t>to improve, improving</t>
  </si>
  <si>
    <t>verlangen</t>
  </si>
  <si>
    <t>to demand, request</t>
  </si>
  <si>
    <t>laut</t>
  </si>
  <si>
    <t>loud</t>
  </si>
  <si>
    <t>hoffen</t>
  </si>
  <si>
    <t>to hope, hoping</t>
  </si>
  <si>
    <t>die Leistung</t>
  </si>
  <si>
    <t>performance</t>
  </si>
  <si>
    <t>Leistung</t>
  </si>
  <si>
    <t>mindestens</t>
  </si>
  <si>
    <t>at least</t>
  </si>
  <si>
    <t>obwohl</t>
  </si>
  <si>
    <t>although</t>
  </si>
  <si>
    <t>entwickeln</t>
  </si>
  <si>
    <t>to develop, developing</t>
  </si>
  <si>
    <t>to develop</t>
  </si>
  <si>
    <t>einige</t>
  </si>
  <si>
    <t>a few, some</t>
  </si>
  <si>
    <t>waschen</t>
  </si>
  <si>
    <t>to wash, washing</t>
  </si>
  <si>
    <t>to wash</t>
  </si>
  <si>
    <t>der Stuhl</t>
  </si>
  <si>
    <t>chair</t>
  </si>
  <si>
    <t>Stuhl</t>
  </si>
  <si>
    <t>anziehen</t>
  </si>
  <si>
    <t>to put on, putting on</t>
  </si>
  <si>
    <r>
      <t>to put on</t>
    </r>
    <r>
      <rPr>
        <vertAlign val="superscript"/>
        <sz val="11"/>
        <color theme="1"/>
        <rFont val="Century Gothic"/>
        <family val="2"/>
      </rPr>
      <t>1</t>
    </r>
    <r>
      <rPr>
        <sz val="11"/>
        <color theme="1"/>
        <rFont val="Century Gothic"/>
        <family val="2"/>
      </rPr>
      <t>, attract</t>
    </r>
    <r>
      <rPr>
        <vertAlign val="superscript"/>
        <sz val="11"/>
        <color theme="1"/>
        <rFont val="Century Gothic"/>
        <family val="2"/>
      </rPr>
      <t>2</t>
    </r>
  </si>
  <si>
    <t>verantwortlich</t>
  </si>
  <si>
    <t>responsible</t>
  </si>
  <si>
    <t xml:space="preserve">adj </t>
  </si>
  <si>
    <t>das Bett</t>
  </si>
  <si>
    <t>bed</t>
  </si>
  <si>
    <t>Bett</t>
  </si>
  <si>
    <t>fühlen</t>
  </si>
  <si>
    <t>to feel, feeling</t>
  </si>
  <si>
    <t>to feel</t>
  </si>
  <si>
    <r>
      <t>dich</t>
    </r>
    <r>
      <rPr>
        <vertAlign val="superscript"/>
        <sz val="11"/>
        <color theme="1"/>
        <rFont val="Century Gothic"/>
        <family val="2"/>
      </rPr>
      <t>2</t>
    </r>
  </si>
  <si>
    <t>you, yourself (R2-acc)</t>
  </si>
  <si>
    <r>
      <t>you (R2-acc)</t>
    </r>
    <r>
      <rPr>
        <vertAlign val="superscript"/>
        <sz val="11"/>
        <color theme="1"/>
        <rFont val="Century Gothic"/>
        <family val="2"/>
      </rPr>
      <t>1</t>
    </r>
    <r>
      <rPr>
        <sz val="11"/>
        <color theme="1"/>
        <rFont val="Century Gothic"/>
        <family val="2"/>
      </rPr>
      <t>, yourself (R2-acc)</t>
    </r>
    <r>
      <rPr>
        <vertAlign val="superscript"/>
        <sz val="11"/>
        <color theme="1"/>
        <rFont val="Century Gothic"/>
        <family val="2"/>
      </rPr>
      <t>2</t>
    </r>
  </si>
  <si>
    <t>dich</t>
  </si>
  <si>
    <t>nennen</t>
  </si>
  <si>
    <t>to name, naming</t>
  </si>
  <si>
    <t>gerade</t>
  </si>
  <si>
    <t>straight</t>
  </si>
  <si>
    <r>
      <t>straight</t>
    </r>
    <r>
      <rPr>
        <vertAlign val="superscript"/>
        <sz val="11"/>
        <color theme="1"/>
        <rFont val="Century Gothic"/>
        <family val="2"/>
      </rPr>
      <t>1</t>
    </r>
    <r>
      <rPr>
        <sz val="11"/>
        <color theme="1"/>
        <rFont val="Century Gothic"/>
        <family val="2"/>
      </rPr>
      <t>, just</t>
    </r>
    <r>
      <rPr>
        <vertAlign val="superscript"/>
        <sz val="11"/>
        <color theme="1"/>
        <rFont val="Century Gothic"/>
        <family val="2"/>
      </rPr>
      <t>2</t>
    </r>
    <r>
      <rPr>
        <sz val="11"/>
        <color theme="1"/>
        <rFont val="Century Gothic"/>
        <family val="2"/>
      </rPr>
      <t>, at the moment</t>
    </r>
    <r>
      <rPr>
        <vertAlign val="superscript"/>
        <sz val="11"/>
        <color theme="1"/>
        <rFont val="Century Gothic"/>
        <family val="2"/>
      </rPr>
      <t>3</t>
    </r>
  </si>
  <si>
    <r>
      <t>halten</t>
    </r>
    <r>
      <rPr>
        <vertAlign val="superscript"/>
        <sz val="11"/>
        <color theme="1"/>
        <rFont val="Century Gothic"/>
        <family val="2"/>
      </rPr>
      <t>23</t>
    </r>
  </si>
  <si>
    <t>to hold, keep, stop</t>
  </si>
  <si>
    <r>
      <t>to stop</t>
    </r>
    <r>
      <rPr>
        <vertAlign val="superscript"/>
        <sz val="11"/>
        <color theme="1"/>
        <rFont val="Century Gothic"/>
        <family val="2"/>
      </rPr>
      <t>1</t>
    </r>
    <r>
      <rPr>
        <sz val="11"/>
        <color theme="1"/>
        <rFont val="Century Gothic"/>
        <family val="2"/>
      </rPr>
      <t>, to hold</t>
    </r>
    <r>
      <rPr>
        <vertAlign val="superscript"/>
        <sz val="11"/>
        <color theme="1"/>
        <rFont val="Century Gothic"/>
        <family val="2"/>
      </rPr>
      <t>2</t>
    </r>
    <r>
      <rPr>
        <sz val="11"/>
        <color theme="1"/>
        <rFont val="Century Gothic"/>
        <family val="2"/>
      </rPr>
      <t>, to keep</t>
    </r>
    <r>
      <rPr>
        <vertAlign val="superscript"/>
        <sz val="11"/>
        <color theme="1"/>
        <rFont val="Century Gothic"/>
        <family val="2"/>
      </rPr>
      <t>3</t>
    </r>
  </si>
  <si>
    <t>halten</t>
  </si>
  <si>
    <r>
      <t>mich</t>
    </r>
    <r>
      <rPr>
        <vertAlign val="superscript"/>
        <sz val="11"/>
        <color theme="1"/>
        <rFont val="Century Gothic"/>
        <family val="2"/>
      </rPr>
      <t>2</t>
    </r>
  </si>
  <si>
    <t>me, myself (R2-acc)</t>
  </si>
  <si>
    <r>
      <t>me (R2-acc)</t>
    </r>
    <r>
      <rPr>
        <vertAlign val="superscript"/>
        <sz val="11"/>
        <color theme="1"/>
        <rFont val="Century Gothic"/>
        <family val="2"/>
      </rPr>
      <t>1</t>
    </r>
    <r>
      <rPr>
        <sz val="11"/>
        <color theme="1"/>
        <rFont val="Century Gothic"/>
        <family val="2"/>
      </rPr>
      <t>, myself (R2-acc)</t>
    </r>
    <r>
      <rPr>
        <vertAlign val="superscript"/>
        <sz val="11"/>
        <color theme="1"/>
        <rFont val="Century Gothic"/>
        <family val="2"/>
      </rPr>
      <t>2</t>
    </r>
  </si>
  <si>
    <t>mich</t>
  </si>
  <si>
    <t>sich</t>
  </si>
  <si>
    <t>self, himself, herself, itself</t>
  </si>
  <si>
    <t>self, himself, herself, itself1, themselves2, each other3</t>
  </si>
  <si>
    <r>
      <t>euch</t>
    </r>
    <r>
      <rPr>
        <vertAlign val="superscript"/>
        <sz val="11"/>
        <color theme="1"/>
        <rFont val="Century Gothic"/>
        <family val="2"/>
      </rPr>
      <t>12</t>
    </r>
  </si>
  <si>
    <t>you (all) (R2-acc), yourselves</t>
  </si>
  <si>
    <t>euch</t>
  </si>
  <si>
    <r>
      <t>uns</t>
    </r>
    <r>
      <rPr>
        <vertAlign val="superscript"/>
        <sz val="11"/>
        <color theme="1"/>
        <rFont val="Century Gothic"/>
        <family val="2"/>
      </rPr>
      <t>2</t>
    </r>
  </si>
  <si>
    <t>us, ourselves</t>
  </si>
  <si>
    <r>
      <t>us</t>
    </r>
    <r>
      <rPr>
        <vertAlign val="superscript"/>
        <sz val="11"/>
        <color theme="1"/>
        <rFont val="Century Gothic"/>
        <family val="2"/>
      </rPr>
      <t>1</t>
    </r>
    <r>
      <rPr>
        <sz val="11"/>
        <color theme="1"/>
        <rFont val="Century Gothic"/>
        <family val="2"/>
      </rPr>
      <t xml:space="preserve"> ourselves</t>
    </r>
    <r>
      <rPr>
        <vertAlign val="superscript"/>
        <sz val="11"/>
        <color theme="1"/>
        <rFont val="Century Gothic"/>
        <family val="2"/>
      </rPr>
      <t>2</t>
    </r>
  </si>
  <si>
    <t>uns</t>
  </si>
  <si>
    <r>
      <t>sich</t>
    </r>
    <r>
      <rPr>
        <vertAlign val="superscript"/>
        <sz val="11"/>
        <color theme="1"/>
        <rFont val="Century Gothic"/>
        <family val="2"/>
      </rPr>
      <t>2</t>
    </r>
  </si>
  <si>
    <t>themselves, self, himself, herself, itself</t>
  </si>
  <si>
    <r>
      <t>self, himself, herself, itself</t>
    </r>
    <r>
      <rPr>
        <vertAlign val="superscript"/>
        <sz val="11"/>
        <color theme="1"/>
        <rFont val="Century Gothic"/>
        <family val="2"/>
      </rPr>
      <t>1</t>
    </r>
    <r>
      <rPr>
        <sz val="11"/>
        <color theme="1"/>
        <rFont val="Century Gothic"/>
        <family val="2"/>
      </rPr>
      <t>, themselves</t>
    </r>
    <r>
      <rPr>
        <vertAlign val="superscript"/>
        <sz val="11"/>
        <color theme="1"/>
        <rFont val="Century Gothic"/>
        <family val="2"/>
      </rPr>
      <t>2</t>
    </r>
    <r>
      <rPr>
        <sz val="11"/>
        <color theme="1"/>
        <rFont val="Century Gothic"/>
        <family val="2"/>
      </rPr>
      <t>, each other</t>
    </r>
    <r>
      <rPr>
        <vertAlign val="superscript"/>
        <sz val="11"/>
        <color theme="1"/>
        <rFont val="Century Gothic"/>
        <family val="2"/>
      </rPr>
      <t>3</t>
    </r>
  </si>
  <si>
    <r>
      <t>beschlie</t>
    </r>
    <r>
      <rPr>
        <sz val="11"/>
        <color theme="1"/>
        <rFont val="Calibri"/>
        <family val="2"/>
      </rPr>
      <t>ß</t>
    </r>
    <r>
      <rPr>
        <sz val="11"/>
        <color theme="1"/>
        <rFont val="Century Gothic"/>
        <family val="2"/>
      </rPr>
      <t>en</t>
    </r>
  </si>
  <si>
    <t>to decide, deciding</t>
  </si>
  <si>
    <t>to decide</t>
  </si>
  <si>
    <t>einladen</t>
  </si>
  <si>
    <t>to invite, inviting</t>
  </si>
  <si>
    <t>to invite</t>
  </si>
  <si>
    <t>melden</t>
  </si>
  <si>
    <t>to register, report</t>
  </si>
  <si>
    <t>sich entscheiden</t>
  </si>
  <si>
    <t>entscheiden</t>
  </si>
  <si>
    <t xml:space="preserve">sich freuen </t>
  </si>
  <si>
    <t>to be happy</t>
  </si>
  <si>
    <t>freuen</t>
  </si>
  <si>
    <t xml:space="preserve">sich melden </t>
  </si>
  <si>
    <t>to get in touch</t>
  </si>
  <si>
    <t>sich unterhalten</t>
  </si>
  <si>
    <t>to have a good time, chat</t>
  </si>
  <si>
    <t>to chat, have a good time</t>
  </si>
  <si>
    <t>unterhalten</t>
  </si>
  <si>
    <t>to entertain</t>
  </si>
  <si>
    <t>das Fest</t>
  </si>
  <si>
    <t>festival, celebration</t>
  </si>
  <si>
    <t>Fest</t>
  </si>
  <si>
    <t>die Stimmung</t>
  </si>
  <si>
    <t>atmosphere</t>
  </si>
  <si>
    <t>Stimmung</t>
  </si>
  <si>
    <t>die Tradition</t>
  </si>
  <si>
    <t>tradition</t>
  </si>
  <si>
    <t>Tradition</t>
  </si>
  <si>
    <t>kulturell</t>
  </si>
  <si>
    <t>cultural</t>
  </si>
  <si>
    <t>typisch</t>
  </si>
  <si>
    <t>typical</t>
  </si>
  <si>
    <t>niemand</t>
  </si>
  <si>
    <t>jemand</t>
  </si>
  <si>
    <t>flower</t>
  </si>
  <si>
    <t>object</t>
  </si>
  <si>
    <t>June</t>
  </si>
  <si>
    <t>Juni</t>
  </si>
  <si>
    <t>beliebt</t>
  </si>
  <si>
    <t>popular</t>
  </si>
  <si>
    <t>ungefähr</t>
  </si>
  <si>
    <t>sterben</t>
  </si>
  <si>
    <t>werden</t>
  </si>
  <si>
    <t>February</t>
  </si>
  <si>
    <t>Februar</t>
  </si>
  <si>
    <t>Italy</t>
  </si>
  <si>
    <t>Italien</t>
  </si>
  <si>
    <t>January</t>
  </si>
  <si>
    <t>Januar</t>
  </si>
  <si>
    <t>October</t>
  </si>
  <si>
    <t>Oktober</t>
  </si>
  <si>
    <t>berühmt</t>
  </si>
  <si>
    <t>famous</t>
  </si>
  <si>
    <t>einschlafen</t>
  </si>
  <si>
    <t>können</t>
  </si>
  <si>
    <t>wollen</t>
  </si>
  <si>
    <t>April</t>
  </si>
  <si>
    <t>May</t>
  </si>
  <si>
    <t>Mai</t>
  </si>
  <si>
    <t>September</t>
  </si>
  <si>
    <t>November</t>
  </si>
  <si>
    <t>tooth</t>
  </si>
  <si>
    <t>danger</t>
  </si>
  <si>
    <t>risk</t>
  </si>
  <si>
    <t>frei</t>
  </si>
  <si>
    <t>sollen</t>
  </si>
  <si>
    <t>bank, bench</t>
  </si>
  <si>
    <t>local</t>
  </si>
  <si>
    <t>clean</t>
  </si>
  <si>
    <t>roof</t>
  </si>
  <si>
    <t>corner</t>
  </si>
  <si>
    <t>fridge</t>
  </si>
  <si>
    <t>light</t>
  </si>
  <si>
    <t>outside</t>
  </si>
  <si>
    <t>draußen</t>
  </si>
  <si>
    <t>unter</t>
  </si>
  <si>
    <t>über</t>
  </si>
  <si>
    <t>zwischen</t>
  </si>
  <si>
    <t>between</t>
  </si>
  <si>
    <t>success</t>
  </si>
  <si>
    <t>tomorrow</t>
  </si>
  <si>
    <t>schaffen</t>
  </si>
  <si>
    <t>age</t>
  </si>
  <si>
    <t>relationship</t>
  </si>
  <si>
    <t>comparison</t>
  </si>
  <si>
    <t>allgemein</t>
  </si>
  <si>
    <t>general</t>
  </si>
  <si>
    <t>bestimmt</t>
  </si>
  <si>
    <t>zufrieden</t>
  </si>
  <si>
    <t>damit</t>
  </si>
  <si>
    <t>informieren</t>
  </si>
  <si>
    <t>nature</t>
  </si>
  <si>
    <t>protection</t>
  </si>
  <si>
    <t>weather</t>
  </si>
  <si>
    <t>environment</t>
  </si>
  <si>
    <t>produzieren</t>
  </si>
  <si>
    <t>advantage</t>
  </si>
  <si>
    <t>echt</t>
  </si>
  <si>
    <t>natürlich</t>
  </si>
  <si>
    <t>weg</t>
  </si>
  <si>
    <t>doch</t>
  </si>
  <si>
    <t>nach</t>
  </si>
  <si>
    <t>ob</t>
  </si>
  <si>
    <t>essen</t>
  </si>
  <si>
    <t>fressen</t>
  </si>
  <si>
    <t>laufen</t>
  </si>
  <si>
    <t>sehen</t>
  </si>
  <si>
    <t>springen</t>
  </si>
  <si>
    <t>apple</t>
  </si>
  <si>
    <t>plötzlich</t>
  </si>
  <si>
    <t>suddenly</t>
  </si>
  <si>
    <t>back</t>
  </si>
  <si>
    <t>zurückkehren</t>
  </si>
  <si>
    <t>still</t>
  </si>
  <si>
    <t>worry</t>
  </si>
  <si>
    <t>zahlen</t>
  </si>
  <si>
    <t>century</t>
  </si>
  <si>
    <t>folgen</t>
  </si>
  <si>
    <t>Category</t>
  </si>
  <si>
    <t xml:space="preserve">Grammar feature </t>
  </si>
  <si>
    <t>1st</t>
  </si>
  <si>
    <t>2nd</t>
  </si>
  <si>
    <t>3rd</t>
  </si>
  <si>
    <t>4th</t>
  </si>
  <si>
    <t>5th</t>
  </si>
  <si>
    <t>6th</t>
  </si>
  <si>
    <t>7th</t>
  </si>
  <si>
    <t>8th</t>
  </si>
  <si>
    <t>9th</t>
  </si>
  <si>
    <t>10th</t>
  </si>
  <si>
    <t>11th</t>
  </si>
  <si>
    <t>12th</t>
  </si>
  <si>
    <t>13th</t>
  </si>
  <si>
    <t>Determiners (R1)</t>
  </si>
  <si>
    <t>Singular definite articles R1(nom)</t>
  </si>
  <si>
    <t>7.1.1.1</t>
  </si>
  <si>
    <t>7.1.1.5</t>
  </si>
  <si>
    <t>7.1.2.5</t>
  </si>
  <si>
    <t>7.1.2.7</t>
  </si>
  <si>
    <t>7.3.2.7</t>
  </si>
  <si>
    <t>8.1.1.4</t>
  </si>
  <si>
    <t>8.1.1.5</t>
  </si>
  <si>
    <t>8.1.2.1</t>
  </si>
  <si>
    <t>8.2.1.6</t>
  </si>
  <si>
    <t>8.3.1.6</t>
  </si>
  <si>
    <t>8.3.2.2</t>
  </si>
  <si>
    <t>9.1.2.1</t>
  </si>
  <si>
    <t>9.2.2.2</t>
  </si>
  <si>
    <t>Nouns</t>
  </si>
  <si>
    <t>Capital letters for nouns</t>
  </si>
  <si>
    <t>9.1.2.3</t>
  </si>
  <si>
    <t>Verb (SEIN)</t>
  </si>
  <si>
    <t>SEIN - 1st, 2nd, 3rd singular</t>
  </si>
  <si>
    <t>7.1.1.3</t>
  </si>
  <si>
    <t>7.1.1.4</t>
  </si>
  <si>
    <t>7.1.1.6</t>
  </si>
  <si>
    <t>7.1.2.6</t>
  </si>
  <si>
    <t>7.3.2.1</t>
  </si>
  <si>
    <t>8.1.1.3</t>
  </si>
  <si>
    <t>Singular indefinite articles R1(nom)</t>
  </si>
  <si>
    <t>8.3.1.5</t>
  </si>
  <si>
    <t>Negation</t>
  </si>
  <si>
    <t>Negation: nicht+ adjective/verb</t>
  </si>
  <si>
    <t>7.1.2.3</t>
  </si>
  <si>
    <t>7.2.2.2</t>
  </si>
  <si>
    <t>8.1.2.5</t>
  </si>
  <si>
    <t>8.1.2.6</t>
  </si>
  <si>
    <t>9.1.1.4</t>
  </si>
  <si>
    <t>Negation: kein + noun R1(nom)</t>
  </si>
  <si>
    <t>7.1.1.7</t>
  </si>
  <si>
    <t>7.3.1.4</t>
  </si>
  <si>
    <t>8.1.1.6</t>
  </si>
  <si>
    <t>Determiners (R2)</t>
  </si>
  <si>
    <t>Singular definite articles R2(acc)</t>
  </si>
  <si>
    <t>Singular indefinite articles R2(acc)</t>
  </si>
  <si>
    <t>9.1.1.5</t>
  </si>
  <si>
    <t>Verb (HABEN)</t>
  </si>
  <si>
    <t>HABEN - 1st, 2nd, 3rd singular</t>
  </si>
  <si>
    <t>7.1.2.1</t>
  </si>
  <si>
    <t>7.2.1.1</t>
  </si>
  <si>
    <t>7.1.2.2</t>
  </si>
  <si>
    <t>Questions</t>
  </si>
  <si>
    <t>VSO questions (wo, was, wer, wie)</t>
  </si>
  <si>
    <t>8.2.1.2</t>
  </si>
  <si>
    <t>9.1.1.2</t>
  </si>
  <si>
    <t>Negation: kein + noun R2(acc)</t>
  </si>
  <si>
    <t>Present</t>
  </si>
  <si>
    <t>Present tense: weak - 1st, 2nd, 3rd singular</t>
  </si>
  <si>
    <t>7.1.2.1/2/3/4</t>
  </si>
  <si>
    <t>7.2.1.5</t>
  </si>
  <si>
    <t>7.3.1.5</t>
  </si>
  <si>
    <t>8.1.1.1</t>
  </si>
  <si>
    <t>Pronouns (R1)</t>
  </si>
  <si>
    <t>Subject pronouns - I, you, he, she (applying to people only)</t>
  </si>
  <si>
    <t>8.3.2.7</t>
  </si>
  <si>
    <t>Plural Rule 1 - +/- umlaut, +e</t>
  </si>
  <si>
    <t>7.2.1.2</t>
  </si>
  <si>
    <t>9.1.1.3</t>
  </si>
  <si>
    <t>Plural Rule 2 -el,-en,-er (no change)</t>
  </si>
  <si>
    <t>Plural Rule 3 (nf) +(e)n</t>
  </si>
  <si>
    <t>Determiners (R1/R2)</t>
  </si>
  <si>
    <t>Plural definite article (nom/acc)</t>
  </si>
  <si>
    <t>SEIN -3rd plural</t>
  </si>
  <si>
    <t>7.2.1.3</t>
  </si>
  <si>
    <t>7.2.2.4</t>
  </si>
  <si>
    <t>7.2.2.5</t>
  </si>
  <si>
    <t>Pronouns</t>
  </si>
  <si>
    <t>Subject pronouns 'it' and 'they' (nom), as well as 'he/she'</t>
  </si>
  <si>
    <t>Plural Rule 4 +/-umlaut, +er</t>
  </si>
  <si>
    <t>Numbers</t>
  </si>
  <si>
    <t>Numbers 1-12</t>
  </si>
  <si>
    <t>8.1.2.3</t>
  </si>
  <si>
    <t>Es gibt</t>
  </si>
  <si>
    <t>7.2.2.3</t>
  </si>
  <si>
    <t>7.3.1.6</t>
  </si>
  <si>
    <t>8.2.2.3</t>
  </si>
  <si>
    <t>VSO questions (wie viele)</t>
  </si>
  <si>
    <t>Pronouns (R2)</t>
  </si>
  <si>
    <t>Object pronouns 'it' and 'them'</t>
  </si>
  <si>
    <t>7.2.1.4</t>
  </si>
  <si>
    <t>9.1.2.4</t>
  </si>
  <si>
    <t>9.3.1.4</t>
  </si>
  <si>
    <t>Modal</t>
  </si>
  <si>
    <r>
      <t>M</t>
    </r>
    <r>
      <rPr>
        <sz val="11"/>
        <color theme="1"/>
        <rFont val="Calibri"/>
        <family val="2"/>
      </rPr>
      <t>Ö</t>
    </r>
    <r>
      <rPr>
        <sz val="11"/>
        <color theme="1"/>
        <rFont val="Century Gothic"/>
        <family val="2"/>
      </rPr>
      <t>GEN - 1st, 2nd, 3rd singular</t>
    </r>
  </si>
  <si>
    <t>7.2.2.1</t>
  </si>
  <si>
    <t>7.3.1.3</t>
  </si>
  <si>
    <t>8.1.1.7</t>
  </si>
  <si>
    <t>FINDEN - 1st, 2nd, 3rd singular</t>
  </si>
  <si>
    <t>Verb (WERDEN)</t>
  </si>
  <si>
    <t>WERDEN - 3rd singular</t>
  </si>
  <si>
    <t>8.3.1.2</t>
  </si>
  <si>
    <t>SEIN - 1st plural</t>
  </si>
  <si>
    <t>7.3.2.3</t>
  </si>
  <si>
    <t>HABEN - 1st plural</t>
  </si>
  <si>
    <t xml:space="preserve">Present tense: weak 1st plural </t>
  </si>
  <si>
    <t>8.1.2.2</t>
  </si>
  <si>
    <r>
      <t>K</t>
    </r>
    <r>
      <rPr>
        <sz val="11"/>
        <color theme="1"/>
        <rFont val="Calibri"/>
        <family val="2"/>
      </rPr>
      <t>Ö</t>
    </r>
    <r>
      <rPr>
        <sz val="11"/>
        <color theme="1"/>
        <rFont val="Century Gothic"/>
        <family val="2"/>
      </rPr>
      <t>NNEN - 1st, 2nd, 3rd singular</t>
    </r>
  </si>
  <si>
    <t>7.3.1.1</t>
  </si>
  <si>
    <t>7.3.2.4</t>
  </si>
  <si>
    <t>8.3.1.3</t>
  </si>
  <si>
    <t>Word Order</t>
  </si>
  <si>
    <t>2-verb rule</t>
  </si>
  <si>
    <t>8.3.2.4</t>
  </si>
  <si>
    <t>kein+ plurals</t>
  </si>
  <si>
    <t>Present tense: strong 1st, 2nd, 3rd singular</t>
  </si>
  <si>
    <t>7.2.2.3/7.2.2.4</t>
  </si>
  <si>
    <t xml:space="preserve">Present tense: weak and strong - 3rd plural </t>
  </si>
  <si>
    <t>HABEN - 3rd plural</t>
  </si>
  <si>
    <t>Word Order 2 (adverbs of time)</t>
  </si>
  <si>
    <t>7.3.2.5</t>
  </si>
  <si>
    <t>8.2.1.5</t>
  </si>
  <si>
    <t>VSO questions (wann)</t>
  </si>
  <si>
    <t>7.3.1.2</t>
  </si>
  <si>
    <t>8.2.2.5</t>
  </si>
  <si>
    <t>Prepositions (R2/R3)</t>
  </si>
  <si>
    <t>Prepositions 'in' and 'auf' (R2-acc, R3-dat) (definite articles)</t>
  </si>
  <si>
    <t>8.1.2.7</t>
  </si>
  <si>
    <t>8.3.2.1</t>
  </si>
  <si>
    <t>8.3.1.1</t>
  </si>
  <si>
    <t>Possessive adjectives: mein, dein, sein, ihr</t>
  </si>
  <si>
    <t>Word Order 2 (expressions of location)</t>
  </si>
  <si>
    <t>Word Order: TMP (TP - Time before Place)</t>
  </si>
  <si>
    <t>viel / viele</t>
  </si>
  <si>
    <r>
      <t>D</t>
    </r>
    <r>
      <rPr>
        <sz val="11"/>
        <color theme="1"/>
        <rFont val="Calibri"/>
        <family val="2"/>
      </rPr>
      <t>Ü</t>
    </r>
    <r>
      <rPr>
        <sz val="11"/>
        <color theme="1"/>
        <rFont val="Century Gothic"/>
        <family val="2"/>
      </rPr>
      <t>RFEN, M</t>
    </r>
    <r>
      <rPr>
        <sz val="11"/>
        <color theme="1"/>
        <rFont val="Calibri"/>
        <family val="2"/>
      </rPr>
      <t>Ü</t>
    </r>
    <r>
      <rPr>
        <sz val="11"/>
        <color theme="1"/>
        <rFont val="Century Gothic"/>
        <family val="2"/>
      </rPr>
      <t>SSEN, WOLLEN - 1st, 2nd, 3rd singular 
(extended to 1st/3rd plural because forms are the same as the infinitive)</t>
    </r>
  </si>
  <si>
    <t>7.3.2.6</t>
  </si>
  <si>
    <t>Present (future)</t>
  </si>
  <si>
    <t>Present tense (future meaning) using time adverbials</t>
  </si>
  <si>
    <t>Prepositions (R3)</t>
  </si>
  <si>
    <t>Prepositions 'zu' vs 'nach' meaning 'to'</t>
  </si>
  <si>
    <t>Numbers 13-31</t>
  </si>
  <si>
    <t>Ordinal numbers, dates</t>
  </si>
  <si>
    <t>9.2.1.4</t>
  </si>
  <si>
    <t>Formation of compound nouns</t>
  </si>
  <si>
    <t>9.2.1.6</t>
  </si>
  <si>
    <r>
      <t>Indefinite adjectives (</t>
    </r>
    <r>
      <rPr>
        <b/>
        <sz val="11"/>
        <color theme="1"/>
        <rFont val="Century Gothic"/>
        <family val="2"/>
      </rPr>
      <t>jeder</t>
    </r>
    <r>
      <rPr>
        <sz val="11"/>
        <color theme="1"/>
        <rFont val="Century Gothic"/>
        <family val="2"/>
      </rPr>
      <t>, letzter, nächster) - nominative</t>
    </r>
  </si>
  <si>
    <t>Prepositions 'in' and 'auf' (R2-acc, R3-dat) (indefinite singular articles)</t>
  </si>
  <si>
    <t>Past (perfect)</t>
  </si>
  <si>
    <t>Perfect tense (weak verbs) + haben (1st, 2nd, 3rd persons singular)</t>
  </si>
  <si>
    <t>8.1.1.1/2</t>
  </si>
  <si>
    <t>Questions (perfect)</t>
  </si>
  <si>
    <t>Past (perfect) - asking questions</t>
  </si>
  <si>
    <t>8.1.1.2</t>
  </si>
  <si>
    <t>8.1.2.4</t>
  </si>
  <si>
    <t>8.3.2.6</t>
  </si>
  <si>
    <t>9.2.2.4</t>
  </si>
  <si>
    <t>Pronoun: Sie (formal 'you') vs du</t>
  </si>
  <si>
    <t>Infinitive clauses (zu)</t>
  </si>
  <si>
    <t>Infinitive clauses with 'zu'</t>
  </si>
  <si>
    <t>8.3.1.4</t>
  </si>
  <si>
    <t>8.3.2.5</t>
  </si>
  <si>
    <t>9.1.2.2</t>
  </si>
  <si>
    <t>9.2.1.1</t>
  </si>
  <si>
    <t>9.3.1.1</t>
  </si>
  <si>
    <t>Adjective agreement (R1)</t>
  </si>
  <si>
    <t>Pre-nominal adjective agreement - def. and indef. articles (R1)</t>
  </si>
  <si>
    <t>8.2.2.1</t>
  </si>
  <si>
    <t>9.2.1.3</t>
  </si>
  <si>
    <t>Adjective agreement (R2)</t>
  </si>
  <si>
    <t>Pre-nominal adjective agreement - indef. articles (R2)</t>
  </si>
  <si>
    <t>Plural Rule 5 (loan words adding -s for plural)</t>
  </si>
  <si>
    <t>Prepositions 'in' (R3)</t>
  </si>
  <si>
    <t>8.2.1.3</t>
  </si>
  <si>
    <t>Word Order (conjunctions)</t>
  </si>
  <si>
    <t>Word Order 3: weil vs denn</t>
  </si>
  <si>
    <t>Present tense (weak &amp; strong): all persons (minus 2nd person plural)</t>
  </si>
  <si>
    <t>8.2.2.2</t>
  </si>
  <si>
    <t>32-100, hundert</t>
  </si>
  <si>
    <t>Perfect tense (weak &amp; strong) + haben (1st persons singular &amp; plural)</t>
  </si>
  <si>
    <t>Pronouns (object): mich, dich (plus ihn, sie, es)</t>
  </si>
  <si>
    <t>nicht vs nichts</t>
  </si>
  <si>
    <t>Perfect tense (HABEN vs SEIN) 1st person singular</t>
  </si>
  <si>
    <t>Preposition 'an' vs 'auf' + R2/R3</t>
  </si>
  <si>
    <t>Prepositions 'mit' + R3 + definite articles</t>
  </si>
  <si>
    <t>Word Order: TMP (MP - Manner before Place)</t>
  </si>
  <si>
    <t>Perfect tense (HABEN vs SEIN) 2nd and 3rd person singular (vs 1st)</t>
  </si>
  <si>
    <t>Prepositions (R2)</t>
  </si>
  <si>
    <t>Preposition 'durch' (R2)</t>
  </si>
  <si>
    <t>adverb gern (plus other adverbs)</t>
  </si>
  <si>
    <t>Present (separable)</t>
  </si>
  <si>
    <t>Present tense: separable verbs (1st, 2nd, 3rd persons singualar)</t>
  </si>
  <si>
    <t>Preposition 'für' (R2)</t>
  </si>
  <si>
    <t>8.2.1.1</t>
  </si>
  <si>
    <t>Possessive adjectives (R2) - mein/dein/sein/ihr</t>
  </si>
  <si>
    <t>Preposition 'von' (R3)</t>
  </si>
  <si>
    <t>Determiners (R3)</t>
  </si>
  <si>
    <t>Possessive adjectives (R3) - mein/dein/sein/ihr</t>
  </si>
  <si>
    <t>Word Order 3: dass vs no conjunction (WO1)</t>
  </si>
  <si>
    <t>Present tense: separable verbs (1st, 3rd persons plural)</t>
  </si>
  <si>
    <t>Adverb (lieber)</t>
  </si>
  <si>
    <t>Adverb lieber</t>
  </si>
  <si>
    <t>9.2.2.3</t>
  </si>
  <si>
    <t>Past (imperfect)</t>
  </si>
  <si>
    <t>Past (imperfect) - war, hatte, es gab vs present</t>
  </si>
  <si>
    <t>9.1.1.7</t>
  </si>
  <si>
    <t>9.3.2.7</t>
  </si>
  <si>
    <t>Perfect tense (all verbs, all persons, except 2nd / 3rd person plural)</t>
  </si>
  <si>
    <t>Preposition 'statt' in infinitive clause with 'zu'</t>
  </si>
  <si>
    <t>Preposition 'seit' (present tense, past meaning)</t>
  </si>
  <si>
    <t>Adjectives (comparative)</t>
  </si>
  <si>
    <t>Comparative adjectives</t>
  </si>
  <si>
    <t>9.3.1.6</t>
  </si>
  <si>
    <t>SOLLEN -  1st, 2nd, 3rd singular</t>
  </si>
  <si>
    <t>Questions (modals)</t>
  </si>
  <si>
    <t xml:space="preserve">Questions - modal verbs </t>
  </si>
  <si>
    <t>Future tense</t>
  </si>
  <si>
    <t>Future tense: WERDEN - 1st, 2nd, 3rd singular vs WOLLEN</t>
  </si>
  <si>
    <t>Questions (future)</t>
  </si>
  <si>
    <t>Questions - Future tense</t>
  </si>
  <si>
    <t>Adjective agreement (R3)</t>
  </si>
  <si>
    <t>Adjectival agreement - indefinite articles after mit (R3)</t>
  </si>
  <si>
    <t>Preposition 'mit' + R3 + indefinite articles</t>
  </si>
  <si>
    <t>Preposition 'aus' + R3</t>
  </si>
  <si>
    <t xml:space="preserve">Word Order 3: wenn </t>
  </si>
  <si>
    <t>9.1.1.6</t>
  </si>
  <si>
    <t>Determiners (R1/R2/R3)</t>
  </si>
  <si>
    <t>Possessive adjectives (R1/R2/R3) unser/ihr (their)</t>
  </si>
  <si>
    <t>8.2.2.4</t>
  </si>
  <si>
    <t>Plural indefinite article (nom/acc) - keine</t>
  </si>
  <si>
    <t>Pronouns (R3)</t>
  </si>
  <si>
    <t>Pronouns (indirect object): mir, dir, ihm, ihr (applying to people only)</t>
  </si>
  <si>
    <t>Verbs with indirect objects (R3)</t>
  </si>
  <si>
    <t>9.3.2.4</t>
  </si>
  <si>
    <t>Perfect tense (all verbs, all persons, except 2nd plural)</t>
  </si>
  <si>
    <t>MÜSSEN, WOLLEN (all persons except 2nd plural)</t>
  </si>
  <si>
    <t>KÖNNEN, DÜRFEN, SOLLEN (all persons except 2nd plural)</t>
  </si>
  <si>
    <t xml:space="preserve">WOLLEN (contrast with WERDEN) 1st, 2nd, 3rd singular </t>
  </si>
  <si>
    <t>Preposition 'vor' meaning 'ago' + R3</t>
  </si>
  <si>
    <t>Word Order 3: während (vs denn - WO1)</t>
  </si>
  <si>
    <t>Feminine singular forms of person nouns adding -in to masc. form</t>
  </si>
  <si>
    <t>Pre-nominal adjective agreement - def. articles (R2)</t>
  </si>
  <si>
    <t>Time</t>
  </si>
  <si>
    <t>12-hour clock, um…Uhr</t>
  </si>
  <si>
    <t>12-hour clock, halb, vor, nach</t>
  </si>
  <si>
    <t>9.1.2.7</t>
  </si>
  <si>
    <t>24 hr clock 13:15, replace with Uhr</t>
  </si>
  <si>
    <t>9.1.2.6</t>
  </si>
  <si>
    <t>Million, Milliarde</t>
  </si>
  <si>
    <t>9.1.1.1</t>
  </si>
  <si>
    <t>tausend, years</t>
  </si>
  <si>
    <t>Preposition 'vor', 'hinter', 'neben' +R2 or R3</t>
  </si>
  <si>
    <t>Preposition 'gegen' + R2</t>
  </si>
  <si>
    <t>Preposition 'laut' + R3</t>
  </si>
  <si>
    <t>Add -n to dative plural nouns</t>
  </si>
  <si>
    <t>Indefinite adjectives (jeden, letzten, nächsten) - accusative</t>
  </si>
  <si>
    <t>Demonstrative adjective (dieser) - nominative</t>
  </si>
  <si>
    <t>Interrogative adjective (welcher) - nominative</t>
  </si>
  <si>
    <t>Interrogative adjective (welchen) - accusative</t>
  </si>
  <si>
    <t>Plural Rule 6 (add-innen to fem. nouns ending in -in)</t>
  </si>
  <si>
    <t>Singular defininite articles R3 (dat)</t>
  </si>
  <si>
    <t>Singular indefininite articles R3 (dat)</t>
  </si>
  <si>
    <t>Demonstrative adjectives (diesem) - dative</t>
  </si>
  <si>
    <t>9.3.1.3</t>
  </si>
  <si>
    <t>Indefinite adjectives (jedem, letztem, nächstem) - dative</t>
  </si>
  <si>
    <t>Interrogative adjective (welchem) - dative</t>
  </si>
  <si>
    <t>9.2.2.1</t>
  </si>
  <si>
    <t>Indirect Object pronouns 'it' and 'them'</t>
  </si>
  <si>
    <t>Relative pronouns (der, die, das, die) in subject relative clauses</t>
  </si>
  <si>
    <t>9.2.1.2</t>
  </si>
  <si>
    <t>9.3.2.6</t>
  </si>
  <si>
    <t>Singular accusative (mich, dich, sich) with reflexive verbs</t>
  </si>
  <si>
    <t>9.3.1.5</t>
  </si>
  <si>
    <t>Singular dative reflexive pronouns (mir, dir, sich) with reflexive verbs</t>
  </si>
  <si>
    <t>VSO questions - all question words</t>
  </si>
  <si>
    <t>Present tense: weak - all persons</t>
  </si>
  <si>
    <t>Present tense: strong - all persons</t>
  </si>
  <si>
    <t>Perfect tense - weak (all verbs, all persons)</t>
  </si>
  <si>
    <t>9.3.2.2</t>
  </si>
  <si>
    <t>9.3.2.3</t>
  </si>
  <si>
    <t xml:space="preserve">Past (perfect) </t>
  </si>
  <si>
    <t>Perfect tense - strong (all verbs, all persons)</t>
  </si>
  <si>
    <t>Modal (imperfect)</t>
  </si>
  <si>
    <t>Imperfect (1st, 2nd, 3rd singular) modal verbs</t>
  </si>
  <si>
    <t>9.2.1.5</t>
  </si>
  <si>
    <t>Future tense: WERDEN - all persons</t>
  </si>
  <si>
    <t>Imperative</t>
  </si>
  <si>
    <t>Imperative (not sein) in 2nd person singular (formal-Sie and informal -du)</t>
  </si>
  <si>
    <t>9,3,2,1</t>
  </si>
  <si>
    <t>All modals</t>
  </si>
  <si>
    <t>Present (reflexive use)</t>
  </si>
  <si>
    <t>Reflexive use of verbs (1st, 2nd, 3rd singular) with accusative and dative reflexive pronouns</t>
  </si>
  <si>
    <t>Word Order 2 (any element)</t>
  </si>
  <si>
    <t>Word Order: TMP (Time before manner before place)</t>
  </si>
  <si>
    <t>9.3.1.2</t>
  </si>
  <si>
    <t>Word Order 3: als / wenn, bevor, nachdem</t>
  </si>
  <si>
    <t>Word Order 3: obwohl</t>
  </si>
  <si>
    <t>Word Order (relative pronouns)</t>
  </si>
  <si>
    <t>Word Order 3: relative pronouns</t>
  </si>
  <si>
    <t>Comparative (adverbs)</t>
  </si>
  <si>
    <t>Comparative adverbs, including common irregular forms (besser, höher, lieber, mehr)</t>
  </si>
  <si>
    <t>Prepositions (accusative) - für, ohne</t>
  </si>
  <si>
    <t>Prepositions (dative) - mit, von</t>
  </si>
  <si>
    <t>Prepositions (accusative/dative) - an, auf, in</t>
  </si>
  <si>
    <t>Pronouns (R2/R3)</t>
  </si>
  <si>
    <r>
      <t>Reflexive pronoun sich, reflexive and</t>
    </r>
    <r>
      <rPr>
        <sz val="11"/>
        <rFont val="Century Gothic"/>
        <family val="2"/>
      </rPr>
      <t xml:space="preserve"> reciprocal use</t>
    </r>
  </si>
  <si>
    <t>Pronouns (direct object) plural :  (uns, euch, Sie, sie)</t>
  </si>
  <si>
    <t>Pronouns (indirect object) plural :  (uns, euch, Ihnen, ihnen)</t>
  </si>
  <si>
    <t>Word order (pronouns)</t>
  </si>
  <si>
    <t>Position of indirect and direct object pronouns in sentences with one pronoun and one noun</t>
  </si>
  <si>
    <t>Pronouns (interrogative)</t>
  </si>
  <si>
    <t>wer, wen, wem</t>
  </si>
  <si>
    <t>Infinitive clauses (um…zu)</t>
  </si>
  <si>
    <t>Um….zu</t>
  </si>
  <si>
    <t xml:space="preserve">Word Order </t>
  </si>
  <si>
    <t>Word Order 3 with 2-verb structures</t>
  </si>
  <si>
    <t>Conditional (möchte/sollte)</t>
  </si>
  <si>
    <t>Conditional: möchte + infinitive, sollte + infinitive (singular persons)</t>
  </si>
  <si>
    <t>Pronouns (da- and wo- compounds)</t>
  </si>
  <si>
    <t>Da- and wo- compounds</t>
  </si>
  <si>
    <t>9.3.2.1</t>
  </si>
  <si>
    <t>Prepositions (Verbs + prepositions)</t>
  </si>
  <si>
    <t xml:space="preserve">Past (imperfect) </t>
  </si>
  <si>
    <t>Imperfect/simple past all forms of regular (and highly frequent irregular) verbs</t>
  </si>
  <si>
    <t>9.3.2.5</t>
  </si>
  <si>
    <t>SEIN - 2nd plural</t>
  </si>
  <si>
    <t>HABEN - 2nd plural</t>
  </si>
  <si>
    <t>Perfect tense (separable verbs)</t>
  </si>
  <si>
    <t>Perfect tense (SEIN) change of state verbs</t>
  </si>
  <si>
    <t>Word Order 3 with single verb structures</t>
  </si>
  <si>
    <t>Adverb (früher)</t>
  </si>
  <si>
    <t>Demonstrative adjective (diesen) - accusative</t>
  </si>
  <si>
    <t>Nominalisation of infinitive verbs</t>
  </si>
  <si>
    <t xml:space="preserve">Modal </t>
  </si>
  <si>
    <t xml:space="preserve">Imperfect modal verbs - 1st, 2nd, 3rd singular </t>
  </si>
  <si>
    <t>Past (imperfect) - plural forms sein, haben</t>
  </si>
  <si>
    <t>Sentences with direct and indirect objects</t>
  </si>
  <si>
    <t>Multiple meanings (different meaning, same part of speech)</t>
  </si>
  <si>
    <t>Word</t>
  </si>
  <si>
    <r>
      <t>English</t>
    </r>
    <r>
      <rPr>
        <b/>
        <vertAlign val="superscript"/>
        <sz val="11"/>
        <color theme="1"/>
        <rFont val="Century Gothic"/>
        <family val="2"/>
      </rPr>
      <t xml:space="preserve"> 1</t>
    </r>
  </si>
  <si>
    <t>T</t>
  </si>
  <si>
    <t>Wk</t>
  </si>
  <si>
    <r>
      <t xml:space="preserve">English </t>
    </r>
    <r>
      <rPr>
        <b/>
        <vertAlign val="superscript"/>
        <sz val="11"/>
        <color theme="1"/>
        <rFont val="Century Gothic"/>
        <family val="2"/>
      </rPr>
      <t>2</t>
    </r>
  </si>
  <si>
    <r>
      <t xml:space="preserve">English </t>
    </r>
    <r>
      <rPr>
        <b/>
        <vertAlign val="superscript"/>
        <sz val="11"/>
        <color theme="1"/>
        <rFont val="Century Gothic"/>
        <family val="2"/>
      </rPr>
      <t>3</t>
    </r>
  </si>
  <si>
    <r>
      <t xml:space="preserve">English </t>
    </r>
    <r>
      <rPr>
        <b/>
        <vertAlign val="superscript"/>
        <sz val="11"/>
        <color theme="1"/>
        <rFont val="Century Gothic"/>
        <family val="2"/>
      </rPr>
      <t>4</t>
    </r>
  </si>
  <si>
    <t>ja</t>
  </si>
  <si>
    <t>yes</t>
  </si>
  <si>
    <t>yes, of course</t>
  </si>
  <si>
    <t>groß</t>
  </si>
  <si>
    <t>big, large</t>
  </si>
  <si>
    <t>great</t>
  </si>
  <si>
    <t>er</t>
  </si>
  <si>
    <r>
      <t>he</t>
    </r>
    <r>
      <rPr>
        <vertAlign val="superscript"/>
        <sz val="11"/>
        <rFont val="Century Gothic"/>
        <family val="2"/>
      </rPr>
      <t/>
    </r>
  </si>
  <si>
    <t>he, it (m)</t>
  </si>
  <si>
    <t>die Frau</t>
  </si>
  <si>
    <t>woman, Mrs.</t>
  </si>
  <si>
    <t>woman, Mrs., wife</t>
  </si>
  <si>
    <t>mit</t>
  </si>
  <si>
    <t>with</t>
  </si>
  <si>
    <t>with, by</t>
  </si>
  <si>
    <t>der Unterricht</t>
  </si>
  <si>
    <r>
      <t>lesson</t>
    </r>
    <r>
      <rPr>
        <vertAlign val="superscript"/>
        <sz val="11"/>
        <rFont val="Century Gothic"/>
        <family val="2"/>
      </rPr>
      <t xml:space="preserve"> </t>
    </r>
    <r>
      <rPr>
        <sz val="11"/>
        <rFont val="Century Gothic"/>
        <family val="2"/>
      </rPr>
      <t/>
    </r>
  </si>
  <si>
    <t>lesson, teaching</t>
  </si>
  <si>
    <t>der Boden</t>
  </si>
  <si>
    <t>ground, floor</t>
  </si>
  <si>
    <t>ground, floor, bottom</t>
  </si>
  <si>
    <t>zu</t>
  </si>
  <si>
    <t>too</t>
  </si>
  <si>
    <t>too, to</t>
  </si>
  <si>
    <t>der Platz</t>
  </si>
  <si>
    <t xml:space="preserve">place, room </t>
  </si>
  <si>
    <t>place, room, square</t>
  </si>
  <si>
    <t>das Fach</t>
  </si>
  <si>
    <t>subject</t>
  </si>
  <si>
    <t>subject, compartment</t>
  </si>
  <si>
    <t>leicht</t>
  </si>
  <si>
    <r>
      <t>easy</t>
    </r>
    <r>
      <rPr>
        <vertAlign val="superscript"/>
        <sz val="11"/>
        <rFont val="Century Gothic"/>
        <family val="2"/>
      </rPr>
      <t/>
    </r>
  </si>
  <si>
    <t>easy, light</t>
  </si>
  <si>
    <t>das Essen</t>
  </si>
  <si>
    <r>
      <t>food</t>
    </r>
    <r>
      <rPr>
        <sz val="11"/>
        <rFont val="Century Gothic"/>
        <family val="2"/>
      </rPr>
      <t/>
    </r>
  </si>
  <si>
    <r>
      <t>food</t>
    </r>
    <r>
      <rPr>
        <sz val="11"/>
        <rFont val="Century Gothic"/>
        <family val="2"/>
      </rPr>
      <t>, meal</t>
    </r>
  </si>
  <si>
    <r>
      <t>to, towards</t>
    </r>
    <r>
      <rPr>
        <vertAlign val="superscript"/>
        <sz val="11"/>
        <rFont val="Century Gothic"/>
        <family val="2"/>
      </rPr>
      <t/>
    </r>
  </si>
  <si>
    <r>
      <t>to, towards</t>
    </r>
    <r>
      <rPr>
        <sz val="11"/>
        <rFont val="Century Gothic"/>
        <family val="2"/>
      </rPr>
      <t>, after</t>
    </r>
  </si>
  <si>
    <r>
      <t>to, towards</t>
    </r>
    <r>
      <rPr>
        <sz val="11"/>
        <rFont val="Century Gothic"/>
        <family val="2"/>
      </rPr>
      <t>, after</t>
    </r>
    <r>
      <rPr>
        <sz val="11"/>
        <color theme="1"/>
        <rFont val="Century Gothic"/>
        <family val="2"/>
      </rPr>
      <t>, according to</t>
    </r>
  </si>
  <si>
    <t>to become, becoming</t>
  </si>
  <si>
    <t>to become, becoming, will (aux. future)</t>
  </si>
  <si>
    <t>er wird</t>
  </si>
  <si>
    <t>he becomes, is becoming</t>
  </si>
  <si>
    <t>becomes, is becoming, will (aux. future)</t>
  </si>
  <si>
    <t>sie wird</t>
  </si>
  <si>
    <t>she becomes, is becoming</t>
  </si>
  <si>
    <t>etwas</t>
  </si>
  <si>
    <r>
      <t>something</t>
    </r>
    <r>
      <rPr>
        <vertAlign val="superscript"/>
        <sz val="11"/>
        <rFont val="Century Gothic"/>
        <family val="2"/>
      </rPr>
      <t/>
    </r>
  </si>
  <si>
    <r>
      <t>something</t>
    </r>
    <r>
      <rPr>
        <sz val="11"/>
        <rFont val="Century Gothic"/>
        <family val="2"/>
      </rPr>
      <t>, somewhat, a little</t>
    </r>
  </si>
  <si>
    <t>fahren</t>
  </si>
  <si>
    <t>to ride, drive</t>
  </si>
  <si>
    <t>to ride, drive, go (transport)</t>
  </si>
  <si>
    <t>tragen</t>
  </si>
  <si>
    <r>
      <t>to carry</t>
    </r>
    <r>
      <rPr>
        <sz val="11"/>
        <rFont val="Century Gothic"/>
        <family val="2"/>
      </rPr>
      <t>, wear</t>
    </r>
  </si>
  <si>
    <t>die Tasche</t>
  </si>
  <si>
    <t>bag</t>
  </si>
  <si>
    <t>bag, pocket</t>
  </si>
  <si>
    <t>das Eis</t>
  </si>
  <si>
    <t>ice cream</t>
  </si>
  <si>
    <t>ice cream, ice</t>
  </si>
  <si>
    <t>lassen</t>
  </si>
  <si>
    <t>to leave</t>
  </si>
  <si>
    <r>
      <t>to leave</t>
    </r>
    <r>
      <rPr>
        <vertAlign val="superscript"/>
        <sz val="11"/>
        <rFont val="Century Gothic"/>
        <family val="2"/>
      </rPr>
      <t>,</t>
    </r>
    <r>
      <rPr>
        <sz val="11"/>
        <rFont val="Century Gothic"/>
        <family val="2"/>
      </rPr>
      <t xml:space="preserve"> let, allow</t>
    </r>
  </si>
  <si>
    <t>to leave, let, allow, have done</t>
  </si>
  <si>
    <r>
      <t>to stop</t>
    </r>
    <r>
      <rPr>
        <vertAlign val="superscript"/>
        <sz val="11"/>
        <rFont val="Century Gothic"/>
        <family val="2"/>
      </rPr>
      <t/>
    </r>
  </si>
  <si>
    <t>to stop, to hold, to keep</t>
  </si>
  <si>
    <t>Wk6</t>
  </si>
  <si>
    <t>auf</t>
  </si>
  <si>
    <t>on, onto, at, to</t>
  </si>
  <si>
    <t>das Geschäft</t>
  </si>
  <si>
    <r>
      <t>shop</t>
    </r>
    <r>
      <rPr>
        <vertAlign val="superscript"/>
        <sz val="11"/>
        <rFont val="Century Gothic"/>
        <family val="2"/>
      </rPr>
      <t/>
    </r>
  </si>
  <si>
    <t>shop, business</t>
  </si>
  <si>
    <r>
      <t>about</t>
    </r>
    <r>
      <rPr>
        <sz val="11"/>
        <rFont val="Century Gothic"/>
        <family val="2"/>
      </rPr>
      <t xml:space="preserve"> </t>
    </r>
  </si>
  <si>
    <r>
      <t>about, above, over</t>
    </r>
    <r>
      <rPr>
        <vertAlign val="superscript"/>
        <sz val="11"/>
        <rFont val="Century Gothic"/>
        <family val="2"/>
      </rPr>
      <t/>
    </r>
  </si>
  <si>
    <t>mein</t>
  </si>
  <si>
    <r>
      <t>my</t>
    </r>
    <r>
      <rPr>
        <vertAlign val="superscript"/>
        <sz val="11"/>
        <rFont val="Century Gothic"/>
        <family val="2"/>
      </rPr>
      <t/>
    </r>
  </si>
  <si>
    <t>my, mine</t>
  </si>
  <si>
    <t>dein</t>
  </si>
  <si>
    <t>your</t>
  </si>
  <si>
    <t>your, yours</t>
  </si>
  <si>
    <t>die Stunde</t>
  </si>
  <si>
    <r>
      <t>hour</t>
    </r>
    <r>
      <rPr>
        <vertAlign val="superscript"/>
        <sz val="11"/>
        <rFont val="Century Gothic"/>
        <family val="2"/>
      </rPr>
      <t/>
    </r>
  </si>
  <si>
    <t>hour, lesson</t>
  </si>
  <si>
    <t>erreichen</t>
  </si>
  <si>
    <t>to reach</t>
  </si>
  <si>
    <t>to reach, achieve</t>
  </si>
  <si>
    <t>to manage (something)</t>
  </si>
  <si>
    <t xml:space="preserve">to manage (something), to create </t>
  </si>
  <si>
    <t>das Land</t>
  </si>
  <si>
    <t>country</t>
  </si>
  <si>
    <t>country(side)</t>
  </si>
  <si>
    <t>ziehen</t>
  </si>
  <si>
    <r>
      <t>to pull</t>
    </r>
    <r>
      <rPr>
        <vertAlign val="superscript"/>
        <sz val="11"/>
        <rFont val="Century Gothic"/>
        <family val="2"/>
      </rPr>
      <t/>
    </r>
  </si>
  <si>
    <t>to pull, move (to)</t>
  </si>
  <si>
    <t>das Ziel</t>
  </si>
  <si>
    <r>
      <t>goal</t>
    </r>
    <r>
      <rPr>
        <vertAlign val="superscript"/>
        <sz val="11"/>
        <rFont val="Century Gothic"/>
        <family val="2"/>
      </rPr>
      <t/>
    </r>
  </si>
  <si>
    <t>goal, destination</t>
  </si>
  <si>
    <t>der Punkt</t>
  </si>
  <si>
    <r>
      <t>point</t>
    </r>
    <r>
      <rPr>
        <vertAlign val="superscript"/>
        <sz val="11"/>
        <rFont val="Century Gothic"/>
        <family val="2"/>
      </rPr>
      <t/>
    </r>
  </si>
  <si>
    <t>point, dot</t>
  </si>
  <si>
    <t>point, dot, full stop</t>
  </si>
  <si>
    <t>die Karte</t>
  </si>
  <si>
    <r>
      <t>ticket</t>
    </r>
    <r>
      <rPr>
        <vertAlign val="superscript"/>
        <sz val="11"/>
        <rFont val="Century Gothic"/>
        <family val="2"/>
      </rPr>
      <t/>
    </r>
  </si>
  <si>
    <t>ticket, menu</t>
  </si>
  <si>
    <t>ticket, menu, card</t>
  </si>
  <si>
    <t>ticket, menu, card, map</t>
  </si>
  <si>
    <t>an</t>
  </si>
  <si>
    <r>
      <t>on</t>
    </r>
    <r>
      <rPr>
        <vertAlign val="superscript"/>
        <sz val="11"/>
        <rFont val="Century Gothic"/>
        <family val="2"/>
      </rPr>
      <t/>
    </r>
  </si>
  <si>
    <t>on, at</t>
  </si>
  <si>
    <t>so</t>
  </si>
  <si>
    <t>so, thus, the way, such</t>
  </si>
  <si>
    <t>die Seite</t>
  </si>
  <si>
    <t>page</t>
  </si>
  <si>
    <t>page, side</t>
  </si>
  <si>
    <t>die Bank</t>
  </si>
  <si>
    <t>bank</t>
  </si>
  <si>
    <t>(die) Uhr</t>
  </si>
  <si>
    <t>o'clock</t>
  </si>
  <si>
    <t>o'clock, watch/clock</t>
  </si>
  <si>
    <t>um</t>
  </si>
  <si>
    <t>at (time)</t>
  </si>
  <si>
    <t>at (time), around</t>
  </si>
  <si>
    <t>von</t>
  </si>
  <si>
    <t>from, of</t>
  </si>
  <si>
    <t>die Geschichte</t>
  </si>
  <si>
    <t>story</t>
  </si>
  <si>
    <t>story, history</t>
  </si>
  <si>
    <t>erfahren</t>
  </si>
  <si>
    <t>to experience</t>
  </si>
  <si>
    <t>to experience, to find out</t>
  </si>
  <si>
    <t>schwer</t>
  </si>
  <si>
    <t>difficult</t>
  </si>
  <si>
    <t>difficult, heavy</t>
  </si>
  <si>
    <t>steigen</t>
  </si>
  <si>
    <t>to climb, climbing (into)</t>
  </si>
  <si>
    <t>to climb, climbing (into), to increase</t>
  </si>
  <si>
    <t>noch</t>
  </si>
  <si>
    <t>still, yet</t>
  </si>
  <si>
    <t>still, another, one more, even</t>
  </si>
  <si>
    <t>das Mal</t>
  </si>
  <si>
    <t>time</t>
  </si>
  <si>
    <t>time, mark</t>
  </si>
  <si>
    <t>of course, naturally</t>
  </si>
  <si>
    <t>of course, naturally, natural</t>
  </si>
  <si>
    <t>reich</t>
  </si>
  <si>
    <t>rich</t>
  </si>
  <si>
    <t>rich, abundant</t>
  </si>
  <si>
    <t>annehmen</t>
  </si>
  <si>
    <t>to accept</t>
  </si>
  <si>
    <t>to accept, to assume</t>
  </si>
  <si>
    <t>die Stimme</t>
  </si>
  <si>
    <t>voice</t>
  </si>
  <si>
    <t>voice, vote</t>
  </si>
  <si>
    <t>der Fall</t>
  </si>
  <si>
    <t>case</t>
  </si>
  <si>
    <t>case, fall</t>
  </si>
  <si>
    <t>seit</t>
  </si>
  <si>
    <t>since, for</t>
  </si>
  <si>
    <t>bei</t>
  </si>
  <si>
    <t>at (the house of)</t>
  </si>
  <si>
    <r>
      <t>at (the house of)</t>
    </r>
    <r>
      <rPr>
        <vertAlign val="superscript"/>
        <sz val="11"/>
        <color theme="1"/>
        <rFont val="Century Gothic"/>
        <family val="2"/>
      </rPr>
      <t xml:space="preserve">  </t>
    </r>
  </si>
  <si>
    <t>at (the house of) , in the process of</t>
  </si>
  <si>
    <r>
      <t>at (the house of) , in the process of, during/while</t>
    </r>
    <r>
      <rPr>
        <vertAlign val="superscript"/>
        <sz val="11"/>
        <color theme="1"/>
        <rFont val="Century Gothic"/>
        <family val="2"/>
      </rPr>
      <t xml:space="preserve">      </t>
    </r>
  </si>
  <si>
    <t>der Preis</t>
  </si>
  <si>
    <t>prize</t>
  </si>
  <si>
    <t>prize, price</t>
  </si>
  <si>
    <t>der Kurs</t>
  </si>
  <si>
    <t>course</t>
  </si>
  <si>
    <t>course, exchange rate</t>
  </si>
  <si>
    <t>wohl</t>
  </si>
  <si>
    <t>well</t>
  </si>
  <si>
    <t>well, probably/indeed</t>
  </si>
  <si>
    <t>das Blatt</t>
  </si>
  <si>
    <t>leaf</t>
  </si>
  <si>
    <t>leaf, sheet</t>
  </si>
  <si>
    <t>scheinen</t>
  </si>
  <si>
    <t>to appear, seem</t>
  </si>
  <si>
    <t>to appear/seem, to shine</t>
  </si>
  <si>
    <t>der Raum</t>
  </si>
  <si>
    <t>room</t>
  </si>
  <si>
    <t>room, space</t>
  </si>
  <si>
    <t>vor</t>
  </si>
  <si>
    <t>ago</t>
  </si>
  <si>
    <t>ago, in front of</t>
  </si>
  <si>
    <t>ago, in front of, before</t>
  </si>
  <si>
    <t>aus</t>
  </si>
  <si>
    <t>out, out of</t>
  </si>
  <si>
    <t>out, out of, from</t>
  </si>
  <si>
    <t>wenn</t>
  </si>
  <si>
    <t>if</t>
  </si>
  <si>
    <t>if, when(ever)</t>
  </si>
  <si>
    <t>you (R2-acc)</t>
  </si>
  <si>
    <t>you (R2-acc), yourself (R2-acc)</t>
  </si>
  <si>
    <t>me (R2-acc)</t>
  </si>
  <si>
    <t>me (R2-acc), myself (R2-acc)</t>
  </si>
  <si>
    <t>us</t>
  </si>
  <si>
    <t>Multiple meanings (different meaning, different part of speech)</t>
  </si>
  <si>
    <t>to be</t>
  </si>
  <si>
    <t>to be, his</t>
  </si>
  <si>
    <t>sie</t>
  </si>
  <si>
    <r>
      <t>she</t>
    </r>
    <r>
      <rPr>
        <vertAlign val="superscript"/>
        <sz val="11"/>
        <rFont val="Century Gothic"/>
        <family val="2"/>
      </rPr>
      <t/>
    </r>
  </si>
  <si>
    <t>she, it (f)</t>
  </si>
  <si>
    <t>she, it (f), her</t>
  </si>
  <si>
    <t>her</t>
  </si>
  <si>
    <t>her, (to) her</t>
  </si>
  <si>
    <t>her, to her, their</t>
  </si>
  <si>
    <t>Wk4</t>
  </si>
  <si>
    <t>Wk1</t>
  </si>
  <si>
    <t>as</t>
  </si>
  <si>
    <t>as, than</t>
  </si>
  <si>
    <t>as, than, when (past)</t>
  </si>
  <si>
    <t>Wk3</t>
  </si>
  <si>
    <t>Multiple meanings (same meaning, different part of speech)</t>
  </si>
  <si>
    <t>English translation</t>
  </si>
  <si>
    <t>Frequency ranking</t>
  </si>
  <si>
    <t>Number only sort column</t>
  </si>
  <si>
    <t>Tier</t>
  </si>
  <si>
    <t>ein*</t>
  </si>
  <si>
    <t>one</t>
  </si>
  <si>
    <t>F &amp; H</t>
  </si>
  <si>
    <t>zu*</t>
  </si>
  <si>
    <t>to, at, for</t>
  </si>
  <si>
    <t>von*</t>
  </si>
  <si>
    <t>from, by, of</t>
  </si>
  <si>
    <t>auf*</t>
  </si>
  <si>
    <t>on, upon, onto, on top of</t>
  </si>
  <si>
    <t>at, to, on, close by</t>
  </si>
  <si>
    <t>als*</t>
  </si>
  <si>
    <t>when</t>
  </si>
  <si>
    <t>als* ob*</t>
  </si>
  <si>
    <t>as if</t>
  </si>
  <si>
    <t>Wie?*</t>
  </si>
  <si>
    <t>How?</t>
  </si>
  <si>
    <t>near, at</t>
  </si>
  <si>
    <t>da*</t>
  </si>
  <si>
    <t>here, there</t>
  </si>
  <si>
    <t>noch*</t>
  </si>
  <si>
    <t>noch* nicht*</t>
  </si>
  <si>
    <t>not yet, still not</t>
  </si>
  <si>
    <t>37 [noch]</t>
  </si>
  <si>
    <t>nach*</t>
  </si>
  <si>
    <t>after, to, according to</t>
  </si>
  <si>
    <t>Was* für*...?</t>
  </si>
  <si>
    <t>What sort/type of...?</t>
  </si>
  <si>
    <t>39 [was] 18 [für]</t>
  </si>
  <si>
    <t>Was*?</t>
  </si>
  <si>
    <t>What?</t>
  </si>
  <si>
    <t>aus*</t>
  </si>
  <si>
    <t>from, out of</t>
  </si>
  <si>
    <t>alle* (-r, -s)</t>
  </si>
  <si>
    <t>all, all the</t>
  </si>
  <si>
    <t>um*</t>
  </si>
  <si>
    <t>around, at</t>
  </si>
  <si>
    <t>über*</t>
  </si>
  <si>
    <t>over, above</t>
  </si>
  <si>
    <t>Jahr das</t>
  </si>
  <si>
    <t>year</t>
  </si>
  <si>
    <t>schon</t>
  </si>
  <si>
    <t>already</t>
  </si>
  <si>
    <t>vor*</t>
  </si>
  <si>
    <t>in front of, before, ago</t>
  </si>
  <si>
    <t>durch</t>
  </si>
  <si>
    <t>through</t>
  </si>
  <si>
    <t>nicht* mehr*</t>
  </si>
  <si>
    <t>no longer</t>
  </si>
  <si>
    <t>58 [mehr]</t>
  </si>
  <si>
    <t>anderer/andere/anderes</t>
  </si>
  <si>
    <t>other, different</t>
  </si>
  <si>
    <t>so* viel(e)* … wie*</t>
  </si>
  <si>
    <t>as much/many … as</t>
  </si>
  <si>
    <t>60 [viel]</t>
  </si>
  <si>
    <t>viel;* mehr*; am meisten</t>
  </si>
  <si>
    <t>much; more; most</t>
  </si>
  <si>
    <t>Wie* viel(e)*?</t>
  </si>
  <si>
    <t>How much/many?</t>
  </si>
  <si>
    <t>28 [wie] 60 [viel]</t>
  </si>
  <si>
    <t>jetzt</t>
  </si>
  <si>
    <t>now</t>
  </si>
  <si>
    <t>ganz*</t>
  </si>
  <si>
    <t>whole, complete, quite</t>
  </si>
  <si>
    <t>after all, on the contrary, yes</t>
  </si>
  <si>
    <t>bis*</t>
  </si>
  <si>
    <t>until, to</t>
  </si>
  <si>
    <t>immer* wieder*</t>
  </si>
  <si>
    <t>again and again</t>
  </si>
  <si>
    <t>75 [wieder]</t>
  </si>
  <si>
    <t>wieder*</t>
  </si>
  <si>
    <t>again</t>
  </si>
  <si>
    <t>~mal*</t>
  </si>
  <si>
    <t>~ times</t>
  </si>
  <si>
    <t>Mal das</t>
  </si>
  <si>
    <t>zwei</t>
  </si>
  <si>
    <t>two</t>
  </si>
  <si>
    <t>1 = sehr gut*</t>
  </si>
  <si>
    <t>very good</t>
  </si>
  <si>
    <t>70 [sehr] 78 [gut]</t>
  </si>
  <si>
    <t>2 = gut*</t>
  </si>
  <si>
    <t>good</t>
  </si>
  <si>
    <t>Alles* Gute*!</t>
  </si>
  <si>
    <t>All the best</t>
  </si>
  <si>
    <t>78 [Gut]</t>
  </si>
  <si>
    <t>wissen</t>
  </si>
  <si>
    <t>to know</t>
  </si>
  <si>
    <t>under, below</t>
  </si>
  <si>
    <t>denn</t>
  </si>
  <si>
    <t>as, since</t>
  </si>
  <si>
    <t>Zeit die</t>
  </si>
  <si>
    <t>erste</t>
  </si>
  <si>
    <t>first</t>
  </si>
  <si>
    <t>Wo?</t>
  </si>
  <si>
    <t>Where?</t>
  </si>
  <si>
    <t>Wie* lang(e)*?</t>
  </si>
  <si>
    <t>How long?</t>
  </si>
  <si>
    <t>28 [wie] 95 [lang]</t>
  </si>
  <si>
    <t>eigentlich</t>
  </si>
  <si>
    <t>actually, really</t>
  </si>
  <si>
    <t>so that, in order that</t>
  </si>
  <si>
    <t>selbst</t>
  </si>
  <si>
    <t>self</t>
  </si>
  <si>
    <t>nach* oben*</t>
  </si>
  <si>
    <t>upstairs</t>
  </si>
  <si>
    <t>38 [nach] 100 [oben]</t>
  </si>
  <si>
    <t>oben*</t>
  </si>
  <si>
    <t>above, up</t>
  </si>
  <si>
    <t>drei</t>
  </si>
  <si>
    <t>three</t>
  </si>
  <si>
    <t>wenig</t>
  </si>
  <si>
    <t>little, not much</t>
  </si>
  <si>
    <t>Mensch der</t>
  </si>
  <si>
    <t>human being</t>
  </si>
  <si>
    <t>nun</t>
  </si>
  <si>
    <t>nichts</t>
  </si>
  <si>
    <t>nothing</t>
  </si>
  <si>
    <t>111 [nichts, nix]</t>
  </si>
  <si>
    <t>bleiben</t>
  </si>
  <si>
    <t>to stay</t>
  </si>
  <si>
    <t>bleiben*</t>
  </si>
  <si>
    <t>nicht* nur* ... Sondern auch*</t>
  </si>
  <si>
    <t>not only … but also</t>
  </si>
  <si>
    <t>113 [sondern]</t>
  </si>
  <si>
    <t>gegen*</t>
  </si>
  <si>
    <t>against, at about, around</t>
  </si>
  <si>
    <t>liegen</t>
  </si>
  <si>
    <t>to lie, to be situated (in)</t>
  </si>
  <si>
    <t>ohne*</t>
  </si>
  <si>
    <t>without</t>
  </si>
  <si>
    <t>heute</t>
  </si>
  <si>
    <t>today</t>
  </si>
  <si>
    <t>weit</t>
  </si>
  <si>
    <t>wide, far</t>
  </si>
  <si>
    <t>das heißt (d.h.)</t>
  </si>
  <si>
    <t>that is (ie)</t>
  </si>
  <si>
    <t>123 [heißen]</t>
  </si>
  <si>
    <t>denken</t>
  </si>
  <si>
    <t>to think</t>
  </si>
  <si>
    <t>erst</t>
  </si>
  <si>
    <t>(at) first, only</t>
  </si>
  <si>
    <t>ob*</t>
  </si>
  <si>
    <t>whether</t>
  </si>
  <si>
    <t>hoch; höher; höchst</t>
  </si>
  <si>
    <t>high; higher; highest</t>
  </si>
  <si>
    <t>129 [hoch]</t>
  </si>
  <si>
    <t>beide</t>
  </si>
  <si>
    <t>both</t>
  </si>
  <si>
    <t>einfach</t>
  </si>
  <si>
    <t>simple, simply, easy</t>
  </si>
  <si>
    <t>vielleicht</t>
  </si>
  <si>
    <t>perhaps</t>
  </si>
  <si>
    <t>einmal*</t>
  </si>
  <si>
    <t>once</t>
  </si>
  <si>
    <t>nicht* einmal*</t>
  </si>
  <si>
    <t>not even</t>
  </si>
  <si>
    <t>136 [einmal]</t>
  </si>
  <si>
    <t>noch* einmal*</t>
  </si>
  <si>
    <t>once again, once more</t>
  </si>
  <si>
    <t>37 [noch] 136 [einmal]</t>
  </si>
  <si>
    <t>Welcher/Welche/Welches?</t>
  </si>
  <si>
    <t>Which?</t>
  </si>
  <si>
    <t>since, for (length of time)</t>
  </si>
  <si>
    <t>glauben</t>
  </si>
  <si>
    <t>to believe</t>
  </si>
  <si>
    <t>to hold, to keep</t>
  </si>
  <si>
    <t>to name, to call</t>
  </si>
  <si>
    <t>Land das</t>
  </si>
  <si>
    <t>land, countryside</t>
  </si>
  <si>
    <t>letzter/letzte/letztes</t>
  </si>
  <si>
    <t>last</t>
  </si>
  <si>
    <t>147 [letzte]</t>
  </si>
  <si>
    <t>gleich*</t>
  </si>
  <si>
    <t>same, equal</t>
  </si>
  <si>
    <t>immediately, in a minute</t>
  </si>
  <si>
    <t>Frage die</t>
  </si>
  <si>
    <t>question</t>
  </si>
  <si>
    <t>gar nicht*</t>
  </si>
  <si>
    <t>not at all</t>
  </si>
  <si>
    <t>153 [gar]</t>
  </si>
  <si>
    <t>möglich</t>
  </si>
  <si>
    <t>possible</t>
  </si>
  <si>
    <t>während*</t>
  </si>
  <si>
    <t>while</t>
  </si>
  <si>
    <t>during</t>
  </si>
  <si>
    <t>eigen</t>
  </si>
  <si>
    <t>own</t>
  </si>
  <si>
    <t>Leute (pl)</t>
  </si>
  <si>
    <t>people</t>
  </si>
  <si>
    <t>some, a few</t>
  </si>
  <si>
    <t>leben</t>
  </si>
  <si>
    <t>to live</t>
  </si>
  <si>
    <t>Leben das</t>
  </si>
  <si>
    <t>life</t>
  </si>
  <si>
    <t>meinen</t>
  </si>
  <si>
    <t>spät*</t>
  </si>
  <si>
    <t>late</t>
  </si>
  <si>
    <t>Wie* spät* ist* es*?</t>
  </si>
  <si>
    <t>What time is it?</t>
  </si>
  <si>
    <t xml:space="preserve">3 [sein] 28 [wie] 171 [spät] </t>
  </si>
  <si>
    <t>etwa*</t>
  </si>
  <si>
    <t>about, roughly</t>
  </si>
  <si>
    <t>Wer?</t>
  </si>
  <si>
    <t>Who?</t>
  </si>
  <si>
    <t>fragen</t>
  </si>
  <si>
    <t>to ask</t>
  </si>
  <si>
    <t>just</t>
  </si>
  <si>
    <t>wichtig</t>
  </si>
  <si>
    <t>important</t>
  </si>
  <si>
    <t>wirklich</t>
  </si>
  <si>
    <t>real(ly)</t>
  </si>
  <si>
    <t>kennen*</t>
  </si>
  <si>
    <t>to know (a person)</t>
  </si>
  <si>
    <t>genau</t>
  </si>
  <si>
    <t>exactly</t>
  </si>
  <si>
    <t>jedoch</t>
  </si>
  <si>
    <t>however</t>
  </si>
  <si>
    <t>eine Frage stellen</t>
  </si>
  <si>
    <t>to ask a question</t>
  </si>
  <si>
    <t>152 [Frage] 192 [stellen]</t>
  </si>
  <si>
    <t>H only</t>
  </si>
  <si>
    <t>stellen</t>
  </si>
  <si>
    <t>to put, to place (upright)</t>
  </si>
  <si>
    <t>ein bisschen</t>
  </si>
  <si>
    <t>a little</t>
  </si>
  <si>
    <t>vier</t>
  </si>
  <si>
    <t>four</t>
  </si>
  <si>
    <t>nie</t>
  </si>
  <si>
    <t>never</t>
  </si>
  <si>
    <t>Recht haben*</t>
  </si>
  <si>
    <t>to be right</t>
  </si>
  <si>
    <t>7 [haben] 199 [Recht]</t>
  </si>
  <si>
    <t>arbeiten</t>
  </si>
  <si>
    <t>to work</t>
  </si>
  <si>
    <t>brauchen</t>
  </si>
  <si>
    <t>to need</t>
  </si>
  <si>
    <t>to follow</t>
  </si>
  <si>
    <t>kennen* lernen*</t>
  </si>
  <si>
    <t>to get to know</t>
  </si>
  <si>
    <t>181 [kennen] 203 [lernen]</t>
  </si>
  <si>
    <t>zu* Ende sein*</t>
  </si>
  <si>
    <t>to come to an end, to finish</t>
  </si>
  <si>
    <t>3 [sein] 204 [Ende]</t>
  </si>
  <si>
    <t>(bis*) vor* kurzem</t>
  </si>
  <si>
    <t>(until) recently</t>
  </si>
  <si>
    <t>205 [kurz]</t>
  </si>
  <si>
    <t>million, die</t>
  </si>
  <si>
    <t>million</t>
  </si>
  <si>
    <t>stark</t>
  </si>
  <si>
    <t>strong</t>
  </si>
  <si>
    <t>bestehen</t>
  </si>
  <si>
    <t>to pass (exam/test)</t>
  </si>
  <si>
    <t>richtig</t>
  </si>
  <si>
    <t>right, correct</t>
  </si>
  <si>
    <t>dafür (sein*)</t>
  </si>
  <si>
    <t>(to be) in favour of something</t>
  </si>
  <si>
    <t>213 [dafür] 3 [sein]</t>
  </si>
  <si>
    <t>Seite die</t>
  </si>
  <si>
    <t>side</t>
  </si>
  <si>
    <t>verschieden</t>
  </si>
  <si>
    <t>different</t>
  </si>
  <si>
    <t>verstehen</t>
  </si>
  <si>
    <t>to understand</t>
  </si>
  <si>
    <t>fast</t>
  </si>
  <si>
    <t>almost, nearly</t>
  </si>
  <si>
    <t>definite(ly)/certain(ly)</t>
  </si>
  <si>
    <t>setzen (sich)</t>
  </si>
  <si>
    <t>to sit down</t>
  </si>
  <si>
    <t>überhaupt nicht*</t>
  </si>
  <si>
    <t>229 [überhaupt]</t>
  </si>
  <si>
    <t>Grund der</t>
  </si>
  <si>
    <t>reason</t>
  </si>
  <si>
    <t>schnell</t>
  </si>
  <si>
    <t>quick(ly)</t>
  </si>
  <si>
    <t>bekommen</t>
  </si>
  <si>
    <t>to get, to receive</t>
  </si>
  <si>
    <t>gern* haben*</t>
  </si>
  <si>
    <t>to like</t>
  </si>
  <si>
    <t>7 [haben] 235 [gern]</t>
  </si>
  <si>
    <t>sicher</t>
  </si>
  <si>
    <t>sure, safe</t>
  </si>
  <si>
    <t>erzählen</t>
  </si>
  <si>
    <t>to tell, to narrate</t>
  </si>
  <si>
    <t>versuchen</t>
  </si>
  <si>
    <t>to try</t>
  </si>
  <si>
    <t>neben</t>
  </si>
  <si>
    <t>next to</t>
  </si>
  <si>
    <t>Warum?</t>
  </si>
  <si>
    <t>Why?</t>
  </si>
  <si>
    <t>nächster/nächste/nächstes</t>
  </si>
  <si>
    <t>next</t>
  </si>
  <si>
    <t>to run</t>
  </si>
  <si>
    <t>erklären</t>
  </si>
  <si>
    <t>to explain</t>
  </si>
  <si>
    <t>Sache die</t>
  </si>
  <si>
    <t>thing; stuff</t>
  </si>
  <si>
    <t>heavy</t>
  </si>
  <si>
    <t>allein</t>
  </si>
  <si>
    <t>alone</t>
  </si>
  <si>
    <t>kaum</t>
  </si>
  <si>
    <t>hardly</t>
  </si>
  <si>
    <t>away</t>
  </si>
  <si>
    <t>Weg der</t>
  </si>
  <si>
    <t>way, path</t>
  </si>
  <si>
    <t>sitzen*</t>
  </si>
  <si>
    <t>to sit</t>
  </si>
  <si>
    <t>Stunde die</t>
  </si>
  <si>
    <t>hour (length)</t>
  </si>
  <si>
    <t>lesson</t>
  </si>
  <si>
    <t>einzeln</t>
  </si>
  <si>
    <t>single</t>
  </si>
  <si>
    <t>deshalb</t>
  </si>
  <si>
    <t>therefore, because of that</t>
  </si>
  <si>
    <t>pull</t>
  </si>
  <si>
    <t>sogar</t>
  </si>
  <si>
    <t>even</t>
  </si>
  <si>
    <t>damals</t>
  </si>
  <si>
    <t>then, in those days</t>
  </si>
  <si>
    <t>fünf</t>
  </si>
  <si>
    <t>five</t>
  </si>
  <si>
    <t>wegen*</t>
  </si>
  <si>
    <t>because of</t>
  </si>
  <si>
    <t>Gesellschaft die</t>
  </si>
  <si>
    <t>society</t>
  </si>
  <si>
    <t>shine</t>
  </si>
  <si>
    <t>gehören (zu)</t>
  </si>
  <si>
    <t>to belong (to)</t>
  </si>
  <si>
    <t>ein paar</t>
  </si>
  <si>
    <t>a few, a couple</t>
  </si>
  <si>
    <t>Paar das</t>
  </si>
  <si>
    <t>pair</t>
  </si>
  <si>
    <t>leicht*</t>
  </si>
  <si>
    <t>easy</t>
  </si>
  <si>
    <t>~möglichkeiten</t>
  </si>
  <si>
    <t>~ possibilities</t>
  </si>
  <si>
    <t>286 [möglichkeit]</t>
  </si>
  <si>
    <t>treffen (sich mit)</t>
  </si>
  <si>
    <t>to meet (someone)</t>
  </si>
  <si>
    <t>hinter</t>
  </si>
  <si>
    <t>behind</t>
  </si>
  <si>
    <t>sonst*</t>
  </si>
  <si>
    <t>otherwise, or else</t>
  </si>
  <si>
    <t>Sonst* noch* etwas*?</t>
  </si>
  <si>
    <t>Anything else?</t>
  </si>
  <si>
    <t xml:space="preserve">37 [noch] 107 [etwas] 289 [sonst] </t>
  </si>
  <si>
    <t>suchen</t>
  </si>
  <si>
    <t>to look for, search</t>
  </si>
  <si>
    <t>to look for, to search</t>
  </si>
  <si>
    <t>Bild das</t>
  </si>
  <si>
    <t>picture</t>
  </si>
  <si>
    <t>legen</t>
  </si>
  <si>
    <t>to lay, to put, to place (down)</t>
  </si>
  <si>
    <t>vorstellen (sich*)</t>
  </si>
  <si>
    <t>to introduce oneself</t>
  </si>
  <si>
    <t>in* Form sein*</t>
  </si>
  <si>
    <t>to be in form/in (good) shape</t>
  </si>
  <si>
    <t>3 [sein] 300 [Form]</t>
  </si>
  <si>
    <t>Entwicklung die</t>
  </si>
  <si>
    <t>development</t>
  </si>
  <si>
    <t>Monat der</t>
  </si>
  <si>
    <t>month</t>
  </si>
  <si>
    <t>anders</t>
  </si>
  <si>
    <t>different(ly)</t>
  </si>
  <si>
    <t>schließlich</t>
  </si>
  <si>
    <t>eventually, in the end, finally</t>
  </si>
  <si>
    <t>Morgen der</t>
  </si>
  <si>
    <t>morning</t>
  </si>
  <si>
    <t>morgen*</t>
  </si>
  <si>
    <t>Abend der</t>
  </si>
  <si>
    <t>evening</t>
  </si>
  <si>
    <t>zehn</t>
  </si>
  <si>
    <t>ten</t>
  </si>
  <si>
    <t>drinnen</t>
  </si>
  <si>
    <t>inside, indoors</t>
  </si>
  <si>
    <t>rund</t>
  </si>
  <si>
    <t>round</t>
  </si>
  <si>
    <t>free</t>
  </si>
  <si>
    <t>to manage, to cope; to create</t>
  </si>
  <si>
    <t>früh*</t>
  </si>
  <si>
    <t>early</t>
  </si>
  <si>
    <t>morgen* früh*</t>
  </si>
  <si>
    <t>tomorrow morning</t>
  </si>
  <si>
    <t>311 [morgen] 322 [früh]</t>
  </si>
  <si>
    <t>gegenüber</t>
  </si>
  <si>
    <t>opposite</t>
  </si>
  <si>
    <t>unterschiedlich</t>
  </si>
  <si>
    <t>Nacht die</t>
  </si>
  <si>
    <t>night</t>
  </si>
  <si>
    <t>verlieren</t>
  </si>
  <si>
    <t>to lose</t>
  </si>
  <si>
    <t>Ding das</t>
  </si>
  <si>
    <t>thing</t>
  </si>
  <si>
    <t>Raum der</t>
  </si>
  <si>
    <t>Blick der</t>
  </si>
  <si>
    <t>view, glance</t>
  </si>
  <si>
    <t>Platz der</t>
  </si>
  <si>
    <t>place; square</t>
  </si>
  <si>
    <t>Zahl die</t>
  </si>
  <si>
    <t>number, figure, digit</t>
  </si>
  <si>
    <t>nah</t>
  </si>
  <si>
    <t>near</t>
  </si>
  <si>
    <t>Uhr* die</t>
  </si>
  <si>
    <t>clock, watch, o’clock</t>
  </si>
  <si>
    <t>Wie* viel* Uhr* ist* es*?</t>
  </si>
  <si>
    <t>3 [sein] 28 [wie] 60 [viel] 349 [Uhr]</t>
  </si>
  <si>
    <t>voll*</t>
  </si>
  <si>
    <t>full</t>
  </si>
  <si>
    <t>aussehen</t>
  </si>
  <si>
    <t>to look like</t>
  </si>
  <si>
    <t>mehrere</t>
  </si>
  <si>
    <t>several</t>
  </si>
  <si>
    <t>irgend…</t>
  </si>
  <si>
    <t>some…</t>
  </si>
  <si>
    <t>366 [irgendwie]</t>
  </si>
  <si>
    <t>anfangen</t>
  </si>
  <si>
    <t>to start, begin</t>
  </si>
  <si>
    <t>Anfang der</t>
  </si>
  <si>
    <t>beginning, start</t>
  </si>
  <si>
    <t>offen</t>
  </si>
  <si>
    <t>open</t>
  </si>
  <si>
    <t>Ort der</t>
  </si>
  <si>
    <t>place</t>
  </si>
  <si>
    <t>warten (auf*)</t>
  </si>
  <si>
    <t>to wait (for)</t>
  </si>
  <si>
    <t>ab*</t>
  </si>
  <si>
    <t>from</t>
  </si>
  <si>
    <t>manchmal</t>
  </si>
  <si>
    <t>sometimes</t>
  </si>
  <si>
    <t>öffentlich</t>
  </si>
  <si>
    <t>public(ly)</t>
  </si>
  <si>
    <t>öffentliche Verkehrsmittel (pl)</t>
  </si>
  <si>
    <t>public transport</t>
  </si>
  <si>
    <t>399 [öffentlich]</t>
  </si>
  <si>
    <t>Schüler der</t>
  </si>
  <si>
    <t>student</t>
  </si>
  <si>
    <t>Ergebnis das</t>
  </si>
  <si>
    <t>result</t>
  </si>
  <si>
    <t>result, outcome</t>
  </si>
  <si>
    <t>helfen</t>
  </si>
  <si>
    <t>to help</t>
  </si>
  <si>
    <t>Krieg der</t>
  </si>
  <si>
    <t>sechs</t>
  </si>
  <si>
    <t>six</t>
  </si>
  <si>
    <t>nobody</t>
  </si>
  <si>
    <t>gewinnen</t>
  </si>
  <si>
    <t>to win</t>
  </si>
  <si>
    <t>halb</t>
  </si>
  <si>
    <t>half</t>
  </si>
  <si>
    <t>geschlossen</t>
  </si>
  <si>
    <t>closed</t>
  </si>
  <si>
    <t>412 [schließen]</t>
  </si>
  <si>
    <t>schließen</t>
  </si>
  <si>
    <t>to close</t>
  </si>
  <si>
    <t>wahrscheinlich</t>
  </si>
  <si>
    <t>probably</t>
  </si>
  <si>
    <t>Stück das</t>
  </si>
  <si>
    <t>piece</t>
  </si>
  <si>
    <t>fühlen (sich)</t>
  </si>
  <si>
    <t>interessieren (sich für)</t>
  </si>
  <si>
    <t>to be interested in</t>
  </si>
  <si>
    <t>422 [interessieren]</t>
  </si>
  <si>
    <t>erinnern (sich*)</t>
  </si>
  <si>
    <t>to remember</t>
  </si>
  <si>
    <t>her~*</t>
  </si>
  <si>
    <t>from ~ (towards the speaker)</t>
  </si>
  <si>
    <t>Punkt der</t>
  </si>
  <si>
    <t>dot</t>
  </si>
  <si>
    <t>ähnlich</t>
  </si>
  <si>
    <t>similar</t>
  </si>
  <si>
    <t>dagegen (sein*)</t>
  </si>
  <si>
    <t>(to be) against/opposed to something</t>
  </si>
  <si>
    <t>431 [dagegen] 3 [sein]</t>
  </si>
  <si>
    <t>anbieten</t>
  </si>
  <si>
    <t>to offer</t>
  </si>
  <si>
    <t>danach</t>
  </si>
  <si>
    <t>afterwards</t>
  </si>
  <si>
    <t>Preis der</t>
  </si>
  <si>
    <t>price</t>
  </si>
  <si>
    <t>ansehen (sich* etwas*)</t>
  </si>
  <si>
    <t>to have a look at something</t>
  </si>
  <si>
    <t>fehlen</t>
  </si>
  <si>
    <t>to be missing, absent</t>
  </si>
  <si>
    <t>Jahrhundert das</t>
  </si>
  <si>
    <t>vergleichen</t>
  </si>
  <si>
    <t>to compare</t>
  </si>
  <si>
    <t>außerdem</t>
  </si>
  <si>
    <t>besides, furthermore</t>
  </si>
  <si>
    <t>inzwischen</t>
  </si>
  <si>
    <t>in the meantime</t>
  </si>
  <si>
    <t>sofort</t>
  </si>
  <si>
    <t>immediately, straight away</t>
  </si>
  <si>
    <t>Stimme die</t>
  </si>
  <si>
    <t>acht</t>
  </si>
  <si>
    <t>eight</t>
  </si>
  <si>
    <t>Richtung die</t>
  </si>
  <si>
    <t>direction</t>
  </si>
  <si>
    <t>völlig</t>
  </si>
  <si>
    <t>completely</t>
  </si>
  <si>
    <t>Angst haben*</t>
  </si>
  <si>
    <t>to be afraid/scared</t>
  </si>
  <si>
    <t>465 [Angst] 7 [haben]</t>
  </si>
  <si>
    <t>schwierig</t>
  </si>
  <si>
    <t>bald*</t>
  </si>
  <si>
    <t>soon</t>
  </si>
  <si>
    <t>Bis* bald*!</t>
  </si>
  <si>
    <t>See you later</t>
  </si>
  <si>
    <t>73 [bis] 475 [bald]</t>
  </si>
  <si>
    <t>Beruf der</t>
  </si>
  <si>
    <t>job, occupation</t>
  </si>
  <si>
    <t>genug</t>
  </si>
  <si>
    <t>enough</t>
  </si>
  <si>
    <t>Regel die</t>
  </si>
  <si>
    <t>rule</t>
  </si>
  <si>
    <t>Gern* geschehen!</t>
  </si>
  <si>
    <t>Don’t mention it</t>
  </si>
  <si>
    <t>235 [gern] 488 [geschehen]</t>
  </si>
  <si>
    <t>beschreiben (sich*)</t>
  </si>
  <si>
    <t>to describe (oneself)</t>
  </si>
  <si>
    <t>Beziehung die</t>
  </si>
  <si>
    <t>Erfahrung die</t>
  </si>
  <si>
    <t>experience</t>
  </si>
  <si>
    <t>angenommen dass*</t>
  </si>
  <si>
    <t>assuming that</t>
  </si>
  <si>
    <t>495 [annehmen]</t>
  </si>
  <si>
    <t>endlich</t>
  </si>
  <si>
    <t>finally</t>
  </si>
  <si>
    <t>Zukunft die</t>
  </si>
  <si>
    <t>future (time, tense)</t>
  </si>
  <si>
    <t>Gefühl das</t>
  </si>
  <si>
    <t>feeling</t>
  </si>
  <si>
    <t>Licht das</t>
  </si>
  <si>
    <t>Verhältnis das</t>
  </si>
  <si>
    <t>hin* und her*</t>
  </si>
  <si>
    <t>to and fro</t>
  </si>
  <si>
    <t>521 [hin] 426 [her]</t>
  </si>
  <si>
    <t>hin~*</t>
  </si>
  <si>
    <t>away ~ (from the speaker)</t>
  </si>
  <si>
    <t>after, afterwards</t>
  </si>
  <si>
    <t>aufnehmen</t>
  </si>
  <si>
    <t>to record</t>
  </si>
  <si>
    <t>gestern</t>
  </si>
  <si>
    <t>yesterday</t>
  </si>
  <si>
    <t>zunehmen</t>
  </si>
  <si>
    <t>to put on weight</t>
  </si>
  <si>
    <t>es gefällt mir</t>
  </si>
  <si>
    <t>I like it (it pleases me)</t>
  </si>
  <si>
    <t>536 [gefallen]</t>
  </si>
  <si>
    <t>gefallen</t>
  </si>
  <si>
    <t>to like, to please</t>
  </si>
  <si>
    <t>öffnen</t>
  </si>
  <si>
    <t>to open</t>
  </si>
  <si>
    <t>Betrieb der</t>
  </si>
  <si>
    <t>business, concern, works</t>
  </si>
  <si>
    <t>zusammen</t>
  </si>
  <si>
    <t>together</t>
  </si>
  <si>
    <t>arm</t>
  </si>
  <si>
    <t>poor</t>
  </si>
  <si>
    <t>lachen</t>
  </si>
  <si>
    <t>to laugh</t>
  </si>
  <si>
    <t>verwenden</t>
  </si>
  <si>
    <t>to use</t>
  </si>
  <si>
    <t>wählen</t>
  </si>
  <si>
    <t>to choose</t>
  </si>
  <si>
    <t>Zuhause das</t>
  </si>
  <si>
    <t>home, house</t>
  </si>
  <si>
    <t>sieben</t>
  </si>
  <si>
    <t>seven</t>
  </si>
  <si>
    <t>Zeitung die</t>
  </si>
  <si>
    <t>newspaper</t>
  </si>
  <si>
    <t>entscheiden (sich)</t>
  </si>
  <si>
    <t>Erfolg der</t>
  </si>
  <si>
    <t>Wann?</t>
  </si>
  <si>
    <t>When?</t>
  </si>
  <si>
    <t>Angebot das</t>
  </si>
  <si>
    <t>offer</t>
  </si>
  <si>
    <t>pro</t>
  </si>
  <si>
    <t>per</t>
  </si>
  <si>
    <t>nach* unten*</t>
  </si>
  <si>
    <t>downstairs</t>
  </si>
  <si>
    <t>38 [nach] 590 [unten]</t>
  </si>
  <si>
    <t>unten*</t>
  </si>
  <si>
    <t>at the bottom, below, down</t>
  </si>
  <si>
    <t>Leistung die</t>
  </si>
  <si>
    <t>achievement</t>
  </si>
  <si>
    <t>Mitglied das</t>
  </si>
  <si>
    <t>member</t>
  </si>
  <si>
    <t>vorher</t>
  </si>
  <si>
    <t>before(hand)</t>
  </si>
  <si>
    <t>bewegen (sich*)</t>
  </si>
  <si>
    <t>to move; to get/take some exercise</t>
  </si>
  <si>
    <t>langsam</t>
  </si>
  <si>
    <t>slow(ly)</t>
  </si>
  <si>
    <t>verschwinden</t>
  </si>
  <si>
    <t>to disappear</t>
  </si>
  <si>
    <t>Chef der</t>
  </si>
  <si>
    <t>boss</t>
  </si>
  <si>
    <t>klasse</t>
  </si>
  <si>
    <t>brilliant, great</t>
  </si>
  <si>
    <t>sowohl … als* auch *...</t>
  </si>
  <si>
    <t>both … and…</t>
  </si>
  <si>
    <t>622 [sowohl]</t>
  </si>
  <si>
    <t>es/das stimmt (nicht)</t>
  </si>
  <si>
    <t>that’s (not) right/correct</t>
  </si>
  <si>
    <t>623 [stimmen]</t>
  </si>
  <si>
    <t>trotzdem</t>
  </si>
  <si>
    <t>nevertheless</t>
  </si>
  <si>
    <t>Junge der</t>
  </si>
  <si>
    <t>boy</t>
  </si>
  <si>
    <t>rechnen</t>
  </si>
  <si>
    <t>to calculate, to do sums</t>
  </si>
  <si>
    <t>Luft die</t>
  </si>
  <si>
    <t>air</t>
  </si>
  <si>
    <t>Meinung die</t>
  </si>
  <si>
    <t>opinion</t>
  </si>
  <si>
    <t>erleben</t>
  </si>
  <si>
    <t>falsch</t>
  </si>
  <si>
    <t>false, wrong, incorrect</t>
  </si>
  <si>
    <t>holen</t>
  </si>
  <si>
    <t>to fetch, to get</t>
  </si>
  <si>
    <t>leider</t>
  </si>
  <si>
    <t>unfortunately</t>
  </si>
  <si>
    <t>selten</t>
  </si>
  <si>
    <t>seldom, rarely</t>
  </si>
  <si>
    <t>Studium das</t>
  </si>
  <si>
    <t>studies</t>
  </si>
  <si>
    <t>Vergleich der</t>
  </si>
  <si>
    <t>ein Mittel gegen …</t>
  </si>
  <si>
    <t>something, a medicine for …</t>
  </si>
  <si>
    <t>Kunde der</t>
  </si>
  <si>
    <t>customer</t>
  </si>
  <si>
    <t>to die</t>
  </si>
  <si>
    <t>tot</t>
  </si>
  <si>
    <t>dead</t>
  </si>
  <si>
    <t>irgendwo</t>
  </si>
  <si>
    <t>somewhere</t>
  </si>
  <si>
    <t>werfen</t>
  </si>
  <si>
    <t>to throw</t>
  </si>
  <si>
    <t>Bewegung die</t>
  </si>
  <si>
    <t>movement; exercise</t>
  </si>
  <si>
    <t>Fest das</t>
  </si>
  <si>
    <t>Gast der</t>
  </si>
  <si>
    <t>Sicherheit die</t>
  </si>
  <si>
    <t>safety</t>
  </si>
  <si>
    <t>Kollege der</t>
  </si>
  <si>
    <t>colleague</t>
  </si>
  <si>
    <t>wünschen (sich)</t>
  </si>
  <si>
    <t>to wish</t>
  </si>
  <si>
    <t>bauen</t>
  </si>
  <si>
    <t>to build</t>
  </si>
  <si>
    <t>außer</t>
  </si>
  <si>
    <t>besides, apart from, except</t>
  </si>
  <si>
    <t>freuen* (sich* auf*)</t>
  </si>
  <si>
    <t>to look forward to</t>
  </si>
  <si>
    <t>freuen* (sich* über*)</t>
  </si>
  <si>
    <t>to be pleased about something</t>
  </si>
  <si>
    <t>teilen</t>
  </si>
  <si>
    <t>to share</t>
  </si>
  <si>
    <t>dauern</t>
  </si>
  <si>
    <t>to last</t>
  </si>
  <si>
    <t>Fach das</t>
  </si>
  <si>
    <t>Herz das</t>
  </si>
  <si>
    <t>heart</t>
  </si>
  <si>
    <t>eine Menge</t>
  </si>
  <si>
    <t>a lot of, lots</t>
  </si>
  <si>
    <t>stecken</t>
  </si>
  <si>
    <t>to put (something into)</t>
  </si>
  <si>
    <t>besuchen</t>
  </si>
  <si>
    <t>to visit</t>
  </si>
  <si>
    <t>Unterschied der</t>
  </si>
  <si>
    <t>difference</t>
  </si>
  <si>
    <t>Antwort die</t>
  </si>
  <si>
    <t>answer</t>
  </si>
  <si>
    <t>bitten</t>
  </si>
  <si>
    <t>to ask, to beg</t>
  </si>
  <si>
    <t>sorgen (für*)</t>
  </si>
  <si>
    <t>to care (for), to look after</t>
  </si>
  <si>
    <t>sorgen für*</t>
  </si>
  <si>
    <t>to care for, to look after</t>
  </si>
  <si>
    <t>Verbindung die</t>
  </si>
  <si>
    <t>connection</t>
  </si>
  <si>
    <t>Vorstellung die</t>
  </si>
  <si>
    <t>showing, performance</t>
  </si>
  <si>
    <t>ankommen</t>
  </si>
  <si>
    <t>to arrive</t>
  </si>
  <si>
    <t>Anwendungen (pl)</t>
  </si>
  <si>
    <t>applications</t>
  </si>
  <si>
    <t>715 [Anwendung]</t>
  </si>
  <si>
    <t>fertig</t>
  </si>
  <si>
    <t>ready, done</t>
  </si>
  <si>
    <t>weder … noch*</t>
  </si>
  <si>
    <t>neither ... nor</t>
  </si>
  <si>
    <t>719 [weder]</t>
  </si>
  <si>
    <t>Alter das</t>
  </si>
  <si>
    <t>Polizei die</t>
  </si>
  <si>
    <t>police</t>
  </si>
  <si>
    <t>zuerst</t>
  </si>
  <si>
    <t>(at) first</t>
  </si>
  <si>
    <t>Ausbildung die</t>
  </si>
  <si>
    <t>(job) training, education</t>
  </si>
  <si>
    <t>breit</t>
  </si>
  <si>
    <t>wide, broad</t>
  </si>
  <si>
    <t>hart</t>
  </si>
  <si>
    <t>hard</t>
  </si>
  <si>
    <t>Gefahr die</t>
  </si>
  <si>
    <t>Gerät das</t>
  </si>
  <si>
    <t>appliance</t>
  </si>
  <si>
    <t>Hilfe die</t>
  </si>
  <si>
    <t>help</t>
  </si>
  <si>
    <t>besitzen</t>
  </si>
  <si>
    <t>to own</t>
  </si>
  <si>
    <t>dennoch</t>
  </si>
  <si>
    <t>erfüllen</t>
  </si>
  <si>
    <t>to fulfil</t>
  </si>
  <si>
    <t>Ordnung die</t>
  </si>
  <si>
    <t>order</t>
  </si>
  <si>
    <t>sodass (so…dass)</t>
  </si>
  <si>
    <t>so ... that</t>
  </si>
  <si>
    <t>759 [sodass]</t>
  </si>
  <si>
    <t>Stoff der</t>
  </si>
  <si>
    <t>material</t>
  </si>
  <si>
    <t>Viel* Glück!</t>
  </si>
  <si>
    <t>Good luck</t>
  </si>
  <si>
    <t>60 [viel] 763 [Glück]</t>
  </si>
  <si>
    <t>Bevölkerung die</t>
  </si>
  <si>
    <t>population</t>
  </si>
  <si>
    <t>Reise die</t>
  </si>
  <si>
    <t>journey, trip, voyage</t>
  </si>
  <si>
    <t>to support</t>
  </si>
  <si>
    <t>in* der Nähe von*</t>
  </si>
  <si>
    <t>nearby, close to</t>
  </si>
  <si>
    <t>795 [Nähe]</t>
  </si>
  <si>
    <t>Vorteil der</t>
  </si>
  <si>
    <t>beschäftigt (sein)</t>
  </si>
  <si>
    <t>(to be) busy, employed</t>
  </si>
  <si>
    <t>3 [sein] 800 [beschäftigt]</t>
  </si>
  <si>
    <t>antworten</t>
  </si>
  <si>
    <t>to answer</t>
  </si>
  <si>
    <t>lieb</t>
  </si>
  <si>
    <t>kind, lovely, dear</t>
  </si>
  <si>
    <t>miteinander</t>
  </si>
  <si>
    <t>with one another, together</t>
  </si>
  <si>
    <t>Risiko das</t>
  </si>
  <si>
    <t>getrennt</t>
  </si>
  <si>
    <t>separated</t>
  </si>
  <si>
    <t>810 [trennen]</t>
  </si>
  <si>
    <t>trennen* (sich*)</t>
  </si>
  <si>
    <t>to separate</t>
  </si>
  <si>
    <t>Brief der</t>
  </si>
  <si>
    <t>letter</t>
  </si>
  <si>
    <t>einstellen</t>
  </si>
  <si>
    <t>to employ</t>
  </si>
  <si>
    <t>Größe die</t>
  </si>
  <si>
    <t>size</t>
  </si>
  <si>
    <t>lieben</t>
  </si>
  <si>
    <t>to love</t>
  </si>
  <si>
    <t>Medien (pl)</t>
  </si>
  <si>
    <t>media</t>
  </si>
  <si>
    <t>noisy</t>
  </si>
  <si>
    <t>bestätigen</t>
  </si>
  <si>
    <t>to confirm</t>
  </si>
  <si>
    <t>Daten (pl)</t>
  </si>
  <si>
    <t>data</t>
  </si>
  <si>
    <t>deswegen</t>
  </si>
  <si>
    <t>überall</t>
  </si>
  <si>
    <t>everywhere</t>
  </si>
  <si>
    <t>erfolgreich</t>
  </si>
  <si>
    <t>successful</t>
  </si>
  <si>
    <t>weltweit</t>
  </si>
  <si>
    <t>worldwide</t>
  </si>
  <si>
    <t>Augenblick der</t>
  </si>
  <si>
    <t>moment, instant</t>
  </si>
  <si>
    <t>drücken</t>
  </si>
  <si>
    <t>press</t>
  </si>
  <si>
    <t>erlauben</t>
  </si>
  <si>
    <t>to allow</t>
  </si>
  <si>
    <t>geboren (am)</t>
  </si>
  <si>
    <t>born (on)</t>
  </si>
  <si>
    <t>Kreis der</t>
  </si>
  <si>
    <t>circle</t>
  </si>
  <si>
    <t>menschlich</t>
  </si>
  <si>
    <t>human, humane</t>
  </si>
  <si>
    <t>regelmäßig</t>
  </si>
  <si>
    <t>regular</t>
  </si>
  <si>
    <t>Krankheit die</t>
  </si>
  <si>
    <t>illness</t>
  </si>
  <si>
    <t>benutzen/benützen</t>
  </si>
  <si>
    <t>ehemalig</t>
  </si>
  <si>
    <t>former</t>
  </si>
  <si>
    <t>zwölf</t>
  </si>
  <si>
    <t>twelve</t>
  </si>
  <si>
    <t>to discover</t>
  </si>
  <si>
    <t>Linie die</t>
  </si>
  <si>
    <t>line, number (tram, bus)</t>
  </si>
  <si>
    <t>verdienen</t>
  </si>
  <si>
    <t>to earn</t>
  </si>
  <si>
    <t>Wunsch der</t>
  </si>
  <si>
    <t>wish</t>
  </si>
  <si>
    <t>ruhig</t>
  </si>
  <si>
    <t>quiet, calm</t>
  </si>
  <si>
    <t>Himmel der</t>
  </si>
  <si>
    <t>überrascht</t>
  </si>
  <si>
    <t>surprised</t>
  </si>
  <si>
    <t>924 [überraschen]</t>
  </si>
  <si>
    <t>Wand die</t>
  </si>
  <si>
    <t>wall (inside)</t>
  </si>
  <si>
    <t>Jugendliche der/die</t>
  </si>
  <si>
    <t>youth</t>
  </si>
  <si>
    <t>Maß das</t>
  </si>
  <si>
    <t>measure</t>
  </si>
  <si>
    <t>neun</t>
  </si>
  <si>
    <t>nine</t>
  </si>
  <si>
    <t>teuer</t>
  </si>
  <si>
    <t>expensive, dear</t>
  </si>
  <si>
    <t>Erinnerung die</t>
  </si>
  <si>
    <t>memory</t>
  </si>
  <si>
    <t>hundert</t>
  </si>
  <si>
    <t>hundred</t>
  </si>
  <si>
    <t>Kurs der</t>
  </si>
  <si>
    <t>leiden</t>
  </si>
  <si>
    <t>to suffer</t>
  </si>
  <si>
    <t>schicken</t>
  </si>
  <si>
    <t>to send</t>
  </si>
  <si>
    <t>wechseln</t>
  </si>
  <si>
    <t>to change</t>
  </si>
  <si>
    <t>liefern</t>
  </si>
  <si>
    <t>to deliver</t>
  </si>
  <si>
    <t>Meer das</t>
  </si>
  <si>
    <t>sea</t>
  </si>
  <si>
    <t>reisen</t>
  </si>
  <si>
    <t>to travel</t>
  </si>
  <si>
    <t>wenigstens</t>
  </si>
  <si>
    <t>täglich</t>
  </si>
  <si>
    <t>daily</t>
  </si>
  <si>
    <t>Zeitpunkt der</t>
  </si>
  <si>
    <t>point in time</t>
  </si>
  <si>
    <t>aufgeben</t>
  </si>
  <si>
    <t>to give up</t>
  </si>
  <si>
    <t>Baum der</t>
  </si>
  <si>
    <t>tree</t>
  </si>
  <si>
    <t>entweder … oder ...</t>
  </si>
  <si>
    <t>either ... or ...</t>
  </si>
  <si>
    <t>998 [entweder]</t>
  </si>
  <si>
    <t>kochen</t>
  </si>
  <si>
    <t>to cook</t>
  </si>
  <si>
    <t>leer</t>
  </si>
  <si>
    <t>empty</t>
  </si>
  <si>
    <t>Netz das</t>
  </si>
  <si>
    <t>net</t>
  </si>
  <si>
    <t>about</t>
  </si>
  <si>
    <t>Wald der</t>
  </si>
  <si>
    <t>wood, forest</t>
  </si>
  <si>
    <t>zwanzig</t>
  </si>
  <si>
    <t>twenty</t>
  </si>
  <si>
    <t>outside, outdoors</t>
  </si>
  <si>
    <t>schützen</t>
  </si>
  <si>
    <t>to protect</t>
  </si>
  <si>
    <t>Umwelt die</t>
  </si>
  <si>
    <t>wiederholen</t>
  </si>
  <si>
    <t>to repeat</t>
  </si>
  <si>
    <t>Haushalt der</t>
  </si>
  <si>
    <t>household</t>
  </si>
  <si>
    <t>Nummer die</t>
  </si>
  <si>
    <t>number</t>
  </si>
  <si>
    <t>Verein der</t>
  </si>
  <si>
    <t>club</t>
  </si>
  <si>
    <t>ernst</t>
  </si>
  <si>
    <t>serious</t>
  </si>
  <si>
    <t>to celebrate</t>
  </si>
  <si>
    <t>Schulter die</t>
  </si>
  <si>
    <t>shoulder</t>
  </si>
  <si>
    <t>Unterstützung die</t>
  </si>
  <si>
    <t>support, help</t>
  </si>
  <si>
    <t>Ruhe die</t>
  </si>
  <si>
    <t>peace, quiet, tranquillity</t>
  </si>
  <si>
    <t>schaden</t>
  </si>
  <si>
    <t>to damage, to harm</t>
  </si>
  <si>
    <t>Schaden der</t>
  </si>
  <si>
    <t>damage</t>
  </si>
  <si>
    <t>Sorge die</t>
  </si>
  <si>
    <t>typical(ly)</t>
  </si>
  <si>
    <t>Umgebung die</t>
  </si>
  <si>
    <t>surrounding area</t>
  </si>
  <si>
    <t>funktionieren</t>
  </si>
  <si>
    <t>to work, to function</t>
  </si>
  <si>
    <t>Grad der</t>
  </si>
  <si>
    <t>degree</t>
  </si>
  <si>
    <t>gründen</t>
  </si>
  <si>
    <t>to found</t>
  </si>
  <si>
    <t>Schutz der</t>
  </si>
  <si>
    <t>content, happy</t>
  </si>
  <si>
    <t>Besuch der</t>
  </si>
  <si>
    <t>visit</t>
  </si>
  <si>
    <t>Gang der</t>
  </si>
  <si>
    <t>corridor</t>
  </si>
  <si>
    <t>krank</t>
  </si>
  <si>
    <t>ill</t>
  </si>
  <si>
    <t>Unterricht der</t>
  </si>
  <si>
    <t>lessons; teaching</t>
  </si>
  <si>
    <t>Ausland das</t>
  </si>
  <si>
    <t>foreign country, abroad</t>
  </si>
  <si>
    <t>außerhalb</t>
  </si>
  <si>
    <t>outside of</t>
  </si>
  <si>
    <t>dick</t>
  </si>
  <si>
    <t>thick, fat</t>
  </si>
  <si>
    <t>Feld das</t>
  </si>
  <si>
    <t>field</t>
  </si>
  <si>
    <t>schwach</t>
  </si>
  <si>
    <t>weak</t>
  </si>
  <si>
    <t>Berg der</t>
  </si>
  <si>
    <t>mountain</t>
  </si>
  <si>
    <t>Fehler der</t>
  </si>
  <si>
    <t>mistake, error</t>
  </si>
  <si>
    <t>Gegend die</t>
  </si>
  <si>
    <t>region, area</t>
  </si>
  <si>
    <t>See der</t>
  </si>
  <si>
    <t>lake</t>
  </si>
  <si>
    <t>See die</t>
  </si>
  <si>
    <t>sowieso</t>
  </si>
  <si>
    <t>anyway, anyhow, in any case</t>
  </si>
  <si>
    <t>Typ der</t>
  </si>
  <si>
    <t>type, person, bloke</t>
  </si>
  <si>
    <t>vermeiden</t>
  </si>
  <si>
    <t>to avoid</t>
  </si>
  <si>
    <t>aufstehen</t>
  </si>
  <si>
    <t>to get up</t>
  </si>
  <si>
    <t>Opfer das</t>
  </si>
  <si>
    <t>victim</t>
  </si>
  <si>
    <t>glücklich</t>
  </si>
  <si>
    <t>happy</t>
  </si>
  <si>
    <t>Urlaub der</t>
  </si>
  <si>
    <t>holiday</t>
  </si>
  <si>
    <t>verletzen (sich*)</t>
  </si>
  <si>
    <t>to be/get injured</t>
  </si>
  <si>
    <t>empfehlen</t>
  </si>
  <si>
    <t>to recommend</t>
  </si>
  <si>
    <t>Gebäude das</t>
  </si>
  <si>
    <t>building</t>
  </si>
  <si>
    <t>Ohr das</t>
  </si>
  <si>
    <t>ear</t>
  </si>
  <si>
    <t>Prüfung die</t>
  </si>
  <si>
    <t>exam</t>
  </si>
  <si>
    <t>beschließen</t>
  </si>
  <si>
    <t>streng</t>
  </si>
  <si>
    <t>strict</t>
  </si>
  <si>
    <t>unterhalten (sich*)</t>
  </si>
  <si>
    <t>to have a chat</t>
  </si>
  <si>
    <t>brechen</t>
  </si>
  <si>
    <t>to be sick; to break</t>
  </si>
  <si>
    <t>gebrochen</t>
  </si>
  <si>
    <t>broken</t>
  </si>
  <si>
    <t>1232c [brechen]</t>
  </si>
  <si>
    <t>Traum der</t>
  </si>
  <si>
    <t>dream</t>
  </si>
  <si>
    <t>ausländisch</t>
  </si>
  <si>
    <t>foreign</t>
  </si>
  <si>
    <t>Direktor der</t>
  </si>
  <si>
    <t>headteacher, principal</t>
  </si>
  <si>
    <t>einnehmen</t>
  </si>
  <si>
    <t>to take (in)</t>
  </si>
  <si>
    <t>Vergangenheit die</t>
  </si>
  <si>
    <t>past (time, tense)</t>
  </si>
  <si>
    <t>Bauer der</t>
  </si>
  <si>
    <t>farmer</t>
  </si>
  <si>
    <t>Ehe die</t>
  </si>
  <si>
    <t>marriage</t>
  </si>
  <si>
    <t>unterwegs</t>
  </si>
  <si>
    <t>on the way</t>
  </si>
  <si>
    <t>Zuschauer der</t>
  </si>
  <si>
    <t>spectator, member of the audience</t>
  </si>
  <si>
    <t>abnehmen</t>
  </si>
  <si>
    <t>to lose weight</t>
  </si>
  <si>
    <t>naughty, evil, angry</t>
  </si>
  <si>
    <t>frisch</t>
  </si>
  <si>
    <t>fresh</t>
  </si>
  <si>
    <t>heiraten</t>
  </si>
  <si>
    <t>to marry</t>
  </si>
  <si>
    <t>Insel die</t>
  </si>
  <si>
    <t>island</t>
  </si>
  <si>
    <t>messen</t>
  </si>
  <si>
    <t>to measure</t>
  </si>
  <si>
    <t>Nachrichten* (pl)</t>
  </si>
  <si>
    <t>messages</t>
  </si>
  <si>
    <t>1304 [Nachricht]</t>
  </si>
  <si>
    <t>news</t>
  </si>
  <si>
    <t>Pflanze die</t>
  </si>
  <si>
    <t>plant</t>
  </si>
  <si>
    <t>to correct, to improve</t>
  </si>
  <si>
    <t>nachher</t>
  </si>
  <si>
    <t>to collect</t>
  </si>
  <si>
    <t>außen</t>
  </si>
  <si>
    <t>gefährlich</t>
  </si>
  <si>
    <t>dangerous</t>
  </si>
  <si>
    <t>heftig</t>
  </si>
  <si>
    <t>heavy, severe</t>
  </si>
  <si>
    <t>Semester das</t>
  </si>
  <si>
    <t>term</t>
  </si>
  <si>
    <t>vorbei</t>
  </si>
  <si>
    <t>over, past, by</t>
  </si>
  <si>
    <t>Gelegenheit die</t>
  </si>
  <si>
    <t>opportunity</t>
  </si>
  <si>
    <t>scharf</t>
  </si>
  <si>
    <t>spicy, hot</t>
  </si>
  <si>
    <t>theoretisch</t>
  </si>
  <si>
    <t>theoretical</t>
  </si>
  <si>
    <t>to spend (time)</t>
  </si>
  <si>
    <t>Wieso?</t>
  </si>
  <si>
    <t>Why? How come …?</t>
  </si>
  <si>
    <t>ausmachen</t>
  </si>
  <si>
    <t>to turn/switch off</t>
  </si>
  <si>
    <t>Ecke die</t>
  </si>
  <si>
    <t>anrufen</t>
  </si>
  <si>
    <t>to call, to ring (phone)</t>
  </si>
  <si>
    <t>anziehen (sich)</t>
  </si>
  <si>
    <t>to get dressed</t>
  </si>
  <si>
    <t>Flugzeug das</t>
  </si>
  <si>
    <t>plane</t>
  </si>
  <si>
    <t>quiet</t>
  </si>
  <si>
    <t>aufhören</t>
  </si>
  <si>
    <t>to stop</t>
  </si>
  <si>
    <t>elf</t>
  </si>
  <si>
    <t>eleven</t>
  </si>
  <si>
    <t>froh</t>
  </si>
  <si>
    <t>happy, glad, pleased</t>
  </si>
  <si>
    <t>Lust haben* etwas* zu* tun*</t>
  </si>
  <si>
    <t>to feel like doing something</t>
  </si>
  <si>
    <t>7 [haben] 140 [tun] 1424 [Lust]</t>
  </si>
  <si>
    <t>Nachmittag der</t>
  </si>
  <si>
    <t>afternoon</t>
  </si>
  <si>
    <t>Rechnung die</t>
  </si>
  <si>
    <t>bill</t>
  </si>
  <si>
    <t>Schloss das</t>
  </si>
  <si>
    <t>castle, palace</t>
  </si>
  <si>
    <t>begleiten</t>
  </si>
  <si>
    <t>to accompany</t>
  </si>
  <si>
    <t>besetzt</t>
  </si>
  <si>
    <t>occupied, engaged</t>
  </si>
  <si>
    <t>1434 [besetzen]</t>
  </si>
  <si>
    <t>Dach das</t>
  </si>
  <si>
    <t>Landschaft die</t>
  </si>
  <si>
    <t>landscape</t>
  </si>
  <si>
    <t>Mauer die</t>
  </si>
  <si>
    <t>wall (outside)</t>
  </si>
  <si>
    <t>bestellen</t>
  </si>
  <si>
    <t>to order</t>
  </si>
  <si>
    <t>dreißig</t>
  </si>
  <si>
    <t>thirty</t>
  </si>
  <si>
    <t>reasonable, good value for money</t>
  </si>
  <si>
    <t>Laden der</t>
  </si>
  <si>
    <t>to jump</t>
  </si>
  <si>
    <t>niemals</t>
  </si>
  <si>
    <t>zerstören</t>
  </si>
  <si>
    <t>to destroy</t>
  </si>
  <si>
    <t>Büro das</t>
  </si>
  <si>
    <t>office</t>
  </si>
  <si>
    <t>Gewalt die</t>
  </si>
  <si>
    <t>violence</t>
  </si>
  <si>
    <t>Lehre die</t>
  </si>
  <si>
    <t>apprenticeship</t>
  </si>
  <si>
    <t>Rat der</t>
  </si>
  <si>
    <t>advice</t>
  </si>
  <si>
    <t>Schatten der</t>
  </si>
  <si>
    <t>shadow</t>
  </si>
  <si>
    <t>Spitze!</t>
  </si>
  <si>
    <t>to practise</t>
  </si>
  <si>
    <t>Blut das</t>
  </si>
  <si>
    <t>blood</t>
  </si>
  <si>
    <t>entlang</t>
  </si>
  <si>
    <t>along</t>
  </si>
  <si>
    <t>gesund</t>
  </si>
  <si>
    <t>healthy</t>
  </si>
  <si>
    <t>Gymnasium das</t>
  </si>
  <si>
    <t>grammar school</t>
  </si>
  <si>
    <t>schießen</t>
  </si>
  <si>
    <t>to shoot</t>
  </si>
  <si>
    <t>Tor das</t>
  </si>
  <si>
    <t>goal</t>
  </si>
  <si>
    <t>Ausländer der</t>
  </si>
  <si>
    <t>foreigner</t>
  </si>
  <si>
    <t>chemisch</t>
  </si>
  <si>
    <t>chemical(ly)</t>
  </si>
  <si>
    <t>das ist* mir* egal</t>
  </si>
  <si>
    <t>it doesn’t matter, it’s all the same to me</t>
  </si>
  <si>
    <t>1549 [egal] 3 [sein]</t>
  </si>
  <si>
    <t>Fluss der</t>
  </si>
  <si>
    <t>river</t>
  </si>
  <si>
    <t>Führung die</t>
  </si>
  <si>
    <t>guided tour</t>
  </si>
  <si>
    <t>Nachbar der</t>
  </si>
  <si>
    <t>neighbour</t>
  </si>
  <si>
    <t>ohne Zweifel</t>
  </si>
  <si>
    <t>without a doubt</t>
  </si>
  <si>
    <t>119 [ohne]1573 [Zweifel]</t>
  </si>
  <si>
    <t>Krankenhaus das</t>
  </si>
  <si>
    <t>hospital</t>
  </si>
  <si>
    <t>abhängig sein* von*</t>
  </si>
  <si>
    <t>to be dependent on</t>
  </si>
  <si>
    <t>3 [sein] 1613 [abhängig]</t>
  </si>
  <si>
    <t>biologisch</t>
  </si>
  <si>
    <t>biological, organic</t>
  </si>
  <si>
    <t>Decke die</t>
  </si>
  <si>
    <t>ceiling; blanket</t>
  </si>
  <si>
    <t>fünfzig</t>
  </si>
  <si>
    <t>fifty</t>
  </si>
  <si>
    <t>…schmerzen haben*</t>
  </si>
  <si>
    <t>to have …ache</t>
  </si>
  <si>
    <t>7 [haben] 1632 [schmerz]</t>
  </si>
  <si>
    <t>Schmerz der</t>
  </si>
  <si>
    <t>pain, ache</t>
  </si>
  <si>
    <t>selbstständig</t>
  </si>
  <si>
    <t>independent</t>
  </si>
  <si>
    <t>Wettbewerb der</t>
  </si>
  <si>
    <t>competition</t>
  </si>
  <si>
    <t>arbeitslos</t>
  </si>
  <si>
    <t>unemployed</t>
  </si>
  <si>
    <t>genießen</t>
  </si>
  <si>
    <t>to enjoy</t>
  </si>
  <si>
    <t>schriftlich</t>
  </si>
  <si>
    <t>written</t>
  </si>
  <si>
    <t>unterrichten</t>
  </si>
  <si>
    <t>to teach</t>
  </si>
  <si>
    <t>Ahnung* die</t>
  </si>
  <si>
    <t>idea, suspicion</t>
  </si>
  <si>
    <t>keine* Ahnung* haben*</t>
  </si>
  <si>
    <t>to have no idea/no clue</t>
  </si>
  <si>
    <t>7 [haben] 50 [kein] 1668 [Ahnung]</t>
  </si>
  <si>
    <t>billig</t>
  </si>
  <si>
    <t>Fahrt die</t>
  </si>
  <si>
    <t>journey</t>
  </si>
  <si>
    <t>Kleid das</t>
  </si>
  <si>
    <t>dress</t>
  </si>
  <si>
    <t>Regen der</t>
  </si>
  <si>
    <t>rain</t>
  </si>
  <si>
    <t>Strom der</t>
  </si>
  <si>
    <t>electricity</t>
  </si>
  <si>
    <t>Termin der</t>
  </si>
  <si>
    <t>date, appointment</t>
  </si>
  <si>
    <t>vorschlagen</t>
  </si>
  <si>
    <t>to suggest</t>
  </si>
  <si>
    <t>Woher?</t>
  </si>
  <si>
    <t>Where from?</t>
  </si>
  <si>
    <t>hin* und zurück*</t>
  </si>
  <si>
    <t>there and back, return (ticket)</t>
  </si>
  <si>
    <t>521 [hin] 1708 [zürück]</t>
  </si>
  <si>
    <t>zurück*</t>
  </si>
  <si>
    <t>bedienen</t>
  </si>
  <si>
    <t>to serve</t>
  </si>
  <si>
    <t>freiwillig</t>
  </si>
  <si>
    <t>voluntarily</t>
  </si>
  <si>
    <t>Lied das</t>
  </si>
  <si>
    <t>song</t>
  </si>
  <si>
    <t>mitten in*</t>
  </si>
  <si>
    <t>in the middle of</t>
  </si>
  <si>
    <t>1731 [mitten]</t>
  </si>
  <si>
    <t>Pause die</t>
  </si>
  <si>
    <t>break</t>
  </si>
  <si>
    <t>unmöglich</t>
  </si>
  <si>
    <t>impossible</t>
  </si>
  <si>
    <t>verboten</t>
  </si>
  <si>
    <t>forbidden</t>
  </si>
  <si>
    <t>1744 [verbieten]</t>
  </si>
  <si>
    <t>angenehm</t>
  </si>
  <si>
    <t>pleasant, agreeable</t>
  </si>
  <si>
    <t>Arbeitgeber der</t>
  </si>
  <si>
    <t>employer</t>
  </si>
  <si>
    <t>drüben</t>
  </si>
  <si>
    <t>over there</t>
  </si>
  <si>
    <t>Flasche die</t>
  </si>
  <si>
    <t>bottle</t>
  </si>
  <si>
    <t>Gegenwart die</t>
  </si>
  <si>
    <t>present (time, tense)</t>
  </si>
  <si>
    <t>Hauptstadt die</t>
  </si>
  <si>
    <t>capital city</t>
  </si>
  <si>
    <t>waschen (sich*)</t>
  </si>
  <si>
    <t>to have a wash</t>
  </si>
  <si>
    <t>beantworten</t>
  </si>
  <si>
    <t>dünn</t>
  </si>
  <si>
    <t>thin</t>
  </si>
  <si>
    <t>einkaufen</t>
  </si>
  <si>
    <t>to shop</t>
  </si>
  <si>
    <t>Fremdsprache die</t>
  </si>
  <si>
    <t>foreign language</t>
  </si>
  <si>
    <t>verstecken</t>
  </si>
  <si>
    <t>to hide</t>
  </si>
  <si>
    <t>zeichnen</t>
  </si>
  <si>
    <t>to draw</t>
  </si>
  <si>
    <t>ehrlich</t>
  </si>
  <si>
    <t>honest</t>
  </si>
  <si>
    <t>entfernt</t>
  </si>
  <si>
    <t>distant, (far) away</t>
  </si>
  <si>
    <t>Streit der</t>
  </si>
  <si>
    <t>argument</t>
  </si>
  <si>
    <t>vereinbaren</t>
  </si>
  <si>
    <t>to agree, to arrange</t>
  </si>
  <si>
    <t>weich</t>
  </si>
  <si>
    <t>soft</t>
  </si>
  <si>
    <t>Wohin?</t>
  </si>
  <si>
    <t>Where to?</t>
  </si>
  <si>
    <t>Erwachsene der/die</t>
  </si>
  <si>
    <t>adult, grown-up</t>
  </si>
  <si>
    <t>Gegenteil das</t>
  </si>
  <si>
    <t>malen</t>
  </si>
  <si>
    <t>to paint</t>
  </si>
  <si>
    <t>Nachteil der</t>
  </si>
  <si>
    <t>disadvantage</t>
  </si>
  <si>
    <t>to try, to taste</t>
  </si>
  <si>
    <t>seitdem</t>
  </si>
  <si>
    <t>since</t>
  </si>
  <si>
    <t>sparen</t>
  </si>
  <si>
    <t>to save, to conserve</t>
  </si>
  <si>
    <t>traurig</t>
  </si>
  <si>
    <t>sad</t>
  </si>
  <si>
    <t>trocken</t>
  </si>
  <si>
    <t>dry</t>
  </si>
  <si>
    <t>weinen</t>
  </si>
  <si>
    <t>to cry</t>
  </si>
  <si>
    <t>wunderbar</t>
  </si>
  <si>
    <t>wonderful</t>
  </si>
  <si>
    <t>Beamte der/die</t>
  </si>
  <si>
    <t>civil servant</t>
  </si>
  <si>
    <t>gewaltig</t>
  </si>
  <si>
    <t>enormously</t>
  </si>
  <si>
    <t>normalerweise</t>
  </si>
  <si>
    <t>normally, usually</t>
  </si>
  <si>
    <t>Polizist der</t>
  </si>
  <si>
    <t>policeman</t>
  </si>
  <si>
    <t>verheiratet</t>
  </si>
  <si>
    <t>married</t>
  </si>
  <si>
    <t>Verkehr der</t>
  </si>
  <si>
    <t>traffic</t>
  </si>
  <si>
    <t>Verletzung die</t>
  </si>
  <si>
    <t>injury</t>
  </si>
  <si>
    <t>vorausgesetzt dass*</t>
  </si>
  <si>
    <t>provided that</t>
  </si>
  <si>
    <t>1915 [voraussetzen]</t>
  </si>
  <si>
    <t>Auswahl die</t>
  </si>
  <si>
    <t>choice</t>
  </si>
  <si>
    <t>Bewusstsein das</t>
  </si>
  <si>
    <t>consciousness</t>
  </si>
  <si>
    <t>Boot das</t>
  </si>
  <si>
    <t>boat</t>
  </si>
  <si>
    <t>Flughafen der</t>
  </si>
  <si>
    <t>airport</t>
  </si>
  <si>
    <t>Gehirn das</t>
  </si>
  <si>
    <t>brain</t>
  </si>
  <si>
    <t>Gesundheit die</t>
  </si>
  <si>
    <t>health</t>
  </si>
  <si>
    <t>ordentlich</t>
  </si>
  <si>
    <t>tidy, neat</t>
  </si>
  <si>
    <t>zuhören</t>
  </si>
  <si>
    <t>to listen</t>
  </si>
  <si>
    <t>bevorzugen</t>
  </si>
  <si>
    <t>to favour, to prefer</t>
  </si>
  <si>
    <t>fünfzehn</t>
  </si>
  <si>
    <t>fifteen</t>
  </si>
  <si>
    <t>Holz das</t>
  </si>
  <si>
    <t>Pfarrer der</t>
  </si>
  <si>
    <t>parish priest, vicar</t>
  </si>
  <si>
    <t>sauber*</t>
  </si>
  <si>
    <t>sauber* machen*</t>
  </si>
  <si>
    <t>to clean</t>
  </si>
  <si>
    <t>49 [machen] 1979 [sauber]</t>
  </si>
  <si>
    <t>entschuldigen (sich)</t>
  </si>
  <si>
    <t>to apologise</t>
  </si>
  <si>
    <t>Kasse die</t>
  </si>
  <si>
    <t>till, cash point</t>
  </si>
  <si>
    <t>Unfall der</t>
  </si>
  <si>
    <t>Verbesserung die</t>
  </si>
  <si>
    <t>correction, improvement</t>
  </si>
  <si>
    <t>wandern</t>
  </si>
  <si>
    <t>to hike, to walk</t>
  </si>
  <si>
    <t>Abitur das</t>
  </si>
  <si>
    <t>A-level equivalent</t>
  </si>
  <si>
    <t>ausgeben</t>
  </si>
  <si>
    <t>to spend (money)</t>
  </si>
  <si>
    <t>flach</t>
  </si>
  <si>
    <t>flat</t>
  </si>
  <si>
    <t>Gewicht das</t>
  </si>
  <si>
    <t>weight</t>
  </si>
  <si>
    <t>kompliziert</t>
  </si>
  <si>
    <t>complicated</t>
  </si>
  <si>
    <t>speichern</t>
  </si>
  <si>
    <t>to save (data on computer)</t>
  </si>
  <si>
    <t>Spiegel der</t>
  </si>
  <si>
    <t>mirror</t>
  </si>
  <si>
    <t>Strand der</t>
  </si>
  <si>
    <t>beach</t>
  </si>
  <si>
    <t>Treppe die</t>
  </si>
  <si>
    <t>stairs</t>
  </si>
  <si>
    <t>Brücke die</t>
  </si>
  <si>
    <t>bridge</t>
  </si>
  <si>
    <t>Gebrauch der</t>
  </si>
  <si>
    <t>usage</t>
  </si>
  <si>
    <t>gerecht</t>
  </si>
  <si>
    <t>fair, just</t>
  </si>
  <si>
    <t>lehren</t>
  </si>
  <si>
    <t>kühl</t>
  </si>
  <si>
    <t>cool</t>
  </si>
  <si>
    <t>rennen</t>
  </si>
  <si>
    <t>Rennen das</t>
  </si>
  <si>
    <t>race</t>
  </si>
  <si>
    <t>schrecklich</t>
  </si>
  <si>
    <t>terrible, horrible</t>
  </si>
  <si>
    <t>sechzig</t>
  </si>
  <si>
    <t>sixty</t>
  </si>
  <si>
    <t>Sendung die</t>
  </si>
  <si>
    <t>programme</t>
  </si>
  <si>
    <t>spannend</t>
  </si>
  <si>
    <t>exciting, thrilling</t>
  </si>
  <si>
    <t>Viertel das</t>
  </si>
  <si>
    <t>quarter</t>
  </si>
  <si>
    <t>gewöhnlich</t>
  </si>
  <si>
    <t>usually, normally</t>
  </si>
  <si>
    <t>Karriere die</t>
  </si>
  <si>
    <t>career</t>
  </si>
  <si>
    <t>Rechner der</t>
  </si>
  <si>
    <t>calculator (phone)</t>
  </si>
  <si>
    <t>vierzig</t>
  </si>
  <si>
    <t>forty</t>
  </si>
  <si>
    <t>Atem der</t>
  </si>
  <si>
    <t>breath</t>
  </si>
  <si>
    <t>aufpassen</t>
  </si>
  <si>
    <t>to pay attention</t>
  </si>
  <si>
    <t>Geburt die</t>
  </si>
  <si>
    <t>birth</t>
  </si>
  <si>
    <t>Halle die</t>
  </si>
  <si>
    <t>hall</t>
  </si>
  <si>
    <t>Mittag der</t>
  </si>
  <si>
    <t>midday</t>
  </si>
  <si>
    <t>riechen</t>
  </si>
  <si>
    <t>to smell</t>
  </si>
  <si>
    <t>schade</t>
  </si>
  <si>
    <t>it’s a shame/pity</t>
  </si>
  <si>
    <t>Schauspieler der</t>
  </si>
  <si>
    <t>actor</t>
  </si>
  <si>
    <t>siebzig</t>
  </si>
  <si>
    <t>seventy</t>
  </si>
  <si>
    <t>Sturm der</t>
  </si>
  <si>
    <t>storm</t>
  </si>
  <si>
    <t>zufällig</t>
  </si>
  <si>
    <t>by chance</t>
  </si>
  <si>
    <t>Blume die</t>
  </si>
  <si>
    <t>empfangen</t>
  </si>
  <si>
    <t>to receive</t>
  </si>
  <si>
    <t>komisch</t>
  </si>
  <si>
    <t>funny, comical, strange, odd</t>
  </si>
  <si>
    <t>lustig</t>
  </si>
  <si>
    <t>funny</t>
  </si>
  <si>
    <t>unglaublich</t>
  </si>
  <si>
    <t>unbelievable</t>
  </si>
  <si>
    <t>Verkäufer der</t>
  </si>
  <si>
    <t>shop assistant</t>
  </si>
  <si>
    <t>vierzehn</t>
  </si>
  <si>
    <t>fourteen</t>
  </si>
  <si>
    <t>Auskunft die</t>
  </si>
  <si>
    <t>information</t>
  </si>
  <si>
    <t>Koffer der</t>
  </si>
  <si>
    <t>suitcase</t>
  </si>
  <si>
    <t>Not die</t>
  </si>
  <si>
    <t>need</t>
  </si>
  <si>
    <t>Persönlichkeit die</t>
  </si>
  <si>
    <t>personality</t>
  </si>
  <si>
    <t>Schlüssel der</t>
  </si>
  <si>
    <t>key</t>
  </si>
  <si>
    <t>verrückt</t>
  </si>
  <si>
    <t>crazy</t>
  </si>
  <si>
    <t>Angestellte der/die</t>
  </si>
  <si>
    <t>employee</t>
  </si>
  <si>
    <t>glatt</t>
  </si>
  <si>
    <t>straight, smooth</t>
  </si>
  <si>
    <t>hübsch</t>
  </si>
  <si>
    <t>pretty</t>
  </si>
  <si>
    <t>schmecken</t>
  </si>
  <si>
    <t>to taste</t>
  </si>
  <si>
    <t>vergeben</t>
  </si>
  <si>
    <t>to forgive</t>
  </si>
  <si>
    <t>Verwandte der/die</t>
  </si>
  <si>
    <t>relative</t>
  </si>
  <si>
    <t>achtzig</t>
  </si>
  <si>
    <t>eighty</t>
  </si>
  <si>
    <t>ärgern (sich)</t>
  </si>
  <si>
    <t>to be annoyed</t>
  </si>
  <si>
    <t>aufregend</t>
  </si>
  <si>
    <t>exciting</t>
  </si>
  <si>
    <t>2394 [aufregen]</t>
  </si>
  <si>
    <t>bedeckt</t>
  </si>
  <si>
    <t>overcast, cloudy</t>
  </si>
  <si>
    <t>2400 [bedecken]</t>
  </si>
  <si>
    <t>Hose die</t>
  </si>
  <si>
    <t>trousers</t>
  </si>
  <si>
    <t>klopfen</t>
  </si>
  <si>
    <t>to knock (door)</t>
  </si>
  <si>
    <t>geräuchert</t>
  </si>
  <si>
    <t>smoked</t>
  </si>
  <si>
    <t>2432 [rauchen]</t>
  </si>
  <si>
    <t>rauchen</t>
  </si>
  <si>
    <t>to smoke</t>
  </si>
  <si>
    <t>übel (mir ist)</t>
  </si>
  <si>
    <t>I feel ill, sick</t>
  </si>
  <si>
    <t>versetzt* werden*</t>
  </si>
  <si>
    <t>to be moved up to the next year group</t>
  </si>
  <si>
    <t>9 [werden] 2444 [versetzen]</t>
  </si>
  <si>
    <t>Wolke die</t>
  </si>
  <si>
    <t>cloud</t>
  </si>
  <si>
    <t>Zahn der</t>
  </si>
  <si>
    <t>zustimmen</t>
  </si>
  <si>
    <t>to agree</t>
  </si>
  <si>
    <t>atmen</t>
  </si>
  <si>
    <t>bequem</t>
  </si>
  <si>
    <t>comfortable</t>
  </si>
  <si>
    <t>Einwohner der</t>
  </si>
  <si>
    <t>inhabitant</t>
  </si>
  <si>
    <t>vorgehen</t>
  </si>
  <si>
    <t>to be fast</t>
  </si>
  <si>
    <t>Zeitschrift die</t>
  </si>
  <si>
    <t>magazine</t>
  </si>
  <si>
    <t>aufmachen</t>
  </si>
  <si>
    <t>bedrohen</t>
  </si>
  <si>
    <t>to threaten</t>
  </si>
  <si>
    <t>einsteigen</t>
  </si>
  <si>
    <t>to get in/on</t>
  </si>
  <si>
    <t>Flüchtling der</t>
  </si>
  <si>
    <t>refugee</t>
  </si>
  <si>
    <t>Geschlecht das</t>
  </si>
  <si>
    <t>sex, gender</t>
  </si>
  <si>
    <t>Hemd das</t>
  </si>
  <si>
    <t>shirt</t>
  </si>
  <si>
    <t>Klima das</t>
  </si>
  <si>
    <t>climate</t>
  </si>
  <si>
    <t>lebendig</t>
  </si>
  <si>
    <t>alive</t>
  </si>
  <si>
    <t>Paket das</t>
  </si>
  <si>
    <t>parcel</t>
  </si>
  <si>
    <t>Scheibe die</t>
  </si>
  <si>
    <t>slice</t>
  </si>
  <si>
    <t>vorziehen</t>
  </si>
  <si>
    <t>to prefer</t>
  </si>
  <si>
    <t>Womit?</t>
  </si>
  <si>
    <t>What with?</t>
  </si>
  <si>
    <t>Aufenthalt der</t>
  </si>
  <si>
    <t>stay</t>
  </si>
  <si>
    <t>Aussicht die</t>
  </si>
  <si>
    <t>view</t>
  </si>
  <si>
    <t>Ei das</t>
  </si>
  <si>
    <t>egg</t>
  </si>
  <si>
    <t>einschalten</t>
  </si>
  <si>
    <t>to switch on</t>
  </si>
  <si>
    <t>Geschenk das</t>
  </si>
  <si>
    <t>Heim das</t>
  </si>
  <si>
    <t>home, hostel</t>
  </si>
  <si>
    <t>klettern</t>
  </si>
  <si>
    <t>to climb</t>
  </si>
  <si>
    <t>kürzlich</t>
  </si>
  <si>
    <t>recently, lately</t>
  </si>
  <si>
    <t>küssen</t>
  </si>
  <si>
    <t>to kiss</t>
  </si>
  <si>
    <t>Regal das</t>
  </si>
  <si>
    <t>shelf</t>
  </si>
  <si>
    <t>scheiden (sich* lassen*)</t>
  </si>
  <si>
    <t>to get divorced</t>
  </si>
  <si>
    <t>streiten (sich*)</t>
  </si>
  <si>
    <t>to quarrel, to argue</t>
  </si>
  <si>
    <t>überschreiten</t>
  </si>
  <si>
    <t>to exceed</t>
  </si>
  <si>
    <t>Übung die</t>
  </si>
  <si>
    <t>exercise</t>
  </si>
  <si>
    <t>Besitzer der</t>
  </si>
  <si>
    <t>owner</t>
  </si>
  <si>
    <t>blöd</t>
  </si>
  <si>
    <t>stupid</t>
  </si>
  <si>
    <t>danken</t>
  </si>
  <si>
    <t>to thank</t>
  </si>
  <si>
    <t>Eingang der</t>
  </si>
  <si>
    <t>entrance (building)</t>
  </si>
  <si>
    <t>Ferien (pl)</t>
  </si>
  <si>
    <t>holidays</t>
  </si>
  <si>
    <t>Schöne Ferien!</t>
  </si>
  <si>
    <t>Have a good/nice holiday</t>
  </si>
  <si>
    <t>164 [schön] 2676 [Ferien]</t>
  </si>
  <si>
    <t>Flug der</t>
  </si>
  <si>
    <t>flight</t>
  </si>
  <si>
    <t>Freundschaft die</t>
  </si>
  <si>
    <t>friendship</t>
  </si>
  <si>
    <t>Übernachtung* mit Frühstück</t>
  </si>
  <si>
    <t>B&amp;B</t>
  </si>
  <si>
    <t>2681 [Frühstück]</t>
  </si>
  <si>
    <t>Gehalt das</t>
  </si>
  <si>
    <t>salary</t>
  </si>
  <si>
    <t>Hafen der</t>
  </si>
  <si>
    <t>harbour, port</t>
  </si>
  <si>
    <t>korrigieren</t>
  </si>
  <si>
    <t>to correct</t>
  </si>
  <si>
    <t>kündigen</t>
  </si>
  <si>
    <t>to hand in one's notice; to sack someone</t>
  </si>
  <si>
    <t>Marke die</t>
  </si>
  <si>
    <t>brand, make</t>
  </si>
  <si>
    <t>Medikament das</t>
  </si>
  <si>
    <t>medicine</t>
  </si>
  <si>
    <t>Miete die</t>
  </si>
  <si>
    <t>rent</t>
  </si>
  <si>
    <t>Öl das</t>
  </si>
  <si>
    <t>oil</t>
  </si>
  <si>
    <t>Serie die</t>
  </si>
  <si>
    <t>series</t>
  </si>
  <si>
    <t>Turm der</t>
  </si>
  <si>
    <t>tower</t>
  </si>
  <si>
    <t>weggehen</t>
  </si>
  <si>
    <t>to leave, to go away</t>
  </si>
  <si>
    <t>Frohe* Weihnachten!</t>
  </si>
  <si>
    <t>Merry Christmas</t>
  </si>
  <si>
    <t>1418 [Froh] 2726 [Weihnachten]</t>
  </si>
  <si>
    <t>abholen</t>
  </si>
  <si>
    <t>to collect, to pick up</t>
  </si>
  <si>
    <t>ausgezeichnet</t>
  </si>
  <si>
    <t>excellent</t>
  </si>
  <si>
    <t>Austausch der</t>
  </si>
  <si>
    <t>exchange</t>
  </si>
  <si>
    <t>Entschuldigung!</t>
  </si>
  <si>
    <t>Excuse me/Sorry</t>
  </si>
  <si>
    <t>hervorragend</t>
  </si>
  <si>
    <t>excellent, outstanding</t>
  </si>
  <si>
    <t>Maler der</t>
  </si>
  <si>
    <t>painter, decorator</t>
  </si>
  <si>
    <t>mündlich</t>
  </si>
  <si>
    <t>orally</t>
  </si>
  <si>
    <t>Umfrage die</t>
  </si>
  <si>
    <t>survey, opinion poll</t>
  </si>
  <si>
    <t>unsicher</t>
  </si>
  <si>
    <t>unsure</t>
  </si>
  <si>
    <t>aussteigen</t>
  </si>
  <si>
    <t>to alight, get off (bus)</t>
  </si>
  <si>
    <t>Dutzend das</t>
  </si>
  <si>
    <t>dozen</t>
  </si>
  <si>
    <t>Empfang der</t>
  </si>
  <si>
    <t>welcoming, reception (hotel)</t>
  </si>
  <si>
    <t>entspannen (sich)</t>
  </si>
  <si>
    <t>to relax</t>
  </si>
  <si>
    <t>Ernährung die</t>
  </si>
  <si>
    <t>food, nourishment, nutrition</t>
  </si>
  <si>
    <t>fliehen</t>
  </si>
  <si>
    <t>to flee</t>
  </si>
  <si>
    <t>furchtbar</t>
  </si>
  <si>
    <t>terrible, dreadful, awful</t>
  </si>
  <si>
    <t>Hochzeit die</t>
  </si>
  <si>
    <t>wedding</t>
  </si>
  <si>
    <t>Note die</t>
  </si>
  <si>
    <t>grade, mark</t>
  </si>
  <si>
    <t>putzen</t>
  </si>
  <si>
    <t>reinigen</t>
  </si>
  <si>
    <t>sechzehn</t>
  </si>
  <si>
    <t>sixteen</t>
  </si>
  <si>
    <t>umgeben von*</t>
  </si>
  <si>
    <t>surrounded by</t>
  </si>
  <si>
    <t>wiegen</t>
  </si>
  <si>
    <t>to weigh</t>
  </si>
  <si>
    <t>wunderschön</t>
  </si>
  <si>
    <t>gorgeous, very beautiful</t>
  </si>
  <si>
    <t>einsam</t>
  </si>
  <si>
    <t>lonely</t>
  </si>
  <si>
    <t>Flur der</t>
  </si>
  <si>
    <t>hall, coridor</t>
  </si>
  <si>
    <t>Küste die</t>
  </si>
  <si>
    <t>Messer das</t>
  </si>
  <si>
    <t>knife</t>
  </si>
  <si>
    <t>Passagier der</t>
  </si>
  <si>
    <t>passenger</t>
  </si>
  <si>
    <t>peinlich</t>
  </si>
  <si>
    <t>embarrassing</t>
  </si>
  <si>
    <t>Überraschung die</t>
  </si>
  <si>
    <t>surprise</t>
  </si>
  <si>
    <t>vertreiben</t>
  </si>
  <si>
    <t>to drive out, to expel</t>
  </si>
  <si>
    <t>Werbung die</t>
  </si>
  <si>
    <t>advert(isement)</t>
  </si>
  <si>
    <t>Wiese die</t>
  </si>
  <si>
    <t>meadow</t>
  </si>
  <si>
    <t>Zelt das</t>
  </si>
  <si>
    <t>tent</t>
  </si>
  <si>
    <t>ausfüllen</t>
  </si>
  <si>
    <t>to fill in</t>
  </si>
  <si>
    <t>Burg die</t>
  </si>
  <si>
    <t>(fortified) castle</t>
  </si>
  <si>
    <t>herrlich</t>
  </si>
  <si>
    <t>marvellous, magnificent, glorious</t>
  </si>
  <si>
    <t>kirchlich</t>
  </si>
  <si>
    <t>religious</t>
  </si>
  <si>
    <t>klug</t>
  </si>
  <si>
    <t>clever, intelligent</t>
  </si>
  <si>
    <t>nachgehen</t>
  </si>
  <si>
    <t>to be slow</t>
  </si>
  <si>
    <t>Nahrung die</t>
  </si>
  <si>
    <t>food, nourishment</t>
  </si>
  <si>
    <t>Nebel der</t>
  </si>
  <si>
    <t>fog</t>
  </si>
  <si>
    <t>Stadion das</t>
  </si>
  <si>
    <t>stadium</t>
  </si>
  <si>
    <t>süß</t>
  </si>
  <si>
    <t>sweet</t>
  </si>
  <si>
    <t>Zeugnis das</t>
  </si>
  <si>
    <t>school report</t>
  </si>
  <si>
    <t>achtzehn</t>
  </si>
  <si>
    <t>eighteen</t>
  </si>
  <si>
    <t>Droge die</t>
  </si>
  <si>
    <t>drug</t>
  </si>
  <si>
    <t>heutzutage</t>
  </si>
  <si>
    <t>nowadays, these days</t>
  </si>
  <si>
    <t>Lohn der</t>
  </si>
  <si>
    <t>wage</t>
  </si>
  <si>
    <t>Magen der</t>
  </si>
  <si>
    <t>stomach</t>
  </si>
  <si>
    <t>nützlich</t>
  </si>
  <si>
    <t>useful</t>
  </si>
  <si>
    <t>tauchen</t>
  </si>
  <si>
    <t>to dive</t>
  </si>
  <si>
    <t>Teller der</t>
  </si>
  <si>
    <t>plate</t>
  </si>
  <si>
    <t>anwesend</t>
  </si>
  <si>
    <t>aufwachen</t>
  </si>
  <si>
    <t>to wake up</t>
  </si>
  <si>
    <t>auskommen (mit*)</t>
  </si>
  <si>
    <t>to get on (with)</t>
  </si>
  <si>
    <t>ausschalten</t>
  </si>
  <si>
    <t>to switch off</t>
  </si>
  <si>
    <t>Buchstabe der</t>
  </si>
  <si>
    <t>großzügig</t>
  </si>
  <si>
    <t>generous</t>
  </si>
  <si>
    <t>Labor das</t>
  </si>
  <si>
    <t>laboratory</t>
  </si>
  <si>
    <t>Möbel (pl)</t>
  </si>
  <si>
    <t>furniture</t>
  </si>
  <si>
    <t>mühsam</t>
  </si>
  <si>
    <t>arduous, laborious, with difficulty</t>
  </si>
  <si>
    <t>Rock der</t>
  </si>
  <si>
    <t>skirt</t>
  </si>
  <si>
    <t>Schrank der</t>
  </si>
  <si>
    <t>cupboard</t>
  </si>
  <si>
    <t>Topf der</t>
  </si>
  <si>
    <t>pan</t>
  </si>
  <si>
    <t>Vorhang der</t>
  </si>
  <si>
    <t>curtain</t>
  </si>
  <si>
    <t>Armut die</t>
  </si>
  <si>
    <t>poverty</t>
  </si>
  <si>
    <t>Einladung die</t>
  </si>
  <si>
    <t>invitation</t>
  </si>
  <si>
    <t>Hügel der</t>
  </si>
  <si>
    <t>hill</t>
  </si>
  <si>
    <t>kostenlos</t>
  </si>
  <si>
    <t>free of charge</t>
  </si>
  <si>
    <t>löschen</t>
  </si>
  <si>
    <t>to delete</t>
  </si>
  <si>
    <t>neunzig</t>
  </si>
  <si>
    <t>ninety</t>
  </si>
  <si>
    <t>örtlich</t>
  </si>
  <si>
    <t>siebzehn</t>
  </si>
  <si>
    <t>seventeen</t>
  </si>
  <si>
    <t>treu</t>
  </si>
  <si>
    <t>faithful, loyal</t>
  </si>
  <si>
    <t>Unterhaltung die</t>
  </si>
  <si>
    <t>entertainment</t>
  </si>
  <si>
    <t>verpassen</t>
  </si>
  <si>
    <t>to miss</t>
  </si>
  <si>
    <t>im Voraus</t>
  </si>
  <si>
    <t>in advance</t>
  </si>
  <si>
    <t>Zwiebel die</t>
  </si>
  <si>
    <t>onion</t>
  </si>
  <si>
    <t>Backofen der</t>
  </si>
  <si>
    <t>oven</t>
  </si>
  <si>
    <t>begehen</t>
  </si>
  <si>
    <t>to commit, to perpetrate</t>
  </si>
  <si>
    <t>Betriebssystem das</t>
  </si>
  <si>
    <t>operating system</t>
  </si>
  <si>
    <t>Bildschirm der</t>
  </si>
  <si>
    <t>screen (TV, computer)</t>
  </si>
  <si>
    <t>Brille die</t>
  </si>
  <si>
    <t>spectacles, glasses</t>
  </si>
  <si>
    <t>dreizehn</t>
  </si>
  <si>
    <t>thirteen</t>
  </si>
  <si>
    <t>gemütlich</t>
  </si>
  <si>
    <t>cosy, comfortable</t>
  </si>
  <si>
    <t>Grundschule die</t>
  </si>
  <si>
    <t>primary school</t>
  </si>
  <si>
    <t>Kohle die</t>
  </si>
  <si>
    <t>coal</t>
  </si>
  <si>
    <t>Lärm der</t>
  </si>
  <si>
    <t>noise</t>
  </si>
  <si>
    <t>Münze die</t>
  </si>
  <si>
    <t>coin</t>
  </si>
  <si>
    <t>nass</t>
  </si>
  <si>
    <t>wet</t>
  </si>
  <si>
    <t>Netzwerk das</t>
  </si>
  <si>
    <t>network</t>
  </si>
  <si>
    <t>Sportart die</t>
  </si>
  <si>
    <t>type of sport</t>
  </si>
  <si>
    <t>stehlen</t>
  </si>
  <si>
    <t>to steal</t>
  </si>
  <si>
    <t>Tasse die</t>
  </si>
  <si>
    <t>cup</t>
  </si>
  <si>
    <t>Teppich der</t>
  </si>
  <si>
    <t>carpet</t>
  </si>
  <si>
    <t>Versammlung die</t>
  </si>
  <si>
    <t>assembly</t>
  </si>
  <si>
    <t>Werkstatt die</t>
  </si>
  <si>
    <t>garage</t>
  </si>
  <si>
    <t>Zeug das</t>
  </si>
  <si>
    <t>stuff, things, gear</t>
  </si>
  <si>
    <t>Anzug der</t>
  </si>
  <si>
    <t>suit</t>
  </si>
  <si>
    <t>Ausflug der</t>
  </si>
  <si>
    <t>trip, excursion</t>
  </si>
  <si>
    <t>Ausgang der</t>
  </si>
  <si>
    <t>exit (building)</t>
  </si>
  <si>
    <t>berufstätig (sein)</t>
  </si>
  <si>
    <t>(to be) in work</t>
  </si>
  <si>
    <t>3 [sein] 3554 [berufstätig]</t>
  </si>
  <si>
    <t>Dirigent der</t>
  </si>
  <si>
    <t>conductor</t>
  </si>
  <si>
    <t>Feuerwehr die</t>
  </si>
  <si>
    <t>fire brigade</t>
  </si>
  <si>
    <t>Gepäck das</t>
  </si>
  <si>
    <t>luggage</t>
  </si>
  <si>
    <t>hassen</t>
  </si>
  <si>
    <t>to hate</t>
  </si>
  <si>
    <t>Kartoffel die</t>
  </si>
  <si>
    <t>potato</t>
  </si>
  <si>
    <t>Käse der</t>
  </si>
  <si>
    <t>cheese</t>
  </si>
  <si>
    <t>klingeln</t>
  </si>
  <si>
    <t>to ring (bell)</t>
  </si>
  <si>
    <t>regnen</t>
  </si>
  <si>
    <t>to rain</t>
  </si>
  <si>
    <t>Tafel die</t>
  </si>
  <si>
    <t>black/white board</t>
  </si>
  <si>
    <t>Verbrechen das</t>
  </si>
  <si>
    <t>crime</t>
  </si>
  <si>
    <t>Vergnügen das</t>
  </si>
  <si>
    <t>fun, enjoyment</t>
  </si>
  <si>
    <t>Vormittag der</t>
  </si>
  <si>
    <t>Eintritt der</t>
  </si>
  <si>
    <t>admission</t>
  </si>
  <si>
    <t>Fabrik die</t>
  </si>
  <si>
    <t>factory</t>
  </si>
  <si>
    <t>Kasten der</t>
  </si>
  <si>
    <t>box, case, crate</t>
  </si>
  <si>
    <t>Parkplatz der</t>
  </si>
  <si>
    <t>parking place</t>
  </si>
  <si>
    <t>umsonst</t>
  </si>
  <si>
    <t>free of charge; in vain</t>
  </si>
  <si>
    <t>Unrecht haben*</t>
  </si>
  <si>
    <t>to be wrong</t>
  </si>
  <si>
    <t>7 [haben] 3804 [Unrecht]</t>
  </si>
  <si>
    <t>Herzlich* willkommen!</t>
  </si>
  <si>
    <t>Welcome</t>
  </si>
  <si>
    <t xml:space="preserve">2420[Herzlich] 3818 [Wilkommen] </t>
  </si>
  <si>
    <t>Zucker der</t>
  </si>
  <si>
    <t>sugar</t>
  </si>
  <si>
    <t>zuverlässig</t>
  </si>
  <si>
    <t>reliable</t>
  </si>
  <si>
    <t>braten</t>
  </si>
  <si>
    <t>to fry</t>
  </si>
  <si>
    <t>Braten der</t>
  </si>
  <si>
    <t>roast meat, joint</t>
  </si>
  <si>
    <t>Datum das</t>
  </si>
  <si>
    <t>date</t>
  </si>
  <si>
    <t>hässlich</t>
  </si>
  <si>
    <t>ugly</t>
  </si>
  <si>
    <t>Jahreszeit die</t>
  </si>
  <si>
    <t>season</t>
  </si>
  <si>
    <t>Missbrauch der</t>
  </si>
  <si>
    <t>abuse</t>
  </si>
  <si>
    <t>schmutzig</t>
  </si>
  <si>
    <t>dirty</t>
  </si>
  <si>
    <t>Umzug der</t>
  </si>
  <si>
    <t>street procession</t>
  </si>
  <si>
    <t>move, moving (house)</t>
  </si>
  <si>
    <t>Abfall der</t>
  </si>
  <si>
    <t>rubbish, waste</t>
  </si>
  <si>
    <t>Arbeitszeit die</t>
  </si>
  <si>
    <t>work hours</t>
  </si>
  <si>
    <t>aufräumen</t>
  </si>
  <si>
    <t>to tidy (up)</t>
  </si>
  <si>
    <t>Ausweis der</t>
  </si>
  <si>
    <t>identity card</t>
  </si>
  <si>
    <t>Feier die</t>
  </si>
  <si>
    <t>celebration</t>
  </si>
  <si>
    <t>hilflos</t>
  </si>
  <si>
    <t>helpless</t>
  </si>
  <si>
    <t>Kerze die</t>
  </si>
  <si>
    <t>candle</t>
  </si>
  <si>
    <t>Koch der</t>
  </si>
  <si>
    <t>chef, cook</t>
  </si>
  <si>
    <t>Kunststoff der</t>
  </si>
  <si>
    <t>man-made/synthetic material</t>
  </si>
  <si>
    <t>gute*/schlechte* Laune* haben*</t>
  </si>
  <si>
    <t>to be in a good/bad mood</t>
  </si>
  <si>
    <t>7 [haben] 78 [gut] 332 [schlecht] 3993 [Laune]</t>
  </si>
  <si>
    <t>nirgend*…</t>
  </si>
  <si>
    <t>no...</t>
  </si>
  <si>
    <t>3997 [nirgendwo]</t>
  </si>
  <si>
    <t>nirgendwo</t>
  </si>
  <si>
    <t>nowhere</t>
  </si>
  <si>
    <t>Schlange stehen*</t>
  </si>
  <si>
    <t>to queue</t>
  </si>
  <si>
    <t>87 [stehen] 4007 [Schlange]</t>
  </si>
  <si>
    <t>segeln</t>
  </si>
  <si>
    <t>to sail</t>
  </si>
  <si>
    <t>(aus*) drucken</t>
  </si>
  <si>
    <t>to print (out)</t>
  </si>
  <si>
    <t>&gt;5000</t>
  </si>
  <si>
    <t>(Azubi) = Auszubildende der</t>
  </si>
  <si>
    <t>apprentice, trainee</t>
  </si>
  <si>
    <t>(Wiener) Schnitzel das</t>
  </si>
  <si>
    <t>veal/pork cutlet (boneless)</t>
  </si>
  <si>
    <t>3 = befriedigend</t>
  </si>
  <si>
    <t>satisfactory, fair</t>
  </si>
  <si>
    <t>4 = ausreichend</t>
  </si>
  <si>
    <t>sufficient, pass (just)</t>
  </si>
  <si>
    <t>5 = mangelhaft</t>
  </si>
  <si>
    <t>poor, unsatisfactory, fail</t>
  </si>
  <si>
    <t>6 = ungenügend</t>
  </si>
  <si>
    <t>extremely poor, inadequate</t>
  </si>
  <si>
    <t>abends</t>
  </si>
  <si>
    <t>in the evenings</t>
  </si>
  <si>
    <t>Abenteuerfilm der</t>
  </si>
  <si>
    <t>adventure film</t>
  </si>
  <si>
    <t>abfahren</t>
  </si>
  <si>
    <t>to leave, to depart</t>
  </si>
  <si>
    <t>Abfalleimer der</t>
  </si>
  <si>
    <t>rubbish bin, litter bin</t>
  </si>
  <si>
    <t>Abgase (pl)</t>
  </si>
  <si>
    <t>exhaust fumes</t>
  </si>
  <si>
    <t>Abholzung die</t>
  </si>
  <si>
    <t>deforestation</t>
  </si>
  <si>
    <t>Abiturient der</t>
  </si>
  <si>
    <t>person doing the Abitur</t>
  </si>
  <si>
    <t>Abschlusszeugnis das</t>
  </si>
  <si>
    <t>school leaving certificate</t>
  </si>
  <si>
    <t>abschreiben</t>
  </si>
  <si>
    <t>to copy</t>
  </si>
  <si>
    <t>Abstellraum der</t>
  </si>
  <si>
    <t>storeroom</t>
  </si>
  <si>
    <t>abstinent</t>
  </si>
  <si>
    <t>teetotal</t>
  </si>
  <si>
    <t>abwesend</t>
  </si>
  <si>
    <t>absent</t>
  </si>
  <si>
    <t>achte</t>
  </si>
  <si>
    <t>eighth</t>
  </si>
  <si>
    <t>Achtung die</t>
  </si>
  <si>
    <t>respect, esteem</t>
  </si>
  <si>
    <t>Ader die</t>
  </si>
  <si>
    <t>vein</t>
  </si>
  <si>
    <t>Adventskranz der</t>
  </si>
  <si>
    <t>advent wreath</t>
  </si>
  <si>
    <t>Alleinerziehende der/die</t>
  </si>
  <si>
    <t>single parent</t>
  </si>
  <si>
    <t>alleinstehend</t>
  </si>
  <si>
    <t>alles</t>
  </si>
  <si>
    <t>everything</t>
  </si>
  <si>
    <t>Altenheim das</t>
  </si>
  <si>
    <t>old people's home</t>
  </si>
  <si>
    <t>alternative Energiequelle die</t>
  </si>
  <si>
    <t>alternative source of energy</t>
  </si>
  <si>
    <t>altmodisch</t>
  </si>
  <si>
    <t>old-fashioned</t>
  </si>
  <si>
    <t>Altpapier das</t>
  </si>
  <si>
    <t>waste paper</t>
  </si>
  <si>
    <t>Ampel die</t>
  </si>
  <si>
    <t>traffic light</t>
  </si>
  <si>
    <t>amüsant</t>
  </si>
  <si>
    <t>amusing, funny</t>
  </si>
  <si>
    <t>amüsieren (sich)</t>
  </si>
  <si>
    <t>to have fun, to enjoy oneself</t>
  </si>
  <si>
    <t>Ananas die</t>
  </si>
  <si>
    <t>pineapple</t>
  </si>
  <si>
    <t>anbauen</t>
  </si>
  <si>
    <t>to grow</t>
  </si>
  <si>
    <t>Andenken das</t>
  </si>
  <si>
    <t>souvenir, memento</t>
  </si>
  <si>
    <t>Angeber der</t>
  </si>
  <si>
    <t>show off, poser</t>
  </si>
  <si>
    <t>angeln</t>
  </si>
  <si>
    <t>to fish</t>
  </si>
  <si>
    <t>ängstlich</t>
  </si>
  <si>
    <t>anxious, apprehensive</t>
  </si>
  <si>
    <t>anmachen</t>
  </si>
  <si>
    <t>to turn/switch on</t>
  </si>
  <si>
    <t>anonym</t>
  </si>
  <si>
    <t>anonymous</t>
  </si>
  <si>
    <t>anprobieren</t>
  </si>
  <si>
    <t>to try on (clothes)</t>
  </si>
  <si>
    <t>Anrufbeantworter der</t>
  </si>
  <si>
    <t>(telephone) answering machine</t>
  </si>
  <si>
    <t>Anspitzer der</t>
  </si>
  <si>
    <t>pencil sharpener</t>
  </si>
  <si>
    <t>anzünden</t>
  </si>
  <si>
    <t>to light</t>
  </si>
  <si>
    <t>Apfelsine die</t>
  </si>
  <si>
    <t>orange</t>
  </si>
  <si>
    <t>Apotheke die</t>
  </si>
  <si>
    <t>pharmacy</t>
  </si>
  <si>
    <t>Apotheker der</t>
  </si>
  <si>
    <t>pharmacist</t>
  </si>
  <si>
    <t>Apparat der</t>
  </si>
  <si>
    <t>apparatus, appliance, gadget</t>
  </si>
  <si>
    <t>Aprikose die</t>
  </si>
  <si>
    <t>apricot</t>
  </si>
  <si>
    <t>Aprilscherz der</t>
  </si>
  <si>
    <t>April fool’s trick</t>
  </si>
  <si>
    <t>Arbeitspraktikum das</t>
  </si>
  <si>
    <t>work experience</t>
  </si>
  <si>
    <t>Aschermittwoch der</t>
  </si>
  <si>
    <t>Ash Wednesday</t>
  </si>
  <si>
    <t>Atembeschwerden (pl)</t>
  </si>
  <si>
    <t>breathing difficulties</t>
  </si>
  <si>
    <t>auf* die Nerven gehen*</t>
  </si>
  <si>
    <t>to get on one’s nerves</t>
  </si>
  <si>
    <t>Aula die</t>
  </si>
  <si>
    <t>(assembly) hall</t>
  </si>
  <si>
    <t>Ausbildungsplatz der</t>
  </si>
  <si>
    <t>vacancy/place for a trainee</t>
  </si>
  <si>
    <t>Ausfahrt die</t>
  </si>
  <si>
    <t>exit (motorway)</t>
  </si>
  <si>
    <t>ausgeglichen</t>
  </si>
  <si>
    <t>balanced</t>
  </si>
  <si>
    <t>Auspuffgase (pl)</t>
  </si>
  <si>
    <t>Aussprache die</t>
  </si>
  <si>
    <t>pronunciation</t>
  </si>
  <si>
    <t>aussterben</t>
  </si>
  <si>
    <t>to die out</t>
  </si>
  <si>
    <t>Ausverkauf der</t>
  </si>
  <si>
    <t>sale</t>
  </si>
  <si>
    <t>ausverkauft</t>
  </si>
  <si>
    <t>sold out</t>
  </si>
  <si>
    <t>ausziehen (sich*)</t>
  </si>
  <si>
    <t>to get undressed</t>
  </si>
  <si>
    <t>Autovermietung die</t>
  </si>
  <si>
    <t>car rental (firm)</t>
  </si>
  <si>
    <t>Bäcker der</t>
  </si>
  <si>
    <t>baker</t>
  </si>
  <si>
    <t>Bäckerei die</t>
  </si>
  <si>
    <t>bakery</t>
  </si>
  <si>
    <t>Badeanzug der</t>
  </si>
  <si>
    <t>swim suit</t>
  </si>
  <si>
    <t>Badehose die</t>
  </si>
  <si>
    <t>swimming trunks</t>
  </si>
  <si>
    <t>baden</t>
  </si>
  <si>
    <t>to have a bath</t>
  </si>
  <si>
    <t>Badewanne die</t>
  </si>
  <si>
    <t>bathtub</t>
  </si>
  <si>
    <t>Bahnsteig der</t>
  </si>
  <si>
    <t>platform</t>
  </si>
  <si>
    <t>Bargeld das</t>
  </si>
  <si>
    <t>cash</t>
  </si>
  <si>
    <t>Bart der</t>
  </si>
  <si>
    <t>beard</t>
  </si>
  <si>
    <t>Bauarbeiter der</t>
  </si>
  <si>
    <t>building/construction worker</t>
  </si>
  <si>
    <t>Bauernhaus das</t>
  </si>
  <si>
    <t>farm house</t>
  </si>
  <si>
    <t>Bauernhof der</t>
  </si>
  <si>
    <t>farm</t>
  </si>
  <si>
    <t>Baumwolle die</t>
  </si>
  <si>
    <t>cotton</t>
  </si>
  <si>
    <t>Bedienung, bitte!</t>
  </si>
  <si>
    <t>Service, please!</t>
  </si>
  <si>
    <t>bedürftig</t>
  </si>
  <si>
    <t>needy</t>
  </si>
  <si>
    <t>Bedürftige der/die</t>
  </si>
  <si>
    <t>somebody in need</t>
  </si>
  <si>
    <t>beeilen (sich*)</t>
  </si>
  <si>
    <t>to hurry</t>
  </si>
  <si>
    <t>Bekannte der/die</t>
  </si>
  <si>
    <t>acquaintance, friend</t>
  </si>
  <si>
    <t>benachteiligen</t>
  </si>
  <si>
    <t>to disadvantage</t>
  </si>
  <si>
    <t>Benzin das</t>
  </si>
  <si>
    <t>petrol</t>
  </si>
  <si>
    <t>Bergsteigen das</t>
  </si>
  <si>
    <t>mountain climbing</t>
  </si>
  <si>
    <t>Berufsberater der</t>
  </si>
  <si>
    <t>careers adviser</t>
  </si>
  <si>
    <t>Berufsschule die</t>
  </si>
  <si>
    <t>vocational training school</t>
  </si>
  <si>
    <t>beschweren (sich)</t>
  </si>
  <si>
    <t>to complain</t>
  </si>
  <si>
    <t>besichtigen</t>
  </si>
  <si>
    <t>to sightsee, to visit, to have a look</t>
  </si>
  <si>
    <t>Besprechung die</t>
  </si>
  <si>
    <t>meeting, discussion</t>
  </si>
  <si>
    <t>Besteck das</t>
  </si>
  <si>
    <t>cutlery</t>
  </si>
  <si>
    <t>betrunken</t>
  </si>
  <si>
    <t>drunk, intoxicated</t>
  </si>
  <si>
    <t>Bettler der</t>
  </si>
  <si>
    <t>beggar</t>
  </si>
  <si>
    <t>bewerben (sich um)</t>
  </si>
  <si>
    <t>to apply for</t>
  </si>
  <si>
    <t>Bewerbung die</t>
  </si>
  <si>
    <t>application</t>
  </si>
  <si>
    <t>bewusstlos</t>
  </si>
  <si>
    <t>unconscious</t>
  </si>
  <si>
    <t>Bezahlung die</t>
  </si>
  <si>
    <t>payment</t>
  </si>
  <si>
    <t>Bindestrich der</t>
  </si>
  <si>
    <t>dash, hyphen</t>
  </si>
  <si>
    <t>Bio~</t>
  </si>
  <si>
    <t>biological ~, organic</t>
  </si>
  <si>
    <t>Biomüll der</t>
  </si>
  <si>
    <t>organic waste</t>
  </si>
  <si>
    <t>Birne die</t>
  </si>
  <si>
    <t>pear</t>
  </si>
  <si>
    <t>bleifrei</t>
  </si>
  <si>
    <t>lead free</t>
  </si>
  <si>
    <t>Blitz der</t>
  </si>
  <si>
    <t>lightning</t>
  </si>
  <si>
    <t>Blockflöte die</t>
  </si>
  <si>
    <t>recorder</t>
  </si>
  <si>
    <t>Blödsinn der</t>
  </si>
  <si>
    <t>nonsense, rubbish</t>
  </si>
  <si>
    <t>Blumenkohl der</t>
  </si>
  <si>
    <t>cauliflower</t>
  </si>
  <si>
    <t>Bluse die</t>
  </si>
  <si>
    <t>blouse</t>
  </si>
  <si>
    <t>Bohne die</t>
  </si>
  <si>
    <t>bean</t>
  </si>
  <si>
    <t>Bratwurst die</t>
  </si>
  <si>
    <t>fried sausage</t>
  </si>
  <si>
    <t>Braut die</t>
  </si>
  <si>
    <t>bride</t>
  </si>
  <si>
    <t>Bräutigam der</t>
  </si>
  <si>
    <t>groom</t>
  </si>
  <si>
    <t>Brennstoff der</t>
  </si>
  <si>
    <t>fuel</t>
  </si>
  <si>
    <t>Brieffreund der</t>
  </si>
  <si>
    <t>pen-friend</t>
  </si>
  <si>
    <t>Briefkasten der</t>
  </si>
  <si>
    <t>letter box</t>
  </si>
  <si>
    <t>Briefmarke die</t>
  </si>
  <si>
    <t>postage stamp</t>
  </si>
  <si>
    <t>Briefträger der</t>
  </si>
  <si>
    <t>postman</t>
  </si>
  <si>
    <t>Brunnen der</t>
  </si>
  <si>
    <t>Bücherei die</t>
  </si>
  <si>
    <t>library</t>
  </si>
  <si>
    <t>Buchhandlung die</t>
  </si>
  <si>
    <t>book shop</t>
  </si>
  <si>
    <t>buchstabieren</t>
  </si>
  <si>
    <t>to spell</t>
  </si>
  <si>
    <t>Bürgersteig der</t>
  </si>
  <si>
    <t>pavement</t>
  </si>
  <si>
    <t>Campingplatz der</t>
  </si>
  <si>
    <t>campsite</t>
  </si>
  <si>
    <t>Dachboden der</t>
  </si>
  <si>
    <t>attic, loft</t>
  </si>
  <si>
    <t>Dampfer der</t>
  </si>
  <si>
    <t>steam boat</t>
  </si>
  <si>
    <t>Denkmal das</t>
  </si>
  <si>
    <t>monument</t>
  </si>
  <si>
    <t>deprimiert</t>
  </si>
  <si>
    <t>depressed</t>
  </si>
  <si>
    <t>Dieb der</t>
  </si>
  <si>
    <t>thief</t>
  </si>
  <si>
    <t>Diele die</t>
  </si>
  <si>
    <t>Diskriminierung die</t>
  </si>
  <si>
    <t>discrimination</t>
  </si>
  <si>
    <t>Dom der</t>
  </si>
  <si>
    <t>cathedral</t>
  </si>
  <si>
    <t>Donner der</t>
  </si>
  <si>
    <t>thunder</t>
  </si>
  <si>
    <t>doof</t>
  </si>
  <si>
    <t>Doppelhaus das</t>
  </si>
  <si>
    <t>semi-detached house</t>
  </si>
  <si>
    <t>Doppelzimmer das</t>
  </si>
  <si>
    <t>double room</t>
  </si>
  <si>
    <t>Dose die</t>
  </si>
  <si>
    <t>can, tin</t>
  </si>
  <si>
    <t>dritte</t>
  </si>
  <si>
    <t>third</t>
  </si>
  <si>
    <t>drittens</t>
  </si>
  <si>
    <t>thirdly</t>
  </si>
  <si>
    <t>Drogenberatungsstelle die</t>
  </si>
  <si>
    <t>advice centre for drug addicts</t>
  </si>
  <si>
    <t>Drogenhändler der</t>
  </si>
  <si>
    <t>drug dealer</t>
  </si>
  <si>
    <t>Drogensüchtige der/die</t>
  </si>
  <si>
    <t>drug addict</t>
  </si>
  <si>
    <t>Drogerie die</t>
  </si>
  <si>
    <t>chemist’s</t>
  </si>
  <si>
    <t>Drucker der</t>
  </si>
  <si>
    <t>printer</t>
  </si>
  <si>
    <t>Düngemittel das</t>
  </si>
  <si>
    <t>fertiliser</t>
  </si>
  <si>
    <t>durchfallen</t>
  </si>
  <si>
    <t>to fail (exam/test)</t>
  </si>
  <si>
    <t>Durst der</t>
  </si>
  <si>
    <t>thirst</t>
  </si>
  <si>
    <t>durstig</t>
  </si>
  <si>
    <t>thirsty</t>
  </si>
  <si>
    <t>egoistisch</t>
  </si>
  <si>
    <t>selfish</t>
  </si>
  <si>
    <t>ehrenamtlich</t>
  </si>
  <si>
    <t>honorary, voluntarily</t>
  </si>
  <si>
    <t>eifersüchtig</t>
  </si>
  <si>
    <t>jealous</t>
  </si>
  <si>
    <t>ein 1/2/5 – Euro-Stück</t>
  </si>
  <si>
    <t>a 1/2/5 Euro coin</t>
  </si>
  <si>
    <t>ein 10/20/50 – Euro-Schein</t>
  </si>
  <si>
    <t>a 10/20/50 Euro note</t>
  </si>
  <si>
    <t>einatmen</t>
  </si>
  <si>
    <t>to breathe in</t>
  </si>
  <si>
    <t>Einbahnstraße die</t>
  </si>
  <si>
    <t>one way street</t>
  </si>
  <si>
    <t>eindrucksvoll</t>
  </si>
  <si>
    <t>impressive</t>
  </si>
  <si>
    <t>Einfahrt die</t>
  </si>
  <si>
    <t>entry, entrance</t>
  </si>
  <si>
    <t>Einfamilienhaus das</t>
  </si>
  <si>
    <t>detached house</t>
  </si>
  <si>
    <t>eingeben</t>
  </si>
  <si>
    <t>to enter (data into computer/phone)</t>
  </si>
  <si>
    <t>eingebildet</t>
  </si>
  <si>
    <t>conceited</t>
  </si>
  <si>
    <t>Eingliederung die</t>
  </si>
  <si>
    <t>integration</t>
  </si>
  <si>
    <t>Einkaufskorb der</t>
  </si>
  <si>
    <t>shopping basket</t>
  </si>
  <si>
    <t>Einkaufstasche die</t>
  </si>
  <si>
    <t>shopping bag</t>
  </si>
  <si>
    <t>Einkaufswagen der</t>
  </si>
  <si>
    <t>shopping trolley</t>
  </si>
  <si>
    <t>einpacken</t>
  </si>
  <si>
    <t>to wrap (up)</t>
  </si>
  <si>
    <t>Einstellungen (pl)</t>
  </si>
  <si>
    <t>settings</t>
  </si>
  <si>
    <t>Eintrittsgeld das</t>
  </si>
  <si>
    <t>admission fee</t>
  </si>
  <si>
    <t>Eintrittskarte die</t>
  </si>
  <si>
    <t>(admission) ticket</t>
  </si>
  <si>
    <t>Einwanderer der</t>
  </si>
  <si>
    <t>immigrant</t>
  </si>
  <si>
    <t>Einwegflasche die</t>
  </si>
  <si>
    <t>non-recyclable bottle</t>
  </si>
  <si>
    <t>Einzelkind das</t>
  </si>
  <si>
    <t>only child</t>
  </si>
  <si>
    <t>Einzelzimmer das</t>
  </si>
  <si>
    <t>single room</t>
  </si>
  <si>
    <t>Eisdiele die</t>
  </si>
  <si>
    <t>ice cream parlour</t>
  </si>
  <si>
    <t>Eisen das</t>
  </si>
  <si>
    <t>iron</t>
  </si>
  <si>
    <t>Eislaufen das</t>
  </si>
  <si>
    <t>ice-skating</t>
  </si>
  <si>
    <t>Elektrogeschäft das</t>
  </si>
  <si>
    <t>shop for electrical goods</t>
  </si>
  <si>
    <t>Enkel der</t>
  </si>
  <si>
    <t>grandson</t>
  </si>
  <si>
    <t>Enkelin die</t>
  </si>
  <si>
    <t>granddaughter</t>
  </si>
  <si>
    <t>Enkelkind das</t>
  </si>
  <si>
    <t>grandchild</t>
  </si>
  <si>
    <t>Ente die</t>
  </si>
  <si>
    <t>duck</t>
  </si>
  <si>
    <t>entsetzlich</t>
  </si>
  <si>
    <t>terrible, awful, appalling</t>
  </si>
  <si>
    <t>entsorgen</t>
  </si>
  <si>
    <t>to dispose of (waste, refuse, sewage)</t>
  </si>
  <si>
    <t>entwerten</t>
  </si>
  <si>
    <t>to stamp/validate a ticket</t>
  </si>
  <si>
    <t>Entziehungskur die</t>
  </si>
  <si>
    <t>rehab for drug addiction/alcoholism</t>
  </si>
  <si>
    <t>erbrechen (sich)</t>
  </si>
  <si>
    <t>to be sick</t>
  </si>
  <si>
    <t>Erbse die</t>
  </si>
  <si>
    <t>pea</t>
  </si>
  <si>
    <t>Erdbeere die</t>
  </si>
  <si>
    <t>strawberry</t>
  </si>
  <si>
    <t>Erdgeschoss das</t>
  </si>
  <si>
    <t>ground floor</t>
  </si>
  <si>
    <t>erfrieren</t>
  </si>
  <si>
    <t>to freeze to death</t>
  </si>
  <si>
    <t>Ermäßigung die</t>
  </si>
  <si>
    <t>reduction</t>
  </si>
  <si>
    <t>ermüdend</t>
  </si>
  <si>
    <t>tiring</t>
  </si>
  <si>
    <t>erstens</t>
  </si>
  <si>
    <t>firstly</t>
  </si>
  <si>
    <t>es blitzt</t>
  </si>
  <si>
    <t>it’s lightning</t>
  </si>
  <si>
    <t>es donnert</t>
  </si>
  <si>
    <t>it’s thundering</t>
  </si>
  <si>
    <t>es hagelt</t>
  </si>
  <si>
    <t>it’s hailing</t>
  </si>
  <si>
    <t>es satt haben</t>
  </si>
  <si>
    <t>to be fed up with something</t>
  </si>
  <si>
    <t>Essecke die</t>
  </si>
  <si>
    <t>eating area (eg in the kitchen)</t>
  </si>
  <si>
    <t>Essig der</t>
  </si>
  <si>
    <t>vinegar</t>
  </si>
  <si>
    <t>Etage die</t>
  </si>
  <si>
    <t>floor, storey</t>
  </si>
  <si>
    <t>Etagenbett das</t>
  </si>
  <si>
    <t>bunk bed</t>
  </si>
  <si>
    <t>Fachschule die</t>
  </si>
  <si>
    <t>technical college</t>
  </si>
  <si>
    <t>Fähre die</t>
  </si>
  <si>
    <t>ferry</t>
  </si>
  <si>
    <t>Fahrkarte die</t>
  </si>
  <si>
    <t>ticket (eg for bus)</t>
  </si>
  <si>
    <t>ticket</t>
  </si>
  <si>
    <t>Fahrkartenautomat der</t>
  </si>
  <si>
    <t>ticket machine</t>
  </si>
  <si>
    <t>Fahrkartenschalter der</t>
  </si>
  <si>
    <t>ticket office</t>
  </si>
  <si>
    <t>Fahrpreis der</t>
  </si>
  <si>
    <t>fare</t>
  </si>
  <si>
    <t>Fahrradverleih der</t>
  </si>
  <si>
    <t>bicycle hire</t>
  </si>
  <si>
    <t>Fahrradvermietung die</t>
  </si>
  <si>
    <t>Fahrradweg der</t>
  </si>
  <si>
    <t>bicycle track/lane</t>
  </si>
  <si>
    <t>Fahrschein der</t>
  </si>
  <si>
    <t>ticket (public transport)</t>
  </si>
  <si>
    <t>Familienmitglied das</t>
  </si>
  <si>
    <t>member of the family</t>
  </si>
  <si>
    <t>faul</t>
  </si>
  <si>
    <t>lazy</t>
  </si>
  <si>
    <t>fechten</t>
  </si>
  <si>
    <t>to fence</t>
  </si>
  <si>
    <t>Federball der</t>
  </si>
  <si>
    <t>badminton</t>
  </si>
  <si>
    <t>Feiertag der</t>
  </si>
  <si>
    <t>public holiday</t>
  </si>
  <si>
    <t>Fett das</t>
  </si>
  <si>
    <t>fat</t>
  </si>
  <si>
    <t>fettarm</t>
  </si>
  <si>
    <t>low in fat</t>
  </si>
  <si>
    <t>fettig</t>
  </si>
  <si>
    <t>fatty</t>
  </si>
  <si>
    <t>fettleibig</t>
  </si>
  <si>
    <t>obese</t>
  </si>
  <si>
    <t>feucht</t>
  </si>
  <si>
    <t>damp</t>
  </si>
  <si>
    <t>Feuerwehrmann der</t>
  </si>
  <si>
    <t>fire fighter</t>
  </si>
  <si>
    <t>Feuerwerk das</t>
  </si>
  <si>
    <t>fireworks</t>
  </si>
  <si>
    <t>Flachbildschirm der</t>
  </si>
  <si>
    <t>flat screen TV</t>
  </si>
  <si>
    <t>Fleischer der</t>
  </si>
  <si>
    <t>butcher</t>
  </si>
  <si>
    <t>Fleischerei die</t>
  </si>
  <si>
    <t>butcher’s</t>
  </si>
  <si>
    <t>fleißig</t>
  </si>
  <si>
    <t>hard working, industrious</t>
  </si>
  <si>
    <t>Flimmerkiste die</t>
  </si>
  <si>
    <t>TV, box, telly</t>
  </si>
  <si>
    <t>Forelle die</t>
  </si>
  <si>
    <t>trout</t>
  </si>
  <si>
    <t>Formular das</t>
  </si>
  <si>
    <t>form</t>
  </si>
  <si>
    <t>Fotoapparat der</t>
  </si>
  <si>
    <t>camera</t>
  </si>
  <si>
    <t>frech</t>
  </si>
  <si>
    <t>cheeky</t>
  </si>
  <si>
    <t>Freibad das</t>
  </si>
  <si>
    <t>outdoor swimming pool</t>
  </si>
  <si>
    <t>Freiwillige der/die</t>
  </si>
  <si>
    <t>volunteer</t>
  </si>
  <si>
    <t>Fremdsprachenassistent der</t>
  </si>
  <si>
    <t>language assistant</t>
  </si>
  <si>
    <t>frieren</t>
  </si>
  <si>
    <t>to freeze</t>
  </si>
  <si>
    <t>Frikadelle die</t>
  </si>
  <si>
    <t>rissole, meat ball</t>
  </si>
  <si>
    <t>Friseur (salon) der</t>
  </si>
  <si>
    <t>hairdresser’s</t>
  </si>
  <si>
    <t>Friseur der</t>
  </si>
  <si>
    <t>hairdresser</t>
  </si>
  <si>
    <t>Fruchtsaft der</t>
  </si>
  <si>
    <t>fruit juice</t>
  </si>
  <si>
    <t>Führerschein der</t>
  </si>
  <si>
    <t>driving licence</t>
  </si>
  <si>
    <t>fünfte</t>
  </si>
  <si>
    <t>fifth</t>
  </si>
  <si>
    <t>Fußboden der</t>
  </si>
  <si>
    <t>floor</t>
  </si>
  <si>
    <t>Fußgängerzone die</t>
  </si>
  <si>
    <t>pedestrian precinct</t>
  </si>
  <si>
    <t>füttern</t>
  </si>
  <si>
    <t>to feed</t>
  </si>
  <si>
    <t>Gabel die</t>
  </si>
  <si>
    <t>fork</t>
  </si>
  <si>
    <t>Gans die</t>
  </si>
  <si>
    <t>goose</t>
  </si>
  <si>
    <t>ganztags</t>
  </si>
  <si>
    <t>all day</t>
  </si>
  <si>
    <t>Ganztagsschule die</t>
  </si>
  <si>
    <t>school that lasts all day</t>
  </si>
  <si>
    <t>Gärtner der</t>
  </si>
  <si>
    <t>gardener</t>
  </si>
  <si>
    <t>Gasherd der</t>
  </si>
  <si>
    <t>gas cooker</t>
  </si>
  <si>
    <t>Gastfreundschaft die</t>
  </si>
  <si>
    <t>hospitality</t>
  </si>
  <si>
    <t>Gastgeber der</t>
  </si>
  <si>
    <t>host</t>
  </si>
  <si>
    <t>Gasthaus das</t>
  </si>
  <si>
    <t>inn, pub</t>
  </si>
  <si>
    <t>Geburtsdatum das</t>
  </si>
  <si>
    <t>date of birth</t>
  </si>
  <si>
    <t>Geburtsort der</t>
  </si>
  <si>
    <t>place of birth</t>
  </si>
  <si>
    <t>geduldig</t>
  </si>
  <si>
    <t>patient</t>
  </si>
  <si>
    <t>Geige die</t>
  </si>
  <si>
    <t>violin</t>
  </si>
  <si>
    <t>Geldschein der</t>
  </si>
  <si>
    <t>note</t>
  </si>
  <si>
    <t>Geldstück das</t>
  </si>
  <si>
    <t>gemein</t>
  </si>
  <si>
    <t>mean</t>
  </si>
  <si>
    <t>Gepäckaufbewahrung die</t>
  </si>
  <si>
    <t>place where one can leave luggage for payment (station, airport)</t>
  </si>
  <si>
    <t>geradeaus</t>
  </si>
  <si>
    <t>straight ahead</t>
  </si>
  <si>
    <t>geräumig</t>
  </si>
  <si>
    <t>roomy, spacious</t>
  </si>
  <si>
    <t>Gesamtschule die</t>
  </si>
  <si>
    <t>comprehensive school</t>
  </si>
  <si>
    <t>geschieden</t>
  </si>
  <si>
    <t>divorced</t>
  </si>
  <si>
    <t>Geschirr das</t>
  </si>
  <si>
    <t>crockery</t>
  </si>
  <si>
    <t>gewalttätig</t>
  </si>
  <si>
    <t>violent</t>
  </si>
  <si>
    <t>Gewitter das</t>
  </si>
  <si>
    <t>thunderstorm</t>
  </si>
  <si>
    <t>gleichgeschlechtliche Ehe*/Partnerschaft* die</t>
  </si>
  <si>
    <t>same-sex marriage/partnership</t>
  </si>
  <si>
    <t>Gleichheit die</t>
  </si>
  <si>
    <t>equality</t>
  </si>
  <si>
    <t>Gleis das</t>
  </si>
  <si>
    <t>track, platform</t>
  </si>
  <si>
    <t>gratis</t>
  </si>
  <si>
    <t>Grünanlage die</t>
  </si>
  <si>
    <t>green area, park</t>
  </si>
  <si>
    <t>Gurke die</t>
  </si>
  <si>
    <t>cucumber</t>
  </si>
  <si>
    <t>gut*/schlecht* gelaunt*</t>
  </si>
  <si>
    <t>good/bad tempered</t>
  </si>
  <si>
    <t>Haferflocken (pl)</t>
  </si>
  <si>
    <t>(porridge) oats</t>
  </si>
  <si>
    <t>Hagel der</t>
  </si>
  <si>
    <t>hail</t>
  </si>
  <si>
    <t>Halbfettmilch die</t>
  </si>
  <si>
    <t>semi-skimmed milk</t>
  </si>
  <si>
    <t>Halbpension die</t>
  </si>
  <si>
    <t>half board</t>
  </si>
  <si>
    <t>Halbtagsarbeit die</t>
  </si>
  <si>
    <t>part time employment</t>
  </si>
  <si>
    <t>Hallenbad das</t>
  </si>
  <si>
    <t>indoor swimming pool</t>
  </si>
  <si>
    <t>Haltestelle die</t>
  </si>
  <si>
    <t>stop (bus, tram etc)</t>
  </si>
  <si>
    <t>Hauptbahnhof der</t>
  </si>
  <si>
    <t>main railway station</t>
  </si>
  <si>
    <t>Hauptgericht das</t>
  </si>
  <si>
    <t>main course</t>
  </si>
  <si>
    <t>Hauptschule die</t>
  </si>
  <si>
    <t>secondary school</t>
  </si>
  <si>
    <t>Hauptverkehrszeit die</t>
  </si>
  <si>
    <t>rush hour</t>
  </si>
  <si>
    <t>Hausfrau die</t>
  </si>
  <si>
    <t>house wife</t>
  </si>
  <si>
    <t>hausgemacht</t>
  </si>
  <si>
    <t>home made</t>
  </si>
  <si>
    <t>Hausmeister der</t>
  </si>
  <si>
    <t>caretaker</t>
  </si>
  <si>
    <t>Hauswirtschaftslehre die</t>
  </si>
  <si>
    <t>home economics</t>
  </si>
  <si>
    <t>Hautfarbe die</t>
  </si>
  <si>
    <t>colour of the skin</t>
  </si>
  <si>
    <t>Hecke die</t>
  </si>
  <si>
    <t>hedge</t>
  </si>
  <si>
    <t>heiter</t>
  </si>
  <si>
    <t>bright, fine, clear, fair</t>
  </si>
  <si>
    <t>heizen</t>
  </si>
  <si>
    <t>to heat</t>
  </si>
  <si>
    <t>Heizung die</t>
  </si>
  <si>
    <t>heating</t>
  </si>
  <si>
    <t>Helm der</t>
  </si>
  <si>
    <t>helmet</t>
  </si>
  <si>
    <t>Herd der</t>
  </si>
  <si>
    <t>cooker, stove</t>
  </si>
  <si>
    <t>Herr Ober!</t>
  </si>
  <si>
    <t>Waiter!</t>
  </si>
  <si>
    <t>herumfahren</t>
  </si>
  <si>
    <t>to travel around</t>
  </si>
  <si>
    <t>herunterladen</t>
  </si>
  <si>
    <t>download</t>
  </si>
  <si>
    <t>Herzlichen* Glückwunsch!</t>
  </si>
  <si>
    <t>Congratulations</t>
  </si>
  <si>
    <t>hilfsbereit</t>
  </si>
  <si>
    <t>helpful</t>
  </si>
  <si>
    <t>Himbeere die</t>
  </si>
  <si>
    <t>raspberry</t>
  </si>
  <si>
    <t>Hochhaus das</t>
  </si>
  <si>
    <t>high rise block of flats</t>
  </si>
  <si>
    <t>hochladen</t>
  </si>
  <si>
    <t>upload</t>
  </si>
  <si>
    <t>höflich</t>
  </si>
  <si>
    <t>polite</t>
  </si>
  <si>
    <t>Honig der</t>
  </si>
  <si>
    <t>honey</t>
  </si>
  <si>
    <t>humorlos</t>
  </si>
  <si>
    <t>humourless, no sense of humour</t>
  </si>
  <si>
    <t>humorvoll</t>
  </si>
  <si>
    <t>humorous, witty</t>
  </si>
  <si>
    <t>im* Freien</t>
  </si>
  <si>
    <t>outside, in the open air</t>
  </si>
  <si>
    <t>Imbiss der</t>
  </si>
  <si>
    <t>snack</t>
  </si>
  <si>
    <t>Imbissbude die</t>
  </si>
  <si>
    <t>snack bar, takeaway</t>
  </si>
  <si>
    <t>Imbissstand der</t>
  </si>
  <si>
    <t>immer*</t>
  </si>
  <si>
    <t>always</t>
  </si>
  <si>
    <t>Interesse haben* an*</t>
  </si>
  <si>
    <t>Internat das</t>
  </si>
  <si>
    <t>boarding school</t>
  </si>
  <si>
    <t>Jugendherberge die</t>
  </si>
  <si>
    <t>youth hostel</t>
  </si>
  <si>
    <t>Jugendklub der</t>
  </si>
  <si>
    <t>youth club</t>
  </si>
  <si>
    <t>Junggeselle der</t>
  </si>
  <si>
    <t>bachelor</t>
  </si>
  <si>
    <t>Juweliergeschäft das</t>
  </si>
  <si>
    <t>jeweller’s</t>
  </si>
  <si>
    <t>Kakao der</t>
  </si>
  <si>
    <t>cocoa</t>
  </si>
  <si>
    <t>Kalbfleisch das</t>
  </si>
  <si>
    <t>veal</t>
  </si>
  <si>
    <t>Kännchen das</t>
  </si>
  <si>
    <t>pot (tea, coffee)</t>
  </si>
  <si>
    <t>kaputt</t>
  </si>
  <si>
    <t>Karneval der</t>
  </si>
  <si>
    <t>carnival</t>
  </si>
  <si>
    <t>Karton der</t>
  </si>
  <si>
    <t>cardboard box</t>
  </si>
  <si>
    <t>Kassierer der</t>
  </si>
  <si>
    <t>cashier, bank clerk</t>
  </si>
  <si>
    <t>Kaufhaus das</t>
  </si>
  <si>
    <t>department store</t>
  </si>
  <si>
    <t>Kaugummi der</t>
  </si>
  <si>
    <t>chewing gum</t>
  </si>
  <si>
    <t>kegeln</t>
  </si>
  <si>
    <t>bowling (nine pin)</t>
  </si>
  <si>
    <t>Keks der</t>
  </si>
  <si>
    <t>biscuits</t>
  </si>
  <si>
    <t>Kirchturm der</t>
  </si>
  <si>
    <t>church tower, spire</t>
  </si>
  <si>
    <t>Kirsche die</t>
  </si>
  <si>
    <t>cherry</t>
  </si>
  <si>
    <t>Klassenarbeit die</t>
  </si>
  <si>
    <t>test</t>
  </si>
  <si>
    <t>Klassenfahrt die</t>
  </si>
  <si>
    <t>school trip</t>
  </si>
  <si>
    <t>Kleidergeschäft das</t>
  </si>
  <si>
    <t>clothes shop</t>
  </si>
  <si>
    <t>Kleingeld das</t>
  </si>
  <si>
    <t>small change</t>
  </si>
  <si>
    <t>Klempner der</t>
  </si>
  <si>
    <t>plumber</t>
  </si>
  <si>
    <t>Klimaanlage die</t>
  </si>
  <si>
    <t>air conditioning</t>
  </si>
  <si>
    <t>Klingelton der</t>
  </si>
  <si>
    <t>ringtone</t>
  </si>
  <si>
    <t>Knoblauch der</t>
  </si>
  <si>
    <t>garlic</t>
  </si>
  <si>
    <t>Kochfeld das</t>
  </si>
  <si>
    <t>hob</t>
  </si>
  <si>
    <t>Kommode die</t>
  </si>
  <si>
    <t>chest of drawers</t>
  </si>
  <si>
    <t>Konditorei die</t>
  </si>
  <si>
    <t>confectioner’s</t>
  </si>
  <si>
    <t>Kopfkissen das</t>
  </si>
  <si>
    <t>pillow</t>
  </si>
  <si>
    <t>Korbball der</t>
  </si>
  <si>
    <t>netball</t>
  </si>
  <si>
    <t>köstlich</t>
  </si>
  <si>
    <t>delicious</t>
  </si>
  <si>
    <t>Kotelett das</t>
  </si>
  <si>
    <t>pork chop</t>
  </si>
  <si>
    <t>Kraftwerk das</t>
  </si>
  <si>
    <t>power station</t>
  </si>
  <si>
    <t>Krankenschwester die</t>
  </si>
  <si>
    <t>nurse</t>
  </si>
  <si>
    <t>Krankenwagen der</t>
  </si>
  <si>
    <t>ambulance</t>
  </si>
  <si>
    <t>Krawatte die</t>
  </si>
  <si>
    <t>tie</t>
  </si>
  <si>
    <t>Krebs der</t>
  </si>
  <si>
    <t>cancer</t>
  </si>
  <si>
    <t>Kreide die</t>
  </si>
  <si>
    <t>chalk</t>
  </si>
  <si>
    <t>Kreuzung die</t>
  </si>
  <si>
    <t>crossroads</t>
  </si>
  <si>
    <t>Krimi der</t>
  </si>
  <si>
    <t>crime (film/book), thriller</t>
  </si>
  <si>
    <t>Kühlschrank der</t>
  </si>
  <si>
    <t>kümmern (sich um)</t>
  </si>
  <si>
    <t>to look after</t>
  </si>
  <si>
    <t>Kunstgalerie die</t>
  </si>
  <si>
    <t>art gallery</t>
  </si>
  <si>
    <t>Kuss der</t>
  </si>
  <si>
    <t>kiss</t>
  </si>
  <si>
    <t>Lachs der</t>
  </si>
  <si>
    <t>salmon</t>
  </si>
  <si>
    <t>Lamm(fleisch) das</t>
  </si>
  <si>
    <t>lamb</t>
  </si>
  <si>
    <t>langweilen (sich)</t>
  </si>
  <si>
    <t>to be bored</t>
  </si>
  <si>
    <t>Lebenslauf der</t>
  </si>
  <si>
    <t>curriculum vitae (CV)</t>
  </si>
  <si>
    <t>Lebensmittelgeschäft das</t>
  </si>
  <si>
    <t>grocer’s</t>
  </si>
  <si>
    <t>Leber die</t>
  </si>
  <si>
    <t>liver</t>
  </si>
  <si>
    <t>lebhaft</t>
  </si>
  <si>
    <t>lively</t>
  </si>
  <si>
    <t>Lebkuchen der</t>
  </si>
  <si>
    <t>type of gingerbread</t>
  </si>
  <si>
    <t>lecker</t>
  </si>
  <si>
    <t>tasty</t>
  </si>
  <si>
    <t>Leder das</t>
  </si>
  <si>
    <t>leather</t>
  </si>
  <si>
    <t>ledig</t>
  </si>
  <si>
    <t>leeren</t>
  </si>
  <si>
    <t>to empty</t>
  </si>
  <si>
    <t>Lehrerzimmer das</t>
  </si>
  <si>
    <t>staff room</t>
  </si>
  <si>
    <t>lehrreich</t>
  </si>
  <si>
    <t>informative, instructive, educational</t>
  </si>
  <si>
    <t>Leichtathletik die</t>
  </si>
  <si>
    <t>athletics</t>
  </si>
  <si>
    <t>Leinwand die</t>
  </si>
  <si>
    <t>(big) screen (in cinema)</t>
  </si>
  <si>
    <t>Leistungsdruck der</t>
  </si>
  <si>
    <t>pressure to achieve</t>
  </si>
  <si>
    <t>leistungsstark</t>
  </si>
  <si>
    <t>powerful (battery, processor)</t>
  </si>
  <si>
    <t>Liebesfilm der</t>
  </si>
  <si>
    <t>film with a love story</t>
  </si>
  <si>
    <t>Lineal das</t>
  </si>
  <si>
    <t>ruler</t>
  </si>
  <si>
    <t>LKW-Fahrer der</t>
  </si>
  <si>
    <t>lorry driver</t>
  </si>
  <si>
    <t>lockig</t>
  </si>
  <si>
    <t>curly</t>
  </si>
  <si>
    <t>Löffel der</t>
  </si>
  <si>
    <t>spoon</t>
  </si>
  <si>
    <t>Luftverschmutzung die</t>
  </si>
  <si>
    <t>air pollution</t>
  </si>
  <si>
    <t>Magermilch die</t>
  </si>
  <si>
    <t>skimmed milk</t>
  </si>
  <si>
    <t>magersüchtig</t>
  </si>
  <si>
    <t>anorexic</t>
  </si>
  <si>
    <t>mähen</t>
  </si>
  <si>
    <t>to mow</t>
  </si>
  <si>
    <t>Mahlzeit die</t>
  </si>
  <si>
    <t>meal, meal time</t>
  </si>
  <si>
    <t>Marktplatz der</t>
  </si>
  <si>
    <t>market place</t>
  </si>
  <si>
    <t>Mehl das</t>
  </si>
  <si>
    <t>flour</t>
  </si>
  <si>
    <t>Mehrfamilienhaus das</t>
  </si>
  <si>
    <t>house for several families (three to six storeys)</t>
  </si>
  <si>
    <t>Meile die</t>
  </si>
  <si>
    <t>mile</t>
  </si>
  <si>
    <t>Metzger der</t>
  </si>
  <si>
    <t>Metzgerei die</t>
  </si>
  <si>
    <t>mies</t>
  </si>
  <si>
    <t>rotten, lousy</t>
  </si>
  <si>
    <t>mieten</t>
  </si>
  <si>
    <t>to rent, to hire</t>
  </si>
  <si>
    <t>Mikrowelle die</t>
  </si>
  <si>
    <t>microwave oven</t>
  </si>
  <si>
    <t>minderjährig</t>
  </si>
  <si>
    <t>(to be a) minor, under legal age</t>
  </si>
  <si>
    <t>Mindesthaltbarkeitsdatum das</t>
  </si>
  <si>
    <t>best before date</t>
  </si>
  <si>
    <t>Mindestlohn der</t>
  </si>
  <si>
    <t>minimum wage</t>
  </si>
  <si>
    <t>missbrauchen</t>
  </si>
  <si>
    <t>to abuse</t>
  </si>
  <si>
    <t>Mittagspause die</t>
  </si>
  <si>
    <t>lunch break</t>
  </si>
  <si>
    <t>mittelgroß</t>
  </si>
  <si>
    <t>medium-sized</t>
  </si>
  <si>
    <t>Mitternacht die</t>
  </si>
  <si>
    <t>midnight</t>
  </si>
  <si>
    <t>Möbelstück das</t>
  </si>
  <si>
    <t>piece of furniture</t>
  </si>
  <si>
    <t>Mofa das</t>
  </si>
  <si>
    <t>(motorised) bicycle</t>
  </si>
  <si>
    <t>Mond der</t>
  </si>
  <si>
    <t>moon</t>
  </si>
  <si>
    <t>montags</t>
  </si>
  <si>
    <t>on Mondays</t>
  </si>
  <si>
    <t>morgens</t>
  </si>
  <si>
    <t>in the mornings, every morning</t>
  </si>
  <si>
    <t>Motorrad das</t>
  </si>
  <si>
    <t>motor bike</t>
  </si>
  <si>
    <t>mühelos</t>
  </si>
  <si>
    <t>effortless</t>
  </si>
  <si>
    <t>Müll der</t>
  </si>
  <si>
    <t>refuse, waste, rubbish</t>
  </si>
  <si>
    <t>Müllentsorgung die</t>
  </si>
  <si>
    <t>waste disposal</t>
  </si>
  <si>
    <t>Mülltonne die</t>
  </si>
  <si>
    <t>dustbin</t>
  </si>
  <si>
    <t>nach* Hause</t>
  </si>
  <si>
    <t>(going) home</t>
  </si>
  <si>
    <t>nachsitzen</t>
  </si>
  <si>
    <t>to have a detention</t>
  </si>
  <si>
    <t>Nachspeise die</t>
  </si>
  <si>
    <t>dessert</t>
  </si>
  <si>
    <t>Nachtisch der</t>
  </si>
  <si>
    <t>nachts</t>
  </si>
  <si>
    <t>at night</t>
  </si>
  <si>
    <t>Nachttisch der</t>
  </si>
  <si>
    <t>bedside cabinet</t>
  </si>
  <si>
    <t>nebelig</t>
  </si>
  <si>
    <t>foggy</t>
  </si>
  <si>
    <t>Nebenjob der</t>
  </si>
  <si>
    <t>part-time job</t>
  </si>
  <si>
    <t>Neffe der</t>
  </si>
  <si>
    <t>nephew</t>
  </si>
  <si>
    <t>nerven</t>
  </si>
  <si>
    <t>to get on someone’s nerves</t>
  </si>
  <si>
    <t>neulich</t>
  </si>
  <si>
    <t>recently, the other day</t>
  </si>
  <si>
    <t>neunte</t>
  </si>
  <si>
    <t>ninth</t>
  </si>
  <si>
    <t>neunzehn</t>
  </si>
  <si>
    <t>nineteen</t>
  </si>
  <si>
    <t>Nichte die</t>
  </si>
  <si>
    <t>niece</t>
  </si>
  <si>
    <t>Niederschlag der</t>
  </si>
  <si>
    <t>precipitation</t>
  </si>
  <si>
    <t>Notausgang der</t>
  </si>
  <si>
    <t>emergency exit</t>
  </si>
  <si>
    <t>Notendruck der</t>
  </si>
  <si>
    <t>pressure to achieve good marks/grades</t>
  </si>
  <si>
    <t>Nudeln (pl)</t>
  </si>
  <si>
    <t>noodles, pasta</t>
  </si>
  <si>
    <t>Nuss die</t>
  </si>
  <si>
    <t>nut</t>
  </si>
  <si>
    <t>nutzlos</t>
  </si>
  <si>
    <t>useless</t>
  </si>
  <si>
    <t>obdachlos</t>
  </si>
  <si>
    <t>homeless</t>
  </si>
  <si>
    <t>Obdachlosenheim das</t>
  </si>
  <si>
    <t>hostel for homeless people</t>
  </si>
  <si>
    <t>Oberstufe die</t>
  </si>
  <si>
    <t>equivalent to sixth-form</t>
  </si>
  <si>
    <t>Obst das</t>
  </si>
  <si>
    <t>fruit</t>
  </si>
  <si>
    <t>Obst- und Gemüseladen der</t>
  </si>
  <si>
    <t>green grocer’s</t>
  </si>
  <si>
    <t>Öffnungszeiten (pl)</t>
  </si>
  <si>
    <t>opening times</t>
  </si>
  <si>
    <t>Osterei das</t>
  </si>
  <si>
    <t>Easter egg</t>
  </si>
  <si>
    <t>Osterhase der</t>
  </si>
  <si>
    <t>Easter bunny</t>
  </si>
  <si>
    <t>Ozonloch das</t>
  </si>
  <si>
    <t>hole in the ozone layer</t>
  </si>
  <si>
    <t>Ozonschicht die</t>
  </si>
  <si>
    <t>ozone layer</t>
  </si>
  <si>
    <t>Päckchen das</t>
  </si>
  <si>
    <t>small parcel</t>
  </si>
  <si>
    <t>Packung die</t>
  </si>
  <si>
    <t>packet, pack</t>
  </si>
  <si>
    <t>Panne die</t>
  </si>
  <si>
    <t>breakdown, puncture, flat tyre</t>
  </si>
  <si>
    <t>Pappe die</t>
  </si>
  <si>
    <t>cardboard</t>
  </si>
  <si>
    <t>Patrone die</t>
  </si>
  <si>
    <t>cartridge</t>
  </si>
  <si>
    <t>Pension die</t>
  </si>
  <si>
    <t>(small) hotel</t>
  </si>
  <si>
    <t>Pfand das</t>
  </si>
  <si>
    <t>deposit</t>
  </si>
  <si>
    <t>Pfeffer der</t>
  </si>
  <si>
    <t>pepper</t>
  </si>
  <si>
    <t>Pfirsich der</t>
  </si>
  <si>
    <t>peach</t>
  </si>
  <si>
    <t>Pflaume die</t>
  </si>
  <si>
    <t>plum</t>
  </si>
  <si>
    <t>Pflichtfach das</t>
  </si>
  <si>
    <t>compulsory subject</t>
  </si>
  <si>
    <t>Pfund das</t>
  </si>
  <si>
    <t>pound</t>
  </si>
  <si>
    <t>Pilz der</t>
  </si>
  <si>
    <t>mushroom</t>
  </si>
  <si>
    <t>Plakat das</t>
  </si>
  <si>
    <t>poster, billboard</t>
  </si>
  <si>
    <t>plaudern</t>
  </si>
  <si>
    <t>to chat, to talk</t>
  </si>
  <si>
    <t>pleite (sein*)</t>
  </si>
  <si>
    <t>to be skint</t>
  </si>
  <si>
    <t>Postbote der</t>
  </si>
  <si>
    <t>Postfach das</t>
  </si>
  <si>
    <t>mail box (email)</t>
  </si>
  <si>
    <t>Praline die</t>
  </si>
  <si>
    <t>chocolate (in a box of chocolates)</t>
  </si>
  <si>
    <t>preiswert</t>
  </si>
  <si>
    <t>good value for money, cheap</t>
  </si>
  <si>
    <t>prima</t>
  </si>
  <si>
    <t>great, fantastic</t>
  </si>
  <si>
    <t>Prospekt der</t>
  </si>
  <si>
    <t>brochure, leaflet</t>
  </si>
  <si>
    <t>Prost!</t>
  </si>
  <si>
    <t>Cheers</t>
  </si>
  <si>
    <t>pünktlich</t>
  </si>
  <si>
    <t>punctual, on time</t>
  </si>
  <si>
    <t>Pute die</t>
  </si>
  <si>
    <t>turkey</t>
  </si>
  <si>
    <t>Querflöte die</t>
  </si>
  <si>
    <t>flute</t>
  </si>
  <si>
    <t>Quittung die</t>
  </si>
  <si>
    <t>receipt</t>
  </si>
  <si>
    <t>Rabatt der</t>
  </si>
  <si>
    <t>discount</t>
  </si>
  <si>
    <t>Rasen der</t>
  </si>
  <si>
    <t>lawn</t>
  </si>
  <si>
    <t>rasieren (sich*)</t>
  </si>
  <si>
    <t>to shave</t>
  </si>
  <si>
    <t>Rasse die</t>
  </si>
  <si>
    <t>Rassenvorurteile (pl)</t>
  </si>
  <si>
    <t>racial prejudice</t>
  </si>
  <si>
    <t>Rassismus der</t>
  </si>
  <si>
    <t>racism</t>
  </si>
  <si>
    <t>Rassist der</t>
  </si>
  <si>
    <t>racist</t>
  </si>
  <si>
    <t>rassistisch</t>
  </si>
  <si>
    <t>Raucherhusten der</t>
  </si>
  <si>
    <t>smoker’s cough</t>
  </si>
  <si>
    <t>Rauschgift das</t>
  </si>
  <si>
    <t>drug, narcotic</t>
  </si>
  <si>
    <t>Realschule die</t>
  </si>
  <si>
    <t>Reihenhaus das</t>
  </si>
  <si>
    <t>terraced house</t>
  </si>
  <si>
    <t>Reinigung die</t>
  </si>
  <si>
    <t>dry cleaner's</t>
  </si>
  <si>
    <t>Reisebüro das</t>
  </si>
  <si>
    <t>travel agency</t>
  </si>
  <si>
    <t>Reisebus der</t>
  </si>
  <si>
    <t>coach</t>
  </si>
  <si>
    <t>Reisende der/die</t>
  </si>
  <si>
    <t>traveller</t>
  </si>
  <si>
    <t>Reisepass der</t>
  </si>
  <si>
    <t>passport</t>
  </si>
  <si>
    <t>Reisescheck der</t>
  </si>
  <si>
    <t>traveller’s cheque</t>
  </si>
  <si>
    <t>Reisetasche die</t>
  </si>
  <si>
    <t>travel bag</t>
  </si>
  <si>
    <t>Reiseziel das</t>
  </si>
  <si>
    <t>destination</t>
  </si>
  <si>
    <t>Rentner der</t>
  </si>
  <si>
    <t>pensioner</t>
  </si>
  <si>
    <t>Rindfleisch das</t>
  </si>
  <si>
    <t>beef</t>
  </si>
  <si>
    <t>ringen</t>
  </si>
  <si>
    <t>to wrestle</t>
  </si>
  <si>
    <t>rodeln</t>
  </si>
  <si>
    <t>to go sledging</t>
  </si>
  <si>
    <t>roh</t>
  </si>
  <si>
    <t>raw</t>
  </si>
  <si>
    <t>Rollschuh laufen</t>
  </si>
  <si>
    <t>to go roller skating</t>
  </si>
  <si>
    <t>Rolltreppe die</t>
  </si>
  <si>
    <t>escalator</t>
  </si>
  <si>
    <t>rudern</t>
  </si>
  <si>
    <t>to row</t>
  </si>
  <si>
    <t>Rührei das</t>
  </si>
  <si>
    <t>scrambled egg(s)</t>
  </si>
  <si>
    <t>Rundfahrt die</t>
  </si>
  <si>
    <t>round trip, tour</t>
  </si>
  <si>
    <t>S-Bahn die</t>
  </si>
  <si>
    <t>suburban (fast) railway</t>
  </si>
  <si>
    <t>Sackgasse die</t>
  </si>
  <si>
    <t>cul-de-sac</t>
  </si>
  <si>
    <t>Saft der</t>
  </si>
  <si>
    <t>juice</t>
  </si>
  <si>
    <t>Sahne die</t>
  </si>
  <si>
    <t>cream</t>
  </si>
  <si>
    <t>satt sein*</t>
  </si>
  <si>
    <t>to be full up, have had enough (to eat)</t>
  </si>
  <si>
    <t>sauer sein*</t>
  </si>
  <si>
    <t>to be cross, annoyed</t>
  </si>
  <si>
    <t>Sauerstoff der</t>
  </si>
  <si>
    <t>oxygen</t>
  </si>
  <si>
    <t>saure Regen der</t>
  </si>
  <si>
    <t>acid rain</t>
  </si>
  <si>
    <t>Schach das</t>
  </si>
  <si>
    <t>chess</t>
  </si>
  <si>
    <t>Schachtel die</t>
  </si>
  <si>
    <t>box, packet</t>
  </si>
  <si>
    <t>schädlich</t>
  </si>
  <si>
    <t>damaging, harmful</t>
  </si>
  <si>
    <t>harmful</t>
  </si>
  <si>
    <t>Schal der</t>
  </si>
  <si>
    <t>scarf</t>
  </si>
  <si>
    <t>Schale die</t>
  </si>
  <si>
    <t>skin (fruit), peel (potato), shell (egg)</t>
  </si>
  <si>
    <t>schämen (sich*)</t>
  </si>
  <si>
    <t>to be/feel ashamed</t>
  </si>
  <si>
    <t>Schaschlik das</t>
  </si>
  <si>
    <t>kebab</t>
  </si>
  <si>
    <t>schattig</t>
  </si>
  <si>
    <t>shady</t>
  </si>
  <si>
    <t>Schauer der</t>
  </si>
  <si>
    <t>shower</t>
  </si>
  <si>
    <t>Schaufenster das</t>
  </si>
  <si>
    <t>shop window</t>
  </si>
  <si>
    <t>Schere die</t>
  </si>
  <si>
    <t>scissors</t>
  </si>
  <si>
    <t>Schichtarbeit die</t>
  </si>
  <si>
    <t>shift work</t>
  </si>
  <si>
    <t>Schlagzeug das</t>
  </si>
  <si>
    <t>percussion, drums</t>
  </si>
  <si>
    <t>Schließfach das</t>
  </si>
  <si>
    <t>locker</t>
  </si>
  <si>
    <t>Schlittschuh laufen</t>
  </si>
  <si>
    <t>ice skating</t>
  </si>
  <si>
    <t>schmackhaft</t>
  </si>
  <si>
    <t>schminken (sich)</t>
  </si>
  <si>
    <t>to put on make-up</t>
  </si>
  <si>
    <t>schmücken</t>
  </si>
  <si>
    <t>to decorate</t>
  </si>
  <si>
    <t>schneien</t>
  </si>
  <si>
    <t>to snow</t>
  </si>
  <si>
    <t>Schnellimbiss der</t>
  </si>
  <si>
    <t>snack bar</t>
  </si>
  <si>
    <t>Schnurrbart der</t>
  </si>
  <si>
    <t>moustache</t>
  </si>
  <si>
    <t>Schrägstrich der</t>
  </si>
  <si>
    <t>forward slash</t>
  </si>
  <si>
    <t>Schreibwarengeschäft das</t>
  </si>
  <si>
    <t>stationery shop</t>
  </si>
  <si>
    <t>Schublade die</t>
  </si>
  <si>
    <t>drawer</t>
  </si>
  <si>
    <t>schüchtern</t>
  </si>
  <si>
    <t>shy</t>
  </si>
  <si>
    <t>Schulfach das</t>
  </si>
  <si>
    <t>school subject</t>
  </si>
  <si>
    <t>Schulhof der</t>
  </si>
  <si>
    <t>school yard, playground</t>
  </si>
  <si>
    <t>Schulleiter der</t>
  </si>
  <si>
    <t>Schwager der</t>
  </si>
  <si>
    <t>brother-in-law</t>
  </si>
  <si>
    <t>Schwägerin die</t>
  </si>
  <si>
    <t>sister-in-law</t>
  </si>
  <si>
    <t>schwänzen</t>
  </si>
  <si>
    <t>to play truant</t>
  </si>
  <si>
    <t>schwatzen/schwätzen</t>
  </si>
  <si>
    <t>to chatter</t>
  </si>
  <si>
    <t>Schweinefleisch das</t>
  </si>
  <si>
    <t>pork</t>
  </si>
  <si>
    <t>Schwieger~</t>
  </si>
  <si>
    <t>~ in-law</t>
  </si>
  <si>
    <t>sechste</t>
  </si>
  <si>
    <t>sixth</t>
  </si>
  <si>
    <t>seekrank</t>
  </si>
  <si>
    <t>sea sick</t>
  </si>
  <si>
    <t>Segelboot das</t>
  </si>
  <si>
    <t>sailing boat</t>
  </si>
  <si>
    <t>sehenswert</t>
  </si>
  <si>
    <t>worth seeing</t>
  </si>
  <si>
    <t>Sehenswürdigkeit die</t>
  </si>
  <si>
    <t>tourist attraction, sight</t>
  </si>
  <si>
    <t>Seide die</t>
  </si>
  <si>
    <t>silk</t>
  </si>
  <si>
    <t>Seifenoper die</t>
  </si>
  <si>
    <t>soap opera</t>
  </si>
  <si>
    <t>Sekretariat das</t>
  </si>
  <si>
    <t>office (school), reception</t>
  </si>
  <si>
    <t>Selbstbedienung die</t>
  </si>
  <si>
    <t>self-service</t>
  </si>
  <si>
    <t>selbstbewusst</t>
  </si>
  <si>
    <t>self-confident, self-assured</t>
  </si>
  <si>
    <t>Senf der</t>
  </si>
  <si>
    <t>mustard</t>
  </si>
  <si>
    <t>sensibel</t>
  </si>
  <si>
    <t>sensitive</t>
  </si>
  <si>
    <t>Sicherheitsgurt der</t>
  </si>
  <si>
    <t>safety belt, seat belt</t>
  </si>
  <si>
    <t>siebte</t>
  </si>
  <si>
    <t>seventh</t>
  </si>
  <si>
    <t>simsen</t>
  </si>
  <si>
    <t>to send an SMS/text message</t>
  </si>
  <si>
    <t>Sitz(platz) der</t>
  </si>
  <si>
    <t>seat</t>
  </si>
  <si>
    <t>Solarzelle die</t>
  </si>
  <si>
    <t>solar cell</t>
  </si>
  <si>
    <t>Sonderangebot das</t>
  </si>
  <si>
    <t>special offer</t>
  </si>
  <si>
    <t>sonnen (sich)</t>
  </si>
  <si>
    <t>to sunbathe</t>
  </si>
  <si>
    <t>Sonnenbrand der</t>
  </si>
  <si>
    <t>sunburn</t>
  </si>
  <si>
    <t>Sonnencreme die</t>
  </si>
  <si>
    <t>suntan lotion</t>
  </si>
  <si>
    <t>Sonnenenergie die</t>
  </si>
  <si>
    <t>solar energy</t>
  </si>
  <si>
    <t>Sozialhilfe die</t>
  </si>
  <si>
    <t>income support</t>
  </si>
  <si>
    <t>Sozialkunde die</t>
  </si>
  <si>
    <t>social studies, politics</t>
  </si>
  <si>
    <t>Sozialwohnung die</t>
  </si>
  <si>
    <t>council flat</t>
  </si>
  <si>
    <t>Sparkasse die</t>
  </si>
  <si>
    <t>(savings) bank</t>
  </si>
  <si>
    <t>Speisekarte die</t>
  </si>
  <si>
    <t>menu</t>
  </si>
  <si>
    <t>Speisesaal der</t>
  </si>
  <si>
    <t>dining hall, dining room</t>
  </si>
  <si>
    <t>Speisewagen der</t>
  </si>
  <si>
    <t>dining car, restaurant car (train)</t>
  </si>
  <si>
    <t>spenden</t>
  </si>
  <si>
    <t>to donate</t>
  </si>
  <si>
    <t>Spiegelei das</t>
  </si>
  <si>
    <t>fried egg</t>
  </si>
  <si>
    <t>Spielplatz der</t>
  </si>
  <si>
    <t>play ground</t>
  </si>
  <si>
    <t>Spielzeug das</t>
  </si>
  <si>
    <t>toy(s)</t>
  </si>
  <si>
    <t>Spinat der</t>
  </si>
  <si>
    <t>spinach</t>
  </si>
  <si>
    <t>Spitzname der</t>
  </si>
  <si>
    <t>nick name</t>
  </si>
  <si>
    <t>Sprachlabor das</t>
  </si>
  <si>
    <t>language lab</t>
  </si>
  <si>
    <t>Spraydose die</t>
  </si>
  <si>
    <t>aerosol</t>
  </si>
  <si>
    <t>Spritze die</t>
  </si>
  <si>
    <t>syringe, injection</t>
  </si>
  <si>
    <t>spritzen</t>
  </si>
  <si>
    <t>to inject</t>
  </si>
  <si>
    <t>Sprudel(wasser) der (das)</t>
  </si>
  <si>
    <t>fizzy mineral water</t>
  </si>
  <si>
    <t>Stadtbummel der</t>
  </si>
  <si>
    <t>stroll through town; window shopping</t>
  </si>
  <si>
    <t>Stadtrand der</t>
  </si>
  <si>
    <t>outskirts of a town</t>
  </si>
  <si>
    <t>Stadtrundfahrt die</t>
  </si>
  <si>
    <t>sightseeing tour of a town/city</t>
  </si>
  <si>
    <t>Stadtteil der</t>
  </si>
  <si>
    <t>part of the town</t>
  </si>
  <si>
    <t>Stadtviertel das</t>
  </si>
  <si>
    <t>district, part of the town</t>
  </si>
  <si>
    <t>Startseite die</t>
  </si>
  <si>
    <t>homepage (internet)</t>
  </si>
  <si>
    <t>Stau der</t>
  </si>
  <si>
    <t>traffic jam</t>
  </si>
  <si>
    <t>Stehcafé das</t>
  </si>
  <si>
    <t>small area with tables in a bakery or supermarket (but no seating)</t>
  </si>
  <si>
    <t>Stief~</t>
  </si>
  <si>
    <t>step ~</t>
  </si>
  <si>
    <t>Stockwerk das</t>
  </si>
  <si>
    <t>Strafarbeit die</t>
  </si>
  <si>
    <t>punishment, lines</t>
  </si>
  <si>
    <t>Straftat die</t>
  </si>
  <si>
    <t>criminal offence, act</t>
  </si>
  <si>
    <t>Strandkorb der</t>
  </si>
  <si>
    <t>wicker beach chair</t>
  </si>
  <si>
    <t>Straßenbahn die</t>
  </si>
  <si>
    <t>tram</t>
  </si>
  <si>
    <t>Straßenkarte die</t>
  </si>
  <si>
    <t>road map</t>
  </si>
  <si>
    <t>stricken</t>
  </si>
  <si>
    <t>to knit</t>
  </si>
  <si>
    <t>Studienplatz der</t>
  </si>
  <si>
    <t>university place</t>
  </si>
  <si>
    <t>Stundenplan der</t>
  </si>
  <si>
    <t>timetable</t>
  </si>
  <si>
    <t>stürmisch</t>
  </si>
  <si>
    <t>stormy</t>
  </si>
  <si>
    <t>Sucht die</t>
  </si>
  <si>
    <t>addiction</t>
  </si>
  <si>
    <t>süchtig</t>
  </si>
  <si>
    <t>addicted, addictive</t>
  </si>
  <si>
    <t>Suppe die</t>
  </si>
  <si>
    <t>soup</t>
  </si>
  <si>
    <t>Suppenküche die</t>
  </si>
  <si>
    <t>soup kitchen</t>
  </si>
  <si>
    <t>Süßigkeiten (pl)</t>
  </si>
  <si>
    <t>sweets</t>
  </si>
  <si>
    <t>Tagesgericht das</t>
  </si>
  <si>
    <t>dish of the day</t>
  </si>
  <si>
    <t>Tagesmenü das</t>
  </si>
  <si>
    <t>menu of the day</t>
  </si>
  <si>
    <t>tanken</t>
  </si>
  <si>
    <t>to fill up with petrol/diesel</t>
  </si>
  <si>
    <t>Tankstelle die</t>
  </si>
  <si>
    <t>petrol station</t>
  </si>
  <si>
    <t>Taschengeld das</t>
  </si>
  <si>
    <t>pocket money</t>
  </si>
  <si>
    <t>Tätowierung die</t>
  </si>
  <si>
    <t>tattoo</t>
  </si>
  <si>
    <t>Teelöffel der</t>
  </si>
  <si>
    <t>teaspoon</t>
  </si>
  <si>
    <t>Teilzeitjob der</t>
  </si>
  <si>
    <t>part time job</t>
  </si>
  <si>
    <t>Thunfisch der</t>
  </si>
  <si>
    <t>tuna</t>
  </si>
  <si>
    <t>Tiefkühlschrank der</t>
  </si>
  <si>
    <t>freezer</t>
  </si>
  <si>
    <t>Tiefkühltruhe die</t>
  </si>
  <si>
    <t>chest freezer</t>
  </si>
  <si>
    <t>Tierheim das</t>
  </si>
  <si>
    <t>animal shelter</t>
  </si>
  <si>
    <t>Tischdecke die</t>
  </si>
  <si>
    <t>table cloth</t>
  </si>
  <si>
    <t>Tischler der</t>
  </si>
  <si>
    <t>carpenter</t>
  </si>
  <si>
    <t>Torte die</t>
  </si>
  <si>
    <t>gateau</t>
  </si>
  <si>
    <t>Trainingsanzug der</t>
  </si>
  <si>
    <t>track suit</t>
  </si>
  <si>
    <t>Trainingsschuh der</t>
  </si>
  <si>
    <t>sport shoe, trainers</t>
  </si>
  <si>
    <t>Trauung die</t>
  </si>
  <si>
    <t>wedding (ceremony)</t>
  </si>
  <si>
    <t>Treibhauseffekt der</t>
  </si>
  <si>
    <t>greenhouse effect</t>
  </si>
  <si>
    <t>Treppenhaus das</t>
  </si>
  <si>
    <t>staircase</t>
  </si>
  <si>
    <t>Trinkgeld das</t>
  </si>
  <si>
    <t>tip (for waiter/waitress)</t>
  </si>
  <si>
    <t>Truthahn der</t>
  </si>
  <si>
    <t>turnen</t>
  </si>
  <si>
    <t>to do gymnastics</t>
  </si>
  <si>
    <t>Turnhalle die</t>
  </si>
  <si>
    <t>sports hall</t>
  </si>
  <si>
    <t>Tüte die</t>
  </si>
  <si>
    <t>U-Bahn die</t>
  </si>
  <si>
    <t>underground train, tube</t>
  </si>
  <si>
    <t>überbevölkert</t>
  </si>
  <si>
    <t>over-populated</t>
  </si>
  <si>
    <t>Überdosis die</t>
  </si>
  <si>
    <t>overdose</t>
  </si>
  <si>
    <t>Überfahrt die</t>
  </si>
  <si>
    <t>crossing (sea)</t>
  </si>
  <si>
    <t>übergewichtig</t>
  </si>
  <si>
    <t>overweight</t>
  </si>
  <si>
    <t>übermorgen</t>
  </si>
  <si>
    <t>the day after tomorrow</t>
  </si>
  <si>
    <t>übernachten</t>
  </si>
  <si>
    <t>to stay overnight</t>
  </si>
  <si>
    <t>Übernachtung* die</t>
  </si>
  <si>
    <t>overnight stay</t>
  </si>
  <si>
    <t>überqueren</t>
  </si>
  <si>
    <t>to cross (road, sea)</t>
  </si>
  <si>
    <t>ultraviolette Strahlen (pl)</t>
  </si>
  <si>
    <t>ultra-violet rays</t>
  </si>
  <si>
    <t>Umkleideraum der</t>
  </si>
  <si>
    <t>changing room</t>
  </si>
  <si>
    <t>umsteigen</t>
  </si>
  <si>
    <t>to change (means of transport)</t>
  </si>
  <si>
    <t>umweltfeindlich</t>
  </si>
  <si>
    <t>environmentally hostile</t>
  </si>
  <si>
    <t>umweltfreundlich</t>
  </si>
  <si>
    <t>environmentally friendly</t>
  </si>
  <si>
    <t>umziehen</t>
  </si>
  <si>
    <t>to move (house)</t>
  </si>
  <si>
    <t>umziehen (sich*)</t>
  </si>
  <si>
    <t>to get changed, change clothes</t>
  </si>
  <si>
    <t>ungerecht</t>
  </si>
  <si>
    <t>unfair</t>
  </si>
  <si>
    <t>unternehmungslustig</t>
  </si>
  <si>
    <t>adventurous, like doing lots of things</t>
  </si>
  <si>
    <t>Unterstrich der</t>
  </si>
  <si>
    <t>underscore</t>
  </si>
  <si>
    <t>Untertitel der</t>
  </si>
  <si>
    <t>subtitle</t>
  </si>
  <si>
    <t>Vegetarier der</t>
  </si>
  <si>
    <t>vegetarian</t>
  </si>
  <si>
    <t>Vene die</t>
  </si>
  <si>
    <t>Verbrauch der</t>
  </si>
  <si>
    <t>consumption</t>
  </si>
  <si>
    <t>Verbrecher der</t>
  </si>
  <si>
    <t>criminal</t>
  </si>
  <si>
    <t>Verkehrsamt das</t>
  </si>
  <si>
    <t>tourist information office</t>
  </si>
  <si>
    <t>Verkehrsmittel das</t>
  </si>
  <si>
    <t>means of transport</t>
  </si>
  <si>
    <t>Verkehrsunfall der</t>
  </si>
  <si>
    <t>traffic accident</t>
  </si>
  <si>
    <t>verkleiden (sich)</t>
  </si>
  <si>
    <t>to dress up, to disguise oneself, to put on fancy dress</t>
  </si>
  <si>
    <t>verloben* (sich*)</t>
  </si>
  <si>
    <t>to get engaged</t>
  </si>
  <si>
    <t>verlobt*</t>
  </si>
  <si>
    <t>engaged (to someone)</t>
  </si>
  <si>
    <t>Verlobte der/die</t>
  </si>
  <si>
    <t>fiancé(e)</t>
  </si>
  <si>
    <t>Verpackung die</t>
  </si>
  <si>
    <t>packaging</t>
  </si>
  <si>
    <t>verpesten</t>
  </si>
  <si>
    <t>to pollute</t>
  </si>
  <si>
    <t>verschmutzen</t>
  </si>
  <si>
    <t>Verschmutzung die</t>
  </si>
  <si>
    <t>pollution</t>
  </si>
  <si>
    <t>verschwenden</t>
  </si>
  <si>
    <t>to waste</t>
  </si>
  <si>
    <t>Verspätung die</t>
  </si>
  <si>
    <t>delay</t>
  </si>
  <si>
    <t>Verwandtschaft die</t>
  </si>
  <si>
    <t>relations (pl); relatives (pl)</t>
  </si>
  <si>
    <t>verzeihen</t>
  </si>
  <si>
    <t>viereckig</t>
  </si>
  <si>
    <t>square</t>
  </si>
  <si>
    <t>vierte</t>
  </si>
  <si>
    <t>fourth</t>
  </si>
  <si>
    <t>Volksmusik die</t>
  </si>
  <si>
    <t>folk music</t>
  </si>
  <si>
    <t>volljährig</t>
  </si>
  <si>
    <t>(to be) of age</t>
  </si>
  <si>
    <t>Vollmilch die</t>
  </si>
  <si>
    <t>full fat milk</t>
  </si>
  <si>
    <t>Vollpension die</t>
  </si>
  <si>
    <t>full board</t>
  </si>
  <si>
    <t>Vollzeitarbeit die</t>
  </si>
  <si>
    <t>full time work</t>
  </si>
  <si>
    <t>vorgestern</t>
  </si>
  <si>
    <t>the day before yesterday</t>
  </si>
  <si>
    <t>Vorname der</t>
  </si>
  <si>
    <t>first name</t>
  </si>
  <si>
    <t>Vorort der</t>
  </si>
  <si>
    <t>suburb</t>
  </si>
  <si>
    <t>Vorspeise die</t>
  </si>
  <si>
    <t>starter (on menu)</t>
  </si>
  <si>
    <t>Vorstellungsgespräch das</t>
  </si>
  <si>
    <t>job interview</t>
  </si>
  <si>
    <t>Vorwahl(nummer) die</t>
  </si>
  <si>
    <t>long distance code (telephone)</t>
  </si>
  <si>
    <t>vorwärts</t>
  </si>
  <si>
    <t>forwards</t>
  </si>
  <si>
    <t>Wahlfach das</t>
  </si>
  <si>
    <t>optional subject</t>
  </si>
  <si>
    <t>Warenhaus das</t>
  </si>
  <si>
    <t>Wartesaal der</t>
  </si>
  <si>
    <t>waiting room (eg station)</t>
  </si>
  <si>
    <t>Waschbecken das</t>
  </si>
  <si>
    <t>wash basin</t>
  </si>
  <si>
    <t>Wasserkraft die</t>
  </si>
  <si>
    <t>hydroelectric power</t>
  </si>
  <si>
    <t>Wasserverschmutzung die</t>
  </si>
  <si>
    <t>water pollution</t>
  </si>
  <si>
    <t>weg*</t>
  </si>
  <si>
    <t>wegfahren</t>
  </si>
  <si>
    <t>to leave, to travel away</t>
  </si>
  <si>
    <t>wegwerfen</t>
  </si>
  <si>
    <t>to throw away</t>
  </si>
  <si>
    <t>weh tun*</t>
  </si>
  <si>
    <t>to hurt</t>
  </si>
  <si>
    <t>Weihnachtsbaum der</t>
  </si>
  <si>
    <t>Christmas tree</t>
  </si>
  <si>
    <t>Weihnachtslieder (pl)</t>
  </si>
  <si>
    <t>Christmas carols</t>
  </si>
  <si>
    <t>Weintraube die</t>
  </si>
  <si>
    <t>grape</t>
  </si>
  <si>
    <t>weiterfahren</t>
  </si>
  <si>
    <t>to travel on</t>
  </si>
  <si>
    <t>Werken</t>
  </si>
  <si>
    <t>DT</t>
  </si>
  <si>
    <t>Wetterbericht der</t>
  </si>
  <si>
    <t>weather report</t>
  </si>
  <si>
    <t>Wettervorhersage die</t>
  </si>
  <si>
    <t>weather forecast</t>
  </si>
  <si>
    <t>wiederverwerten</t>
  </si>
  <si>
    <t>to recycle</t>
  </si>
  <si>
    <t>Wiederverwertung die</t>
  </si>
  <si>
    <t>recycling</t>
  </si>
  <si>
    <t>Wintergarten der</t>
  </si>
  <si>
    <t>conservatory</t>
  </si>
  <si>
    <t>Wirtschaftslehre die</t>
  </si>
  <si>
    <t>business studies, economics</t>
  </si>
  <si>
    <t>witzig</t>
  </si>
  <si>
    <t>WLAN</t>
  </si>
  <si>
    <t>WiFi/wifi</t>
  </si>
  <si>
    <t>Wohltätigkeit die</t>
  </si>
  <si>
    <t>charity</t>
  </si>
  <si>
    <t>Wohltätigkeitskonzert das</t>
  </si>
  <si>
    <t>charity concert</t>
  </si>
  <si>
    <t>Wohltätigkeitsveranstaltung die</t>
  </si>
  <si>
    <t>charity event</t>
  </si>
  <si>
    <t>Wohnblock der</t>
  </si>
  <si>
    <t>block of flats</t>
  </si>
  <si>
    <t>Wohnort der</t>
  </si>
  <si>
    <t>place of living</t>
  </si>
  <si>
    <t>Wohnwagen der</t>
  </si>
  <si>
    <t>caravan</t>
  </si>
  <si>
    <t>Wolkenkratzer der</t>
  </si>
  <si>
    <t>sky-scraper</t>
  </si>
  <si>
    <t>wolkig</t>
  </si>
  <si>
    <t>cloudy</t>
  </si>
  <si>
    <t>Wolle die</t>
  </si>
  <si>
    <t>wool</t>
  </si>
  <si>
    <t>Wörterbuch das</t>
  </si>
  <si>
    <t>dictionary</t>
  </si>
  <si>
    <t>Wurst die</t>
  </si>
  <si>
    <t>sausage</t>
  </si>
  <si>
    <t>würzig</t>
  </si>
  <si>
    <t>spicy</t>
  </si>
  <si>
    <t>Zahnbürste die</t>
  </si>
  <si>
    <t>toothbrush</t>
  </si>
  <si>
    <t>Zahnpasta die</t>
  </si>
  <si>
    <t>toothpaste</t>
  </si>
  <si>
    <t>Zebrastreifen der</t>
  </si>
  <si>
    <t>zebra crossing</t>
  </si>
  <si>
    <t>zehnte</t>
  </si>
  <si>
    <t>tenth</t>
  </si>
  <si>
    <t>Zeichentrickfilm der</t>
  </si>
  <si>
    <t>cartoon</t>
  </si>
  <si>
    <t>zelten</t>
  </si>
  <si>
    <t>to camp</t>
  </si>
  <si>
    <t>Zitrone die</t>
  </si>
  <si>
    <t>lemon</t>
  </si>
  <si>
    <t>Zoll der</t>
  </si>
  <si>
    <t>customs</t>
  </si>
  <si>
    <t>zumachen</t>
  </si>
  <si>
    <t>zurechtkommen mit*</t>
  </si>
  <si>
    <t>to cope with</t>
  </si>
  <si>
    <t>Zuschlag der</t>
  </si>
  <si>
    <t>extra charge, surcharge</t>
  </si>
  <si>
    <t>Zweibettzimmer das</t>
  </si>
  <si>
    <t>twin bed room</t>
  </si>
  <si>
    <t>zweifeln</t>
  </si>
  <si>
    <t>to doubt</t>
  </si>
  <si>
    <t>zweite</t>
  </si>
  <si>
    <t>second</t>
  </si>
  <si>
    <t>zweitens</t>
  </si>
  <si>
    <t>secondly</t>
  </si>
  <si>
    <t>Zwillinge (pl)</t>
  </si>
  <si>
    <t>twins</t>
  </si>
  <si>
    <t>£ = Pfund das</t>
  </si>
  <si>
    <t>£ = pound sterling</t>
  </si>
  <si>
    <t>N/A</t>
  </si>
  <si>
    <t>1. (erste) Weihnachtstag der</t>
  </si>
  <si>
    <t>Christmas Day</t>
  </si>
  <si>
    <t>2. (zweite) Weihnachtstag der</t>
  </si>
  <si>
    <t>Boxing Day</t>
  </si>
  <si>
    <t>ab* und zu*</t>
  </si>
  <si>
    <t>now and again</t>
  </si>
  <si>
    <t>abgesehen davon</t>
  </si>
  <si>
    <t>apart from this</t>
  </si>
  <si>
    <t>AG = Arbeitsgruppe, Arbeitsgemeinschaft</t>
  </si>
  <si>
    <t>work group (extra-curricular, school)</t>
  </si>
  <si>
    <t>alle* sein*</t>
  </si>
  <si>
    <t>to be all gone, to have run out (of)</t>
  </si>
  <si>
    <t>Ärmelkanal der</t>
  </si>
  <si>
    <t>(English) Channel</t>
  </si>
  <si>
    <t>Asien</t>
  </si>
  <si>
    <t>Asia</t>
  </si>
  <si>
    <t>auf* sein*</t>
  </si>
  <si>
    <t>to be open</t>
  </si>
  <si>
    <t>aufpassen (auf*)</t>
  </si>
  <si>
    <t>aus* sein*</t>
  </si>
  <si>
    <t>to be over, finished</t>
  </si>
  <si>
    <t>Belgien</t>
  </si>
  <si>
    <t>Belgium</t>
  </si>
  <si>
    <t>bestehen* aus*</t>
  </si>
  <si>
    <t>to consist of, to be made of/from</t>
  </si>
  <si>
    <t>blau machen*</t>
  </si>
  <si>
    <t>to skip work, to play truant</t>
  </si>
  <si>
    <t>Bodensee der</t>
  </si>
  <si>
    <t>Lake Constance</t>
  </si>
  <si>
    <t>d.h. = das heißt</t>
  </si>
  <si>
    <t>ie = that is</t>
  </si>
  <si>
    <t>da</t>
  </si>
  <si>
    <t>as, because</t>
  </si>
  <si>
    <t>DB = Deutsche Bahn</t>
  </si>
  <si>
    <t>German Railways</t>
  </si>
  <si>
    <t>die Nase voll* haben*</t>
  </si>
  <si>
    <t>Donau die</t>
  </si>
  <si>
    <t>Danube</t>
  </si>
  <si>
    <t>Dr = Doktor der</t>
  </si>
  <si>
    <t>doctor</t>
  </si>
  <si>
    <t>einen (guten*) Sinn für* Humor haben*</t>
  </si>
  <si>
    <t>to have a (good) sense of humour</t>
  </si>
  <si>
    <t>Erste Hilfe</t>
  </si>
  <si>
    <t>First Aid</t>
  </si>
  <si>
    <t>es kommt darauf an, ob …</t>
  </si>
  <si>
    <t>it depends on …, whether …</t>
  </si>
  <si>
    <t>es* geht* mir* gut*/schlecht*</t>
  </si>
  <si>
    <t>I am fine, well/not well</t>
  </si>
  <si>
    <t>FCKWs</t>
  </si>
  <si>
    <t>CFCs</t>
  </si>
  <si>
    <t>gem. = gemischt</t>
  </si>
  <si>
    <t>mixed</t>
  </si>
  <si>
    <t>Genf</t>
  </si>
  <si>
    <t>Geneva</t>
  </si>
  <si>
    <t>Griechenland</t>
  </si>
  <si>
    <t>Greece</t>
  </si>
  <si>
    <t>Heilige Drei Könige (6 Jan)</t>
  </si>
  <si>
    <t>Epiphany</t>
  </si>
  <si>
    <t>Heiliger Abend (24 Dez)</t>
  </si>
  <si>
    <t>Christmas Eve</t>
  </si>
  <si>
    <t>ICE = Inter-City-Express der</t>
  </si>
  <si>
    <t>fast long-distance train</t>
  </si>
  <si>
    <t>ich* kan(n* ... gut* leiden*</t>
  </si>
  <si>
    <t>I like ... (very much)</t>
  </si>
  <si>
    <t>ich* kann* ... nicht* leiden*</t>
  </si>
  <si>
    <t>I can’t stand .../I don’t like ...</t>
  </si>
  <si>
    <t>im Großen und Ganzen</t>
  </si>
  <si>
    <t>by and large</t>
  </si>
  <si>
    <t>inkl. = inklusive</t>
  </si>
  <si>
    <t>included</t>
  </si>
  <si>
    <t>Karfreitag der</t>
  </si>
  <si>
    <t>Good Friday</t>
  </si>
  <si>
    <t>keinen* festen* Wohnsitz haben*</t>
  </si>
  <si>
    <t>to have no fixed abode</t>
  </si>
  <si>
    <t>Köln</t>
  </si>
  <si>
    <t>Cologne</t>
  </si>
  <si>
    <t>LKW = Lastkraftwagen der</t>
  </si>
  <si>
    <t>HGV, lorry</t>
  </si>
  <si>
    <t>Maifeiertag der</t>
  </si>
  <si>
    <t>May Day</t>
  </si>
  <si>
    <t>Mittelmeer das</t>
  </si>
  <si>
    <t>Mediterranean</t>
  </si>
  <si>
    <t>Mosel die</t>
  </si>
  <si>
    <t>Moselle</t>
  </si>
  <si>
    <t>München</t>
  </si>
  <si>
    <t>Munich</t>
  </si>
  <si>
    <t>Muttertag der</t>
  </si>
  <si>
    <t>Mother’s Day</t>
  </si>
  <si>
    <t>Neujahrstag der (1 Jan)</t>
  </si>
  <si>
    <t>New Year’s Day</t>
  </si>
  <si>
    <t>Ostern</t>
  </si>
  <si>
    <t>Easter</t>
  </si>
  <si>
    <t>Ostsee die</t>
  </si>
  <si>
    <t>Baltic Sea</t>
  </si>
  <si>
    <t>Pfingsten</t>
  </si>
  <si>
    <t>Whitsuntide</t>
  </si>
  <si>
    <t>PLZ = Postleitzahl die</t>
  </si>
  <si>
    <t>postcode</t>
  </si>
  <si>
    <t>Polen</t>
  </si>
  <si>
    <t>Poland</t>
  </si>
  <si>
    <t>Rhein der</t>
  </si>
  <si>
    <t>Rhine</t>
  </si>
  <si>
    <t>Rote Kreuz das</t>
  </si>
  <si>
    <t>Red Cross</t>
  </si>
  <si>
    <t>Russland</t>
  </si>
  <si>
    <t>Russia</t>
  </si>
  <si>
    <t>Sankt Nikolaus (Tag) (6 Dez)</t>
  </si>
  <si>
    <t>St Nicholas' Day</t>
  </si>
  <si>
    <t>Silvester</t>
  </si>
  <si>
    <t>New Year’s Eve</t>
  </si>
  <si>
    <t>sitzen* bleiben*</t>
  </si>
  <si>
    <t>to repeat a school year</t>
  </si>
  <si>
    <t>so* … wie*</t>
  </si>
  <si>
    <t>as … as</t>
  </si>
  <si>
    <t>soziale Medien (pl)</t>
  </si>
  <si>
    <t>social media</t>
  </si>
  <si>
    <t>Tag der Arbeit (1 Mai)</t>
  </si>
  <si>
    <t>Tag der Deutschen Einheit (3 Okt)</t>
  </si>
  <si>
    <t>Day of German Unity</t>
  </si>
  <si>
    <t>um* ... zu*</t>
  </si>
  <si>
    <t>(in order) to</t>
  </si>
  <si>
    <t>Um* wie* viel* Uhr*?</t>
  </si>
  <si>
    <t>at what time, when?</t>
  </si>
  <si>
    <t>usw. = und so weiter</t>
  </si>
  <si>
    <t>etc = and so on</t>
  </si>
  <si>
    <t>Valentinstag der (14 Feb)</t>
  </si>
  <si>
    <t>St Valentine’s Day</t>
  </si>
  <si>
    <t>verstehen (sich* mit*)</t>
  </si>
  <si>
    <t>to get on with</t>
  </si>
  <si>
    <t>wegen* Betriebsferien (pl) geschlossen*</t>
  </si>
  <si>
    <t>(firm/shop/attraction) closed because of holiday</t>
  </si>
  <si>
    <t>Wien</t>
  </si>
  <si>
    <t>Vienna</t>
  </si>
  <si>
    <t>z.B. = zum Beispiel</t>
  </si>
  <si>
    <t>eg = for example</t>
  </si>
  <si>
    <t>zivile Partnerschaft* die</t>
  </si>
  <si>
    <t>civil partnership</t>
  </si>
  <si>
    <t>zu* sein*</t>
  </si>
  <si>
    <t>to be closed</t>
  </si>
  <si>
    <t xml:space="preserve">das* </t>
  </si>
  <si>
    <t xml:space="preserve">that </t>
  </si>
  <si>
    <t>und</t>
  </si>
  <si>
    <t>and</t>
  </si>
  <si>
    <t>in*</t>
  </si>
  <si>
    <t>in, into</t>
  </si>
  <si>
    <t>haben*</t>
  </si>
  <si>
    <t>to have</t>
  </si>
  <si>
    <t>to become</t>
  </si>
  <si>
    <t>mit* Blick* auf*</t>
  </si>
  <si>
    <t>auch</t>
  </si>
  <si>
    <t>also</t>
  </si>
  <si>
    <t>für</t>
  </si>
  <si>
    <t>for</t>
  </si>
  <si>
    <t>an *</t>
  </si>
  <si>
    <t>to be able to</t>
  </si>
  <si>
    <t xml:space="preserve">ja </t>
  </si>
  <si>
    <t xml:space="preserve">wie  </t>
  </si>
  <si>
    <t>as, like, how</t>
  </si>
  <si>
    <t>oder</t>
  </si>
  <si>
    <t>or</t>
  </si>
  <si>
    <t>aber</t>
  </si>
  <si>
    <t>but</t>
  </si>
  <si>
    <t>dann</t>
  </si>
  <si>
    <t>then</t>
  </si>
  <si>
    <t>geben*</t>
  </si>
  <si>
    <t>to give</t>
  </si>
  <si>
    <t>towards; after</t>
  </si>
  <si>
    <t>nur</t>
  </si>
  <si>
    <t>man* muss*</t>
  </si>
  <si>
    <t>you/one must</t>
  </si>
  <si>
    <t>34 [man] 45 [müssen]</t>
  </si>
  <si>
    <t>müssen*</t>
  </si>
  <si>
    <t>to have to</t>
  </si>
  <si>
    <t xml:space="preserve">sagen </t>
  </si>
  <si>
    <t>to say</t>
  </si>
  <si>
    <t>around</t>
  </si>
  <si>
    <t xml:space="preserve">vor </t>
  </si>
  <si>
    <t>es* gibt*</t>
  </si>
  <si>
    <t>there is/are</t>
  </si>
  <si>
    <t>14 [es] 57 [geben]</t>
  </si>
  <si>
    <t>mehr</t>
  </si>
  <si>
    <t>more</t>
  </si>
  <si>
    <t>viele</t>
  </si>
  <si>
    <t>many</t>
  </si>
  <si>
    <t>kommen*</t>
  </si>
  <si>
    <t>to come</t>
  </si>
  <si>
    <t>wie* komme* ich* zu*…? </t>
  </si>
  <si>
    <t>how do I get to…? </t>
  </si>
  <si>
    <t>6 [zu] 8 [ich] 28 [wie] 61 [kommen]</t>
  </si>
  <si>
    <t>to be supposed to</t>
  </si>
  <si>
    <t>to want</t>
  </si>
  <si>
    <t>immer noch</t>
  </si>
  <si>
    <t>37 [noch] 68 [immer]</t>
  </si>
  <si>
    <t>noch immer</t>
  </si>
  <si>
    <t>sehr</t>
  </si>
  <si>
    <t>very</t>
  </si>
  <si>
    <t xml:space="preserve">hier*  </t>
  </si>
  <si>
    <t>here</t>
  </si>
  <si>
    <t>hier* gibt* es*</t>
  </si>
  <si>
    <t>here is/are</t>
  </si>
  <si>
    <t xml:space="preserve">14 [es] 57 [geben] 71 [hier] </t>
  </si>
  <si>
    <t>big, loose (i.e. too big) </t>
  </si>
  <si>
    <t>zwei*</t>
  </si>
  <si>
    <t>gut</t>
  </si>
  <si>
    <t>alles* Gute*!</t>
  </si>
  <si>
    <t>ich* weiß* es* nicht*</t>
  </si>
  <si>
    <t>I don't know</t>
  </si>
  <si>
    <t>8 [ich] 14 [es] 79 [wissen] 12 [nicht]</t>
  </si>
  <si>
    <t>Wissen das </t>
  </si>
  <si>
    <t>knowledge </t>
  </si>
  <si>
    <t>79 [wissen]</t>
  </si>
  <si>
    <t>neu</t>
  </si>
  <si>
    <t>new</t>
  </si>
  <si>
    <t>to see</t>
  </si>
  <si>
    <t>weil</t>
  </si>
  <si>
    <t>because</t>
  </si>
  <si>
    <t>jeder/jede/jedes*</t>
  </si>
  <si>
    <t>everybody, each</t>
  </si>
  <si>
    <t>von* Zeit* zu* Zeit*</t>
  </si>
  <si>
    <t>from time to time</t>
  </si>
  <si>
    <t xml:space="preserve">6 [zu] 11 [von] 90 [Zeit] </t>
  </si>
  <si>
    <t>lang(e)</t>
  </si>
  <si>
    <t>long</t>
  </si>
  <si>
    <t>95 [lang]</t>
  </si>
  <si>
    <t>Frau die</t>
  </si>
  <si>
    <t>Mrs, wife, woman</t>
  </si>
  <si>
    <t>Mensch der (die Menschen)</t>
  </si>
  <si>
    <t>deutsch</t>
  </si>
  <si>
    <t xml:space="preserve">German </t>
  </si>
  <si>
    <t xml:space="preserve">Deutsche(r)     </t>
  </si>
  <si>
    <t>German </t>
  </si>
  <si>
    <t>105 [deutsch]</t>
  </si>
  <si>
    <t>Kind das </t>
  </si>
  <si>
    <t>child </t>
  </si>
  <si>
    <t>something</t>
  </si>
  <si>
    <t>guten* Tag* </t>
  </si>
  <si>
    <t>hello, good day </t>
  </si>
  <si>
    <t>78 [gut] 108 [Tag]</t>
  </si>
  <si>
    <t>Tag der</t>
  </si>
  <si>
    <t>day</t>
  </si>
  <si>
    <t>finden</t>
  </si>
  <si>
    <t>to find</t>
  </si>
  <si>
    <t>es* macht* nichts*</t>
  </si>
  <si>
    <t>it doesn’t matter</t>
  </si>
  <si>
    <t>14 [es] 49 [machen] 111 [nichts]</t>
  </si>
  <si>
    <t>klein </t>
  </si>
  <si>
    <t>small </t>
  </si>
  <si>
    <t>alt</t>
  </si>
  <si>
    <t>old</t>
  </si>
  <si>
    <t>älter </t>
  </si>
  <si>
    <t>older </t>
  </si>
  <si>
    <t>116 [alt]</t>
  </si>
  <si>
    <t>nein</t>
  </si>
  <si>
    <t>no</t>
  </si>
  <si>
    <t>heißen</t>
  </si>
  <si>
    <t>to be called</t>
  </si>
  <si>
    <t>ich* denke*, dass*</t>
  </si>
  <si>
    <t>in my opinion</t>
  </si>
  <si>
    <t xml:space="preserve">8 [ich] 22 [dass] 124 [denken] </t>
  </si>
  <si>
    <t xml:space="preserve">high </t>
  </si>
  <si>
    <t>Mann der </t>
  </si>
  <si>
    <t>man husband</t>
  </si>
  <si>
    <t>dort</t>
  </si>
  <si>
    <t>there</t>
  </si>
  <si>
    <t>noch einmal</t>
  </si>
  <si>
    <t>once again</t>
  </si>
  <si>
    <t>nehmen*   </t>
  </si>
  <si>
    <t>to take</t>
  </si>
  <si>
    <t>dürfen*</t>
  </si>
  <si>
    <t>to be allowed to</t>
  </si>
  <si>
    <t>man* darf* nicht*</t>
  </si>
  <si>
    <t>you are not allowed to</t>
  </si>
  <si>
    <t>12 [nicht] 34 [man] 142 [dürfen]</t>
  </si>
  <si>
    <t>land, countryside, German state, country</t>
  </si>
  <si>
    <t>same, similar</t>
  </si>
  <si>
    <t>Ich* bin* gleich* wieder* da* </t>
  </si>
  <si>
    <t>I’ll be right back </t>
  </si>
  <si>
    <t>3 [sein] 8 [ich] 35 [da] 75 [wieder] 148 [gleich]]</t>
  </si>
  <si>
    <r>
      <t>m</t>
    </r>
    <r>
      <rPr>
        <sz val="11"/>
        <color theme="1"/>
        <rFont val="Century Gothic"/>
        <family val="1"/>
      </rPr>
      <t>ögen</t>
    </r>
  </si>
  <si>
    <t>Frage* die</t>
  </si>
  <si>
    <t>zeigen</t>
  </si>
  <si>
    <t>to show</t>
  </si>
  <si>
    <t>führen</t>
  </si>
  <si>
    <t>to lead</t>
  </si>
  <si>
    <t>sprechen</t>
  </si>
  <si>
    <t>to speak</t>
  </si>
  <si>
    <t>während</t>
  </si>
  <si>
    <t>Haus das </t>
  </si>
  <si>
    <t>house </t>
  </si>
  <si>
    <t>bringen*</t>
  </si>
  <si>
    <t>to bring</t>
  </si>
  <si>
    <t>schön*</t>
  </si>
  <si>
    <t>beautful, pleasant, good</t>
  </si>
  <si>
    <t>Arbeit die </t>
  </si>
  <si>
    <t>work, script (exam paper) </t>
  </si>
  <si>
    <t>to drive</t>
  </si>
  <si>
    <t>bis* später* </t>
  </si>
  <si>
    <t>see you later </t>
  </si>
  <si>
    <t>73 [bis] 171 [später]</t>
  </si>
  <si>
    <t>wem?</t>
  </si>
  <si>
    <t>whom?</t>
  </si>
  <si>
    <t>173 [wer]</t>
  </si>
  <si>
    <t>wen?</t>
  </si>
  <si>
    <t>zu* Händen* von* </t>
  </si>
  <si>
    <t>for the attention of </t>
  </si>
  <si>
    <t xml:space="preserve">6 [zu] 11 [von] 179 [Hand] </t>
  </si>
  <si>
    <t>jung</t>
  </si>
  <si>
    <t>young</t>
  </si>
  <si>
    <t>Stadt die</t>
  </si>
  <si>
    <t>town</t>
  </si>
  <si>
    <t>Herr der</t>
  </si>
  <si>
    <t>Mr</t>
  </si>
  <si>
    <t>Problem das </t>
  </si>
  <si>
    <t>problem </t>
  </si>
  <si>
    <t>Welt die</t>
  </si>
  <si>
    <t>world</t>
  </si>
  <si>
    <t>eine Frage* stellen*</t>
  </si>
  <si>
    <t>stellen*</t>
  </si>
  <si>
    <t>lernen</t>
  </si>
  <si>
    <t>to learn</t>
  </si>
  <si>
    <t>Ende das</t>
  </si>
  <si>
    <t>kurz*</t>
  </si>
  <si>
    <t>short</t>
  </si>
  <si>
    <r>
      <t xml:space="preserve">Million* die </t>
    </r>
    <r>
      <rPr>
        <sz val="11"/>
        <color rgb="FFFF0000"/>
        <rFont val="Century Gothic"/>
        <family val="1"/>
      </rPr>
      <t xml:space="preserve"> </t>
    </r>
  </si>
  <si>
    <t>zwei* Millionen*</t>
  </si>
  <si>
    <t>two million</t>
  </si>
  <si>
    <t>77 [zwei] 206 [Million]</t>
  </si>
  <si>
    <t>Baby das </t>
  </si>
  <si>
    <t>baby </t>
  </si>
  <si>
    <t>Schule* die </t>
  </si>
  <si>
    <t>school </t>
  </si>
  <si>
    <t>Woche die</t>
  </si>
  <si>
    <t>week</t>
  </si>
  <si>
    <r>
      <t xml:space="preserve">dafür </t>
    </r>
    <r>
      <rPr>
        <sz val="11"/>
        <color rgb="FFFF0000"/>
        <rFont val="Century Gothic"/>
        <family val="1"/>
      </rPr>
      <t xml:space="preserve"> </t>
    </r>
  </si>
  <si>
    <t>in favour of something</t>
  </si>
  <si>
    <t>oft</t>
  </si>
  <si>
    <t>often</t>
  </si>
  <si>
    <t>Vater der </t>
  </si>
  <si>
    <t>father </t>
  </si>
  <si>
    <t>ich* verstehe* nicht*</t>
  </si>
  <si>
    <t>I don’t understand</t>
  </si>
  <si>
    <t>8 [ich] 12 [nicht] 222 [verstehen]</t>
  </si>
  <si>
    <t>Mutter die </t>
  </si>
  <si>
    <t>mother </t>
  </si>
  <si>
    <t>besser</t>
  </si>
  <si>
    <t>better</t>
  </si>
  <si>
    <t>gern</t>
  </si>
  <si>
    <t>willingly</t>
  </si>
  <si>
    <t>Augen (pl) </t>
  </si>
  <si>
    <t>eyes </t>
  </si>
  <si>
    <t>to begin</t>
  </si>
  <si>
    <t>with a view over</t>
  </si>
  <si>
    <t>13 [mit] 17 [auf] 241 [Blick]</t>
  </si>
  <si>
    <t>besonders</t>
  </si>
  <si>
    <t>especially</t>
  </si>
  <si>
    <t>schreiben</t>
  </si>
  <si>
    <t>to write</t>
  </si>
  <si>
    <t>wie* schreibt* man* das*?</t>
  </si>
  <si>
    <t>how do you write that?</t>
  </si>
  <si>
    <t>1 [das] 28 [wie] 34 [man] 245 [schreiben]</t>
  </si>
  <si>
    <t>Geld das</t>
  </si>
  <si>
    <t>money</t>
  </si>
  <si>
    <t>Art die</t>
  </si>
  <si>
    <t>type, species</t>
  </si>
  <si>
    <t>klar</t>
  </si>
  <si>
    <t>clear</t>
  </si>
  <si>
    <t>hour (length), lesson</t>
  </si>
  <si>
    <t>for this reason</t>
  </si>
  <si>
    <t xml:space="preserve">fünf*  </t>
  </si>
  <si>
    <t>fünf* vor* drei*</t>
  </si>
  <si>
    <t>five to three</t>
  </si>
  <si>
    <t xml:space="preserve"> 55 [vor] 101 [drei] 272 [fünf]</t>
  </si>
  <si>
    <t>Geschichte die </t>
  </si>
  <si>
    <t>history; story </t>
  </si>
  <si>
    <t>scheinen*</t>
  </si>
  <si>
    <t>to shine</t>
  </si>
  <si>
    <t>fallen lassen</t>
  </si>
  <si>
    <t>to drop</t>
  </si>
  <si>
    <t>278 [fallen] 82 [lassen]</t>
  </si>
  <si>
    <t>gehören</t>
  </si>
  <si>
    <t>to belong</t>
  </si>
  <si>
    <t>bekannt </t>
  </si>
  <si>
    <t>famous </t>
  </si>
  <si>
    <t>erhalten</t>
  </si>
  <si>
    <r>
      <t xml:space="preserve">treffen </t>
    </r>
    <r>
      <rPr>
        <sz val="11"/>
        <color rgb="FFFF0000"/>
        <rFont val="Century Gothic"/>
        <family val="1"/>
      </rPr>
      <t xml:space="preserve"> </t>
    </r>
  </si>
  <si>
    <r>
      <t>to meet</t>
    </r>
    <r>
      <rPr>
        <sz val="11"/>
        <color rgb="FFFF0000"/>
        <rFont val="Century Gothic"/>
        <family val="1"/>
      </rPr>
      <t xml:space="preserve">  </t>
    </r>
  </si>
  <si>
    <t>Treffen das </t>
  </si>
  <si>
    <t>meeting </t>
  </si>
  <si>
    <t>287 [treffen]</t>
  </si>
  <si>
    <t>Bild das </t>
  </si>
  <si>
    <t>picture </t>
  </si>
  <si>
    <t>Buch das</t>
  </si>
  <si>
    <t>book</t>
  </si>
  <si>
    <t>Wasser* das</t>
  </si>
  <si>
    <t>water</t>
  </si>
  <si>
    <t>Stelle die</t>
  </si>
  <si>
    <t>job, place, position </t>
  </si>
  <si>
    <t>Form die</t>
  </si>
  <si>
    <t>shape</t>
  </si>
  <si>
    <t>to wear, to carry</t>
  </si>
  <si>
    <t>Familie die </t>
  </si>
  <si>
    <t>family </t>
  </si>
  <si>
    <t>bis* morgen* </t>
  </si>
  <si>
    <t>see you tomorrow </t>
  </si>
  <si>
    <t>73 [bis] 311 [morgen]</t>
  </si>
  <si>
    <t>Abend* der</t>
  </si>
  <si>
    <t>guten* Abend* </t>
  </si>
  <si>
    <t>good evening </t>
  </si>
  <si>
    <t>78 [gut] 313 [Abend]</t>
  </si>
  <si>
    <t xml:space="preserve">zehn*   </t>
  </si>
  <si>
    <t>zehn* nach* vier*</t>
  </si>
  <si>
    <t>ten past four</t>
  </si>
  <si>
    <t xml:space="preserve">38 [nach] 195 [vier] 314 [zehn] </t>
  </si>
  <si>
    <t>zehn* vor* vier*</t>
  </si>
  <si>
    <t>ten to four</t>
  </si>
  <si>
    <t>55 [vor] 195 [vier] 314 [zehn]</t>
  </si>
  <si>
    <t>Universität die </t>
  </si>
  <si>
    <t>university </t>
  </si>
  <si>
    <t>lesen</t>
  </si>
  <si>
    <t>to read</t>
  </si>
  <si>
    <t>Lesen das </t>
  </si>
  <si>
    <t>reading </t>
  </si>
  <si>
    <t>323 [lesen]</t>
  </si>
  <si>
    <t>Ziel das </t>
  </si>
  <si>
    <t>aim, goal </t>
  </si>
  <si>
    <t>Freund* der</t>
  </si>
  <si>
    <t>boyfriend</t>
  </si>
  <si>
    <t xml:space="preserve">Person die </t>
  </si>
  <si>
    <t>person </t>
  </si>
  <si>
    <t xml:space="preserve">schlecht*  </t>
  </si>
  <si>
    <t>Euro der</t>
  </si>
  <si>
    <t>euro</t>
  </si>
  <si>
    <t>Nacht* die</t>
  </si>
  <si>
    <t>gute* Nacht* </t>
  </si>
  <si>
    <t>goodnight </t>
  </si>
  <si>
    <t>78 [gut] 335 [Nacht]</t>
  </si>
  <si>
    <t>verliebt </t>
  </si>
  <si>
    <t>in love </t>
  </si>
  <si>
    <t>336 [sich verlieben]</t>
  </si>
  <si>
    <t>place square, seat (train, plane)</t>
  </si>
  <si>
    <r>
      <t>clock, watch</t>
    </r>
    <r>
      <rPr>
        <sz val="11"/>
        <color rgb="FFFF0000"/>
        <rFont val="Century Gothic"/>
        <family val="1"/>
      </rPr>
      <t>, o’clock</t>
    </r>
  </si>
  <si>
    <t>(um*) ein* Uhr*</t>
  </si>
  <si>
    <t>(at) 1 a.m.</t>
  </si>
  <si>
    <t>5 [ein] 47 [um] 349 [Uhr]</t>
  </si>
  <si>
    <t>es* ist* drei* Uhr* fünf*</t>
  </si>
  <si>
    <t>it is five past three</t>
  </si>
  <si>
    <t xml:space="preserve">3 [sein] 14 [es] 101 [drei] 272 [fünf] 349 [Uhr] </t>
  </si>
  <si>
    <t>gegen* … Uhr*</t>
  </si>
  <si>
    <t xml:space="preserve">at about … o'clock </t>
  </si>
  <si>
    <t xml:space="preserve">117 [gegen] 349 [Uhr] </t>
  </si>
  <si>
    <t>Eltern (pl) </t>
  </si>
  <si>
    <t>parents </t>
  </si>
  <si>
    <t>Straße* die </t>
  </si>
  <si>
    <t>road/street </t>
  </si>
  <si>
    <t>reden</t>
  </si>
  <si>
    <t>tp talk</t>
  </si>
  <si>
    <t>Minute die</t>
  </si>
  <si>
    <t>minute</t>
  </si>
  <si>
    <t>Gruppe die </t>
  </si>
  <si>
    <t>group</t>
  </si>
  <si>
    <t>Gesicht das </t>
  </si>
  <si>
    <t>face </t>
  </si>
  <si>
    <t>Sprache die </t>
  </si>
  <si>
    <t>language </t>
  </si>
  <si>
    <t>direkt</t>
  </si>
  <si>
    <t>direct</t>
  </si>
  <si>
    <t>international </t>
  </si>
  <si>
    <t>to expect</t>
  </si>
  <si>
    <t>am* Anfang*</t>
  </si>
  <si>
    <t>at the start</t>
  </si>
  <si>
    <t>19 [an] 377 [Anfang]</t>
  </si>
  <si>
    <t>rot</t>
  </si>
  <si>
    <t>red</t>
  </si>
  <si>
    <t>wohnen</t>
  </si>
  <si>
    <t>to live (in a)</t>
  </si>
  <si>
    <t>im* Moment*</t>
  </si>
  <si>
    <t>for the moment </t>
  </si>
  <si>
    <t xml:space="preserve">4 [im] 385 [Moment] </t>
  </si>
  <si>
    <t>warten* (auf*)</t>
  </si>
  <si>
    <t>Warten Sie* einen Moment* </t>
  </si>
  <si>
    <t>wait a moment </t>
  </si>
  <si>
    <t>385 [Moment] 388 [warten]</t>
  </si>
  <si>
    <t>ab und zu</t>
  </si>
  <si>
    <t>someone</t>
  </si>
  <si>
    <t>sechs*</t>
  </si>
  <si>
    <t>Weise die</t>
  </si>
  <si>
    <t>way</t>
  </si>
  <si>
    <t>Wohnung die </t>
  </si>
  <si>
    <t>flat </t>
  </si>
  <si>
    <r>
      <t xml:space="preserve">fühlen </t>
    </r>
    <r>
      <rPr>
        <sz val="11"/>
        <color rgb="FFFF0000"/>
        <rFont val="Century Gothic"/>
        <family val="1"/>
      </rPr>
      <t xml:space="preserve"> </t>
    </r>
  </si>
  <si>
    <t>im Gespräch mit </t>
  </si>
  <si>
    <t>in communication with </t>
  </si>
  <si>
    <t>4 [im] 13 [mit] 420 [Gespräch]</t>
  </si>
  <si>
    <t>das* interessiert mich* nicht*</t>
  </si>
  <si>
    <t>that doesn't interest/appeal to me</t>
  </si>
  <si>
    <t>1 [das] 12 [nicht] 422 [sich interessieren]</t>
  </si>
  <si>
    <t>sich erinnern (an)</t>
  </si>
  <si>
    <t>Meter der</t>
  </si>
  <si>
    <t>meter</t>
  </si>
  <si>
    <t>Lehrer der</t>
  </si>
  <si>
    <t>teacher </t>
  </si>
  <si>
    <t>studieren</t>
  </si>
  <si>
    <t>to study</t>
  </si>
  <si>
    <t>Ich* verbinde* Sie* </t>
  </si>
  <si>
    <t>I will put you through </t>
  </si>
  <si>
    <t>8 [ich] 10 [Sie] 442 [verbinden]</t>
  </si>
  <si>
    <t>ziemlich</t>
  </si>
  <si>
    <t>rather (quite)</t>
  </si>
  <si>
    <t>to be missing, absent, to lack</t>
  </si>
  <si>
    <t>Sohn der </t>
  </si>
  <si>
    <t>son </t>
  </si>
  <si>
    <t>was* bedeutet das*?</t>
  </si>
  <si>
    <t>what does that mean?</t>
  </si>
  <si>
    <t xml:space="preserve">1 [das] 39 [was] 450 [bedeuten] </t>
  </si>
  <si>
    <t>to climb, get on</t>
  </si>
  <si>
    <t>acht*</t>
  </si>
  <si>
    <t>Kunst die</t>
  </si>
  <si>
    <t>Musik die </t>
  </si>
  <si>
    <t>music </t>
  </si>
  <si>
    <t>schauen</t>
  </si>
  <si>
    <t>to look</t>
  </si>
  <si>
    <t>bis* bald*!</t>
  </si>
  <si>
    <t>praktisch</t>
  </si>
  <si>
    <t>practical, handy</t>
  </si>
  <si>
    <t>genug*</t>
  </si>
  <si>
    <t>genug* davon</t>
  </si>
  <si>
    <t>enough of that</t>
  </si>
  <si>
    <t>238 [davon] 480 [genug]</t>
  </si>
  <si>
    <t>persönlich</t>
  </si>
  <si>
    <t>personally</t>
  </si>
  <si>
    <t>geschehen</t>
  </si>
  <si>
    <t>to happen</t>
  </si>
  <si>
    <t>Auto das</t>
  </si>
  <si>
    <t>car</t>
  </si>
  <si>
    <t>fahren* Sie* mit dem Auto*? </t>
  </si>
  <si>
    <t>are you going by car? </t>
  </si>
  <si>
    <t xml:space="preserve">10 [Sie] 169 [fahren] 490 [mit dem Auto] </t>
  </si>
  <si>
    <t xml:space="preserve">beschreiben </t>
  </si>
  <si>
    <t xml:space="preserve">to describe </t>
  </si>
  <si>
    <t>Tisch der</t>
  </si>
  <si>
    <t>table</t>
  </si>
  <si>
    <t>geplant </t>
  </si>
  <si>
    <t>planned </t>
  </si>
  <si>
    <t>499 [planen]</t>
  </si>
  <si>
    <t>planen</t>
  </si>
  <si>
    <t>to plan</t>
  </si>
  <si>
    <t>Spiel* das </t>
  </si>
  <si>
    <t>game </t>
  </si>
  <si>
    <t>Markt der</t>
  </si>
  <si>
    <t>market</t>
  </si>
  <si>
    <t>Bank die</t>
  </si>
  <si>
    <t>Tochter die </t>
  </si>
  <si>
    <t>daughter </t>
  </si>
  <si>
    <t>befinden (sich*)</t>
  </si>
  <si>
    <t>to be situated</t>
  </si>
  <si>
    <t>passieren</t>
  </si>
  <si>
    <t>Kirche die</t>
  </si>
  <si>
    <t>church</t>
  </si>
  <si>
    <t>amerikanisch </t>
  </si>
  <si>
    <t>American </t>
  </si>
  <si>
    <t>Mädchen das </t>
  </si>
  <si>
    <t>girl </t>
  </si>
  <si>
    <t>geöffnet</t>
  </si>
  <si>
    <t>538 [offnen]</t>
  </si>
  <si>
    <t>schlagen</t>
  </si>
  <si>
    <t>to knock, to hit</t>
  </si>
  <si>
    <t>trotz</t>
  </si>
  <si>
    <t>despite</t>
  </si>
  <si>
    <t>bitte* </t>
  </si>
  <si>
    <t>please </t>
  </si>
  <si>
    <t>bitte* schön* </t>
  </si>
  <si>
    <t>you’re welcome </t>
  </si>
  <si>
    <t>547 [bitte] 154 [schön]</t>
  </si>
  <si>
    <t>Wie* bitte*? </t>
  </si>
  <si>
    <t>I beg your pardon? </t>
  </si>
  <si>
    <t>28 [wie] 547 [bitte]</t>
  </si>
  <si>
    <t>grün</t>
  </si>
  <si>
    <t>green</t>
  </si>
  <si>
    <t>lachen*</t>
  </si>
  <si>
    <t>es* bringt mich* zum Lachen*</t>
  </si>
  <si>
    <t>it makes me laugh</t>
  </si>
  <si>
    <t>14 [es] 6 [zu] 67 [mich] 559 [Lachen]</t>
  </si>
  <si>
    <t>Student der/Studentin die </t>
  </si>
  <si>
    <t>student (university) </t>
  </si>
  <si>
    <t>weiß</t>
  </si>
  <si>
    <t>white</t>
  </si>
  <si>
    <t>wählen*</t>
  </si>
  <si>
    <t>to choose, to dial a number</t>
  </si>
  <si>
    <t>zu Hause </t>
  </si>
  <si>
    <t>at home; at my/our house </t>
  </si>
  <si>
    <t>gelingen</t>
  </si>
  <si>
    <t>to succeed</t>
  </si>
  <si>
    <t>kaufen</t>
  </si>
  <si>
    <t>to buy</t>
  </si>
  <si>
    <t>erfahren </t>
  </si>
  <si>
    <t>experienced </t>
  </si>
  <si>
    <t>587 [erfahren]</t>
  </si>
  <si>
    <t>Internet das </t>
  </si>
  <si>
    <t>internet </t>
  </si>
  <si>
    <t>pro Stunde* </t>
  </si>
  <si>
    <t>per hour </t>
  </si>
  <si>
    <t>262 [Stunde] 589 [pro]</t>
  </si>
  <si>
    <t>eng</t>
  </si>
  <si>
    <t>narrow, tight</t>
  </si>
  <si>
    <t>vergessen</t>
  </si>
  <si>
    <t>to forget</t>
  </si>
  <si>
    <t>Mitglied sein</t>
  </si>
  <si>
    <t>to be a member</t>
  </si>
  <si>
    <t>3 [sein] 598 [Mitglied]</t>
  </si>
  <si>
    <t>stattfinden </t>
  </si>
  <si>
    <t>to take place </t>
  </si>
  <si>
    <t>Projekt das </t>
  </si>
  <si>
    <t>plan, project </t>
  </si>
  <si>
    <t>trinken</t>
  </si>
  <si>
    <t>to drink</t>
  </si>
  <si>
    <t>Zimmer das </t>
  </si>
  <si>
    <t>room (e.g. hotel room) </t>
  </si>
  <si>
    <t>Zug der</t>
  </si>
  <si>
    <t>train</t>
  </si>
  <si>
    <t>Arzt der, Ärztin die </t>
  </si>
  <si>
    <t>doctor </t>
  </si>
  <si>
    <t>gehen* Sie* zu Fuß*?</t>
  </si>
  <si>
    <t>are you going on foot? </t>
  </si>
  <si>
    <t>10 [Sie] 69 [gehen] 616 [Fuß]</t>
  </si>
  <si>
    <t>zu* Fuß*</t>
  </si>
  <si>
    <t>on foot</t>
  </si>
  <si>
    <t>zu [6] 616 [Fuß]</t>
  </si>
  <si>
    <t>notwendig</t>
  </si>
  <si>
    <t>necessary</t>
  </si>
  <si>
    <t>Klasse* acht* (German schools) </t>
  </si>
  <si>
    <t>yr 9 (British schools) </t>
  </si>
  <si>
    <t xml:space="preserve">458 [acht] 619 [Klasse] </t>
  </si>
  <si>
    <t>Klasse* sechs* (German schools) </t>
  </si>
  <si>
    <t>yr 7 (British schools) </t>
  </si>
  <si>
    <t xml:space="preserve">408 [sechs] 619 [Klasse]  </t>
  </si>
  <si>
    <t>Klasse* sieben* (German schools) </t>
  </si>
  <si>
    <t>yr 8 (British schools) </t>
  </si>
  <si>
    <t xml:space="preserve">570 [sieben] 619 [Klasse] </t>
  </si>
  <si>
    <t>Klasse* zehn* (German schools) </t>
  </si>
  <si>
    <t>yr 11 (British schools) </t>
  </si>
  <si>
    <t xml:space="preserve">314 [zehn] 619 [Klasse] </t>
  </si>
  <si>
    <t>Englisch</t>
  </si>
  <si>
    <t>englisch </t>
  </si>
  <si>
    <t>English </t>
  </si>
  <si>
    <t>Fenster das</t>
  </si>
  <si>
    <t>window</t>
  </si>
  <si>
    <t>meiner Meinung nach</t>
  </si>
  <si>
    <t>falsch*</t>
  </si>
  <si>
    <t>französisch </t>
  </si>
  <si>
    <t>French </t>
  </si>
  <si>
    <t>Französisch </t>
  </si>
  <si>
    <t>Modell das</t>
  </si>
  <si>
    <t>model </t>
  </si>
  <si>
    <t>normal </t>
  </si>
  <si>
    <t>Natur die</t>
  </si>
  <si>
    <t>Bett das</t>
  </si>
  <si>
    <t>to eat</t>
  </si>
  <si>
    <t>wahr</t>
  </si>
  <si>
    <t xml:space="preserve">true  </t>
  </si>
  <si>
    <t>Geschäft das</t>
  </si>
  <si>
    <t xml:space="preserve">shop, business, trade </t>
  </si>
  <si>
    <t>Tiere (pl) </t>
  </si>
  <si>
    <t>animals </t>
  </si>
  <si>
    <t xml:space="preserve">fester Freund*   </t>
  </si>
  <si>
    <t>friend (also boyfriend) </t>
  </si>
  <si>
    <t>327 [Freund] 674 [fest]</t>
  </si>
  <si>
    <t>Gebiet das </t>
  </si>
  <si>
    <t>area </t>
  </si>
  <si>
    <t>zählen</t>
  </si>
  <si>
    <t>to count</t>
  </si>
  <si>
    <t>Dorf das</t>
  </si>
  <si>
    <t>village</t>
  </si>
  <si>
    <r>
      <t>wünschen</t>
    </r>
    <r>
      <rPr>
        <sz val="11"/>
        <color rgb="FFFF0000"/>
        <rFont val="Century Gothic"/>
        <family val="1"/>
      </rPr>
      <t xml:space="preserve"> </t>
    </r>
  </si>
  <si>
    <t>Bruder der </t>
  </si>
  <si>
    <t>brother </t>
  </si>
  <si>
    <t>to hope</t>
  </si>
  <si>
    <t>bezahlen*</t>
  </si>
  <si>
    <t>gut* bezahlt*</t>
  </si>
  <si>
    <t>well paid</t>
  </si>
  <si>
    <t>78 [gut] 695 [bezahlen]</t>
  </si>
  <si>
    <t>schlecht* bezahlt*</t>
  </si>
  <si>
    <t>badly paid </t>
  </si>
  <si>
    <t>332 [schlecht] 695 [bezahlen]</t>
  </si>
  <si>
    <t>in Kontakt bleiben</t>
  </si>
  <si>
    <t>to stay in contact </t>
  </si>
  <si>
    <t>112 [bleiben] 700 [Kontakt]</t>
  </si>
  <si>
    <t>Menge die </t>
  </si>
  <si>
    <t>quantity </t>
  </si>
  <si>
    <t>besuchen*</t>
  </si>
  <si>
    <t>to visit, to attend</t>
  </si>
  <si>
    <t>Schule* besuchen*</t>
  </si>
  <si>
    <t>to attend school</t>
  </si>
  <si>
    <t>208 [Schule] 703 [besuchen]</t>
  </si>
  <si>
    <t>(im*) Sommer</t>
  </si>
  <si>
    <t>(in) summer</t>
  </si>
  <si>
    <t>4 [im] 704 [Sommer]</t>
  </si>
  <si>
    <t>bitten (um)</t>
  </si>
  <si>
    <t>statt</t>
  </si>
  <si>
    <t>instead of</t>
  </si>
  <si>
    <t>connection, link</t>
  </si>
  <si>
    <t>(hohes) Alter</t>
  </si>
  <si>
    <t xml:space="preserve">old age </t>
  </si>
  <si>
    <t>129 [hoch] 720 Alter]</t>
  </si>
  <si>
    <t>Theater das </t>
  </si>
  <si>
    <t>theatre, drama </t>
  </si>
  <si>
    <t>first of all</t>
  </si>
  <si>
    <t>wide, broad, baggy</t>
  </si>
  <si>
    <t>Computer der </t>
  </si>
  <si>
    <t>computer </t>
  </si>
  <si>
    <t>lieber</t>
  </si>
  <si>
    <t>rather (preferably)</t>
  </si>
  <si>
    <t>Mitte die</t>
  </si>
  <si>
    <t>middle</t>
  </si>
  <si>
    <t>in Ordnung</t>
  </si>
  <si>
    <t>ok, in agreement</t>
  </si>
  <si>
    <t>4 [in] 758 [Ordnung]</t>
  </si>
  <si>
    <t>Wochenende das</t>
  </si>
  <si>
    <t>weekend</t>
  </si>
  <si>
    <t>im* Westen </t>
  </si>
  <si>
    <t>in the west </t>
  </si>
  <si>
    <t>4 [im] 767 [Westen]</t>
  </si>
  <si>
    <t>im* Osten </t>
  </si>
  <si>
    <t>in the east </t>
  </si>
  <si>
    <t>4 [im]  774 [Osten]</t>
  </si>
  <si>
    <t>das* passt* dir* </t>
  </si>
  <si>
    <t>it fits/suits you </t>
  </si>
  <si>
    <t>1 [das] 232 [dir] 775 [passen]</t>
  </si>
  <si>
    <t>Schwester die </t>
  </si>
  <si>
    <t>sister </t>
  </si>
  <si>
    <t>Halb- (Halbschwester usw.) </t>
  </si>
  <si>
    <t>half- (half-sister etc.) </t>
  </si>
  <si>
    <t>[411] halb [776 [Schwester]</t>
  </si>
  <si>
    <t>aktuell</t>
  </si>
  <si>
    <t>current</t>
  </si>
  <si>
    <t>danke schön* </t>
  </si>
  <si>
    <t>thank you </t>
  </si>
  <si>
    <t>164 [schön] 778 [danke]</t>
  </si>
  <si>
    <t>Erde die </t>
  </si>
  <si>
    <t>earth </t>
  </si>
  <si>
    <t>schlafen</t>
  </si>
  <si>
    <t>to sleep</t>
  </si>
  <si>
    <t xml:space="preserve">Haar das </t>
  </si>
  <si>
    <t>hair </t>
  </si>
  <si>
    <t>sich die Haare schneiden lassen </t>
  </si>
  <si>
    <t>to have one’s hair cut </t>
  </si>
  <si>
    <t>lächeln</t>
  </si>
  <si>
    <t>to smile</t>
  </si>
  <si>
    <t>(am*) Montag*</t>
  </si>
  <si>
    <t>(on) Monday</t>
  </si>
  <si>
    <t>19 [an] 794 [Montag]</t>
  </si>
  <si>
    <t>jeden* Montag*</t>
  </si>
  <si>
    <t>every Monday</t>
  </si>
  <si>
    <t>88 [jeden] 794 [Montag]</t>
  </si>
  <si>
    <t>Montag*</t>
  </si>
  <si>
    <t>Monday</t>
  </si>
  <si>
    <t>es* ist* hier* in der Nähe </t>
  </si>
  <si>
    <t>it is very close </t>
  </si>
  <si>
    <t>3 [sein] 14 [es] 71 [hier] 795 [in der Nähe]</t>
  </si>
  <si>
    <r>
      <t xml:space="preserve">beschäftigt </t>
    </r>
    <r>
      <rPr>
        <sz val="11"/>
        <color rgb="FFFF0000"/>
        <rFont val="Century Gothic"/>
        <family val="1"/>
      </rPr>
      <t xml:space="preserve"> </t>
    </r>
  </si>
  <si>
    <t xml:space="preserve">busy </t>
  </si>
  <si>
    <t>Größe die </t>
  </si>
  <si>
    <t>size </t>
  </si>
  <si>
    <t>Sonntag</t>
  </si>
  <si>
    <t>Sunday</t>
  </si>
  <si>
    <t>dunkel</t>
  </si>
  <si>
    <t>dark</t>
  </si>
  <si>
    <t>auf* der rechten* Seite* </t>
  </si>
  <si>
    <t>on the right </t>
  </si>
  <si>
    <t>17 [auf] 217 [Seite] 827 [rechten]</t>
  </si>
  <si>
    <t>zahlreich</t>
  </si>
  <si>
    <t>numerous</t>
  </si>
  <si>
    <t xml:space="preserve">Sport* der </t>
  </si>
  <si>
    <t>sport, PE</t>
  </si>
  <si>
    <t>to sell</t>
  </si>
  <si>
    <r>
      <t>geboren</t>
    </r>
    <r>
      <rPr>
        <sz val="11"/>
        <color rgb="FFFF0000"/>
        <rFont val="Century Gothic"/>
        <family val="1"/>
      </rPr>
      <t xml:space="preserve">  </t>
    </r>
  </si>
  <si>
    <r>
      <t xml:space="preserve">born </t>
    </r>
    <r>
      <rPr>
        <sz val="11"/>
        <color rgb="FFFF0000"/>
        <rFont val="Century Gothic"/>
        <family val="1"/>
      </rPr>
      <t xml:space="preserve"> </t>
    </r>
  </si>
  <si>
    <t>schweigen</t>
  </si>
  <si>
    <t>to be silent</t>
  </si>
  <si>
    <t>staatlich (adj) </t>
  </si>
  <si>
    <t>state </t>
  </si>
  <si>
    <t>staatliche* Schule* die </t>
  </si>
  <si>
    <t>state school </t>
  </si>
  <si>
    <t>208 [Schule] 867 [staatlich]</t>
  </si>
  <si>
    <t>Sport* treiben</t>
  </si>
  <si>
    <t>to do sport </t>
  </si>
  <si>
    <t>845 [Sport] 869 [treiben]</t>
  </si>
  <si>
    <t>benutzen</t>
  </si>
  <si>
    <t>drohen </t>
  </si>
  <si>
    <t>to threaten </t>
  </si>
  <si>
    <t>kalt</t>
  </si>
  <si>
    <t>cold</t>
  </si>
  <si>
    <t>Künstler der </t>
  </si>
  <si>
    <t>artist </t>
  </si>
  <si>
    <t>versprechen</t>
  </si>
  <si>
    <t>to promise</t>
  </si>
  <si>
    <t>zwölf*</t>
  </si>
  <si>
    <t>Klasse* zwölf* (German schools) </t>
  </si>
  <si>
    <t>yr 13 (British schools) </t>
  </si>
  <si>
    <t>619 [Klasse] 882 [zwölf]</t>
  </si>
  <si>
    <t>Eindruck der </t>
  </si>
  <si>
    <t>impression </t>
  </si>
  <si>
    <t>kosten</t>
  </si>
  <si>
    <t>to cost</t>
  </si>
  <si>
    <t>Mund der </t>
  </si>
  <si>
    <t>mouth </t>
  </si>
  <si>
    <t>Schweizer/in</t>
  </si>
  <si>
    <t>Swiss </t>
  </si>
  <si>
    <t>unabhängig </t>
  </si>
  <si>
    <t>independent </t>
  </si>
  <si>
    <t>unmittelbar </t>
  </si>
  <si>
    <t>instant </t>
  </si>
  <si>
    <t>klassisch </t>
  </si>
  <si>
    <t>classical, classic </t>
  </si>
  <si>
    <t xml:space="preserve">heiß </t>
  </si>
  <si>
    <t>hot</t>
  </si>
  <si>
    <t>Farbe die</t>
  </si>
  <si>
    <t>colour</t>
  </si>
  <si>
    <t>Bibliothek die</t>
  </si>
  <si>
    <t>real</t>
  </si>
  <si>
    <t>neun*</t>
  </si>
  <si>
    <t>Klasse* neun* (German schools) </t>
  </si>
  <si>
    <t>yr 10 (British schools) </t>
  </si>
  <si>
    <t>619 [Klasse] 934 [neun]</t>
  </si>
  <si>
    <t>neun* Uhr* abends*</t>
  </si>
  <si>
    <t>nine o'clock in the evening</t>
  </si>
  <si>
    <t>313 [abends] 349 [Uhr] 934 [neun]</t>
  </si>
  <si>
    <t xml:space="preserve">H only             </t>
  </si>
  <si>
    <t>hundert*</t>
  </si>
  <si>
    <t>einen Kurs besuchen* </t>
  </si>
  <si>
    <t>to do a course </t>
  </si>
  <si>
    <t>703 [besuchen] 948 [Kurs]</t>
  </si>
  <si>
    <t>die Sonne* scheint*</t>
  </si>
  <si>
    <t>the sun is shining</t>
  </si>
  <si>
    <t>276 [scheinen] 953 [Sonne]</t>
  </si>
  <si>
    <t>Sonne* die</t>
  </si>
  <si>
    <t>Garten der </t>
  </si>
  <si>
    <t>garden </t>
  </si>
  <si>
    <t>Küche die </t>
  </si>
  <si>
    <t>kitchen </t>
  </si>
  <si>
    <t>nötig</t>
  </si>
  <si>
    <t>toll</t>
  </si>
  <si>
    <t>Essen das</t>
  </si>
  <si>
    <t>food</t>
  </si>
  <si>
    <t>verhindern</t>
  </si>
  <si>
    <t>to prevent</t>
  </si>
  <si>
    <t>singen</t>
  </si>
  <si>
    <t>to sing</t>
  </si>
  <si>
    <t>Gegenstand der</t>
  </si>
  <si>
    <t>Plan der</t>
  </si>
  <si>
    <t>plan</t>
  </si>
  <si>
    <t>gekocht*</t>
  </si>
  <si>
    <t>steamed (boiled)</t>
  </si>
  <si>
    <t>1005 [kochen]</t>
  </si>
  <si>
    <t>ungefähr* um* … Uhr*</t>
  </si>
  <si>
    <t>47 [um] 349 [Uhr] 1012 [ungefähr]</t>
  </si>
  <si>
    <t xml:space="preserve">blau </t>
  </si>
  <si>
    <t>blue</t>
  </si>
  <si>
    <t>Glas das</t>
  </si>
  <si>
    <t>glass</t>
  </si>
  <si>
    <t>achtundzwanzig</t>
  </si>
  <si>
    <t>twenty eight</t>
  </si>
  <si>
    <t>2 [und] 458 [acht] 1030 [zwanzig]</t>
  </si>
  <si>
    <t>dreinundzwanzig</t>
  </si>
  <si>
    <t>twenty three</t>
  </si>
  <si>
    <t>2 [und] 101 [drei] 1030 [zwanzig]</t>
  </si>
  <si>
    <t>einundzwanzig*</t>
  </si>
  <si>
    <t>twenty one</t>
  </si>
  <si>
    <t>2 [und] 5 [ein] 1030 [zwanzig]</t>
  </si>
  <si>
    <t>einundzwanzig* Uhr*</t>
  </si>
  <si>
    <t>2 [und] 5 [ein] 349 [Uhr]  1030 [zwanzig]</t>
  </si>
  <si>
    <t>hundertzwanzig</t>
  </si>
  <si>
    <t>a hundred and twenty</t>
  </si>
  <si>
    <t>945 [hundert] 1030 [zwanzig]</t>
  </si>
  <si>
    <t>neunundzwanzig</t>
  </si>
  <si>
    <t>twenty nine</t>
  </si>
  <si>
    <t>2 [und] 934 [neun] 1030 [zwanzig]</t>
  </si>
  <si>
    <t>sechsundzwanzig</t>
  </si>
  <si>
    <t>twenty six</t>
  </si>
  <si>
    <t>2 [und] 408 [sechs] 1030 [zwanzig]</t>
  </si>
  <si>
    <t>siebenundzwanzig</t>
  </si>
  <si>
    <t>twenty seven</t>
  </si>
  <si>
    <t>2 [und] 570 [sieben] 1030 [zwanzig]</t>
  </si>
  <si>
    <t>vierundzwanzig</t>
  </si>
  <si>
    <t>twenty four</t>
  </si>
  <si>
    <t>2 [und] 195 [vier] 1030 [zwanzig]</t>
  </si>
  <si>
    <t>zweihundert</t>
  </si>
  <si>
    <t>two hundred</t>
  </si>
  <si>
    <t>77 [zwei] 1030 [hundert]</t>
  </si>
  <si>
    <t>zweiundzwanzig</t>
  </si>
  <si>
    <t>twenty two</t>
  </si>
  <si>
    <t>2 [und] 77 [zwei] 1030 [zwanzig]</t>
  </si>
  <si>
    <t>Dienstag</t>
  </si>
  <si>
    <t>Tuesday</t>
  </si>
  <si>
    <t>feste Freundin* </t>
  </si>
  <si>
    <t>friend (also girlfriend) </t>
  </si>
  <si>
    <t>674 [fest] 1035 [Freundin]</t>
  </si>
  <si>
    <t>Freundin* die </t>
  </si>
  <si>
    <t>girlfriend </t>
  </si>
  <si>
    <t>russisch </t>
  </si>
  <si>
    <t>Russian </t>
  </si>
  <si>
    <t>to repeat, to revise</t>
  </si>
  <si>
    <t>Hund der </t>
  </si>
  <si>
    <t>dog </t>
  </si>
  <si>
    <t>Nummer* die</t>
  </si>
  <si>
    <t>falsche* Nummer*</t>
  </si>
  <si>
    <t>wrong number </t>
  </si>
  <si>
    <t>638 [falsch] 1048 [Nummer]</t>
  </si>
  <si>
    <t>richtige* Nummer*</t>
  </si>
  <si>
    <t>correct number</t>
  </si>
  <si>
    <t>211 [richtig] 1048 [Nummer]</t>
  </si>
  <si>
    <t>Fernsehen das </t>
  </si>
  <si>
    <t>television </t>
  </si>
  <si>
    <t>Wind der</t>
  </si>
  <si>
    <t>wind</t>
  </si>
  <si>
    <t>diskutieren</t>
  </si>
  <si>
    <t>to discuss</t>
  </si>
  <si>
    <t>Job der </t>
  </si>
  <si>
    <t>job </t>
  </si>
  <si>
    <t>Mittwoch</t>
  </si>
  <si>
    <t>Wednesday</t>
  </si>
  <si>
    <t>übrigens</t>
  </si>
  <si>
    <t>moreover</t>
  </si>
  <si>
    <t>Energie die </t>
  </si>
  <si>
    <t>energy; power </t>
  </si>
  <si>
    <t>zurückkommen</t>
  </si>
  <si>
    <t>to come back</t>
  </si>
  <si>
    <t>im* Ausland</t>
  </si>
  <si>
    <t>abroad</t>
  </si>
  <si>
    <t>4 [im] 1118 [Ausland]</t>
  </si>
  <si>
    <t>Hotel das</t>
  </si>
  <si>
    <t>hotel</t>
  </si>
  <si>
    <t>Publikum das </t>
  </si>
  <si>
    <t>audience </t>
  </si>
  <si>
    <t>auf* der linken* Seite*</t>
  </si>
  <si>
    <t>on the left hand side</t>
  </si>
  <si>
    <t>17 [auf] 217 [Seite] 1139 [linken]</t>
  </si>
  <si>
    <t>niedrig</t>
  </si>
  <si>
    <t>low</t>
  </si>
  <si>
    <t>sichern</t>
  </si>
  <si>
    <t>to save, to store </t>
  </si>
  <si>
    <t>bereit</t>
  </si>
  <si>
    <t>prepared</t>
  </si>
  <si>
    <t>Freizeit die </t>
  </si>
  <si>
    <t>free time, leisure </t>
  </si>
  <si>
    <t>to inform</t>
  </si>
  <si>
    <t>leise</t>
  </si>
  <si>
    <t>organisieren </t>
  </si>
  <si>
    <t>to organise </t>
  </si>
  <si>
    <t>österreichisch </t>
  </si>
  <si>
    <t>Austrian </t>
  </si>
  <si>
    <t>Fähigkeiten (pl) </t>
  </si>
  <si>
    <t>skills </t>
  </si>
  <si>
    <t>Karte die </t>
  </si>
  <si>
    <t>ticket </t>
  </si>
  <si>
    <t>im* Norden </t>
  </si>
  <si>
    <t>in the north </t>
  </si>
  <si>
    <t>4 [im] 1204 [Norden]</t>
  </si>
  <si>
    <t>Prüfung* die</t>
  </si>
  <si>
    <t>eine Prüfung* machen*</t>
  </si>
  <si>
    <t>to sit an exam</t>
  </si>
  <si>
    <t>49 [machen] 1206 [Prüfung]</t>
  </si>
  <si>
    <t>Ausstellung die</t>
  </si>
  <si>
    <t>exhibition</t>
  </si>
  <si>
    <t>in Bezug auf </t>
  </si>
  <si>
    <t>further to/following </t>
  </si>
  <si>
    <t>gehen Sie* weiter</t>
  </si>
  <si>
    <t>continue </t>
  </si>
  <si>
    <t>10 [Sie]  1227 [weitergehen]</t>
  </si>
  <si>
    <t>to return</t>
  </si>
  <si>
    <t>Band die</t>
  </si>
  <si>
    <t>band</t>
  </si>
  <si>
    <t xml:space="preserve">eine gute* Tat </t>
  </si>
  <si>
    <t>a good deed </t>
  </si>
  <si>
    <t>78 [gut] 1247 [Tat]</t>
  </si>
  <si>
    <t>Amerikaner/in der/die</t>
  </si>
  <si>
    <t>Geographie die </t>
  </si>
  <si>
    <t>geography </t>
  </si>
  <si>
    <t>Freitag</t>
  </si>
  <si>
    <t>Friday</t>
  </si>
  <si>
    <t>füllen</t>
  </si>
  <si>
    <t>to fill</t>
  </si>
  <si>
    <t>(im*) Winter</t>
  </si>
  <si>
    <t>(in) winter</t>
  </si>
  <si>
    <t>4 [im] 1288 [Winter]</t>
  </si>
  <si>
    <t xml:space="preserve">frisches* Wasser* </t>
  </si>
  <si>
    <t>fresh water </t>
  </si>
  <si>
    <t xml:space="preserve">297 [Wasser] 1297 [frisch] </t>
  </si>
  <si>
    <t xml:space="preserve">Nachricht die </t>
  </si>
  <si>
    <t>message</t>
  </si>
  <si>
    <t>Samstag</t>
  </si>
  <si>
    <t>Saturday</t>
  </si>
  <si>
    <t>Vertreter der </t>
  </si>
  <si>
    <t>representative; sales rep </t>
  </si>
  <si>
    <t>Bildung die</t>
  </si>
  <si>
    <t>education</t>
  </si>
  <si>
    <t>Dezember</t>
  </si>
  <si>
    <t>December</t>
  </si>
  <si>
    <t>Donnerstag</t>
  </si>
  <si>
    <t>Thursday</t>
  </si>
  <si>
    <t>ersetzen </t>
  </si>
  <si>
    <t>to replace </t>
  </si>
  <si>
    <t>Interview das </t>
  </si>
  <si>
    <t>interview (e.g. TV or magazine) </t>
  </si>
  <si>
    <t>Bühne die </t>
  </si>
  <si>
    <t>stage </t>
  </si>
  <si>
    <t>Museum das</t>
  </si>
  <si>
    <t>museum</t>
  </si>
  <si>
    <t>eins</t>
  </si>
  <si>
    <t>hunderteins</t>
  </si>
  <si>
    <t>a hundred and one</t>
  </si>
  <si>
    <t>945 [hundert] 1372 [eins]</t>
  </si>
  <si>
    <t>(im*) Herbst</t>
  </si>
  <si>
    <t>(in) autumn</t>
  </si>
  <si>
    <t>4 [im] 1376 [Herbst]</t>
  </si>
  <si>
    <t>Verständnis das</t>
  </si>
  <si>
    <t>understanding </t>
  </si>
  <si>
    <t xml:space="preserve">verständnisvoll  </t>
  </si>
  <si>
    <t>1382 [Verständnis das]</t>
  </si>
  <si>
    <t>Ruf* mich* an* </t>
  </si>
  <si>
    <t>call me (informal) </t>
  </si>
  <si>
    <t>67 [mich] 1386 [anrufen]</t>
  </si>
  <si>
    <t>Rufen* Sie* mich* an* </t>
  </si>
  <si>
    <t>call me (formal) </t>
  </si>
  <si>
    <t>10 [Sie] 67 [mich] 1386 [anrufen]</t>
  </si>
  <si>
    <t>angezogen </t>
  </si>
  <si>
    <t>dressed in </t>
  </si>
  <si>
    <t>1388 [anziehen]</t>
  </si>
  <si>
    <t>beenden</t>
  </si>
  <si>
    <t>to end</t>
  </si>
  <si>
    <t>hell</t>
  </si>
  <si>
    <t>scheitern</t>
  </si>
  <si>
    <t>to fail</t>
  </si>
  <si>
    <t>teilnehmen an </t>
  </si>
  <si>
    <t>to take part (in) </t>
  </si>
  <si>
    <t>Ton der </t>
  </si>
  <si>
    <t>tone </t>
  </si>
  <si>
    <t>Veranstaltung die </t>
  </si>
  <si>
    <t>event </t>
  </si>
  <si>
    <t>britisch </t>
  </si>
  <si>
    <t>British </t>
  </si>
  <si>
    <t>elf*</t>
  </si>
  <si>
    <t>halb elf*</t>
  </si>
  <si>
    <t>half past ten</t>
  </si>
  <si>
    <t>411 [halb] 1417 [elf]</t>
  </si>
  <si>
    <t>Klasse* elf* (German schools) </t>
  </si>
  <si>
    <t>yr 12 (British schools) </t>
  </si>
  <si>
    <t>619 [Klasse] 1417 [elf]</t>
  </si>
  <si>
    <t xml:space="preserve">Frohes Neues Jahr! </t>
  </si>
  <si>
    <t>Happy New Year! </t>
  </si>
  <si>
    <t>Jahr [51] 80 [neu] 1418 [froh]</t>
  </si>
  <si>
    <t>Hobby das </t>
  </si>
  <si>
    <t>hobby </t>
  </si>
  <si>
    <t>gepflegt</t>
  </si>
  <si>
    <t>smart </t>
  </si>
  <si>
    <t>1427 [pflegen]</t>
  </si>
  <si>
    <t>versichern </t>
  </si>
  <si>
    <t>to insure </t>
  </si>
  <si>
    <t>Aktivität die </t>
  </si>
  <si>
    <t>activity </t>
  </si>
  <si>
    <t>italienisch </t>
  </si>
  <si>
    <t>Italian </t>
  </si>
  <si>
    <t>gehen* Sie* links* </t>
  </si>
  <si>
    <t>turn left </t>
  </si>
  <si>
    <t>10 [Sie] 69 [gehen] 1443 [links]</t>
  </si>
  <si>
    <t>links</t>
  </si>
  <si>
    <t>on the left </t>
  </si>
  <si>
    <t>nehmen* Sie* die erste* Straße* links </t>
  </si>
  <si>
    <t>take the first road on the left </t>
  </si>
  <si>
    <t>10 [Sie] 91 [erste] 139 [nehmen] 355 [Straße] 1443 [links]</t>
  </si>
  <si>
    <t>Mannschaft die </t>
  </si>
  <si>
    <t>team </t>
  </si>
  <si>
    <t>gehen* Sie* rechts*</t>
  </si>
  <si>
    <t>turn right </t>
  </si>
  <si>
    <t>10 [Sie] 69 [gehen] 1446 [rechts]</t>
  </si>
  <si>
    <t>rechts</t>
  </si>
  <si>
    <t>dicht</t>
  </si>
  <si>
    <t>dense</t>
  </si>
  <si>
    <t>erweitern </t>
  </si>
  <si>
    <t>to improve (one’s knowledge/skills in) </t>
  </si>
  <si>
    <t>to produce</t>
  </si>
  <si>
    <t>Industrie die</t>
  </si>
  <si>
    <t>industry</t>
  </si>
  <si>
    <t>nett</t>
  </si>
  <si>
    <t>kind, nice</t>
  </si>
  <si>
    <t>eintreten</t>
  </si>
  <si>
    <t>to enter</t>
  </si>
  <si>
    <t>Fußball* der </t>
  </si>
  <si>
    <t>football </t>
  </si>
  <si>
    <t>Katze die </t>
  </si>
  <si>
    <t>cat </t>
  </si>
  <si>
    <t>(Fußball*)weltmeisterschaft die</t>
  </si>
  <si>
    <t>World Cup (football)</t>
  </si>
  <si>
    <t>1497 [Fußball] 1513 [Weltmeisterschaft]</t>
  </si>
  <si>
    <t>zurückgehen</t>
  </si>
  <si>
    <t>grau</t>
  </si>
  <si>
    <t>grey</t>
  </si>
  <si>
    <t>Juli</t>
  </si>
  <si>
    <t>July</t>
  </si>
  <si>
    <t>schießen*</t>
  </si>
  <si>
    <t>Stuhl der </t>
  </si>
  <si>
    <t>chair </t>
  </si>
  <si>
    <t>im* Sϋden </t>
  </si>
  <si>
    <t>in the south </t>
  </si>
  <si>
    <t>4 [im] 1534 [Suden]</t>
  </si>
  <si>
    <t xml:space="preserve">(ein) Tor* schießen*  </t>
  </si>
  <si>
    <t>(score a) goal </t>
  </si>
  <si>
    <t>1531 [schießen] 1535 [Tor]</t>
  </si>
  <si>
    <t>Aktion die </t>
  </si>
  <si>
    <t>campaign </t>
  </si>
  <si>
    <t>Klub der [Club]</t>
  </si>
  <si>
    <t>club </t>
  </si>
  <si>
    <t>freundlich </t>
  </si>
  <si>
    <t>friendly </t>
  </si>
  <si>
    <t>Geschwindigkeit die </t>
  </si>
  <si>
    <t>speed </t>
  </si>
  <si>
    <t>hören</t>
  </si>
  <si>
    <t>to hear</t>
  </si>
  <si>
    <t>Medizin die </t>
  </si>
  <si>
    <t>medicine (study of the subject) </t>
  </si>
  <si>
    <t>Nachbar der, Nachbarin die</t>
  </si>
  <si>
    <t>Software die </t>
  </si>
  <si>
    <t>software </t>
  </si>
  <si>
    <t>Telefon das</t>
  </si>
  <si>
    <t>telephone </t>
  </si>
  <si>
    <t>Bad das</t>
  </si>
  <si>
    <t>bath</t>
  </si>
  <si>
    <t>Bus der</t>
  </si>
  <si>
    <t>bus</t>
  </si>
  <si>
    <t>stolz</t>
  </si>
  <si>
    <t>proud</t>
  </si>
  <si>
    <t>überleben </t>
  </si>
  <si>
    <t>to survive </t>
  </si>
  <si>
    <t>Fahrrad das</t>
  </si>
  <si>
    <t>bicycle</t>
  </si>
  <si>
    <t>Mangel der (an) </t>
  </si>
  <si>
    <t>lack (of) </t>
  </si>
  <si>
    <t xml:space="preserve">retten </t>
  </si>
  <si>
    <t xml:space="preserve">to save </t>
  </si>
  <si>
    <t>tausend</t>
  </si>
  <si>
    <t>thousand</t>
  </si>
  <si>
    <t>eintausend*</t>
  </si>
  <si>
    <t>one thousand</t>
  </si>
  <si>
    <t>5 [ein] 1607 [tausend]</t>
  </si>
  <si>
    <t>tausendhundert</t>
  </si>
  <si>
    <t>one thousand one hundred</t>
  </si>
  <si>
    <t>945 [hundert] 1607 [tausend]</t>
  </si>
  <si>
    <t>zweitausend</t>
  </si>
  <si>
    <t>two thousand</t>
  </si>
  <si>
    <t>77 [zwei] 1607 [tausend]</t>
  </si>
  <si>
    <t>begegnen</t>
  </si>
  <si>
    <t>to meet</t>
  </si>
  <si>
    <t>brennen </t>
  </si>
  <si>
    <t>to burn </t>
  </si>
  <si>
    <t>Fisch der</t>
  </si>
  <si>
    <t>fish</t>
  </si>
  <si>
    <t>Fleisch das</t>
  </si>
  <si>
    <t>meat</t>
  </si>
  <si>
    <t>Jugend die </t>
  </si>
  <si>
    <t>youth (i.e the time of life) </t>
  </si>
  <si>
    <t>packen</t>
  </si>
  <si>
    <t>to pack (cases)</t>
  </si>
  <si>
    <t>schenken</t>
  </si>
  <si>
    <t>Schuld die</t>
  </si>
  <si>
    <t>fault</t>
  </si>
  <si>
    <t>Stimmung die </t>
  </si>
  <si>
    <t>mood </t>
  </si>
  <si>
    <t>Wein der</t>
  </si>
  <si>
    <t>wine</t>
  </si>
  <si>
    <t>Wetter das</t>
  </si>
  <si>
    <t>Tante die </t>
  </si>
  <si>
    <t>aunt </t>
  </si>
  <si>
    <t>dress </t>
  </si>
  <si>
    <t>Manager der </t>
  </si>
  <si>
    <t>manager </t>
  </si>
  <si>
    <t>Religion die </t>
  </si>
  <si>
    <t>religion, Religious Studies </t>
  </si>
  <si>
    <t>Spieler der </t>
  </si>
  <si>
    <t>player </t>
  </si>
  <si>
    <t>Strom der </t>
  </si>
  <si>
    <t>electricity </t>
  </si>
  <si>
    <t>Tourist der</t>
  </si>
  <si>
    <t>unterbrechen </t>
  </si>
  <si>
    <t>to cut off (phone) </t>
  </si>
  <si>
    <t>zurückbringen </t>
  </si>
  <si>
    <t>to bring back, take back (e.g. to shop) </t>
  </si>
  <si>
    <t>162 [bringen] 1708 [zurück]</t>
  </si>
  <si>
    <t>zurückfahren</t>
  </si>
  <si>
    <t>169 [fahren] 1708 [zurück]</t>
  </si>
  <si>
    <t>zurückstellen</t>
  </si>
  <si>
    <t>to put back</t>
  </si>
  <si>
    <t>192 [stellen] [zurück]</t>
  </si>
  <si>
    <t>aussprechen </t>
  </si>
  <si>
    <t>to pronounce </t>
  </si>
  <si>
    <t>Bier das</t>
  </si>
  <si>
    <t>beer</t>
  </si>
  <si>
    <t>freiwillige* Arbeit* die </t>
  </si>
  <si>
    <t>voluntary work </t>
  </si>
  <si>
    <t>167 [Arbeit] 1718 [freiwillig]</t>
  </si>
  <si>
    <t>ideal </t>
  </si>
  <si>
    <t>Konzert das </t>
  </si>
  <si>
    <t>concert </t>
  </si>
  <si>
    <t>Leid tun</t>
  </si>
  <si>
    <t>to be sorry, to regret</t>
  </si>
  <si>
    <t>März</t>
  </si>
  <si>
    <t>March</t>
  </si>
  <si>
    <t xml:space="preserve">mitten </t>
  </si>
  <si>
    <t xml:space="preserve">in the middle </t>
  </si>
  <si>
    <t>August</t>
  </si>
  <si>
    <t>kann* ich* etwas* ausrichten? </t>
  </si>
  <si>
    <t>can I take a message? </t>
  </si>
  <si>
    <t>8 [ich] 107 [etwas] 23 [können] 1752 [ausrichten]</t>
  </si>
  <si>
    <t>belegtes Brot*</t>
  </si>
  <si>
    <t>sandwich</t>
  </si>
  <si>
    <t>1545 [belegen] 1757 [Brot]</t>
  </si>
  <si>
    <t>Brot* das</t>
  </si>
  <si>
    <t>bread</t>
  </si>
  <si>
    <t>da* drüben</t>
  </si>
  <si>
    <t>35 [da] 1760 [drüben]</t>
  </si>
  <si>
    <t>Fortschritt der </t>
  </si>
  <si>
    <t>progress, improvement </t>
  </si>
  <si>
    <t>Geburtstag der </t>
  </si>
  <si>
    <t>birthday </t>
  </si>
  <si>
    <t>ausgebildet </t>
  </si>
  <si>
    <t>qualified </t>
  </si>
  <si>
    <t>1785 [ausbilden]</t>
  </si>
  <si>
    <t>Fremdsprachen (pl) </t>
  </si>
  <si>
    <t>foreign languages </t>
  </si>
  <si>
    <t xml:space="preserve">global </t>
  </si>
  <si>
    <t>Zeichnen das</t>
  </si>
  <si>
    <t>drawing</t>
  </si>
  <si>
    <t>1804 [zeichnen]</t>
  </si>
  <si>
    <t>Adresse* die </t>
  </si>
  <si>
    <t>address </t>
  </si>
  <si>
    <t>es* ist* hundert* Meter* entfernt</t>
  </si>
  <si>
    <t>it is 100 metres away </t>
  </si>
  <si>
    <t>3 [sein] 14 [es] 425 [Meter] 945 [hundert] 1817 [entfernt]</t>
  </si>
  <si>
    <t>gelb</t>
  </si>
  <si>
    <t>yellow</t>
  </si>
  <si>
    <t>Kino das</t>
  </si>
  <si>
    <t>cinema</t>
  </si>
  <si>
    <t>Mathe(matik) die </t>
  </si>
  <si>
    <t>maths </t>
  </si>
  <si>
    <t>mitteilen</t>
  </si>
  <si>
    <t>schmal</t>
  </si>
  <si>
    <t>slim, narrow</t>
  </si>
  <si>
    <t>schwimmen </t>
  </si>
  <si>
    <t>to swim </t>
  </si>
  <si>
    <t>Schwimmen das </t>
  </si>
  <si>
    <t>swimming </t>
  </si>
  <si>
    <t>1832 [schwimmen]</t>
  </si>
  <si>
    <t>Drittel das</t>
  </si>
  <si>
    <t>enden</t>
  </si>
  <si>
    <t>Fahrer der</t>
  </si>
  <si>
    <t>driver</t>
  </si>
  <si>
    <t>Platte die </t>
  </si>
  <si>
    <t>disk </t>
  </si>
  <si>
    <t>spanisch </t>
  </si>
  <si>
    <t>Spanish </t>
  </si>
  <si>
    <t>übersetzen </t>
  </si>
  <si>
    <t>to translate </t>
  </si>
  <si>
    <t>sportlich </t>
  </si>
  <si>
    <t>sporty </t>
  </si>
  <si>
    <t>türkisch </t>
  </si>
  <si>
    <t>Turkish </t>
  </si>
  <si>
    <t>Anschluss der </t>
  </si>
  <si>
    <t>connection </t>
  </si>
  <si>
    <t>Beschreibung die</t>
  </si>
  <si>
    <t>description</t>
  </si>
  <si>
    <t>Park der</t>
  </si>
  <si>
    <t>park</t>
  </si>
  <si>
    <t>Physik die </t>
  </si>
  <si>
    <t>physics </t>
  </si>
  <si>
    <t>Post die</t>
  </si>
  <si>
    <t>post office </t>
  </si>
  <si>
    <t>zuhören*</t>
  </si>
  <si>
    <t>Ich* höre zu* </t>
  </si>
  <si>
    <t>I’m listening </t>
  </si>
  <si>
    <t xml:space="preserve">8 [ich] 1946 [zuhören] </t>
  </si>
  <si>
    <t>Fahrzeug das </t>
  </si>
  <si>
    <t>vehicle </t>
  </si>
  <si>
    <t>perfekt</t>
  </si>
  <si>
    <t>perfect</t>
  </si>
  <si>
    <t>tanzen </t>
  </si>
  <si>
    <t>to dance </t>
  </si>
  <si>
    <t>Tanzen das</t>
  </si>
  <si>
    <t>dancing</t>
  </si>
  <si>
    <t>2011 [tanzen]</t>
  </si>
  <si>
    <t>beraten</t>
  </si>
  <si>
    <t>to advise</t>
  </si>
  <si>
    <t>Journalist der </t>
  </si>
  <si>
    <t>journalist </t>
  </si>
  <si>
    <t>Bio-Lebensmittel (pl) </t>
  </si>
  <si>
    <t>organic groceries/food </t>
  </si>
  <si>
    <t>2041 [Lebensmittel]</t>
  </si>
  <si>
    <t>Arbeitslosigkeit die </t>
  </si>
  <si>
    <t>unemployment </t>
  </si>
  <si>
    <t>CD die </t>
  </si>
  <si>
    <t>CD (compact disc) </t>
  </si>
  <si>
    <t>garantieren </t>
  </si>
  <si>
    <t>to guarantee </t>
  </si>
  <si>
    <t>müde</t>
  </si>
  <si>
    <t>tired</t>
  </si>
  <si>
    <t>Russe (Russin)</t>
  </si>
  <si>
    <t>Taste die </t>
  </si>
  <si>
    <t>key (of keyboard) </t>
  </si>
  <si>
    <t>Versicherung die </t>
  </si>
  <si>
    <t>insurance </t>
  </si>
  <si>
    <t>digital </t>
  </si>
  <si>
    <t>Experiment das </t>
  </si>
  <si>
    <t>experiment </t>
  </si>
  <si>
    <t>gemischt</t>
  </si>
  <si>
    <t>2105 [mischen]</t>
  </si>
  <si>
    <t>Schuh der </t>
  </si>
  <si>
    <t>shoe </t>
  </si>
  <si>
    <t>Viertel* nach* sieben*</t>
  </si>
  <si>
    <t>quarter past seven</t>
  </si>
  <si>
    <t>38 [nach] 570 [sieben] 2128 [Viertel]</t>
  </si>
  <si>
    <t>Viertel* vor* sechs*</t>
  </si>
  <si>
    <t>quarter to six</t>
  </si>
  <si>
    <t xml:space="preserve">55 [vor] 408 [sechs] 2128 [Viertel] </t>
  </si>
  <si>
    <t>Erlebnis das </t>
  </si>
  <si>
    <t>experience </t>
  </si>
  <si>
    <t>Kamera die </t>
  </si>
  <si>
    <t>camera </t>
  </si>
  <si>
    <t>Kanal der </t>
  </si>
  <si>
    <t>canal </t>
  </si>
  <si>
    <t>Sender der </t>
  </si>
  <si>
    <t>broadcasting station</t>
  </si>
  <si>
    <t>besprechen</t>
  </si>
  <si>
    <t>braun</t>
  </si>
  <si>
    <t>brown</t>
  </si>
  <si>
    <t>Charakter der </t>
  </si>
  <si>
    <t>character </t>
  </si>
  <si>
    <t>hineingehen</t>
  </si>
  <si>
    <t>69 [gehen] 2190 [hinein]</t>
  </si>
  <si>
    <t>Restaurant das</t>
  </si>
  <si>
    <t>restaurant</t>
  </si>
  <si>
    <t>Schnee der</t>
  </si>
  <si>
    <t>snow</t>
  </si>
  <si>
    <t>Schülerin die</t>
  </si>
  <si>
    <t>schoolgirl</t>
  </si>
  <si>
    <t>to intend</t>
  </si>
  <si>
    <t>berühren</t>
  </si>
  <si>
    <t>to touch</t>
  </si>
  <si>
    <t>Katastrophe die</t>
  </si>
  <si>
    <t>disaster </t>
  </si>
  <si>
    <t>Musiker der </t>
  </si>
  <si>
    <t>musician </t>
  </si>
  <si>
    <t>Papa der </t>
  </si>
  <si>
    <t>dad(dy)</t>
  </si>
  <si>
    <t>vernünftig </t>
  </si>
  <si>
    <t>reasonable </t>
  </si>
  <si>
    <t>vierzehn*</t>
  </si>
  <si>
    <t>genau* um* vierzehn* Uhr*</t>
  </si>
  <si>
    <t xml:space="preserve">at exactly 2 o'clock </t>
  </si>
  <si>
    <t>47 [um]183 [genau] 349 [Uhr] 2285 [vierzehn]</t>
  </si>
  <si>
    <t>griechisch </t>
  </si>
  <si>
    <t>Greek </t>
  </si>
  <si>
    <t>es* lohnt sich nicht*</t>
  </si>
  <si>
    <t>it isn’t worth it</t>
  </si>
  <si>
    <t>14 [es] 12 [nicht] 2315 [sich lohnen]</t>
  </si>
  <si>
    <t>Schreibtisch der</t>
  </si>
  <si>
    <t>desk</t>
  </si>
  <si>
    <t>Angestellte der, die</t>
  </si>
  <si>
    <t>employee </t>
  </si>
  <si>
    <t>ausfallen </t>
  </si>
  <si>
    <t>to be cancelled (lessons) </t>
  </si>
  <si>
    <t>Café das</t>
  </si>
  <si>
    <t>café</t>
  </si>
  <si>
    <t>Datei* die </t>
  </si>
  <si>
    <t>(data) file </t>
  </si>
  <si>
    <t>MP3-Datei* die </t>
  </si>
  <si>
    <t>MP3 (file) </t>
  </si>
  <si>
    <t>2346 [Datei]</t>
  </si>
  <si>
    <t>Qualifikation die </t>
  </si>
  <si>
    <t>qualification </t>
  </si>
  <si>
    <t xml:space="preserve">raten </t>
  </si>
  <si>
    <t>Sammlung die </t>
  </si>
  <si>
    <t>collection </t>
  </si>
  <si>
    <t>ärgern (sich)*</t>
  </si>
  <si>
    <t>es* ärgert mich*</t>
  </si>
  <si>
    <t>it annoys me</t>
  </si>
  <si>
    <t>14 [es] 67 [mich] 2393 [ärgern]</t>
  </si>
  <si>
    <t>Hose* die</t>
  </si>
  <si>
    <t>kurze* Hose* die </t>
  </si>
  <si>
    <t>shorts </t>
  </si>
  <si>
    <t>205 [kurz] 2422 [Hose]</t>
  </si>
  <si>
    <t>to knock</t>
  </si>
  <si>
    <t>rechtzeitig</t>
  </si>
  <si>
    <t>on time</t>
  </si>
  <si>
    <t>Salz das</t>
  </si>
  <si>
    <t>salt</t>
  </si>
  <si>
    <t>Stil der </t>
  </si>
  <si>
    <t>style </t>
  </si>
  <si>
    <t>an* Bord gehen* </t>
  </si>
  <si>
    <t>to board, embark (on plane, boat) </t>
  </si>
  <si>
    <t>19 [an] 69 [gehen] 2458 [Bord]</t>
  </si>
  <si>
    <t>Dichter der </t>
  </si>
  <si>
    <t>poet </t>
  </si>
  <si>
    <t>Fan der </t>
  </si>
  <si>
    <t>fan </t>
  </si>
  <si>
    <t>Hamburger der</t>
  </si>
  <si>
    <t>hamburger</t>
  </si>
  <si>
    <t>intelligent</t>
  </si>
  <si>
    <t>intelligent </t>
  </si>
  <si>
    <t>Handy das </t>
  </si>
  <si>
    <t>mobile phone </t>
  </si>
  <si>
    <t>laden </t>
  </si>
  <si>
    <t>to load, to charge</t>
  </si>
  <si>
    <t>qualifiziert</t>
  </si>
  <si>
    <t>2474 [qualifizieren]</t>
  </si>
  <si>
    <t>Tour die</t>
  </si>
  <si>
    <t>tour</t>
  </si>
  <si>
    <t>Architekt der </t>
  </si>
  <si>
    <t>architect </t>
  </si>
  <si>
    <t>sich um einen Job bewerben </t>
  </si>
  <si>
    <t>to apply for a job </t>
  </si>
  <si>
    <t>dumm</t>
  </si>
  <si>
    <t>stupid, foolish, silly</t>
  </si>
  <si>
    <t>Kindergarten der </t>
  </si>
  <si>
    <t>kindergarten, play school, nursery school </t>
  </si>
  <si>
    <t>Klima-</t>
  </si>
  <si>
    <t>climate (adjective)</t>
  </si>
  <si>
    <t>Mantel der</t>
  </si>
  <si>
    <t>coat </t>
  </si>
  <si>
    <t>Marketing das </t>
  </si>
  <si>
    <t>marketing </t>
  </si>
  <si>
    <t>Orchester das </t>
  </si>
  <si>
    <t>orchestra </t>
  </si>
  <si>
    <t>vermissen</t>
  </si>
  <si>
    <t>Vorbild das </t>
  </si>
  <si>
    <t>role model </t>
  </si>
  <si>
    <t>Aufenthalt* der</t>
  </si>
  <si>
    <t>guten* Aufenthalt*</t>
  </si>
  <si>
    <t>enjoy your stay</t>
  </si>
  <si>
    <t>78 [gut] 2592 [Aufenthalt]</t>
  </si>
  <si>
    <t>Ball der </t>
  </si>
  <si>
    <t>ball </t>
  </si>
  <si>
    <t>Chemie die</t>
  </si>
  <si>
    <t>dynamisch</t>
  </si>
  <si>
    <t>dynamic</t>
  </si>
  <si>
    <t>gekochtes* Ei*</t>
  </si>
  <si>
    <t>boiled egg</t>
  </si>
  <si>
    <t>1005 [kochen] 2604 [Ei]</t>
  </si>
  <si>
    <t>hart* gekochtes Ei* </t>
  </si>
  <si>
    <t>hard-boiled egg </t>
  </si>
  <si>
    <t>730 [hart] 1005 [kochen] 2604 [Ei]</t>
  </si>
  <si>
    <t>indisch </t>
  </si>
  <si>
    <t>Indian </t>
  </si>
  <si>
    <t>Konferenz die </t>
  </si>
  <si>
    <t>conference </t>
  </si>
  <si>
    <t>Presse die </t>
  </si>
  <si>
    <t>press (i.e. newspapers etc.) </t>
  </si>
  <si>
    <t>profitieren </t>
  </si>
  <si>
    <t>to benefit </t>
  </si>
  <si>
    <t>Ring der </t>
  </si>
  <si>
    <t>ring </t>
  </si>
  <si>
    <t>steil</t>
  </si>
  <si>
    <t>steep</t>
  </si>
  <si>
    <t>erstaunt</t>
  </si>
  <si>
    <t>astonished</t>
  </si>
  <si>
    <t>2674 [erstaunen]</t>
  </si>
  <si>
    <t>Frühstück das</t>
  </si>
  <si>
    <t>breakfast</t>
  </si>
  <si>
    <t>Hut der </t>
  </si>
  <si>
    <t>hat </t>
  </si>
  <si>
    <t>Lehrerin die </t>
  </si>
  <si>
    <t>teacher (female)</t>
  </si>
  <si>
    <t>Tee der</t>
  </si>
  <si>
    <t>tea</t>
  </si>
  <si>
    <t>vorerst </t>
  </si>
  <si>
    <t>to fall asleep</t>
  </si>
  <si>
    <t>Email* die</t>
  </si>
  <si>
    <t>email </t>
  </si>
  <si>
    <t>Email*-Adresse* die</t>
  </si>
  <si>
    <t>email address</t>
  </si>
  <si>
    <t>1809 [Adresse] 2758 [Email]</t>
  </si>
  <si>
    <t>Gas das </t>
  </si>
  <si>
    <t>gas </t>
  </si>
  <si>
    <t>Hitze die</t>
  </si>
  <si>
    <t>heat</t>
  </si>
  <si>
    <t>Klavier das </t>
  </si>
  <si>
    <t>piano </t>
  </si>
  <si>
    <t>Milch die</t>
  </si>
  <si>
    <t>milk</t>
  </si>
  <si>
    <t>Resultat das </t>
  </si>
  <si>
    <t>result </t>
  </si>
  <si>
    <t>Stock der</t>
  </si>
  <si>
    <t>floor (1st, 2nd)</t>
  </si>
  <si>
    <t>trainieren</t>
  </si>
  <si>
    <t>to train, to exercise </t>
  </si>
  <si>
    <t>Eis das</t>
  </si>
  <si>
    <t>entspannt </t>
  </si>
  <si>
    <t>comfortable, at ease </t>
  </si>
  <si>
    <t>2821 [entspannen]</t>
  </si>
  <si>
    <t>Franzose/Französin</t>
  </si>
  <si>
    <t>friedlich</t>
  </si>
  <si>
    <t>peaceful, calm</t>
  </si>
  <si>
    <t>Großmutter die </t>
  </si>
  <si>
    <t>grandmother </t>
  </si>
  <si>
    <t>Hunger der</t>
  </si>
  <si>
    <t>hunger</t>
  </si>
  <si>
    <t>Onkel der </t>
  </si>
  <si>
    <t>uncle </t>
  </si>
  <si>
    <t>Taxi das </t>
  </si>
  <si>
    <t>taxi </t>
  </si>
  <si>
    <t>Turnier das </t>
  </si>
  <si>
    <t>tournament </t>
  </si>
  <si>
    <t>kleben</t>
  </si>
  <si>
    <t>to stick</t>
  </si>
  <si>
    <t>Kleidung die</t>
  </si>
  <si>
    <t>clothes </t>
  </si>
  <si>
    <t>Kneipe die</t>
  </si>
  <si>
    <t>pub, bar</t>
  </si>
  <si>
    <t>langweilig</t>
  </si>
  <si>
    <t>boring</t>
  </si>
  <si>
    <t>notieren</t>
  </si>
  <si>
    <t>to note</t>
  </si>
  <si>
    <t>reizend</t>
  </si>
  <si>
    <t>charming</t>
  </si>
  <si>
    <t>2940 [reizen]</t>
  </si>
  <si>
    <t>schief gehen*</t>
  </si>
  <si>
    <t>to go wrong</t>
  </si>
  <si>
    <t>69 [gehen] 2942 [schief]</t>
  </si>
  <si>
    <t>Tennis das </t>
  </si>
  <si>
    <t>tennis </t>
  </si>
  <si>
    <t>Übersetzung die </t>
  </si>
  <si>
    <t>translation </t>
  </si>
  <si>
    <t>Anzeige die </t>
  </si>
  <si>
    <t>advertisement </t>
  </si>
  <si>
    <t>flexibel</t>
  </si>
  <si>
    <t>flexible</t>
  </si>
  <si>
    <t>Oma die </t>
  </si>
  <si>
    <t>grandma, granny </t>
  </si>
  <si>
    <t>stoppen</t>
  </si>
  <si>
    <t>unterbringen </t>
  </si>
  <si>
    <t>to put someone up; to accommodate </t>
  </si>
  <si>
    <t>auf Wiedersehen </t>
  </si>
  <si>
    <t>goodbye </t>
  </si>
  <si>
    <t>17 [auf] 3045 [wiedersehen]</t>
  </si>
  <si>
    <t>Beschwerde die</t>
  </si>
  <si>
    <t>complaint</t>
  </si>
  <si>
    <t>Geschwister (pl) </t>
  </si>
  <si>
    <t>brothers and sisters, siblings </t>
  </si>
  <si>
    <t>gültig</t>
  </si>
  <si>
    <t>valid</t>
  </si>
  <si>
    <t>Kiste die</t>
  </si>
  <si>
    <t>tin, box of</t>
  </si>
  <si>
    <t>Mode die</t>
  </si>
  <si>
    <t>fashion </t>
  </si>
  <si>
    <t>Rathaus das</t>
  </si>
  <si>
    <t>town hall</t>
  </si>
  <si>
    <t>Show die</t>
  </si>
  <si>
    <t>show (theatre etc.), TV show </t>
  </si>
  <si>
    <t xml:space="preserve">Aufführung die  </t>
  </si>
  <si>
    <t>aufklären </t>
  </si>
  <si>
    <t>to brighten up </t>
  </si>
  <si>
    <t>(gut*) auskommen (mit*)</t>
  </si>
  <si>
    <t>abschalten</t>
  </si>
  <si>
    <t>bedauern</t>
  </si>
  <si>
    <t>empfindlich </t>
  </si>
  <si>
    <t>sensitive </t>
  </si>
  <si>
    <t>Kerl der </t>
  </si>
  <si>
    <t>guy, dude, bloke </t>
  </si>
  <si>
    <t>reiten </t>
  </si>
  <si>
    <t>(to go) horse riding </t>
  </si>
  <si>
    <t>mit* dem Hund* spazieren* gehen* </t>
  </si>
  <si>
    <t>to take out for a walk (dog) </t>
  </si>
  <si>
    <t>mit [13] 69 [gehen] 1046 [Hund] 3232 [spazieren]</t>
  </si>
  <si>
    <t>spazieren* gehen* </t>
  </si>
  <si>
    <t>to walk</t>
  </si>
  <si>
    <t>to go for a walk </t>
  </si>
  <si>
    <t>69 [gehen] 3232 [spazieren]</t>
  </si>
  <si>
    <t>Tanz der</t>
  </si>
  <si>
    <t>dance/dancing </t>
  </si>
  <si>
    <t>Armut die </t>
  </si>
  <si>
    <t>poverty </t>
  </si>
  <si>
    <t>dankbar</t>
  </si>
  <si>
    <t>grateful</t>
  </si>
  <si>
    <t>mit* etwas* einverstanden sein* </t>
  </si>
  <si>
    <t>to agree with something </t>
  </si>
  <si>
    <t>13 [mit] 107 [etwas] 3293 [einverstanden sein]</t>
  </si>
  <si>
    <t>(Felsen-)Klettern das </t>
  </si>
  <si>
    <t>(rock) climbing </t>
  </si>
  <si>
    <t>2620 [klettern] 3302 [Felsen]</t>
  </si>
  <si>
    <t>(Groß)stadt die</t>
  </si>
  <si>
    <t>(large) city</t>
  </si>
  <si>
    <t>Ingenieur der </t>
  </si>
  <si>
    <t>engineer </t>
  </si>
  <si>
    <t>telefonieren mit</t>
  </si>
  <si>
    <t>to phone</t>
  </si>
  <si>
    <t>treu </t>
  </si>
  <si>
    <t>loyal, faithful </t>
  </si>
  <si>
    <t>weitermachen</t>
  </si>
  <si>
    <t>to carry on</t>
  </si>
  <si>
    <t>Aufsatz der </t>
  </si>
  <si>
    <t>essay </t>
  </si>
  <si>
    <t>dreizehn*</t>
  </si>
  <si>
    <t>dreizehn* Uhr*</t>
  </si>
  <si>
    <t>1 p.m.</t>
  </si>
  <si>
    <t>349 [Uhr] 3429 [dreizehn]</t>
  </si>
  <si>
    <t>erschöpft</t>
  </si>
  <si>
    <t>exhausted</t>
  </si>
  <si>
    <t>3441 [erschöpfen]</t>
  </si>
  <si>
    <t>Gemüse das</t>
  </si>
  <si>
    <t>vegetable</t>
  </si>
  <si>
    <t>gleichen</t>
  </si>
  <si>
    <t>to resemble/look like </t>
  </si>
  <si>
    <t>Großvater der </t>
  </si>
  <si>
    <t>grandfather </t>
  </si>
  <si>
    <t>es* regnet*</t>
  </si>
  <si>
    <t>it is raining</t>
  </si>
  <si>
    <t>14 [es] 3462 [regnen]</t>
  </si>
  <si>
    <t>Innenstadt die</t>
  </si>
  <si>
    <t>town centre</t>
  </si>
  <si>
    <t>Lokal das </t>
  </si>
  <si>
    <t xml:space="preserve">soziales Netzwerk </t>
  </si>
  <si>
    <t>social network </t>
  </si>
  <si>
    <t>372 [sozial] 3486 [Netzwerk]</t>
  </si>
  <si>
    <t>pakistanisch </t>
  </si>
  <si>
    <t xml:space="preserve">Pakistan </t>
  </si>
  <si>
    <t>Praktikum das </t>
  </si>
  <si>
    <t>internship </t>
  </si>
  <si>
    <t>schweizerisch </t>
  </si>
  <si>
    <t>unterschreiben</t>
  </si>
  <si>
    <t>to sign</t>
  </si>
  <si>
    <t>Biologie die</t>
  </si>
  <si>
    <t>biology</t>
  </si>
  <si>
    <t>Butter die</t>
  </si>
  <si>
    <t>butter</t>
  </si>
  <si>
    <t>eilen</t>
  </si>
  <si>
    <t>eilig</t>
  </si>
  <si>
    <t>in a hurry</t>
  </si>
  <si>
    <t>3566 [eilen]</t>
  </si>
  <si>
    <t>Heft das </t>
  </si>
  <si>
    <t>exercise book </t>
  </si>
  <si>
    <t>industriell</t>
  </si>
  <si>
    <t>industrial</t>
  </si>
  <si>
    <t>Lieferung die</t>
  </si>
  <si>
    <t>delivery</t>
  </si>
  <si>
    <t>Liga die </t>
  </si>
  <si>
    <t>league; division (sports) </t>
  </si>
  <si>
    <t>die Olympischen* Spiele* (pl) </t>
  </si>
  <si>
    <t>Olympic games </t>
  </si>
  <si>
    <t xml:space="preserve">500 [Spiel] 3631 [olympisch] </t>
  </si>
  <si>
    <t>Party die </t>
  </si>
  <si>
    <t>celebration, party </t>
  </si>
  <si>
    <t>Planet der </t>
  </si>
  <si>
    <t>planet </t>
  </si>
  <si>
    <t>Priester der</t>
  </si>
  <si>
    <t>priest</t>
  </si>
  <si>
    <t>regnen*</t>
  </si>
  <si>
    <t>black/white board, bar (soap)</t>
  </si>
  <si>
    <t>Unterschrift die </t>
  </si>
  <si>
    <t>signature </t>
  </si>
  <si>
    <t>Vergnügen* das</t>
  </si>
  <si>
    <t>mit* Vergnügen*</t>
  </si>
  <si>
    <t>with pleasure</t>
  </si>
  <si>
    <t>13 [mit] 3675 [Vergnügen]</t>
  </si>
  <si>
    <t>Wohnzimmer das </t>
  </si>
  <si>
    <t>living room, lounge </t>
  </si>
  <si>
    <t>zurückgeben </t>
  </si>
  <si>
    <t>to return/give back </t>
  </si>
  <si>
    <t>auflegen </t>
  </si>
  <si>
    <t>to hang up </t>
  </si>
  <si>
    <t>Autobahn die</t>
  </si>
  <si>
    <t>motorway</t>
  </si>
  <si>
    <t>belgisch </t>
  </si>
  <si>
    <t>Belgian </t>
  </si>
  <si>
    <t>Chips (pl)</t>
  </si>
  <si>
    <t>crisps</t>
  </si>
  <si>
    <t>Chor der</t>
  </si>
  <si>
    <t>choir</t>
  </si>
  <si>
    <t>entrance, admission (to place, event)</t>
  </si>
  <si>
    <t>Europäer/in</t>
  </si>
  <si>
    <t>European </t>
  </si>
  <si>
    <t>Getränk das</t>
  </si>
  <si>
    <t>drink</t>
  </si>
  <si>
    <t xml:space="preserve">Italiener/in, </t>
  </si>
  <si>
    <t>lügen</t>
  </si>
  <si>
    <t>to tell a lie</t>
  </si>
  <si>
    <t>Maus die </t>
  </si>
  <si>
    <t>mouse </t>
  </si>
  <si>
    <t>Menschenrechte (pl) </t>
  </si>
  <si>
    <t>rights of man; peoples’ rights </t>
  </si>
  <si>
    <t>Naturwissenschaften (pl) </t>
  </si>
  <si>
    <t>sciences </t>
  </si>
  <si>
    <t>schlank </t>
  </si>
  <si>
    <t>thin, slim </t>
  </si>
  <si>
    <t xml:space="preserve">unglücklich </t>
  </si>
  <si>
    <t>unfortunate; needy </t>
  </si>
  <si>
    <t>Uniform die </t>
  </si>
  <si>
    <t>uniform </t>
  </si>
  <si>
    <t>willkommen!</t>
  </si>
  <si>
    <t>bitter </t>
  </si>
  <si>
    <t>bremsen </t>
  </si>
  <si>
    <t>to brake </t>
  </si>
  <si>
    <t>fünfundzwanzig</t>
  </si>
  <si>
    <t>twenty five</t>
  </si>
  <si>
    <t>Hörer der</t>
  </si>
  <si>
    <t>receiver (telephone) </t>
  </si>
  <si>
    <t>Jacke die</t>
  </si>
  <si>
    <t>jacket (casual)</t>
  </si>
  <si>
    <t>optimistisch </t>
  </si>
  <si>
    <t>optimistic </t>
  </si>
  <si>
    <t>Reparatur die </t>
  </si>
  <si>
    <t>repair </t>
  </si>
  <si>
    <t>Respekt haben (vor) </t>
  </si>
  <si>
    <t>to respect </t>
  </si>
  <si>
    <t>7 [haben] 55 [vor] 3913 [Respekt]</t>
  </si>
  <si>
    <t>Sänger(-in) der, Sängerin die </t>
  </si>
  <si>
    <t>singer </t>
  </si>
  <si>
    <t>erfreut</t>
  </si>
  <si>
    <t>pleased</t>
  </si>
  <si>
    <t>3935 [erfreuen]</t>
  </si>
  <si>
    <t>wofür?</t>
  </si>
  <si>
    <t>what for?</t>
  </si>
  <si>
    <t>großartig</t>
  </si>
  <si>
    <t>magnificent</t>
  </si>
  <si>
    <t>Grüß Gott </t>
  </si>
  <si>
    <t>hello </t>
  </si>
  <si>
    <t xml:space="preserve">489 [Gott] 3980 [Grüß] </t>
  </si>
  <si>
    <t>mit* bestem* Gruß* </t>
  </si>
  <si>
    <t>best wishes </t>
  </si>
  <si>
    <t>13 [mit] 374 [beste] 3980 [Gruß]</t>
  </si>
  <si>
    <t>guter* schlechter* Laune* sein* </t>
  </si>
  <si>
    <t>in a good/bad mood </t>
  </si>
  <si>
    <t>3 [sein] 78 [gut] 332 [schlecht] 3993 [Laune]</t>
  </si>
  <si>
    <t xml:space="preserve">Laune* die </t>
  </si>
  <si>
    <t>Segeln das</t>
  </si>
  <si>
    <t>sailing </t>
  </si>
  <si>
    <t>4010 [segeln]</t>
  </si>
  <si>
    <t>ϋberholen </t>
  </si>
  <si>
    <t>to overtake </t>
  </si>
  <si>
    <t>unerträglich </t>
  </si>
  <si>
    <t>unbearable </t>
  </si>
  <si>
    <t>vorbeigehen</t>
  </si>
  <si>
    <t>to go past, to pass by</t>
  </si>
  <si>
    <t>Zuhörer der (pl)</t>
  </si>
  <si>
    <t>listeners/audience </t>
  </si>
  <si>
    <t>europäisch </t>
  </si>
  <si>
    <t>Abendbrot das</t>
  </si>
  <si>
    <t>evening meal, dinner, supper</t>
  </si>
  <si>
    <t>Abendessen das</t>
  </si>
  <si>
    <t xml:space="preserve">abenteuerlich </t>
  </si>
  <si>
    <t>adventurous </t>
  </si>
  <si>
    <t>Abfahrt die</t>
  </si>
  <si>
    <t>departure</t>
  </si>
  <si>
    <t>abfliegen</t>
  </si>
  <si>
    <t>to take off (plane0</t>
  </si>
  <si>
    <t>abheften </t>
  </si>
  <si>
    <t>to file </t>
  </si>
  <si>
    <t>absaven </t>
  </si>
  <si>
    <t>Abschlussprüfung die </t>
  </si>
  <si>
    <t>final exam </t>
  </si>
  <si>
    <t>Abteil das</t>
  </si>
  <si>
    <t>compartment</t>
  </si>
  <si>
    <t>abwählen </t>
  </si>
  <si>
    <t>to drop a subject </t>
  </si>
  <si>
    <t>adoptiert </t>
  </si>
  <si>
    <t>adopted </t>
  </si>
  <si>
    <t>Affenklammer die </t>
  </si>
  <si>
    <t>at (in email address: @ ) </t>
  </si>
  <si>
    <t>Afrika</t>
  </si>
  <si>
    <t>Africa</t>
  </si>
  <si>
    <t>Agentenroman der </t>
  </si>
  <si>
    <t>spy story novel </t>
  </si>
  <si>
    <t>ähneln</t>
  </si>
  <si>
    <t>Akte die </t>
  </si>
  <si>
    <t>file </t>
  </si>
  <si>
    <t>Aktenmappe die </t>
  </si>
  <si>
    <t>folder </t>
  </si>
  <si>
    <t>Alleinstehende der, die</t>
  </si>
  <si>
    <t>single person; single </t>
  </si>
  <si>
    <t>Alpen die</t>
  </si>
  <si>
    <t>Alps</t>
  </si>
  <si>
    <t>Altersheim das</t>
  </si>
  <si>
    <t>old people’s home </t>
  </si>
  <si>
    <r>
      <t>Ӓ</t>
    </r>
    <r>
      <rPr>
        <sz val="11"/>
        <color theme="1"/>
        <rFont val="Century Gothic"/>
        <family val="1"/>
      </rPr>
      <t>lteste der, die</t>
    </r>
  </si>
  <si>
    <t>oldest (brother/sister) </t>
  </si>
  <si>
    <t>am Apparat </t>
  </si>
  <si>
    <t>on the line/speaking </t>
  </si>
  <si>
    <t>angeberisch </t>
  </si>
  <si>
    <t>pretentious </t>
  </si>
  <si>
    <t>Angelrute die </t>
  </si>
  <si>
    <t>fishing rod </t>
  </si>
  <si>
    <t>Ankunft die</t>
  </si>
  <si>
    <t>arrival</t>
  </si>
  <si>
    <t>Anmeldung die </t>
  </si>
  <si>
    <t>registration/booking in </t>
  </si>
  <si>
    <t>anstatt</t>
  </si>
  <si>
    <t>instead</t>
  </si>
  <si>
    <t>Aperitif der</t>
  </si>
  <si>
    <t>drink before meal </t>
  </si>
  <si>
    <t>Apfel der</t>
  </si>
  <si>
    <t>Appetit der</t>
  </si>
  <si>
    <t>appetite</t>
  </si>
  <si>
    <t>appetitlich</t>
  </si>
  <si>
    <t>appetising</t>
  </si>
  <si>
    <t>Aprelmost der</t>
  </si>
  <si>
    <t>cider</t>
  </si>
  <si>
    <t>Arbeitsbedingungen (pl) </t>
  </si>
  <si>
    <t>terms of employment </t>
  </si>
  <si>
    <t>Arbeitsblatt das </t>
  </si>
  <si>
    <t>work sheet </t>
  </si>
  <si>
    <t>Arbeitszimmer das </t>
  </si>
  <si>
    <t>study (room), home office </t>
  </si>
  <si>
    <t>ärgerlich</t>
  </si>
  <si>
    <t>annoying </t>
  </si>
  <si>
    <t>Armband das</t>
  </si>
  <si>
    <t>bracelet </t>
  </si>
  <si>
    <t>Armbanduhr die</t>
  </si>
  <si>
    <t>watch </t>
  </si>
  <si>
    <t>arrogant </t>
  </si>
  <si>
    <t>conceited </t>
  </si>
  <si>
    <t>artig</t>
  </si>
  <si>
    <t>well behaved</t>
  </si>
  <si>
    <t>Artischocke die</t>
  </si>
  <si>
    <t>artichoke </t>
  </si>
  <si>
    <t>ätzend </t>
  </si>
  <si>
    <t>Aufenthaltsraum der</t>
  </si>
  <si>
    <t>games room</t>
  </si>
  <si>
    <t>Aufheiterung die </t>
  </si>
  <si>
    <t>bright spell </t>
  </si>
  <si>
    <t>Aufstiegsmöglichkeiten (pl) </t>
  </si>
  <si>
    <t>promotion prospects </t>
  </si>
  <si>
    <t>Aufzug der</t>
  </si>
  <si>
    <t>lift</t>
  </si>
  <si>
    <t>Ausbildungszentrum das </t>
  </si>
  <si>
    <t>training centre </t>
  </si>
  <si>
    <t>well balanced</t>
  </si>
  <si>
    <t>ausgewogen </t>
  </si>
  <si>
    <t>wellbalanced </t>
  </si>
  <si>
    <t>ausleihen</t>
  </si>
  <si>
    <t>to lend</t>
  </si>
  <si>
    <t>auspacken</t>
  </si>
  <si>
    <t>to unpack (cases)</t>
  </si>
  <si>
    <t>Ausrüstung die </t>
  </si>
  <si>
    <t>equipment </t>
  </si>
  <si>
    <t>Australien</t>
  </si>
  <si>
    <t>Australia</t>
  </si>
  <si>
    <t>auszeichnen sich</t>
  </si>
  <si>
    <t>to charcterise yourself</t>
  </si>
  <si>
    <t>Autobahnkreuz das </t>
  </si>
  <si>
    <t>motorway junction </t>
  </si>
  <si>
    <t>(Auto)unfall der</t>
  </si>
  <si>
    <t>(car) accident</t>
  </si>
  <si>
    <t>babysitten </t>
  </si>
  <si>
    <t>to babysit </t>
  </si>
  <si>
    <t>Badeort der </t>
  </si>
  <si>
    <t>seaside resort </t>
  </si>
  <si>
    <t>Badetuch das</t>
  </si>
  <si>
    <t>bath towel</t>
  </si>
  <si>
    <t>Badezimmer das</t>
  </si>
  <si>
    <t>bathroom</t>
  </si>
  <si>
    <t>Badminton das </t>
  </si>
  <si>
    <t>badminton </t>
  </si>
  <si>
    <t>Bahnϋbergang der </t>
  </si>
  <si>
    <t>level crossing </t>
  </si>
  <si>
    <t>Balkon der</t>
  </si>
  <si>
    <t>balcony</t>
  </si>
  <si>
    <t>Banane die</t>
  </si>
  <si>
    <t>banana</t>
  </si>
  <si>
    <t>Bande die</t>
  </si>
  <si>
    <t>gang </t>
  </si>
  <si>
    <t>(Bank/Büro)angestellte der</t>
  </si>
  <si>
    <t>(bank/office) employee </t>
  </si>
  <si>
    <t>Basketball der </t>
  </si>
  <si>
    <t>basketball </t>
  </si>
  <si>
    <t>Bauarbeiter der </t>
  </si>
  <si>
    <t>builder </t>
  </si>
  <si>
    <t>Bedienung die</t>
  </si>
  <si>
    <t>service</t>
  </si>
  <si>
    <t>befehlen</t>
  </si>
  <si>
    <t>begabt </t>
  </si>
  <si>
    <t>gifted </t>
  </si>
  <si>
    <t>beilegen </t>
  </si>
  <si>
    <t>to enclose, to attach </t>
  </si>
  <si>
    <t>beiliegend </t>
  </si>
  <si>
    <t>enclosed </t>
  </si>
  <si>
    <t>Belgier/in</t>
  </si>
  <si>
    <t>beschweren sich</t>
  </si>
  <si>
    <t>to complain </t>
  </si>
  <si>
    <t>Betreff der</t>
  </si>
  <si>
    <t>concerning </t>
  </si>
  <si>
    <t>Betriebspraktilum das</t>
  </si>
  <si>
    <t>Betttuch das </t>
  </si>
  <si>
    <t>sheet </t>
  </si>
  <si>
    <t>Bettwäsche die</t>
  </si>
  <si>
    <t>bedlinen</t>
  </si>
  <si>
    <t>Bewerbungsbrief der </t>
  </si>
  <si>
    <t>letter of application </t>
  </si>
  <si>
    <t>bewölkt</t>
  </si>
  <si>
    <t>BH der</t>
  </si>
  <si>
    <t>bra</t>
  </si>
  <si>
    <t>Bier vom Fass das</t>
  </si>
  <si>
    <t>beer (draught) </t>
  </si>
  <si>
    <t>Bleistift der </t>
  </si>
  <si>
    <t>pencil </t>
  </si>
  <si>
    <t>Blog der/das </t>
  </si>
  <si>
    <t>blog </t>
  </si>
  <si>
    <t>blutig </t>
  </si>
  <si>
    <t>rare (steak) </t>
  </si>
  <si>
    <t>Bockwurst die</t>
  </si>
  <si>
    <t>boiled sausage</t>
  </si>
  <si>
    <t>Bodybuilding das </t>
  </si>
  <si>
    <t>body building </t>
  </si>
  <si>
    <t>Bogenschießen das </t>
  </si>
  <si>
    <t>archery </t>
  </si>
  <si>
    <t>Bowling das</t>
  </si>
  <si>
    <t>bowling alley (tenpin)</t>
  </si>
  <si>
    <t>Boxen das </t>
  </si>
  <si>
    <t>boxing </t>
  </si>
  <si>
    <t>Boxershorts (pl) </t>
  </si>
  <si>
    <t>boxer shorts </t>
  </si>
  <si>
    <t>Bratensoße die</t>
  </si>
  <si>
    <t>gravy, sauce</t>
  </si>
  <si>
    <t>brav</t>
  </si>
  <si>
    <t>Brettspiel das</t>
  </si>
  <si>
    <t>board game, electronic game </t>
  </si>
  <si>
    <t>Brieftasche die </t>
  </si>
  <si>
    <t>wallet </t>
  </si>
  <si>
    <t xml:space="preserve">Brite/Britin, </t>
  </si>
  <si>
    <t>Broschüre die</t>
  </si>
  <si>
    <t>brochure</t>
  </si>
  <si>
    <t>Brötchen das</t>
  </si>
  <si>
    <t>roll (bread)</t>
  </si>
  <si>
    <t>bummeln </t>
  </si>
  <si>
    <t>to go for a stroll </t>
  </si>
  <si>
    <t>Bundesstraße die</t>
  </si>
  <si>
    <t>main road</t>
  </si>
  <si>
    <t>Busbahnhof der</t>
  </si>
  <si>
    <t>bus station</t>
  </si>
  <si>
    <t>Bushaltestelle die</t>
  </si>
  <si>
    <t>bus stop</t>
  </si>
  <si>
    <t>Büstenhalter der</t>
  </si>
  <si>
    <t>bra </t>
  </si>
  <si>
    <t>Butterbrot das</t>
  </si>
  <si>
    <t>piece of bread (with butter)</t>
  </si>
  <si>
    <t>Camcorder der</t>
  </si>
  <si>
    <t>camcorder </t>
  </si>
  <si>
    <t>Champagner der</t>
  </si>
  <si>
    <t>champagne</t>
  </si>
  <si>
    <t>Charaktereigenschaft die </t>
  </si>
  <si>
    <t>character trait </t>
  </si>
  <si>
    <t>charmant </t>
  </si>
  <si>
    <t>charming </t>
  </si>
  <si>
    <t xml:space="preserve">Chatroom der </t>
  </si>
  <si>
    <t>chatroom </t>
  </si>
  <si>
    <t>chatten </t>
  </si>
  <si>
    <t>to chat online </t>
  </si>
  <si>
    <t>Comic der</t>
  </si>
  <si>
    <t>comic (magazine) </t>
  </si>
  <si>
    <t>Comicheft das </t>
  </si>
  <si>
    <t>Computerspiel das </t>
  </si>
  <si>
    <t>computer game </t>
  </si>
  <si>
    <t>Computervirus der/das</t>
  </si>
  <si>
    <t>computer virus </t>
  </si>
  <si>
    <t>Cousin der, Cousine die </t>
  </si>
  <si>
    <t>cousin </t>
  </si>
  <si>
    <t>Currywurst die</t>
  </si>
  <si>
    <t>sausage in curry sauce</t>
  </si>
  <si>
    <t>Däne/Dänin</t>
  </si>
  <si>
    <t>Danish </t>
  </si>
  <si>
    <t>Dänemark</t>
  </si>
  <si>
    <t>Denmark</t>
  </si>
  <si>
    <t>dänisch </t>
  </si>
  <si>
    <t>Datenbank die </t>
  </si>
  <si>
    <t>data base </t>
  </si>
  <si>
    <t>deprimiert </t>
  </si>
  <si>
    <t>depressed </t>
  </si>
  <si>
    <t>Designer der </t>
  </si>
  <si>
    <t>designer </t>
  </si>
  <si>
    <t>Deutschland</t>
  </si>
  <si>
    <t>Germany</t>
  </si>
  <si>
    <t>dickköpfig </t>
  </si>
  <si>
    <t>stubborn </t>
  </si>
  <si>
    <t>die Telefonnummer wählen </t>
  </si>
  <si>
    <t>dial the number </t>
  </si>
  <si>
    <t>die USA</t>
  </si>
  <si>
    <t>USA</t>
  </si>
  <si>
    <t xml:space="preserve">die Vereinigten Staaten </t>
  </si>
  <si>
    <t>United States</t>
  </si>
  <si>
    <t>Diebstahl der </t>
  </si>
  <si>
    <t>theft, robbery </t>
  </si>
  <si>
    <t>Diesel der</t>
  </si>
  <si>
    <t>diesel (fuel)</t>
  </si>
  <si>
    <t>Disco/Disko die</t>
  </si>
  <si>
    <t>disco (place) </t>
  </si>
  <si>
    <t>Diskriminierung die </t>
  </si>
  <si>
    <t>discrimination </t>
  </si>
  <si>
    <t>Doku</t>
  </si>
  <si>
    <t>documentary </t>
  </si>
  <si>
    <t>Dokumentarfilm der </t>
  </si>
  <si>
    <t>Dokumentation die</t>
  </si>
  <si>
    <t>Döner der</t>
  </si>
  <si>
    <t>downloaden </t>
  </si>
  <si>
    <t>to download </t>
  </si>
  <si>
    <t>Drama das </t>
  </si>
  <si>
    <t>drama </t>
  </si>
  <si>
    <t>dreckig</t>
  </si>
  <si>
    <t>Dritte Alter das</t>
  </si>
  <si>
    <t>third age</t>
  </si>
  <si>
    <t>drucken </t>
  </si>
  <si>
    <t>to print </t>
  </si>
  <si>
    <t>well cooked</t>
  </si>
  <si>
    <t>Durchschnittstemperatur die </t>
  </si>
  <si>
    <t>average temperature </t>
  </si>
  <si>
    <t>Dürre die </t>
  </si>
  <si>
    <t>drought </t>
  </si>
  <si>
    <t>Dusche die </t>
  </si>
  <si>
    <t>shower </t>
  </si>
  <si>
    <t>selfish </t>
  </si>
  <si>
    <t>Ehefrau die</t>
  </si>
  <si>
    <t>wife, woman </t>
  </si>
  <si>
    <t>Ehemann der </t>
  </si>
  <si>
    <t>husband </t>
  </si>
  <si>
    <t>Ehering der </t>
  </si>
  <si>
    <t>wedding ring </t>
  </si>
  <si>
    <t>Ehrgeiz der </t>
  </si>
  <si>
    <t>ambition </t>
  </si>
  <si>
    <t>jealous </t>
  </si>
  <si>
    <t>eineiige Zwillinge (pl) </t>
  </si>
  <si>
    <t>identical twins </t>
  </si>
  <si>
    <t>ein Formular ausfüllen </t>
  </si>
  <si>
    <t>to fill in a form </t>
  </si>
  <si>
    <t>eine Glatze haben </t>
  </si>
  <si>
    <t>bald </t>
  </si>
  <si>
    <t>einen Bart haben </t>
  </si>
  <si>
    <t>bearded </t>
  </si>
  <si>
    <t>einen Spaziergang machen</t>
  </si>
  <si>
    <t>to go for a walk</t>
  </si>
  <si>
    <t>einfach </t>
  </si>
  <si>
    <t>single ticket </t>
  </si>
  <si>
    <t>einhundert</t>
  </si>
  <si>
    <t>one hundred</t>
  </si>
  <si>
    <t>Einkäufe (pl)</t>
  </si>
  <si>
    <t>shopping</t>
  </si>
  <si>
    <t>Einkaufszentrum das </t>
  </si>
  <si>
    <t>shopping centre </t>
  </si>
  <si>
    <t>Einzelfahrkarte die</t>
  </si>
  <si>
    <t>Einzelzimmer das </t>
  </si>
  <si>
    <t>single room </t>
  </si>
  <si>
    <t>Eishalle die</t>
  </si>
  <si>
    <t>ice rink</t>
  </si>
  <si>
    <t>ekelhaft</t>
  </si>
  <si>
    <t>disgusting</t>
  </si>
  <si>
    <t>Elektriker der </t>
  </si>
  <si>
    <t>electrician </t>
  </si>
  <si>
    <t>elfhundert</t>
  </si>
  <si>
    <t>eleven hundred</t>
  </si>
  <si>
    <t>Elternsprechabend der </t>
  </si>
  <si>
    <t>parents’ evening </t>
  </si>
  <si>
    <t>Empfangschef der, Empfangsdame die </t>
  </si>
  <si>
    <t>receptionist </t>
  </si>
  <si>
    <t>England</t>
  </si>
  <si>
    <t>Engländer/in</t>
  </si>
  <si>
    <t>entrahmte Milch die  </t>
  </si>
  <si>
    <t>Erdbeben das </t>
  </si>
  <si>
    <t>earthquake </t>
  </si>
  <si>
    <t>Erdkunde die</t>
  </si>
  <si>
    <t>Erfrischungen (pl)</t>
  </si>
  <si>
    <t>refreshments</t>
  </si>
  <si>
    <t>Erlaubnis die </t>
  </si>
  <si>
    <t>permission </t>
  </si>
  <si>
    <t xml:space="preserve">Ersatz der </t>
  </si>
  <si>
    <t>replacement (part) </t>
  </si>
  <si>
    <t>Ersatzteil das </t>
  </si>
  <si>
    <t>replacement part</t>
  </si>
  <si>
    <t>es friert </t>
  </si>
  <si>
    <t>it is freezing </t>
  </si>
  <si>
    <t>es schneit</t>
  </si>
  <si>
    <t>it is snowing</t>
  </si>
  <si>
    <t>Esszimmer das</t>
  </si>
  <si>
    <t>dining room</t>
  </si>
  <si>
    <t>Etui das </t>
  </si>
  <si>
    <t>pencil case </t>
  </si>
  <si>
    <t>Europa</t>
  </si>
  <si>
    <t>Europe</t>
  </si>
  <si>
    <t>Eurotunnel der</t>
  </si>
  <si>
    <t>Eurotunnel</t>
  </si>
  <si>
    <t>Extremsport der </t>
  </si>
  <si>
    <t>extreme sports </t>
  </si>
  <si>
    <t>Fahrplan der</t>
  </si>
  <si>
    <t>cycle path</t>
  </si>
  <si>
    <t>Fahrstuhl der</t>
  </si>
  <si>
    <t>fairer Handel der </t>
  </si>
  <si>
    <t>fair trade </t>
  </si>
  <si>
    <t>Fallschirmspringen das </t>
  </si>
  <si>
    <t>parachuting </t>
  </si>
  <si>
    <t>Familienname der </t>
  </si>
  <si>
    <t>surname </t>
  </si>
  <si>
    <t>fantastisch</t>
  </si>
  <si>
    <t>Fantasyfilm der </t>
  </si>
  <si>
    <t>fantasy film </t>
  </si>
  <si>
    <t>Fastenzeit die </t>
  </si>
  <si>
    <t>Lent (period leading up to Easter) </t>
  </si>
  <si>
    <t>Fechten das</t>
  </si>
  <si>
    <t>fencing</t>
  </si>
  <si>
    <t>Feiertag der </t>
  </si>
  <si>
    <t>public holiday </t>
  </si>
  <si>
    <t>Fernbedienung die </t>
  </si>
  <si>
    <t>remote control </t>
  </si>
  <si>
    <t>Fernsehapparat der </t>
  </si>
  <si>
    <t>television (set) </t>
  </si>
  <si>
    <t>Fernsehdrama das</t>
  </si>
  <si>
    <t>drama (TV) </t>
  </si>
  <si>
    <t>fernsehen</t>
  </si>
  <si>
    <t>to watch television</t>
  </si>
  <si>
    <t>Fernsehkanal der</t>
  </si>
  <si>
    <t>TV channel </t>
  </si>
  <si>
    <t>Fernsehkomödie die </t>
  </si>
  <si>
    <t>sitcom </t>
  </si>
  <si>
    <t xml:space="preserve">Fernsehsender der, </t>
  </si>
  <si>
    <t>Fernsehspiel das </t>
  </si>
  <si>
    <t>Fernunterricht der </t>
  </si>
  <si>
    <t>distance (i.e. distance learning) </t>
  </si>
  <si>
    <t>Fertiggrericht das</t>
  </si>
  <si>
    <t>ready meal</t>
  </si>
  <si>
    <t>Festplatte die </t>
  </si>
  <si>
    <t>hard disk </t>
  </si>
  <si>
    <t>fettarme Milch die  </t>
  </si>
  <si>
    <t>Filzstift der </t>
  </si>
  <si>
    <t>felt tip </t>
  </si>
  <si>
    <t>Fleischbällchen das</t>
  </si>
  <si>
    <t>meatball</t>
  </si>
  <si>
    <t>fleißig arbeiten </t>
  </si>
  <si>
    <t>to work hard</t>
  </si>
  <si>
    <t>Flohmarkt der </t>
  </si>
  <si>
    <t>flea market </t>
  </si>
  <si>
    <t>Flöte die </t>
  </si>
  <si>
    <t>flute </t>
  </si>
  <si>
    <t>flott</t>
  </si>
  <si>
    <t>forschen</t>
  </si>
  <si>
    <t>to research</t>
  </si>
  <si>
    <t>Frankreich</t>
  </si>
  <si>
    <t>France</t>
  </si>
  <si>
    <t>Freizeitbeschäftigung die </t>
  </si>
  <si>
    <t>leisure activity </t>
  </si>
  <si>
    <t>Freizeitpark der </t>
  </si>
  <si>
    <t>theme park, amusement park </t>
  </si>
  <si>
    <t>Freizeitzentrum das</t>
  </si>
  <si>
    <t>leisure centre</t>
  </si>
  <si>
    <t>Früchtetee der</t>
  </si>
  <si>
    <t>fruit tea </t>
  </si>
  <si>
    <t>(im) Frühling</t>
  </si>
  <si>
    <t>(in) spring</t>
  </si>
  <si>
    <t>Füller der </t>
  </si>
  <si>
    <t>fountain pen </t>
  </si>
  <si>
    <t>Fußgänger der</t>
  </si>
  <si>
    <t>pedestrian</t>
  </si>
  <si>
    <t>Fußgängerübergang der</t>
  </si>
  <si>
    <t>pedestrian crossing</t>
  </si>
  <si>
    <t>Garage die </t>
  </si>
  <si>
    <t>garage </t>
  </si>
  <si>
    <t>Garantie die </t>
  </si>
  <si>
    <t>guarantee </t>
  </si>
  <si>
    <t>Gasthof der</t>
  </si>
  <si>
    <t>inn</t>
  </si>
  <si>
    <t>Gebäck das</t>
  </si>
  <si>
    <t>pastries</t>
  </si>
  <si>
    <t>Gebrauchsanweisung die </t>
  </si>
  <si>
    <t>instructions for use </t>
  </si>
  <si>
    <t>gedämpft</t>
  </si>
  <si>
    <t>gedünstet</t>
  </si>
  <si>
    <t>gefärbt </t>
  </si>
  <si>
    <t>dyed </t>
  </si>
  <si>
    <t>Geisteswissenschaften (pl) </t>
  </si>
  <si>
    <t>humanities </t>
  </si>
  <si>
    <t>Geldautomat das </t>
  </si>
  <si>
    <t>ATM, cashpoint </t>
  </si>
  <si>
    <t>gepunktet </t>
  </si>
  <si>
    <t>spotted </t>
  </si>
  <si>
    <t>gesalzen</t>
  </si>
  <si>
    <t>salty, savoury</t>
  </si>
  <si>
    <t>gesandt von </t>
  </si>
  <si>
    <t>sent by </t>
  </si>
  <si>
    <t>Geschwindigkeitsbegrenzung die </t>
  </si>
  <si>
    <t>speed limit </t>
  </si>
  <si>
    <t>gesprächig</t>
  </si>
  <si>
    <t>chatty </t>
  </si>
  <si>
    <t>gestreift </t>
  </si>
  <si>
    <t>striped </t>
  </si>
  <si>
    <t>Gitarre die </t>
  </si>
  <si>
    <t>guitar </t>
  </si>
  <si>
    <t>Glaube der </t>
  </si>
  <si>
    <t>faith (religious) </t>
  </si>
  <si>
    <t>Gleitschirmfliegen das </t>
  </si>
  <si>
    <t>paragliding </t>
  </si>
  <si>
    <t>globale Erwärmung die </t>
  </si>
  <si>
    <t>global warming </t>
  </si>
  <si>
    <t>Goldfisch der </t>
  </si>
  <si>
    <t>goldfish </t>
  </si>
  <si>
    <t>Grapefruit die</t>
  </si>
  <si>
    <t>grapefruit</t>
  </si>
  <si>
    <t>gratulieren </t>
  </si>
  <si>
    <t>to congratulate </t>
  </si>
  <si>
    <t>Grieche/Griechin</t>
  </si>
  <si>
    <t>Großbritannien</t>
  </si>
  <si>
    <t>Great Britain</t>
  </si>
  <si>
    <t>Großeltern (pl) </t>
  </si>
  <si>
    <t>grandparents </t>
  </si>
  <si>
    <t>Grundschullehrer der, Grundschullehrerin die </t>
  </si>
  <si>
    <t>teacher (primary) </t>
  </si>
  <si>
    <t>grüne Bohnen (pl)</t>
  </si>
  <si>
    <t>green beans</t>
  </si>
  <si>
    <t>Gürtel der</t>
  </si>
  <si>
    <t>belt </t>
  </si>
  <si>
    <r>
      <t xml:space="preserve">gut* </t>
    </r>
    <r>
      <rPr>
        <sz val="11"/>
        <color rgb="FFFF0000"/>
        <rFont val="Century Gothic"/>
        <family val="1"/>
      </rPr>
      <t xml:space="preserve"> </t>
    </r>
    <r>
      <rPr>
        <sz val="11"/>
        <rFont val="Century Gothic"/>
        <family val="2"/>
      </rPr>
      <t>gelaunt*</t>
    </r>
  </si>
  <si>
    <t>good tempered</t>
  </si>
  <si>
    <t>Gymnastik die </t>
  </si>
  <si>
    <t>gymnastics </t>
  </si>
  <si>
    <t>Hackfleisch das</t>
  </si>
  <si>
    <t>mince</t>
  </si>
  <si>
    <t>Hagel der </t>
  </si>
  <si>
    <t>hail </t>
  </si>
  <si>
    <t>hageln </t>
  </si>
  <si>
    <t>to hail </t>
  </si>
  <si>
    <t>Hähnchen das</t>
  </si>
  <si>
    <t>chicken</t>
  </si>
  <si>
    <t>halb durch </t>
  </si>
  <si>
    <t>medium (steak) </t>
  </si>
  <si>
    <t>Halbzeit die</t>
  </si>
  <si>
    <t>half-time </t>
  </si>
  <si>
    <t>Halbzeitpause die </t>
  </si>
  <si>
    <t>Halskette die </t>
  </si>
  <si>
    <t>necklace </t>
  </si>
  <si>
    <t>Halstuch das </t>
  </si>
  <si>
    <t>scarf </t>
  </si>
  <si>
    <t>Hamster der </t>
  </si>
  <si>
    <t>hamster </t>
  </si>
  <si>
    <t>Handball der </t>
  </si>
  <si>
    <t>handball </t>
  </si>
  <si>
    <t>Handschuh der</t>
  </si>
  <si>
    <t>glove </t>
  </si>
  <si>
    <t>Handtasche die </t>
  </si>
  <si>
    <t>handbag </t>
  </si>
  <si>
    <t>Hauptstraße die </t>
  </si>
  <si>
    <t>high street/main street </t>
  </si>
  <si>
    <t>Hausaufgaben (pl) </t>
  </si>
  <si>
    <t>homework </t>
  </si>
  <si>
    <t>Hausschuhe (pl)</t>
  </si>
  <si>
    <t>slippers </t>
  </si>
  <si>
    <t>Haustier das </t>
  </si>
  <si>
    <t>pet </t>
  </si>
  <si>
    <t>Heimwerken das</t>
  </si>
  <si>
    <t xml:space="preserve">DIY </t>
  </si>
  <si>
    <t>heiße Schokolade die</t>
  </si>
  <si>
    <t>hot chocolate</t>
  </si>
  <si>
    <t xml:space="preserve">heraufladen </t>
  </si>
  <si>
    <t>to upload </t>
  </si>
  <si>
    <t>hin zu</t>
  </si>
  <si>
    <t>towards</t>
  </si>
  <si>
    <t>hinsetzen (sich)</t>
  </si>
  <si>
    <t>Hochschulabschluss der </t>
  </si>
  <si>
    <t>degree (university) </t>
  </si>
  <si>
    <t>Hochschulbildung die </t>
  </si>
  <si>
    <t>higher education </t>
  </si>
  <si>
    <t>Hochzeitsfeier die </t>
  </si>
  <si>
    <t>marriage ceremony, wedding </t>
  </si>
  <si>
    <t>Hockey das </t>
  </si>
  <si>
    <t>hockey </t>
  </si>
  <si>
    <t>Holland</t>
  </si>
  <si>
    <t xml:space="preserve">Holländer/in </t>
  </si>
  <si>
    <t>Dutch </t>
  </si>
  <si>
    <t>holländisch </t>
  </si>
  <si>
    <t>Homepage die </t>
  </si>
  <si>
    <t>homepage </t>
  </si>
  <si>
    <t>Horrorfilm der </t>
  </si>
  <si>
    <t>horror film </t>
  </si>
  <si>
    <t>Hotelverzeichnis das</t>
  </si>
  <si>
    <t>hotel list</t>
  </si>
  <si>
    <t>Hubschrauber der </t>
  </si>
  <si>
    <t>helicopter </t>
  </si>
  <si>
    <t>Humor der </t>
  </si>
  <si>
    <t>humour </t>
  </si>
  <si>
    <t>Hungersnot die</t>
  </si>
  <si>
    <t>famine </t>
  </si>
  <si>
    <t>im Internet surfen</t>
  </si>
  <si>
    <t>to surf the internet</t>
  </si>
  <si>
    <t>im Freien</t>
  </si>
  <si>
    <t>Imbissstube die</t>
  </si>
  <si>
    <t>inbegriffen</t>
  </si>
  <si>
    <t>included, inclusive of</t>
  </si>
  <si>
    <t xml:space="preserve">Inder/in, </t>
  </si>
  <si>
    <t>Indien</t>
  </si>
  <si>
    <t>India</t>
  </si>
  <si>
    <t>Informatik die </t>
  </si>
  <si>
    <t>computer science, ICT </t>
  </si>
  <si>
    <t>Informatiker der </t>
  </si>
  <si>
    <t>computer scientist </t>
  </si>
  <si>
    <t>Informationsbüro das</t>
  </si>
  <si>
    <t>information (office)</t>
  </si>
  <si>
    <t>inklusiv</t>
  </si>
  <si>
    <t>Inlineskaten das </t>
  </si>
  <si>
    <t>rollerblading </t>
  </si>
  <si>
    <t>Internet-Mobbing das </t>
  </si>
  <si>
    <t>cyber bullying </t>
  </si>
  <si>
    <t>Internetseite die </t>
  </si>
  <si>
    <t>internet page </t>
  </si>
  <si>
    <t>Ire/Irin</t>
  </si>
  <si>
    <t>Irish</t>
  </si>
  <si>
    <t>irisch </t>
  </si>
  <si>
    <t>Irland</t>
  </si>
  <si>
    <t>Ireland</t>
  </si>
  <si>
    <t>Jeans die</t>
  </si>
  <si>
    <t>jeans </t>
  </si>
  <si>
    <t>Jeanshose die</t>
  </si>
  <si>
    <t>jemanden benachteiligen </t>
  </si>
  <si>
    <t>to disadvantage </t>
  </si>
  <si>
    <t>Jogginganzug der </t>
  </si>
  <si>
    <t>tracksuit </t>
  </si>
  <si>
    <t>Johannesbeere die</t>
  </si>
  <si>
    <t>blackcurrant</t>
  </si>
  <si>
    <t>Judo das </t>
  </si>
  <si>
    <t>judo </t>
  </si>
  <si>
    <t>Jura </t>
  </si>
  <si>
    <t>law (study of the subject) </t>
  </si>
  <si>
    <t>Juwelen (pl) </t>
  </si>
  <si>
    <t>jewels </t>
  </si>
  <si>
    <t>Kabelfernsehen das </t>
  </si>
  <si>
    <t>cable TV </t>
  </si>
  <si>
    <t xml:space="preserve">Kaffeepause die </t>
  </si>
  <si>
    <t>coffee break</t>
  </si>
  <si>
    <t>Kaninchen das </t>
  </si>
  <si>
    <t>rabbit </t>
  </si>
  <si>
    <t>Kanne die</t>
  </si>
  <si>
    <t>pot (of coffee)</t>
  </si>
  <si>
    <t>Kantine die</t>
  </si>
  <si>
    <t>canteen</t>
  </si>
  <si>
    <t>Kanufahren das </t>
  </si>
  <si>
    <t>canoeing </t>
  </si>
  <si>
    <t>Karate das </t>
  </si>
  <si>
    <t>karate </t>
  </si>
  <si>
    <t>Karotte die</t>
  </si>
  <si>
    <t>carrot</t>
  </si>
  <si>
    <t>Kartoffelchips (pl)</t>
  </si>
  <si>
    <t>Kebab der</t>
  </si>
  <si>
    <t>kegeln gehen</t>
  </si>
  <si>
    <t>to go bowling (nine pin)</t>
  </si>
  <si>
    <t>Kellner der, Kellnerin die</t>
  </si>
  <si>
    <t>waiter</t>
  </si>
  <si>
    <t>Ketchup der/das</t>
  </si>
  <si>
    <t>ketchup</t>
  </si>
  <si>
    <t>Keyboard das</t>
  </si>
  <si>
    <t>keyboard </t>
  </si>
  <si>
    <t>Klamotten (pl) </t>
  </si>
  <si>
    <t>clothes (familiar, e.g. gear) </t>
  </si>
  <si>
    <t>Klarinette die </t>
  </si>
  <si>
    <t>clarinette </t>
  </si>
  <si>
    <t>Klassenbuch das </t>
  </si>
  <si>
    <t>class register </t>
  </si>
  <si>
    <t>Klassenzimmer das</t>
  </si>
  <si>
    <t>classroom</t>
  </si>
  <si>
    <t>Klebstoff der </t>
  </si>
  <si>
    <t>glue </t>
  </si>
  <si>
    <t xml:space="preserve">Kleider (pl) </t>
  </si>
  <si>
    <t>Kleiderschrank der</t>
  </si>
  <si>
    <t xml:space="preserve">wardrobe </t>
  </si>
  <si>
    <t>klicken</t>
  </si>
  <si>
    <t>to click</t>
  </si>
  <si>
    <t>Knabe der </t>
  </si>
  <si>
    <t>boy </t>
  </si>
  <si>
    <t xml:space="preserve">Kohl der </t>
  </si>
  <si>
    <t>cabbage</t>
  </si>
  <si>
    <t>kompostieren </t>
  </si>
  <si>
    <t>to (make) compost </t>
  </si>
  <si>
    <t>Kontrolleur der </t>
  </si>
  <si>
    <t>ticket inspector </t>
  </si>
  <si>
    <t>Kopfhörer der </t>
  </si>
  <si>
    <t>headphones </t>
  </si>
  <si>
    <t>Kopie die</t>
  </si>
  <si>
    <t>copy (of an exam paper)</t>
  </si>
  <si>
    <t xml:space="preserve">kopieren </t>
  </si>
  <si>
    <t>Kosename der </t>
  </si>
  <si>
    <t>nickname </t>
  </si>
  <si>
    <t xml:space="preserve">Krankenpfleger der </t>
  </si>
  <si>
    <t>male nurse </t>
  </si>
  <si>
    <t>female nurse</t>
  </si>
  <si>
    <t>Krapfen der</t>
  </si>
  <si>
    <t>doughnut</t>
  </si>
  <si>
    <t>Kräutertee der</t>
  </si>
  <si>
    <t>herbal tea </t>
  </si>
  <si>
    <t>Kreisverkehr der </t>
  </si>
  <si>
    <t>roundabout (traffic) </t>
  </si>
  <si>
    <t>Kuchen der</t>
  </si>
  <si>
    <t>Kugelschreiber (Kuli) der </t>
  </si>
  <si>
    <t>ballpoint pen </t>
  </si>
  <si>
    <t>Kundendienst der</t>
  </si>
  <si>
    <t>customer service</t>
  </si>
  <si>
    <t>kiss </t>
  </si>
  <si>
    <t>Landkarte die</t>
  </si>
  <si>
    <t>map</t>
  </si>
  <si>
    <t>Lastwagen der</t>
  </si>
  <si>
    <t>lorry</t>
  </si>
  <si>
    <t>Latein </t>
  </si>
  <si>
    <t>Latin </t>
  </si>
  <si>
    <t>Lauch der</t>
  </si>
  <si>
    <t>leeks </t>
  </si>
  <si>
    <t>launisch</t>
  </si>
  <si>
    <t>moody</t>
  </si>
  <si>
    <t>lautlos</t>
  </si>
  <si>
    <t>silent</t>
  </si>
  <si>
    <t>Leberwurst die</t>
  </si>
  <si>
    <t>liver sausage </t>
  </si>
  <si>
    <t>Leggings (pl) </t>
  </si>
  <si>
    <t>leggings </t>
  </si>
  <si>
    <t>Lehrling der </t>
  </si>
  <si>
    <t>apprentice </t>
  </si>
  <si>
    <t>Leichtathletikmeisterschaften (pl)</t>
  </si>
  <si>
    <t>athletics championship </t>
  </si>
  <si>
    <t>leihen</t>
  </si>
  <si>
    <t>to borrow, to hire</t>
  </si>
  <si>
    <t>Lieblings-</t>
  </si>
  <si>
    <t>favourite</t>
  </si>
  <si>
    <t>Liegeplatz der</t>
  </si>
  <si>
    <t>berth, bunk (on boat)</t>
  </si>
  <si>
    <t>lila</t>
  </si>
  <si>
    <t>violet</t>
  </si>
  <si>
    <t>Limonade die</t>
  </si>
  <si>
    <t>lemonade </t>
  </si>
  <si>
    <t>Lippenstift der</t>
  </si>
  <si>
    <t>lipstick </t>
  </si>
  <si>
    <t>semi-skimmed milk </t>
  </si>
  <si>
    <t>mailen </t>
  </si>
  <si>
    <t>Make-up das</t>
  </si>
  <si>
    <t>makeup </t>
  </si>
  <si>
    <t>malerisch</t>
  </si>
  <si>
    <t>picturesque</t>
  </si>
  <si>
    <t>Mannequin der</t>
  </si>
  <si>
    <t>Margarine die</t>
  </si>
  <si>
    <t>margarine </t>
  </si>
  <si>
    <t>Marmelade die</t>
  </si>
  <si>
    <t>jam</t>
  </si>
  <si>
    <t>Maut die </t>
  </si>
  <si>
    <t>toll </t>
  </si>
  <si>
    <t>Mechaniker der </t>
  </si>
  <si>
    <t>mechanic </t>
  </si>
  <si>
    <t>Medienwissenschaft die </t>
  </si>
  <si>
    <t>media studies </t>
  </si>
  <si>
    <t>Meeresfrüchte (pl) </t>
  </si>
  <si>
    <t>seafood </t>
  </si>
  <si>
    <t>Meerschweinchen das </t>
  </si>
  <si>
    <t>guinea pig </t>
  </si>
  <si>
    <t>Melodie die </t>
  </si>
  <si>
    <t>melody/tune </t>
  </si>
  <si>
    <t>Melone die</t>
  </si>
  <si>
    <t>melon</t>
  </si>
  <si>
    <t>Menü das</t>
  </si>
  <si>
    <t>meal/menu of the day, set menu</t>
  </si>
  <si>
    <t>(ver)mieten</t>
  </si>
  <si>
    <t>Mineralwasser das</t>
  </si>
  <si>
    <t>mineral water</t>
  </si>
  <si>
    <t>Mittagessen das</t>
  </si>
  <si>
    <t>lunch </t>
  </si>
  <si>
    <t>Mittlere Reife die </t>
  </si>
  <si>
    <t>GCSE equivalent </t>
  </si>
  <si>
    <t>mobben </t>
  </si>
  <si>
    <t>to bully </t>
  </si>
  <si>
    <t>möbliert </t>
  </si>
  <si>
    <t>furnished </t>
  </si>
  <si>
    <t>Modeschöpfer der </t>
  </si>
  <si>
    <t>designer (fashion) </t>
  </si>
  <si>
    <t>modisch </t>
  </si>
  <si>
    <t>fashionable </t>
  </si>
  <si>
    <t>Mohrrübe die</t>
  </si>
  <si>
    <t>Morgenmantel der</t>
  </si>
  <si>
    <t>dressing gown </t>
  </si>
  <si>
    <t>Mountainbike das </t>
  </si>
  <si>
    <t>mountain bike </t>
  </si>
  <si>
    <t>multikulti, multikulturell</t>
  </si>
  <si>
    <t>(music) festival</t>
  </si>
  <si>
    <t>(Musik)fest das </t>
  </si>
  <si>
    <t>multicultural </t>
  </si>
  <si>
    <t>musikalische Komödie die </t>
  </si>
  <si>
    <t>musical comedy </t>
  </si>
  <si>
    <t>Mütze die</t>
  </si>
  <si>
    <t>cap </t>
  </si>
  <si>
    <t>nachsehen</t>
  </si>
  <si>
    <t>to check</t>
  </si>
  <si>
    <t>Nachthemd das </t>
  </si>
  <si>
    <t>nightdress </t>
  </si>
  <si>
    <t>Nachtklub der</t>
  </si>
  <si>
    <t>nightclub </t>
  </si>
  <si>
    <t>Nachtlokal das</t>
  </si>
  <si>
    <t>Nähen das </t>
  </si>
  <si>
    <t>sewing </t>
  </si>
  <si>
    <t>Nahtleben das</t>
  </si>
  <si>
    <t>nightlife</t>
  </si>
  <si>
    <t>Naturschätze (pl) </t>
  </si>
  <si>
    <t>natural resources </t>
  </si>
  <si>
    <t>neblig</t>
  </si>
  <si>
    <t>neidisch </t>
  </si>
  <si>
    <t>Netzkamera die </t>
  </si>
  <si>
    <t>webcam </t>
  </si>
  <si>
    <t>Neujahr  das</t>
  </si>
  <si>
    <t>New Year</t>
  </si>
  <si>
    <t>Niederlande (pl)</t>
  </si>
  <si>
    <t>Netherlands</t>
  </si>
  <si>
    <t>Nordamerika</t>
  </si>
  <si>
    <t>North America</t>
  </si>
  <si>
    <t>Oberlippenbart der </t>
  </si>
  <si>
    <t>moustache </t>
  </si>
  <si>
    <t>Obst- und Gemüsehändler</t>
  </si>
  <si>
    <t>greengrocer</t>
  </si>
  <si>
    <t>Obstsaft der</t>
  </si>
  <si>
    <t>Obsttorte die</t>
  </si>
  <si>
    <t>fruit pie</t>
  </si>
  <si>
    <t>Ohrhörer (pl) </t>
  </si>
  <si>
    <t>earphones </t>
  </si>
  <si>
    <t>Ohrring der</t>
  </si>
  <si>
    <t>earring </t>
  </si>
  <si>
    <t>Omelett das</t>
  </si>
  <si>
    <t>omelette</t>
  </si>
  <si>
    <t>Opa der </t>
  </si>
  <si>
    <t>grandad </t>
  </si>
  <si>
    <t>Orange die</t>
  </si>
  <si>
    <t>Originalfassung die </t>
  </si>
  <si>
    <t>original version </t>
  </si>
  <si>
    <t>Orkan der </t>
  </si>
  <si>
    <t>hurricane </t>
  </si>
  <si>
    <t>Österreich</t>
  </si>
  <si>
    <t>Austria</t>
  </si>
  <si>
    <t xml:space="preserve">Österreicher/in, </t>
  </si>
  <si>
    <t>Pakistan</t>
  </si>
  <si>
    <t>Pakistani</t>
  </si>
  <si>
    <t>Pakistani </t>
  </si>
  <si>
    <t>Palast der</t>
  </si>
  <si>
    <t>palace</t>
  </si>
  <si>
    <t>Pampelmuse die</t>
  </si>
  <si>
    <t>Pantoffeln (pl) </t>
  </si>
  <si>
    <t>Paprika die</t>
  </si>
  <si>
    <t>pepper (vegetable)</t>
  </si>
  <si>
    <t>Parfüm das </t>
  </si>
  <si>
    <t>perfume </t>
  </si>
  <si>
    <t>parken</t>
  </si>
  <si>
    <t>to park</t>
  </si>
  <si>
    <t>Passkontrolle die</t>
  </si>
  <si>
    <t>passport control</t>
  </si>
  <si>
    <t>Passwort das </t>
  </si>
  <si>
    <t>password </t>
  </si>
  <si>
    <t>Pauschalreise die </t>
  </si>
  <si>
    <t>package holiday </t>
  </si>
  <si>
    <t>Personalausweis der</t>
  </si>
  <si>
    <t>pessimistisch </t>
  </si>
  <si>
    <t>pessimistic </t>
  </si>
  <si>
    <t>Pferderennen das </t>
  </si>
  <si>
    <t>race/racing </t>
  </si>
  <si>
    <t>Pickel der </t>
  </si>
  <si>
    <t>spot, pimple </t>
  </si>
  <si>
    <t>Piercing das </t>
  </si>
  <si>
    <t>body piercing </t>
  </si>
  <si>
    <t>pikant</t>
  </si>
  <si>
    <t>Pistazie die</t>
  </si>
  <si>
    <t>pistachio </t>
  </si>
  <si>
    <t>Pizza die</t>
  </si>
  <si>
    <t>pizza</t>
  </si>
  <si>
    <t>Pizzeria die</t>
  </si>
  <si>
    <t>pizzeria</t>
  </si>
  <si>
    <t>Polizeiwache die </t>
  </si>
  <si>
    <t>police station </t>
  </si>
  <si>
    <t>Polohemd das </t>
  </si>
  <si>
    <t>polo shirt </t>
  </si>
  <si>
    <t>Pommes (frites) (pl)</t>
  </si>
  <si>
    <t>chips</t>
  </si>
  <si>
    <t>Popmusik die </t>
  </si>
  <si>
    <t>pop music </t>
  </si>
  <si>
    <t>Poree der</t>
  </si>
  <si>
    <t>Portemonnaie das </t>
  </si>
  <si>
    <t>purse </t>
  </si>
  <si>
    <t>Portion die</t>
  </si>
  <si>
    <t>portion</t>
  </si>
  <si>
    <t>Postamt das </t>
  </si>
  <si>
    <t>Poster das </t>
  </si>
  <si>
    <t>poster/notice </t>
  </si>
  <si>
    <t>Postkarte die </t>
  </si>
  <si>
    <t>postcard </t>
  </si>
  <si>
    <t>Postleitzahl die </t>
  </si>
  <si>
    <t>postcode </t>
  </si>
  <si>
    <t>Preisliste die </t>
  </si>
  <si>
    <t>price list </t>
  </si>
  <si>
    <t>Priorität </t>
  </si>
  <si>
    <t>priority </t>
  </si>
  <si>
    <t>Privatschule die </t>
  </si>
  <si>
    <t>private school </t>
  </si>
  <si>
    <t>Progammierer der, Programmiererin die </t>
  </si>
  <si>
    <t>programmer </t>
  </si>
  <si>
    <t>Projektor der </t>
  </si>
  <si>
    <t>projector </t>
  </si>
  <si>
    <t>Prominente der, die (pl) </t>
  </si>
  <si>
    <t>celebrity </t>
  </si>
  <si>
    <t>Pulli der</t>
  </si>
  <si>
    <t>sweater, jumper </t>
  </si>
  <si>
    <t>Pullover der</t>
  </si>
  <si>
    <t>Pyjama der</t>
  </si>
  <si>
    <t>pyjamas </t>
  </si>
  <si>
    <t>Quizsendung die </t>
  </si>
  <si>
    <t>quiz show </t>
  </si>
  <si>
    <t>Radfahren das </t>
  </si>
  <si>
    <t>cycling </t>
  </si>
  <si>
    <t>Radiergummi der </t>
  </si>
  <si>
    <t>rubber </t>
  </si>
  <si>
    <t>Rap der </t>
  </si>
  <si>
    <t>rap </t>
  </si>
  <si>
    <t>Rapmusik die</t>
  </si>
  <si>
    <t>Raststätte die </t>
  </si>
  <si>
    <t>motorway services </t>
  </si>
  <si>
    <t>rechthaberisch </t>
  </si>
  <si>
    <t>bossy </t>
  </si>
  <si>
    <t>recyceln</t>
  </si>
  <si>
    <t>Regenschirm der</t>
  </si>
  <si>
    <t>umbrella </t>
  </si>
  <si>
    <t>regnerisch</t>
  </si>
  <si>
    <t>rainy</t>
  </si>
  <si>
    <t>reif</t>
  </si>
  <si>
    <t>mature, ripe</t>
  </si>
  <si>
    <t>Reis der</t>
  </si>
  <si>
    <t>rice</t>
  </si>
  <si>
    <t>Rentner der, Rentnerin die</t>
  </si>
  <si>
    <t>reparieren</t>
  </si>
  <si>
    <t>to repair</t>
  </si>
  <si>
    <t>reservieren</t>
  </si>
  <si>
    <t>to reserve</t>
  </si>
  <si>
    <t>Reservierung die </t>
  </si>
  <si>
    <t>reservation </t>
  </si>
  <si>
    <t>Rettich der</t>
  </si>
  <si>
    <t>raddish</t>
  </si>
  <si>
    <t>Rezeption die </t>
  </si>
  <si>
    <t>reception </t>
  </si>
  <si>
    <t>Rockmusical das </t>
  </si>
  <si>
    <t>rock musical </t>
  </si>
  <si>
    <t xml:space="preserve">Rockmusik die </t>
  </si>
  <si>
    <t xml:space="preserve">rock music </t>
  </si>
  <si>
    <t xml:space="preserve"> H only</t>
  </si>
  <si>
    <t>romantisch </t>
  </si>
  <si>
    <t>romantic </t>
  </si>
  <si>
    <t>rosa</t>
  </si>
  <si>
    <t>pink</t>
  </si>
  <si>
    <t>Rosenkohl der</t>
  </si>
  <si>
    <t>brussels sprout</t>
  </si>
  <si>
    <t>Rotkohl der</t>
  </si>
  <si>
    <t>red cabbage</t>
  </si>
  <si>
    <t>Route die</t>
  </si>
  <si>
    <t>route</t>
  </si>
  <si>
    <t>rückwärts</t>
  </si>
  <si>
    <t>backwards</t>
  </si>
  <si>
    <t>Rudern das</t>
  </si>
  <si>
    <t>rowing</t>
  </si>
  <si>
    <t>Rugby das </t>
  </si>
  <si>
    <t>rugby </t>
  </si>
  <si>
    <t>Ruhetag der</t>
  </si>
  <si>
    <t>rest day, day off</t>
  </si>
  <si>
    <t>scrambled egg </t>
  </si>
  <si>
    <t>Rundgang der</t>
  </si>
  <si>
    <t>tour (walking)</t>
  </si>
  <si>
    <t xml:space="preserve">Rϋckfahrkarte die </t>
  </si>
  <si>
    <t>return ticket </t>
  </si>
  <si>
    <t>Salat der</t>
  </si>
  <si>
    <t>lettuce, salad </t>
  </si>
  <si>
    <t>Salatsoße die</t>
  </si>
  <si>
    <t>salad dressing</t>
  </si>
  <si>
    <t>salzig</t>
  </si>
  <si>
    <t>Salzkartoffel die</t>
  </si>
  <si>
    <t>boiled potato</t>
  </si>
  <si>
    <t>Salzwasser das </t>
  </si>
  <si>
    <t>salt water </t>
  </si>
  <si>
    <t>Sandwich das</t>
  </si>
  <si>
    <t>Satellitenfernsehen das </t>
  </si>
  <si>
    <t>satellite TV </t>
  </si>
  <si>
    <t>satt</t>
  </si>
  <si>
    <t>Saurkraut das</t>
  </si>
  <si>
    <t>sauerkraut</t>
  </si>
  <si>
    <t>Saxofon das </t>
  </si>
  <si>
    <t>saxophone </t>
  </si>
  <si>
    <t>Schalter der</t>
  </si>
  <si>
    <t>Schau die </t>
  </si>
  <si>
    <t>Schauspiel das </t>
  </si>
  <si>
    <t>play (theatre) </t>
  </si>
  <si>
    <t>schick</t>
  </si>
  <si>
    <t>Schiedsrichter der </t>
  </si>
  <si>
    <t>referee </t>
  </si>
  <si>
    <t>schikanieren</t>
  </si>
  <si>
    <t>to pick on, to harass</t>
  </si>
  <si>
    <t>Schild das </t>
  </si>
  <si>
    <t>sign (road sign) </t>
  </si>
  <si>
    <t>Schildkröte die </t>
  </si>
  <si>
    <t>tortoise </t>
  </si>
  <si>
    <t>Schinken der</t>
  </si>
  <si>
    <t>ham</t>
  </si>
  <si>
    <t>Schirm der</t>
  </si>
  <si>
    <t>Schlafanzug der</t>
  </si>
  <si>
    <t>Schlafrock der</t>
  </si>
  <si>
    <t>Schlafsack der </t>
  </si>
  <si>
    <t>sleeping bag </t>
  </si>
  <si>
    <t>Schlafwagen der </t>
  </si>
  <si>
    <t>sleeping car (on train) </t>
  </si>
  <si>
    <t>Schlafwagenplatz der</t>
  </si>
  <si>
    <t>verth/bunk (on train)</t>
  </si>
  <si>
    <t>Schlafzimmer das </t>
  </si>
  <si>
    <t>bedroom </t>
  </si>
  <si>
    <t>Schlips der</t>
  </si>
  <si>
    <t>tie </t>
  </si>
  <si>
    <t>Schminke die</t>
  </si>
  <si>
    <t>Schneiderei die </t>
  </si>
  <si>
    <t>tailoring </t>
  </si>
  <si>
    <t>Schnitzel das</t>
  </si>
  <si>
    <t>escalope, pork cutlet</t>
  </si>
  <si>
    <t>Schokolade die</t>
  </si>
  <si>
    <t>chocolate</t>
  </si>
  <si>
    <t>Schotte/Schottin</t>
  </si>
  <si>
    <t>Scottish </t>
  </si>
  <si>
    <t>schottisch </t>
  </si>
  <si>
    <t>Schottland</t>
  </si>
  <si>
    <t>Scotland</t>
  </si>
  <si>
    <t>Schreibblock der </t>
  </si>
  <si>
    <t>pad of paper </t>
  </si>
  <si>
    <t>Schuhgeschäft das </t>
  </si>
  <si>
    <t>shoe shop </t>
  </si>
  <si>
    <t>Schuhgröße die </t>
  </si>
  <si>
    <t>shoe size </t>
  </si>
  <si>
    <t>Schulabschluss der </t>
  </si>
  <si>
    <t>school leaving certificate </t>
  </si>
  <si>
    <t>Schulbildung die </t>
  </si>
  <si>
    <t>school education </t>
  </si>
  <si>
    <t>Schulbuch das </t>
  </si>
  <si>
    <t>school book </t>
  </si>
  <si>
    <t>Schulbus der </t>
  </si>
  <si>
    <t>school bus </t>
  </si>
  <si>
    <t>Schülerzeitung die </t>
  </si>
  <si>
    <t>school newspaper </t>
  </si>
  <si>
    <t>(Schul)ferien (pl)</t>
  </si>
  <si>
    <t>(school) holidays</t>
  </si>
  <si>
    <t>Schulgruppe die </t>
  </si>
  <si>
    <t>school group/party </t>
  </si>
  <si>
    <t>Schuljahr das </t>
  </si>
  <si>
    <t>school year </t>
  </si>
  <si>
    <t>Schultag der </t>
  </si>
  <si>
    <t>school day </t>
  </si>
  <si>
    <t>Schultasche die </t>
  </si>
  <si>
    <t>school bag </t>
  </si>
  <si>
    <t xml:space="preserve">Schüssel </t>
  </si>
  <si>
    <t>bowl</t>
  </si>
  <si>
    <r>
      <t>schwatzen</t>
    </r>
    <r>
      <rPr>
        <sz val="11"/>
        <color rgb="FFFF0000"/>
        <rFont val="Century Gothic"/>
        <family val="1"/>
      </rPr>
      <t xml:space="preserve"> </t>
    </r>
  </si>
  <si>
    <t>schwatzhaft </t>
  </si>
  <si>
    <t>Schweiz die</t>
  </si>
  <si>
    <t>Switzerland</t>
  </si>
  <si>
    <t>Schwiegersohn der, Schwiegertochter die </t>
  </si>
  <si>
    <t>son-in-law/daughter-in-law </t>
  </si>
  <si>
    <t>Schwimmbad das </t>
  </si>
  <si>
    <t>swimming pool </t>
  </si>
  <si>
    <t>Science-Fiction-Film der </t>
  </si>
  <si>
    <t>science fiction film </t>
  </si>
  <si>
    <t>Seife die </t>
  </si>
  <si>
    <t>soap </t>
  </si>
  <si>
    <t>Sekt der</t>
  </si>
  <si>
    <t>Selbstbau der </t>
  </si>
  <si>
    <t>DIY (do it yourself) </t>
  </si>
  <si>
    <t xml:space="preserve">selbstsicher </t>
  </si>
  <si>
    <t>self-confident </t>
  </si>
  <si>
    <t>selbstsüchtig </t>
  </si>
  <si>
    <t>Senior der, Seniorin die </t>
  </si>
  <si>
    <t>senior citizen </t>
  </si>
  <si>
    <t>Seniorenheim das </t>
  </si>
  <si>
    <t>Serviette die</t>
  </si>
  <si>
    <t>napkin</t>
  </si>
  <si>
    <t>Sessel der </t>
  </si>
  <si>
    <t>armchair </t>
  </si>
  <si>
    <t>sexistisch </t>
  </si>
  <si>
    <t>sexist </t>
  </si>
  <si>
    <t>Shorts (pl)</t>
  </si>
  <si>
    <t>Sitzbank die </t>
  </si>
  <si>
    <t>seat; bench </t>
  </si>
  <si>
    <t>Skateboard fahren </t>
  </si>
  <si>
    <t>to skateboard </t>
  </si>
  <si>
    <t>Skateboarden das </t>
  </si>
  <si>
    <t>skate boarding </t>
  </si>
  <si>
    <t>Skifahren das </t>
  </si>
  <si>
    <t>skiing </t>
  </si>
  <si>
    <t>Skiurlaub der </t>
  </si>
  <si>
    <t>skiing holiday </t>
  </si>
  <si>
    <t>Slip der</t>
  </si>
  <si>
    <t>pants, briefs </t>
  </si>
  <si>
    <t>SMS die </t>
  </si>
  <si>
    <t>text message </t>
  </si>
  <si>
    <t>Socke die</t>
  </si>
  <si>
    <t>sock </t>
  </si>
  <si>
    <t>Sofa das </t>
  </si>
  <si>
    <t>sofa; settee </t>
  </si>
  <si>
    <t>Solarenergie die </t>
  </si>
  <si>
    <t>solar power </t>
  </si>
  <si>
    <t>Sommerferien (pl)</t>
  </si>
  <si>
    <t>summer holidays</t>
  </si>
  <si>
    <t>Sonnabend</t>
  </si>
  <si>
    <t>Satuday</t>
  </si>
  <si>
    <t>sonnig</t>
  </si>
  <si>
    <t>sunny</t>
  </si>
  <si>
    <t>Soße die</t>
  </si>
  <si>
    <t>Soziologie die </t>
  </si>
  <si>
    <t>sociology </t>
  </si>
  <si>
    <t>Spaghetti (pl)</t>
  </si>
  <si>
    <t>spaghetti</t>
  </si>
  <si>
    <t>Spanien</t>
  </si>
  <si>
    <t>Spain</t>
  </si>
  <si>
    <t xml:space="preserve">Spanier/in, </t>
  </si>
  <si>
    <t>Spanisch </t>
  </si>
  <si>
    <t>Speicherkarte die </t>
  </si>
  <si>
    <t>memory card </t>
  </si>
  <si>
    <t>Spendenaktion die </t>
  </si>
  <si>
    <t>charity sale (e.g. bake sale) </t>
  </si>
  <si>
    <t>Spezialität die</t>
  </si>
  <si>
    <t>speciality</t>
  </si>
  <si>
    <t>Spielkonsole die </t>
  </si>
  <si>
    <t>games console </t>
  </si>
  <si>
    <t>Spionage die </t>
  </si>
  <si>
    <t>spying </t>
  </si>
  <si>
    <t>Spionageroman der</t>
  </si>
  <si>
    <t>Spitzer der</t>
  </si>
  <si>
    <t>Sportausrüstung die </t>
  </si>
  <si>
    <t>sports equipment </t>
  </si>
  <si>
    <t>Sporthalle die </t>
  </si>
  <si>
    <t>sports hall, gym </t>
  </si>
  <si>
    <t>Sporthemd das</t>
  </si>
  <si>
    <t>sports shirt </t>
  </si>
  <si>
    <t>Sportplatz der </t>
  </si>
  <si>
    <t>sports ground </t>
  </si>
  <si>
    <t>Sportsachen (pl) </t>
  </si>
  <si>
    <t>sports kit </t>
  </si>
  <si>
    <t>Sportschuhe (pl) </t>
  </si>
  <si>
    <t>trainers </t>
  </si>
  <si>
    <t>Sporttauchen das </t>
  </si>
  <si>
    <t>scuba diving </t>
  </si>
  <si>
    <t>Sportzentrum das </t>
  </si>
  <si>
    <t>sports centre </t>
  </si>
  <si>
    <t>(Neu)sprachen (pl)</t>
  </si>
  <si>
    <t>(modern) languages</t>
  </si>
  <si>
    <t>Sprachlabor das </t>
  </si>
  <si>
    <t>language lab </t>
  </si>
  <si>
    <t>Squash das </t>
  </si>
  <si>
    <t>squash (sport) </t>
  </si>
  <si>
    <t>Stadtmitte die</t>
  </si>
  <si>
    <t>Stadtplan der</t>
  </si>
  <si>
    <t>map (of the town)</t>
  </si>
  <si>
    <t>Stadtzentrum das</t>
  </si>
  <si>
    <t>Steak das</t>
  </si>
  <si>
    <t>steak</t>
  </si>
  <si>
    <t>Stellenangebot das </t>
  </si>
  <si>
    <t>job advert; vacancy </t>
  </si>
  <si>
    <t>Stellengesuche (pl) </t>
  </si>
  <si>
    <t>situation wanted </t>
  </si>
  <si>
    <t>Steward der, Stewardess die </t>
  </si>
  <si>
    <t>cabin crew</t>
  </si>
  <si>
    <t>step~</t>
  </si>
  <si>
    <t>Stiefel der</t>
  </si>
  <si>
    <t>boot </t>
  </si>
  <si>
    <t>Stoßzeit die </t>
  </si>
  <si>
    <t>rush hour </t>
  </si>
  <si>
    <t>Strohhut der</t>
  </si>
  <si>
    <t>straw hat </t>
  </si>
  <si>
    <t>Strumpfhose die</t>
  </si>
  <si>
    <t>tights </t>
  </si>
  <si>
    <t>stur</t>
  </si>
  <si>
    <t>Südamerika</t>
  </si>
  <si>
    <t>South America</t>
  </si>
  <si>
    <t>Supermarkt der </t>
  </si>
  <si>
    <t>supermarket </t>
  </si>
  <si>
    <t>Surfen das </t>
  </si>
  <si>
    <t>surfing </t>
  </si>
  <si>
    <t>Süßwasser das </t>
  </si>
  <si>
    <t>Sweatshirt das</t>
  </si>
  <si>
    <t>sweatshirt </t>
  </si>
  <si>
    <t>sympathisch </t>
  </si>
  <si>
    <t>nice, likeable </t>
  </si>
  <si>
    <t>synchronisiert </t>
  </si>
  <si>
    <t>dubbed (film) </t>
  </si>
  <si>
    <t>Tablett das</t>
  </si>
  <si>
    <t>tray</t>
  </si>
  <si>
    <t>Taschenrechner der</t>
  </si>
  <si>
    <t>calculator</t>
  </si>
  <si>
    <t>Tastatur die </t>
  </si>
  <si>
    <t xml:space="preserve">tätowieren  </t>
  </si>
  <si>
    <t>to tattoo </t>
  </si>
  <si>
    <t>Techniker der </t>
  </si>
  <si>
    <t>technician </t>
  </si>
  <si>
    <t>Teepause die</t>
  </si>
  <si>
    <t>tea break</t>
  </si>
  <si>
    <t>Teigwaren (pl)</t>
  </si>
  <si>
    <t>pasta</t>
  </si>
  <si>
    <t>teilentrahmte Milch die  </t>
  </si>
  <si>
    <t>Teilzeit die </t>
  </si>
  <si>
    <t>part time </t>
  </si>
  <si>
    <t>Telefonanruf der </t>
  </si>
  <si>
    <t>telephone call </t>
  </si>
  <si>
    <t>Telefonnummer die </t>
  </si>
  <si>
    <t>telephone number </t>
  </si>
  <si>
    <t>Tennisplatz der </t>
  </si>
  <si>
    <t>tennis court </t>
  </si>
  <si>
    <t>Textverarbeitung die </t>
  </si>
  <si>
    <t>word processing </t>
  </si>
  <si>
    <t>Theatergruppe die</t>
  </si>
  <si>
    <t>drama/acting group</t>
  </si>
  <si>
    <t>Theaterstück das</t>
  </si>
  <si>
    <t>Thriller der </t>
  </si>
  <si>
    <t>thriller </t>
  </si>
  <si>
    <t>Tiefsttemperatur die</t>
  </si>
  <si>
    <t>lowest temperature</t>
  </si>
  <si>
    <t>Tiergarten der</t>
  </si>
  <si>
    <t>zoo</t>
  </si>
  <si>
    <t>Tipp-Ex das</t>
  </si>
  <si>
    <t>tippex</t>
  </si>
  <si>
    <t>tippen</t>
  </si>
  <si>
    <t>to type</t>
  </si>
  <si>
    <t>Tischtennis das </t>
  </si>
  <si>
    <t>table tennis </t>
  </si>
  <si>
    <t>Tischtuch das</t>
  </si>
  <si>
    <t>tablecloth</t>
  </si>
  <si>
    <t>Toiletten (pl)</t>
  </si>
  <si>
    <t>toilets</t>
  </si>
  <si>
    <t>Toilettenpapier das</t>
  </si>
  <si>
    <t>toilet paper</t>
  </si>
  <si>
    <t>Tomate die</t>
  </si>
  <si>
    <t>tomato</t>
  </si>
  <si>
    <t>Touchscreen der </t>
  </si>
  <si>
    <t>touch screen</t>
  </si>
  <si>
    <t>Trampolinspringen das </t>
  </si>
  <si>
    <t>trampolining </t>
  </si>
  <si>
    <t>Trauben (pl)</t>
  </si>
  <si>
    <t>grapes</t>
  </si>
  <si>
    <t>Treffpunkt der</t>
  </si>
  <si>
    <t>meeting place</t>
  </si>
  <si>
    <t>Trimester das</t>
  </si>
  <si>
    <t>Trinkwasser das</t>
  </si>
  <si>
    <t>drinking water</t>
  </si>
  <si>
    <t>Trompete die </t>
  </si>
  <si>
    <t>trumpet </t>
  </si>
  <si>
    <t>tropische Fische (pl) </t>
  </si>
  <si>
    <t>tropical fish </t>
  </si>
  <si>
    <t>Türkei die</t>
  </si>
  <si>
    <t>Turkey</t>
  </si>
  <si>
    <t>Turnen das</t>
  </si>
  <si>
    <t>Tutor der </t>
  </si>
  <si>
    <t>supervisor </t>
  </si>
  <si>
    <t xml:space="preserve">Tϋrke/Türkin, </t>
  </si>
  <si>
    <t>Turk</t>
  </si>
  <si>
    <t>U-Bahnstation die</t>
  </si>
  <si>
    <t>underground station</t>
  </si>
  <si>
    <t>überfahren </t>
  </si>
  <si>
    <t>run over (traffic accident) </t>
  </si>
  <si>
    <t>Überschwemmung die </t>
  </si>
  <si>
    <t>flood; flooding </t>
  </si>
  <si>
    <t>Umkleidekabine die</t>
  </si>
  <si>
    <t>changing room  </t>
  </si>
  <si>
    <t>Umleitung die</t>
  </si>
  <si>
    <t>diversion detour</t>
  </si>
  <si>
    <t>umtauschen </t>
  </si>
  <si>
    <t>to exchange </t>
  </si>
  <si>
    <t>Umweltschutz der </t>
  </si>
  <si>
    <t>environmental protection </t>
  </si>
  <si>
    <t>Umweltverschmutzung die </t>
  </si>
  <si>
    <t>pollution (of the environment) </t>
  </si>
  <si>
    <t>unartig</t>
  </si>
  <si>
    <t>naughty</t>
  </si>
  <si>
    <t>Unglück das </t>
  </si>
  <si>
    <t>unordentlich </t>
  </si>
  <si>
    <t>untidy </t>
  </si>
  <si>
    <t>Untergeschoss das</t>
  </si>
  <si>
    <t>basement</t>
  </si>
  <si>
    <t>Unterhaltungsmöglichkeiten (pl)</t>
  </si>
  <si>
    <t>entertainment, things to do</t>
  </si>
  <si>
    <t>Unterhose die</t>
  </si>
  <si>
    <t>Unterkunft die</t>
  </si>
  <si>
    <t>accommodation</t>
  </si>
  <si>
    <t>Untertasse die</t>
  </si>
  <si>
    <t>saucer </t>
  </si>
  <si>
    <t xml:space="preserve">unverheiratet </t>
  </si>
  <si>
    <t>single (unmarried) </t>
  </si>
  <si>
    <t>unvorstellbar</t>
  </si>
  <si>
    <t>unimaginable</t>
  </si>
  <si>
    <t>uploaden </t>
  </si>
  <si>
    <t>Vanille die</t>
  </si>
  <si>
    <t>vanilla</t>
  </si>
  <si>
    <t>Vati der</t>
  </si>
  <si>
    <t>dad </t>
  </si>
  <si>
    <t>vegetarisch</t>
  </si>
  <si>
    <t>verdorben </t>
  </si>
  <si>
    <t>spoilt </t>
  </si>
  <si>
    <t>vergiften </t>
  </si>
  <si>
    <t>to contaminate </t>
  </si>
  <si>
    <t>verloben (sich)</t>
  </si>
  <si>
    <t>verlobt</t>
  </si>
  <si>
    <t>Verlobung die </t>
  </si>
  <si>
    <t>engagement (to be married) </t>
  </si>
  <si>
    <t>verwöhnt</t>
  </si>
  <si>
    <t>Videorecorder der</t>
  </si>
  <si>
    <t>video camera</t>
  </si>
  <si>
    <t>Violine die </t>
  </si>
  <si>
    <t>violin </t>
  </si>
  <si>
    <t>Volleyball der </t>
  </si>
  <si>
    <t>volleyball </t>
  </si>
  <si>
    <t>Vorfahrt die</t>
  </si>
  <si>
    <t>Vorwahl die</t>
  </si>
  <si>
    <t>code (telephone)</t>
  </si>
  <si>
    <t>Vulkan der </t>
  </si>
  <si>
    <t>volcano </t>
  </si>
  <si>
    <t>(Regen)wald der</t>
  </si>
  <si>
    <t>(rain) forest</t>
  </si>
  <si>
    <t>Wales</t>
  </si>
  <si>
    <t>Waliser/in</t>
  </si>
  <si>
    <t>Welsh </t>
  </si>
  <si>
    <t>walisisch </t>
  </si>
  <si>
    <t>Wartezeit die </t>
  </si>
  <si>
    <t>waiting time </t>
  </si>
  <si>
    <t>Waschsalon der</t>
  </si>
  <si>
    <t>launderette</t>
  </si>
  <si>
    <t>Wasserski das </t>
  </si>
  <si>
    <t>waterskiing </t>
  </si>
  <si>
    <t>Web das </t>
  </si>
  <si>
    <t>web </t>
  </si>
  <si>
    <t>Webcam die</t>
  </si>
  <si>
    <t>Webmail die </t>
  </si>
  <si>
    <t>webmail </t>
  </si>
  <si>
    <t>Website die </t>
  </si>
  <si>
    <t>website </t>
  </si>
  <si>
    <t>wechselhaft </t>
  </si>
  <si>
    <t>changeable </t>
  </si>
  <si>
    <t>wertvoll</t>
  </si>
  <si>
    <t>valuable</t>
  </si>
  <si>
    <t>Western der</t>
  </si>
  <si>
    <t>western (film etc.) </t>
  </si>
  <si>
    <t>Westernfilm der </t>
  </si>
  <si>
    <t>windig</t>
  </si>
  <si>
    <t>windy</t>
  </si>
  <si>
    <t>Windsurfen das </t>
  </si>
  <si>
    <t>windsurfing </t>
  </si>
  <si>
    <t>Winterurlaub der</t>
  </si>
  <si>
    <t>winter holiday </t>
  </si>
  <si>
    <t>Wirtshaus das</t>
  </si>
  <si>
    <t>Wissen das</t>
  </si>
  <si>
    <t>knowledge</t>
  </si>
  <si>
    <t>wöchentlich</t>
  </si>
  <si>
    <t>weekly</t>
  </si>
  <si>
    <t>Wohltätigkeitsverein der </t>
  </si>
  <si>
    <t>charity </t>
  </si>
  <si>
    <t>Wolljacke die </t>
  </si>
  <si>
    <t>cardigan </t>
  </si>
  <si>
    <t>Zahnarzt der, Zahnärztin die </t>
  </si>
  <si>
    <t>dentist </t>
  </si>
  <si>
    <t>Zeitungskiosk der</t>
  </si>
  <si>
    <t>newspaper kiosk</t>
  </si>
  <si>
    <t>Zeitverschwendung die </t>
  </si>
  <si>
    <t>waste of time </t>
  </si>
  <si>
    <t>zerbrochen</t>
  </si>
  <si>
    <t>Zoo der</t>
  </si>
  <si>
    <t>zornig</t>
  </si>
  <si>
    <t>angry</t>
  </si>
  <si>
    <t>Zucchini die</t>
  </si>
  <si>
    <t>courgette </t>
  </si>
  <si>
    <t>Zukunftspläne (pl) </t>
  </si>
  <si>
    <t>future plans </t>
  </si>
  <si>
    <t>zusehen</t>
  </si>
  <si>
    <t>Zwillings- </t>
  </si>
  <si>
    <t>twin </t>
  </si>
  <si>
    <t>(am) Montagabend</t>
  </si>
  <si>
    <t>(on) Monday evening</t>
  </si>
  <si>
    <t>(am) Montagvormittag</t>
  </si>
  <si>
    <t>(on) Monday afternoon</t>
  </si>
  <si>
    <t>(montags) geschlossen</t>
  </si>
  <si>
    <t>closed on (Mondays)</t>
  </si>
  <si>
    <t>(aus) Baumwolle die</t>
  </si>
  <si>
    <t>cotton (made of cotton) </t>
  </si>
  <si>
    <t>(aus) Leder das</t>
  </si>
  <si>
    <t>leather (made of leather) </t>
  </si>
  <si>
    <t>(aus) Samt der </t>
  </si>
  <si>
    <t>velvet (made of velvet) </t>
  </si>
  <si>
    <t>(aus) Seide die</t>
  </si>
  <si>
    <t>silk (made of silk) </t>
  </si>
  <si>
    <t>(aus) Wolle die</t>
  </si>
  <si>
    <t>wool (made of wool) </t>
  </si>
  <si>
    <t>(aus) Leinen das</t>
  </si>
  <si>
    <t>linen (made of linen) </t>
  </si>
  <si>
    <t>ARD </t>
  </si>
  <si>
    <t>German television company </t>
  </si>
  <si>
    <t>Bayern</t>
  </si>
  <si>
    <t>Bavaria</t>
  </si>
  <si>
    <t>das Bewerbungsformular (ausfüllen)</t>
  </si>
  <si>
    <t>(to fill in) the application form</t>
  </si>
  <si>
    <t>biegen Sie links ab</t>
  </si>
  <si>
    <t>biegen Sie rechts ab </t>
  </si>
  <si>
    <t>BRD </t>
  </si>
  <si>
    <t>Bundesrepublik, Federal Republic </t>
  </si>
  <si>
    <t>Dreikönigsfest das </t>
  </si>
  <si>
    <r>
      <t>twelfth night/Epiphany/6</t>
    </r>
    <r>
      <rPr>
        <sz val="11"/>
        <color theme="1"/>
        <rFont val="Calibri"/>
        <family val="2"/>
        <scheme val="minor"/>
      </rPr>
      <t>th January </t>
    </r>
  </si>
  <si>
    <t>erster Schultag der </t>
  </si>
  <si>
    <t>first day back at school </t>
  </si>
  <si>
    <r>
      <t>es kommt darauf an</t>
    </r>
    <r>
      <rPr>
        <sz val="11"/>
        <color rgb="FFFF0000"/>
        <rFont val="Century Gothic"/>
        <family val="1"/>
      </rPr>
      <t xml:space="preserve">,  </t>
    </r>
  </si>
  <si>
    <r>
      <t xml:space="preserve">it depends </t>
    </r>
    <r>
      <rPr>
        <sz val="11"/>
        <rFont val="Century Gothic"/>
        <family val="1"/>
      </rPr>
      <t xml:space="preserve">on …,  </t>
    </r>
  </si>
  <si>
    <t>es geht mir gut/schlecht</t>
  </si>
  <si>
    <t>EU </t>
  </si>
  <si>
    <t>European Union </t>
  </si>
  <si>
    <t>Guten Appetit!</t>
  </si>
  <si>
    <t>Enjoy your meal!</t>
  </si>
  <si>
    <t>Guten Rutsch! </t>
  </si>
  <si>
    <t>gehen Sie geradeaus </t>
  </si>
  <si>
    <t>go straight on </t>
  </si>
  <si>
    <t>Heiligabend der</t>
  </si>
  <si>
    <t>Herzlichen Glückwunsch zum Geburtstag! </t>
  </si>
  <si>
    <t>Happy birthday! </t>
  </si>
  <si>
    <t>keinen Sinn für Humor haben </t>
  </si>
  <si>
    <t>to have no sense of humour </t>
  </si>
  <si>
    <t>der Sinn für Humor </t>
  </si>
  <si>
    <t>sense of humour </t>
  </si>
  <si>
    <t>(asiatische) Kampfsportarten (pl) </t>
  </si>
  <si>
    <t>martial arts </t>
  </si>
  <si>
    <t>Mother's Day</t>
  </si>
  <si>
    <t>MwSt. </t>
  </si>
  <si>
    <t>value added tax </t>
  </si>
  <si>
    <t>NRW </t>
  </si>
  <si>
    <t>Nord-Rhein-Westfalen </t>
  </si>
  <si>
    <t>Ostermontag der</t>
  </si>
  <si>
    <t>Easter Monday</t>
  </si>
  <si>
    <t>Parken verboten </t>
  </si>
  <si>
    <t>no parking </t>
  </si>
  <si>
    <t xml:space="preserve">Prosit Neujahr! </t>
  </si>
  <si>
    <t>Schwarzwald der</t>
  </si>
  <si>
    <t>Black Forest</t>
  </si>
  <si>
    <t>überqueren Sie </t>
  </si>
  <si>
    <t>cross (over) </t>
  </si>
  <si>
    <t>ZDF </t>
  </si>
  <si>
    <t>zu Gunsten </t>
  </si>
  <si>
    <t>in aid of </t>
  </si>
  <si>
    <t>Revisit R2 ohne, für  &amp; R3 prepositions mit, von with R2 (acc.) &amp; R3 (dat.) singular pronouns and singular possessive adjectives; revisit past (perfect) tense</t>
  </si>
  <si>
    <r>
      <rPr>
        <i/>
        <sz val="12"/>
        <color theme="1"/>
        <rFont val="Century Gothic"/>
        <family val="2"/>
      </rPr>
      <t>Future tense:</t>
    </r>
    <r>
      <rPr>
        <sz val="12"/>
        <color theme="1"/>
        <rFont val="Century Gothic"/>
        <family val="2"/>
      </rPr>
      <t xml:space="preserve"> plural forms werden + infinitive; vorhaben, </t>
    </r>
    <r>
      <rPr>
        <i/>
        <sz val="12"/>
        <color theme="1"/>
        <rFont val="Century Gothic"/>
        <family val="2"/>
      </rPr>
      <t xml:space="preserve">planen, zu + infinitive including separable and reflexive verbs in the infinitive; </t>
    </r>
    <r>
      <rPr>
        <b/>
        <sz val="12"/>
        <color theme="1"/>
        <rFont val="Century Gothic"/>
        <family val="2"/>
      </rPr>
      <t>WO3 with two-verb structures (future/modals)</t>
    </r>
  </si>
  <si>
    <r>
      <t xml:space="preserve">Relative clauses (defining) - R1 (nominative), indefinite pronouns jemand, niemand (R1,2), </t>
    </r>
    <r>
      <rPr>
        <i/>
        <sz val="12"/>
        <color theme="1"/>
        <rFont val="Century Gothic"/>
        <family val="2"/>
      </rPr>
      <t>WO3 with single verb structures</t>
    </r>
  </si>
  <si>
    <r>
      <t xml:space="preserve">Perfect tense with sein - change of state verbs and exceptions; formation of past participles of separable verbs;  WO3 with separables (present/present), two-verb structures (perfect), </t>
    </r>
    <r>
      <rPr>
        <sz val="12"/>
        <color theme="1"/>
        <rFont val="Century Gothic"/>
        <family val="2"/>
      </rPr>
      <t>years,</t>
    </r>
    <r>
      <rPr>
        <b/>
        <sz val="12"/>
        <color theme="1"/>
        <rFont val="Century Gothic"/>
        <family val="2"/>
      </rPr>
      <t xml:space="preserve"> </t>
    </r>
    <r>
      <rPr>
        <i/>
        <sz val="12"/>
        <color theme="1"/>
        <rFont val="Century Gothic"/>
        <family val="2"/>
      </rPr>
      <t>dates</t>
    </r>
  </si>
  <si>
    <r>
      <rPr>
        <b/>
        <sz val="12"/>
        <color rgb="FFFF6600"/>
        <rFont val="Century Gothic"/>
        <family val="2"/>
      </rPr>
      <t>Text: Seiltanz (Adel Karasholi); perfect tense (questions); WO1, 2, 3 conjunctions; compound nouns;</t>
    </r>
    <r>
      <rPr>
        <b/>
        <sz val="12"/>
        <color theme="1"/>
        <rFont val="Century Gothic"/>
        <family val="2"/>
      </rPr>
      <t xml:space="preserve"> welch- R3 (dative); </t>
    </r>
    <r>
      <rPr>
        <i/>
        <sz val="12"/>
        <color theme="1"/>
        <rFont val="Century Gothic"/>
        <family val="2"/>
      </rPr>
      <t>perfect (past) tense questions</t>
    </r>
  </si>
  <si>
    <t xml:space="preserve">möchte + singular noun (R2) vs mag + plural noun (R2; plural noun rules 1-6; numbers 1-100,000.000.000; möchte + infinitive vs. mag + nominalised verb; omission of articles with professions </t>
  </si>
  <si>
    <t>Past (perfect) + past participle formation; WO3 with 2-verb structures</t>
  </si>
  <si>
    <t>Volunteering; responding to emergency situations</t>
  </si>
  <si>
    <t>Revisit R2 (acc.) vs R3 (dat.) prepositions and articles with verbs of location and movement; reflexive use of verbs</t>
  </si>
  <si>
    <t>Making changes at home</t>
  </si>
  <si>
    <r>
      <rPr>
        <sz val="12"/>
        <color theme="1"/>
        <rFont val="Century Gothic"/>
        <family val="2"/>
      </rPr>
      <t>Verbs + prepositions;</t>
    </r>
    <r>
      <rPr>
        <b/>
        <sz val="12"/>
        <color theme="1"/>
        <rFont val="Century Gothic"/>
        <family val="2"/>
      </rPr>
      <t xml:space="preserve"> Wo-and da-compounds wo/darauf, wo/dafür, wo/damit, wo/davor, wo/darüber  </t>
    </r>
    <r>
      <rPr>
        <sz val="12"/>
        <color theme="1"/>
        <rFont val="Century Gothic"/>
        <family val="2"/>
      </rPr>
      <t>R2 (acc.) &amp; R3 (dat.) pronouns and prepositions</t>
    </r>
  </si>
  <si>
    <t>Past (perfect); modals; future; TMP word order: time before manner before place</t>
  </si>
  <si>
    <t>Text: der Rattenfänger (adapted Brüder Grimm); imperfect (simple past); past (perfect) tense; historic present</t>
  </si>
  <si>
    <r>
      <rPr>
        <b/>
        <sz val="14"/>
        <color theme="1"/>
        <rFont val="Century Gothic"/>
        <family val="2"/>
      </rPr>
      <t xml:space="preserve">Verb and noun pairs:
Lesson 1: *[-er] *[-ung] 
</t>
    </r>
    <r>
      <rPr>
        <sz val="14"/>
        <color theme="1"/>
        <rFont val="Century Gothic"/>
        <family val="2"/>
      </rPr>
      <t>Forscher [1246] Forschung [1335] forschen [4222] Beobachter [3908] die Beobachtung [2126] beobachten [697] Beweger [&gt;5009] Bewegung [709] bewegen [561] Entdecker [&gt;5009] Entdeckung [3447] entdecken [743]Unterstützer [&gt;5009] (note: Unterstützung was taught in Y8) unterstützen [760]</t>
    </r>
    <r>
      <rPr>
        <b/>
        <sz val="14"/>
        <color theme="1"/>
        <rFont val="Century Gothic"/>
        <family val="2"/>
      </rPr>
      <t xml:space="preserve">
Lesson 2: several noun-verb patterns </t>
    </r>
    <r>
      <rPr>
        <sz val="14"/>
        <color theme="1"/>
        <rFont val="Century Gothic"/>
        <family val="2"/>
      </rPr>
      <t xml:space="preserve">
die Feier [&gt;5009] feiern [869] 
die Kosten [564] kosten [903]
das Ende [183] enden [1313]
der Diener [4776] dienen [684]
der Versuch [792] versuchen [247]
der Fehler [861] fehlen [420]
die Sammlung [2884] sammeln [1219]
das Versteck [&gt;5009] verstecken [1575]
das Lachen, lachen [444] 
das Wissen, wissen [78]</t>
    </r>
  </si>
  <si>
    <t>Revisit R2 ohne, für  &amp; R3 prepositions mit, von with  R2 (acc.) &amp; R3 (dat.) singular pronouns and singular possessive adjectives; revisit past (perfect) tense</t>
  </si>
  <si>
    <t>27
28</t>
  </si>
  <si>
    <r>
      <rPr>
        <i/>
        <sz val="14"/>
        <color theme="1"/>
        <rFont val="Century Gothic"/>
        <family val="2"/>
      </rPr>
      <t>Future tense:</t>
    </r>
    <r>
      <rPr>
        <sz val="14"/>
        <color theme="1"/>
        <rFont val="Century Gothic"/>
        <family val="2"/>
      </rPr>
      <t xml:space="preserve"> plural forms werden + infinitive; vorhaben, </t>
    </r>
    <r>
      <rPr>
        <i/>
        <sz val="14"/>
        <color theme="1"/>
        <rFont val="Century Gothic"/>
        <family val="2"/>
      </rPr>
      <t xml:space="preserve">planen, zu + infinitive including separable and reflexive verbs in the infinitive; </t>
    </r>
    <r>
      <rPr>
        <b/>
        <sz val="14"/>
        <color theme="1"/>
        <rFont val="Century Gothic"/>
        <family val="2"/>
      </rPr>
      <t>WO3 with two-verb structures (future/modals)</t>
    </r>
  </si>
  <si>
    <t>Revisit several SSC</t>
  </si>
  <si>
    <r>
      <rPr>
        <b/>
        <sz val="14"/>
        <color theme="1"/>
        <rFont val="Century Gothic"/>
        <family val="2"/>
      </rPr>
      <t xml:space="preserve">
Phonics:</t>
    </r>
    <r>
      <rPr>
        <sz val="14"/>
        <color theme="1"/>
        <rFont val="Century Gothic"/>
        <family val="2"/>
      </rPr>
      <t xml:space="preserve"> Independent learning task where students match up written froms with SSCs.
</t>
    </r>
    <r>
      <rPr>
        <b/>
        <sz val="14"/>
        <color theme="1"/>
        <rFont val="Century Gothic"/>
        <family val="2"/>
      </rPr>
      <t xml:space="preserve">Reading: </t>
    </r>
    <r>
      <rPr>
        <sz val="14"/>
        <color theme="1"/>
        <rFont val="Century Gothic"/>
        <family val="2"/>
      </rPr>
      <t xml:space="preserve">Categorise semantically 18 items from this week’s revisited vocabulary set.
</t>
    </r>
    <r>
      <rPr>
        <b/>
        <sz val="14"/>
        <color theme="1"/>
        <rFont val="Century Gothic"/>
        <family val="2"/>
      </rPr>
      <t>Vocabulary:</t>
    </r>
    <r>
      <rPr>
        <sz val="14"/>
        <color theme="1"/>
        <rFont val="Century Gothic"/>
        <family val="2"/>
      </rPr>
      <t xml:space="preserve"> Practise productive (oral) recall of words within a given time. 
</t>
    </r>
    <r>
      <rPr>
        <b/>
        <sz val="14"/>
        <color theme="1"/>
        <rFont val="Century Gothic"/>
        <family val="2"/>
      </rPr>
      <t xml:space="preserve">Grammar: </t>
    </r>
    <r>
      <rPr>
        <sz val="14"/>
        <color theme="1"/>
        <rFont val="Century Gothic"/>
        <family val="2"/>
      </rPr>
      <t xml:space="preserve">Revisit knowledge of present tense forms of werden, practise understanding of future tense structure, revisit the two main patterns of syntax in German infinitive clauses.
</t>
    </r>
    <r>
      <rPr>
        <b/>
        <sz val="14"/>
        <color theme="1"/>
        <rFont val="Century Gothic"/>
        <family val="2"/>
      </rPr>
      <t xml:space="preserve">Listening/Reading: </t>
    </r>
    <r>
      <rPr>
        <sz val="14"/>
        <color theme="1"/>
        <rFont val="Century Gothic"/>
        <family val="2"/>
      </rPr>
      <t xml:space="preserve">Practise aural and written comprehension of a variety of 2-verb structures in 2nd and 3rd persons plural, apply SSC knowledge in transcription of previously-taught language.
</t>
    </r>
    <r>
      <rPr>
        <b/>
        <sz val="14"/>
        <color theme="1"/>
        <rFont val="Century Gothic"/>
        <family val="2"/>
      </rPr>
      <t xml:space="preserve">Reading/Writing: </t>
    </r>
    <r>
      <rPr>
        <sz val="14"/>
        <color theme="1"/>
        <rFont val="Century Gothic"/>
        <family val="2"/>
      </rPr>
      <t xml:space="preserve">Practise written recall of infinitives, and correct syntax in a variety of 2-verb structures.
</t>
    </r>
    <r>
      <rPr>
        <b/>
        <sz val="14"/>
        <color theme="1"/>
        <rFont val="Century Gothic"/>
        <family val="2"/>
      </rPr>
      <t>Reading/Speaking:</t>
    </r>
    <r>
      <rPr>
        <sz val="14"/>
        <color theme="1"/>
        <rFont val="Century Gothic"/>
        <family val="2"/>
      </rPr>
      <t xml:space="preserve"> Practise oral production and aural comprehension of two-verb future structures, focusing on proceduralising the different word order of 2-verb structures in German.
</t>
    </r>
  </si>
  <si>
    <r>
      <rPr>
        <b/>
        <sz val="14"/>
        <color theme="1"/>
        <rFont val="Century Gothic"/>
        <family val="2"/>
      </rPr>
      <t xml:space="preserve">
Culture: </t>
    </r>
    <r>
      <rPr>
        <sz val="14"/>
        <color theme="1"/>
        <rFont val="Century Gothic"/>
        <family val="2"/>
      </rPr>
      <t>Chinese New Year.</t>
    </r>
    <r>
      <rPr>
        <b/>
        <sz val="14"/>
        <color theme="1"/>
        <rFont val="Century Gothic"/>
        <family val="2"/>
      </rPr>
      <t xml:space="preserve">
Speaking: </t>
    </r>
    <r>
      <rPr>
        <sz val="14"/>
        <color theme="1"/>
        <rFont val="Century Gothic"/>
        <family val="2"/>
      </rPr>
      <t xml:space="preserve">Homework review task. Practice in decoding by reading aloud student versions, listening attentively, noting differences in the original text. Students make judgements about the replacements made by a peer, and engage in peer feedback.
</t>
    </r>
    <r>
      <rPr>
        <b/>
        <sz val="14"/>
        <color theme="1"/>
        <rFont val="Century Gothic"/>
        <family val="2"/>
      </rPr>
      <t>Reading/Speaking:</t>
    </r>
    <r>
      <rPr>
        <sz val="14"/>
        <color theme="1"/>
        <rFont val="Century Gothic"/>
        <family val="2"/>
      </rPr>
      <t xml:space="preserve"> Pairwork activity which revises vocabulary from this week’s revisiting set by choosing from options for sentence endings
</t>
    </r>
    <r>
      <rPr>
        <b/>
        <sz val="14"/>
        <color theme="1"/>
        <rFont val="Century Gothic"/>
        <family val="2"/>
      </rPr>
      <t>Reading:</t>
    </r>
    <r>
      <rPr>
        <sz val="14"/>
        <color theme="1"/>
        <rFont val="Century Gothic"/>
        <family val="2"/>
      </rPr>
      <t xml:space="preserve"> a) 'Find the mistake' task practising written understanding of sentences with vocabulary from this week’s set. b) Read-aloud text to introduce the theme of Chinese New Year.
</t>
    </r>
    <r>
      <rPr>
        <b/>
        <sz val="14"/>
        <color theme="1"/>
        <rFont val="Century Gothic"/>
        <family val="2"/>
      </rPr>
      <t xml:space="preserve">Grammar: </t>
    </r>
    <r>
      <rPr>
        <sz val="14"/>
        <color theme="1"/>
        <rFont val="Century Gothic"/>
        <family val="2"/>
      </rPr>
      <t xml:space="preserve">Revisit some previously taught WO1 and WO3 conjunctions and compare the syntax.
</t>
    </r>
    <r>
      <rPr>
        <b/>
        <sz val="14"/>
        <color theme="1"/>
        <rFont val="Century Gothic"/>
        <family val="2"/>
      </rPr>
      <t xml:space="preserve">Listening: </t>
    </r>
    <r>
      <rPr>
        <sz val="14"/>
        <color theme="1"/>
        <rFont val="Century Gothic"/>
        <family val="2"/>
      </rPr>
      <t xml:space="preserve">Practise aural comprehension of WO1 and WO3 syntax with several previously taught conjunctions,  understand more about Chinese New Year celebrations.
</t>
    </r>
    <r>
      <rPr>
        <b/>
        <sz val="14"/>
        <color theme="1"/>
        <rFont val="Century Gothic"/>
        <family val="2"/>
      </rPr>
      <t xml:space="preserve">Grammar: </t>
    </r>
    <r>
      <rPr>
        <sz val="14"/>
        <color theme="1"/>
        <rFont val="Century Gothic"/>
        <family val="2"/>
      </rPr>
      <t xml:space="preserve">Introduce WO3 syntax in two-verb structures.
</t>
    </r>
    <r>
      <rPr>
        <b/>
        <sz val="14"/>
        <color theme="1"/>
        <rFont val="Century Gothic"/>
        <family val="2"/>
      </rPr>
      <t xml:space="preserve">Reading: </t>
    </r>
    <r>
      <rPr>
        <sz val="14"/>
        <color theme="1"/>
        <rFont val="Century Gothic"/>
        <family val="2"/>
      </rPr>
      <t xml:space="preserve">Practise written comprehension of WO3 syntax with two-verb structures, students learn more about Chinese New Year by answering questions and translating phrases from a longer reading text.
</t>
    </r>
    <r>
      <rPr>
        <b/>
        <sz val="14"/>
        <color theme="1"/>
        <rFont val="Century Gothic"/>
        <family val="2"/>
      </rPr>
      <t>Vocabulary:</t>
    </r>
    <r>
      <rPr>
        <sz val="14"/>
        <color theme="1"/>
        <rFont val="Century Gothic"/>
        <family val="2"/>
      </rPr>
      <t xml:space="preserve"> Revisit vocabulary from this week’s sets in spoken and/or written production by translating from English. 
</t>
    </r>
    <r>
      <rPr>
        <b/>
        <sz val="14"/>
        <color theme="1"/>
        <rFont val="Century Gothic"/>
        <family val="2"/>
      </rPr>
      <t xml:space="preserve">Writing: </t>
    </r>
    <r>
      <rPr>
        <sz val="14"/>
        <color theme="1"/>
        <rFont val="Century Gothic"/>
        <family val="2"/>
      </rPr>
      <t>Practise the use of conjunctions: students can either create plans/goals from the suggested words or select their own words to complete a set of sentences using a different conjunction each time.</t>
    </r>
  </si>
  <si>
    <t>29
30</t>
  </si>
  <si>
    <r>
      <t xml:space="preserve">Relative clauses (defining) - R1 (nominative), indefinite pronouns jemand, niemand (R1,2), </t>
    </r>
    <r>
      <rPr>
        <i/>
        <sz val="14"/>
        <color theme="1"/>
        <rFont val="Century Gothic"/>
        <family val="2"/>
      </rPr>
      <t>WO3 with single verb structures</t>
    </r>
  </si>
  <si>
    <t>[-d-] vs. [-d]</t>
  </si>
  <si>
    <r>
      <rPr>
        <b/>
        <sz val="14"/>
        <color theme="1"/>
        <rFont val="Century Gothic"/>
        <family val="2"/>
      </rPr>
      <t xml:space="preserve">Phonics: </t>
    </r>
    <r>
      <rPr>
        <sz val="14"/>
        <color theme="1"/>
        <rFont val="Century Gothic"/>
        <family val="2"/>
      </rPr>
      <t xml:space="preserve">Revise the different sounds of –d- in German. Practise aural comprehension of plural noun forms, connecting them to their singular forms, and produce singular nouns orally.
</t>
    </r>
    <r>
      <rPr>
        <b/>
        <sz val="14"/>
        <color theme="1"/>
        <rFont val="Century Gothic"/>
        <family val="2"/>
      </rPr>
      <t>Vocabulary:</t>
    </r>
    <r>
      <rPr>
        <sz val="14"/>
        <color theme="1"/>
        <rFont val="Century Gothic"/>
        <family val="2"/>
      </rPr>
      <t xml:space="preserve"> Practise aural comprehension and productive oral recall of this week’s new vocabulary set.
</t>
    </r>
    <r>
      <rPr>
        <b/>
        <sz val="14"/>
        <color theme="1"/>
        <rFont val="Century Gothic"/>
        <family val="2"/>
      </rPr>
      <t xml:space="preserve">Grammar: </t>
    </r>
    <r>
      <rPr>
        <sz val="14"/>
        <color theme="1"/>
        <rFont val="Century Gothic"/>
        <family val="2"/>
      </rPr>
      <t>Introduce new knowledge about relative clauses in German. Explain the different translations for ‘who’ in German and distinguish relative pronouns from the pronoun 'wer'._x000B_</t>
    </r>
    <r>
      <rPr>
        <b/>
        <sz val="14"/>
        <color theme="1"/>
        <rFont val="Century Gothic"/>
        <family val="2"/>
      </rPr>
      <t xml:space="preserve">Listening/Reading: </t>
    </r>
    <r>
      <rPr>
        <sz val="14"/>
        <color theme="1"/>
        <rFont val="Century Gothic"/>
        <family val="2"/>
      </rPr>
      <t xml:space="preserve">Practise aural comprehension R2/ R3 object pronouns in a sentence context. practise written and aural comprehension of the pronouns wer and welche(r,s) as well as the relative pronouns der, die, das, die, contrasting the latter with definite articles der, die, das, die in a longer text.
</t>
    </r>
    <r>
      <rPr>
        <b/>
        <sz val="14"/>
        <color theme="1"/>
        <rFont val="Century Gothic"/>
        <family val="2"/>
      </rPr>
      <t>Listening:</t>
    </r>
    <r>
      <rPr>
        <sz val="14"/>
        <color theme="1"/>
        <rFont val="Century Gothic"/>
        <family val="2"/>
      </rPr>
      <t xml:space="preserve"> Practise comprehension of German relative clause syntax.
</t>
    </r>
    <r>
      <rPr>
        <b/>
        <sz val="14"/>
        <color theme="1"/>
        <rFont val="Century Gothic"/>
        <family val="2"/>
      </rPr>
      <t>Listening/Writing:</t>
    </r>
    <r>
      <rPr>
        <sz val="14"/>
        <color theme="1"/>
        <rFont val="Century Gothic"/>
        <family val="2"/>
      </rPr>
      <t xml:space="preserve"> Practise written comprehension of a text containing relative clauses.
</t>
    </r>
    <r>
      <rPr>
        <b/>
        <sz val="14"/>
        <color theme="1"/>
        <rFont val="Century Gothic"/>
        <family val="2"/>
      </rPr>
      <t xml:space="preserve">Writing: </t>
    </r>
    <r>
      <rPr>
        <sz val="14"/>
        <color theme="1"/>
        <rFont val="Century Gothic"/>
        <family val="2"/>
      </rPr>
      <t xml:space="preserve">Practise written production of relative clauses, with the aim of reducing two sentences to one, reducing repetition and improving written style._x000B_
</t>
    </r>
  </si>
  <si>
    <r>
      <rPr>
        <b/>
        <sz val="14"/>
        <color theme="1"/>
        <rFont val="Century Gothic"/>
        <family val="2"/>
      </rPr>
      <t xml:space="preserve">Phonics: </t>
    </r>
    <r>
      <rPr>
        <sz val="14"/>
        <color theme="1"/>
        <rFont val="Century Gothic"/>
        <family val="2"/>
      </rPr>
      <t xml:space="preserve">Practise aural comprehension of SSC in longer sentences that include a relative clause.
</t>
    </r>
    <r>
      <rPr>
        <b/>
        <sz val="14"/>
        <color theme="1"/>
        <rFont val="Century Gothic"/>
        <family val="2"/>
      </rPr>
      <t>Listening/Reding:</t>
    </r>
    <r>
      <rPr>
        <sz val="14"/>
        <color theme="1"/>
        <rFont val="Century Gothic"/>
        <family val="2"/>
      </rPr>
      <t xml:space="preserve"> Revisit this week’s vocabulary by listening to and translating items from a longer dialogue. 2 versions for differentiation. 
</t>
    </r>
    <r>
      <rPr>
        <b/>
        <sz val="14"/>
        <color theme="1"/>
        <rFont val="Century Gothic"/>
        <family val="2"/>
      </rPr>
      <t xml:space="preserve">Grammar: </t>
    </r>
    <r>
      <rPr>
        <sz val="14"/>
        <color theme="1"/>
        <rFont val="Century Gothic"/>
        <family val="2"/>
      </rPr>
      <t xml:space="preserve">Present a particular use of relative clauses, and remind students of the accusative case for objects.
</t>
    </r>
    <r>
      <rPr>
        <b/>
        <sz val="14"/>
        <color theme="1"/>
        <rFont val="Century Gothic"/>
        <family val="2"/>
      </rPr>
      <t xml:space="preserve">Reading: </t>
    </r>
    <r>
      <rPr>
        <sz val="14"/>
        <color theme="1"/>
        <rFont val="Century Gothic"/>
        <family val="2"/>
      </rPr>
      <t>Revise knowledge of R1 (nom.) and R2 (acc.) article endings to determine the subject / object of a sentence._x000B_</t>
    </r>
    <r>
      <rPr>
        <b/>
        <sz val="14"/>
        <color theme="1"/>
        <rFont val="Century Gothic"/>
        <family val="2"/>
      </rPr>
      <t xml:space="preserve">Listening: </t>
    </r>
    <r>
      <rPr>
        <sz val="14"/>
        <color theme="1"/>
        <rFont val="Century Gothic"/>
        <family val="2"/>
      </rPr>
      <t xml:space="preserve"> Practise distinguishing between relative clauses and main clauses.
</t>
    </r>
    <r>
      <rPr>
        <b/>
        <sz val="14"/>
        <color theme="1"/>
        <rFont val="Century Gothic"/>
        <family val="2"/>
      </rPr>
      <t>Writing: C</t>
    </r>
    <r>
      <rPr>
        <sz val="14"/>
        <color theme="1"/>
        <rFont val="Century Gothic"/>
        <family val="2"/>
      </rPr>
      <t>onsolidate use and meaning of German relative clauses by translating from English into German. _x000B_</t>
    </r>
    <r>
      <rPr>
        <b/>
        <sz val="14"/>
        <color theme="1"/>
        <rFont val="Century Gothic"/>
        <family val="2"/>
      </rPr>
      <t xml:space="preserve">Speaking: </t>
    </r>
    <r>
      <rPr>
        <sz val="14"/>
        <color theme="1"/>
        <rFont val="Century Gothic"/>
        <family val="2"/>
      </rPr>
      <t xml:space="preserve">Practise oral production of nominative relative clauses.
</t>
    </r>
  </si>
  <si>
    <t>31
32</t>
  </si>
  <si>
    <r>
      <t>Relative clauses (</t>
    </r>
    <r>
      <rPr>
        <b/>
        <sz val="14"/>
        <color theme="1"/>
        <rFont val="Century Gothic"/>
        <family val="2"/>
      </rPr>
      <t>non-defining</t>
    </r>
    <r>
      <rPr>
        <sz val="14"/>
        <color theme="1"/>
        <rFont val="Century Gothic"/>
        <family val="2"/>
      </rPr>
      <t xml:space="preserve">); </t>
    </r>
    <r>
      <rPr>
        <i/>
        <sz val="14"/>
        <color theme="1"/>
        <rFont val="Century Gothic"/>
        <family val="2"/>
      </rPr>
      <t>adjective endings after indefinite articles (R1,2,3)</t>
    </r>
  </si>
  <si>
    <r>
      <t>[s-] [-s-] [-s] [z]
[</t>
    </r>
    <r>
      <rPr>
        <b/>
        <sz val="14"/>
        <color theme="1"/>
        <rFont val="Calibri"/>
        <family val="2"/>
      </rPr>
      <t>ß] or [ss] spelling rule</t>
    </r>
  </si>
  <si>
    <t xml:space="preserve">*Suffix-los to nouns for adjectives with the English equivalent ‘-less’ or meaning ‘without’   </t>
  </si>
  <si>
    <r>
      <rPr>
        <b/>
        <sz val="14"/>
        <color theme="1"/>
        <rFont val="Century Gothic"/>
        <family val="2"/>
      </rPr>
      <t xml:space="preserve">Reading: </t>
    </r>
    <r>
      <rPr>
        <sz val="14"/>
        <color theme="1"/>
        <rFont val="Century Gothic"/>
        <family val="2"/>
      </rPr>
      <t xml:space="preserve">Present a new word pattern, the suffix –los and prepare students for the following practice activities. Practise aural transcription of unknown words, connection and written recall of their base nouns ( all previously taught), extrapolation of the English meaning of the adjective/adverb from the known meaning of the revisited vocabulary. Practise written production of adjective/adverbs with –los pattern, using familiar nouns, and demonstrate written comprehension.  
</t>
    </r>
    <r>
      <rPr>
        <b/>
        <sz val="14"/>
        <color theme="1"/>
        <rFont val="Century Gothic"/>
        <family val="2"/>
      </rPr>
      <t xml:space="preserve">Phonics: </t>
    </r>
    <r>
      <rPr>
        <sz val="14"/>
        <color theme="1"/>
        <rFont val="Century Gothic"/>
        <family val="2"/>
      </rPr>
      <t xml:space="preserve">Revisit the SSC [s-] and [z] through examples. 
</t>
    </r>
    <r>
      <rPr>
        <b/>
        <sz val="14"/>
        <color theme="1"/>
        <rFont val="Century Gothic"/>
        <family val="2"/>
      </rPr>
      <t xml:space="preserve">Listening/Writing: </t>
    </r>
    <r>
      <rPr>
        <sz val="14"/>
        <color theme="1"/>
        <rFont val="Century Gothic"/>
        <family val="2"/>
      </rPr>
      <t>Practise differentiating the SSC [s-] and [z] in a transcription task, practise aural comprehension of vocabulary from this week’s set, introducing to eight character names in a murder mystery story._x000B_</t>
    </r>
    <r>
      <rPr>
        <b/>
        <sz val="14"/>
        <color theme="1"/>
        <rFont val="Century Gothic"/>
        <family val="2"/>
      </rPr>
      <t xml:space="preserve">Reading/Writing: </t>
    </r>
    <r>
      <rPr>
        <sz val="14"/>
        <color theme="1"/>
        <rFont val="Century Gothic"/>
        <family val="2"/>
      </rPr>
      <t xml:space="preserve">Practise written comprehension of 28 words from this week’s vocabulary set in context of the murder mystery party.
</t>
    </r>
    <r>
      <rPr>
        <b/>
        <sz val="14"/>
        <color theme="1"/>
        <rFont val="Century Gothic"/>
        <family val="2"/>
      </rPr>
      <t>Speaking:</t>
    </r>
    <r>
      <rPr>
        <sz val="14"/>
        <color theme="1"/>
        <rFont val="Century Gothic"/>
        <family val="2"/>
      </rPr>
      <t xml:space="preserve"> Consider the meaning of information in character profiles, to practise SSCs in production.
</t>
    </r>
    <r>
      <rPr>
        <b/>
        <sz val="14"/>
        <color theme="1"/>
        <rFont val="Century Gothic"/>
        <family val="2"/>
      </rPr>
      <t>Listening/Writing:</t>
    </r>
    <r>
      <rPr>
        <sz val="14"/>
        <color theme="1"/>
        <rFont val="Century Gothic"/>
        <family val="2"/>
      </rPr>
      <t xml:space="preserve"> Practise aural comprehension and written production of vocabulary and structures in murder mystery context.
</t>
    </r>
    <r>
      <rPr>
        <b/>
        <sz val="14"/>
        <color theme="1"/>
        <rFont val="Century Gothic"/>
        <family val="2"/>
      </rPr>
      <t xml:space="preserve">Grammar: </t>
    </r>
    <r>
      <rPr>
        <sz val="14"/>
        <color theme="1"/>
        <rFont val="Century Gothic"/>
        <family val="2"/>
      </rPr>
      <t>Revisit relative clause syntax pattern practised in the previous week, introduce the second relative clause sentence structure._x000B_</t>
    </r>
    <r>
      <rPr>
        <b/>
        <sz val="14"/>
        <color theme="1"/>
        <rFont val="Century Gothic"/>
        <family val="2"/>
      </rPr>
      <t>Listening:</t>
    </r>
    <r>
      <rPr>
        <sz val="14"/>
        <color theme="1"/>
        <rFont val="Century Gothic"/>
        <family val="2"/>
      </rPr>
      <t xml:space="preserve"> Practise aural recognition of embedded relative clause vs main clause syntax, based on the presence (or absence) of relative pronoun.
</t>
    </r>
    <r>
      <rPr>
        <b/>
        <sz val="14"/>
        <color theme="1"/>
        <rFont val="Century Gothic"/>
        <family val="2"/>
      </rPr>
      <t>Reading/Speaking:</t>
    </r>
    <r>
      <rPr>
        <sz val="14"/>
        <color theme="1"/>
        <rFont val="Century Gothic"/>
        <family val="2"/>
      </rPr>
      <t xml:space="preserve"> Practise written recognition of sentences with relative clauses and compound and/or sentences with other dependent clauses._x000B__x000B_
</t>
    </r>
  </si>
  <si>
    <r>
      <t xml:space="preserve"> 
</t>
    </r>
    <r>
      <rPr>
        <b/>
        <sz val="14"/>
        <color theme="1"/>
        <rFont val="Century Gothic"/>
        <family val="2"/>
      </rPr>
      <t xml:space="preserve">Culture: </t>
    </r>
    <r>
      <rPr>
        <sz val="14"/>
        <color theme="1"/>
        <rFont val="Century Gothic"/>
        <family val="2"/>
      </rPr>
      <t>Tatort tv series.</t>
    </r>
    <r>
      <rPr>
        <b/>
        <sz val="14"/>
        <color theme="1"/>
        <rFont val="Century Gothic"/>
        <family val="2"/>
      </rPr>
      <t xml:space="preserve">
Phonics: </t>
    </r>
    <r>
      <rPr>
        <sz val="14"/>
        <color theme="1"/>
        <rFont val="Century Gothic"/>
        <family val="2"/>
      </rPr>
      <t>Present the spelling rule for [-ss-] and [-ß-] and recap the SSC [-s]. Practise application of the [ss] and [ß] spelling rule, dependent on the length of the preceding vowel, with a mixture of known and unknown words._x000B_</t>
    </r>
    <r>
      <rPr>
        <b/>
        <sz val="14"/>
        <color theme="1"/>
        <rFont val="Century Gothic"/>
        <family val="2"/>
      </rPr>
      <t>Vocabulary:</t>
    </r>
    <r>
      <rPr>
        <sz val="14"/>
        <color theme="1"/>
        <rFont val="Century Gothic"/>
        <family val="2"/>
      </rPr>
      <t xml:space="preserve"> Practise oral production of some of this week’s vocabulary in short phrases and sentences through translation.
</t>
    </r>
    <r>
      <rPr>
        <b/>
        <sz val="14"/>
        <color theme="1"/>
        <rFont val="Century Gothic"/>
        <family val="2"/>
      </rPr>
      <t xml:space="preserve">Grammar: </t>
    </r>
    <r>
      <rPr>
        <sz val="14"/>
        <color theme="1"/>
        <rFont val="Century Gothic"/>
        <family val="2"/>
      </rPr>
      <t xml:space="preserve">Revisit the patterns of prenominal adjective endings, contrasting with postnominal invariable adjective use.
</t>
    </r>
    <r>
      <rPr>
        <b/>
        <sz val="14"/>
        <color theme="1"/>
        <rFont val="Century Gothic"/>
        <family val="2"/>
      </rPr>
      <t xml:space="preserve">Listening: </t>
    </r>
    <r>
      <rPr>
        <sz val="14"/>
        <color theme="1"/>
        <rFont val="Century Gothic"/>
        <family val="2"/>
      </rPr>
      <t xml:space="preserve">Practise aural recognition of prenominal adjective endings, matching them to correctly gendered nouns. Use the verb heard to identify the noun as subject (R1) or object (R2).
</t>
    </r>
    <r>
      <rPr>
        <b/>
        <sz val="14"/>
        <color theme="1"/>
        <rFont val="Century Gothic"/>
        <family val="2"/>
      </rPr>
      <t>Reading:</t>
    </r>
    <r>
      <rPr>
        <sz val="14"/>
        <color theme="1"/>
        <rFont val="Century Gothic"/>
        <family val="2"/>
      </rPr>
      <t xml:space="preserve"> Practise written comprehension and production of pre-and post-nominal adjective ending patterns. Practise comprehension of a range of vocabulary and structures, including relative clauses, in a longer text about Tatort tv series. 
</t>
    </r>
    <r>
      <rPr>
        <b/>
        <sz val="14"/>
        <color theme="1"/>
        <rFont val="Century Gothic"/>
        <family val="2"/>
      </rPr>
      <t>Writing:</t>
    </r>
    <r>
      <rPr>
        <sz val="14"/>
        <color theme="1"/>
        <rFont val="Century Gothic"/>
        <family val="2"/>
      </rPr>
      <t xml:space="preserve"> Practise written production of both forms of relative clause.
</t>
    </r>
    <r>
      <rPr>
        <b/>
        <sz val="14"/>
        <color theme="1"/>
        <rFont val="Century Gothic"/>
        <family val="2"/>
      </rPr>
      <t xml:space="preserve">Reading/Speaking: </t>
    </r>
    <r>
      <rPr>
        <sz val="14"/>
        <color theme="1"/>
        <rFont val="Century Gothic"/>
        <family val="2"/>
      </rPr>
      <t xml:space="preserve">Practise relative clauses in speaking with a timer to promote automatisation._x000B_
</t>
    </r>
  </si>
  <si>
    <t>33
34</t>
  </si>
  <si>
    <r>
      <t xml:space="preserve">Perfect tense with sein - change of state verbs and exceptions; formation of past participles of separable verbs; </t>
    </r>
    <r>
      <rPr>
        <sz val="14"/>
        <color theme="1"/>
        <rFont val="Century Gothic"/>
        <family val="2"/>
      </rPr>
      <t>years,</t>
    </r>
    <r>
      <rPr>
        <b/>
        <sz val="14"/>
        <color theme="1"/>
        <rFont val="Century Gothic"/>
        <family val="2"/>
      </rPr>
      <t xml:space="preserve"> </t>
    </r>
    <r>
      <rPr>
        <i/>
        <sz val="14"/>
        <color theme="1"/>
        <rFont val="Century Gothic"/>
        <family val="2"/>
      </rPr>
      <t>dates</t>
    </r>
  </si>
  <si>
    <t>auftauchen [1228] aufwachsen [2355] wurde...geboren [1211] wurdest…geboren [1211] gestorben [475] gewesen [4] geworden [8] [1228] Februar [1093]  Dichter [1975] Italien [1204] Januar [1052] Oktober [1223]  berühmt [1379] historisch [901] unbekannt [1292]</t>
  </si>
  <si>
    <r>
      <rPr>
        <b/>
        <sz val="14"/>
        <color theme="1"/>
        <rFont val="Century Gothic"/>
        <family val="2"/>
      </rPr>
      <t>Word stress patterns</t>
    </r>
    <r>
      <rPr>
        <sz val="14"/>
        <color theme="1"/>
        <rFont val="Century Gothic"/>
        <family val="2"/>
      </rPr>
      <t xml:space="preserve">
Initial syllable stress and exceptions</t>
    </r>
  </si>
  <si>
    <t>*Suffix -te (1-19) and -ste (20-) to change cardinal into ordinal numbers (e.g. zweite, zwanzigste)</t>
  </si>
  <si>
    <t>Famous people and their languages</t>
  </si>
  <si>
    <r>
      <rPr>
        <b/>
        <sz val="14"/>
        <color theme="1"/>
        <rFont val="Century Gothic"/>
        <family val="2"/>
      </rPr>
      <t>Culture:</t>
    </r>
    <r>
      <rPr>
        <sz val="14"/>
        <color theme="1"/>
        <rFont val="Century Gothic"/>
        <family val="2"/>
      </rPr>
      <t xml:space="preserve"> Famous people.
</t>
    </r>
    <r>
      <rPr>
        <b/>
        <sz val="14"/>
        <color theme="1"/>
        <rFont val="Century Gothic"/>
        <family val="2"/>
      </rPr>
      <t xml:space="preserve">Listening: </t>
    </r>
    <r>
      <rPr>
        <sz val="14"/>
        <color theme="1"/>
        <rFont val="Century Gothic"/>
        <family val="2"/>
      </rPr>
      <t xml:space="preserve">'Online Escape Room' task revisiting some of this week’s vocabulary items, ntroduction of one of the famous people from this week's sequence. 
</t>
    </r>
    <r>
      <rPr>
        <b/>
        <sz val="14"/>
        <color theme="1"/>
        <rFont val="Century Gothic"/>
        <family val="2"/>
      </rPr>
      <t>Phonics:</t>
    </r>
    <r>
      <rPr>
        <sz val="14"/>
        <color theme="1"/>
        <rFont val="Century Gothic"/>
        <family val="2"/>
      </rPr>
      <t xml:space="preserve"> Revisiting of the most common pattern of word stress and common exceptions. 'Odd one out' task practising stress patterns in borrowed words and those having prefixes be-, ver- and er-. 
</t>
    </r>
    <r>
      <rPr>
        <b/>
        <sz val="14"/>
        <color theme="1"/>
        <rFont val="Century Gothic"/>
        <family val="2"/>
      </rPr>
      <t>Grammar:</t>
    </r>
    <r>
      <rPr>
        <sz val="14"/>
        <color theme="1"/>
        <rFont val="Century Gothic"/>
        <family val="2"/>
      </rPr>
      <t xml:space="preserve"> Introduce the difference between the transitive verb sagen and the intransitive verb sprechen.
</t>
    </r>
    <r>
      <rPr>
        <b/>
        <sz val="14"/>
        <color theme="1"/>
        <rFont val="Century Gothic"/>
        <family val="2"/>
      </rPr>
      <t xml:space="preserve">Reading: </t>
    </r>
    <r>
      <rPr>
        <sz val="14"/>
        <color theme="1"/>
        <rFont val="Century Gothic"/>
        <family val="2"/>
      </rPr>
      <t xml:space="preserve">Practise making the distinction between sagen as a transitive verb and sprechen as an intransitive verb.
</t>
    </r>
    <r>
      <rPr>
        <b/>
        <sz val="14"/>
        <color theme="1"/>
        <rFont val="Century Gothic"/>
        <family val="2"/>
      </rPr>
      <t>Grammar:</t>
    </r>
    <r>
      <rPr>
        <sz val="14"/>
        <color theme="1"/>
        <rFont val="Century Gothic"/>
        <family val="2"/>
      </rPr>
      <t xml:space="preserve"> Explain the use of sein with intransitive verbs in the perfect tense.
</t>
    </r>
    <r>
      <rPr>
        <b/>
        <sz val="14"/>
        <color theme="1"/>
        <rFont val="Century Gothic"/>
        <family val="2"/>
      </rPr>
      <t>Listening:</t>
    </r>
    <r>
      <rPr>
        <sz val="14"/>
        <color theme="1"/>
        <rFont val="Century Gothic"/>
        <family val="2"/>
      </rPr>
      <t xml:space="preserve"> Practise aural understanding of perfect tense and identification of the correct auxiliary verb form, depending on the past participle._x000B_</t>
    </r>
    <r>
      <rPr>
        <b/>
        <sz val="14"/>
        <color theme="1"/>
        <rFont val="Century Gothic"/>
        <family val="2"/>
      </rPr>
      <t>Vocabulary:</t>
    </r>
    <r>
      <rPr>
        <sz val="14"/>
        <color theme="1"/>
        <rFont val="Century Gothic"/>
        <family val="2"/>
      </rPr>
      <t xml:space="preserve"> Revise how to say year numbers in German.
</t>
    </r>
    <r>
      <rPr>
        <b/>
        <sz val="14"/>
        <color theme="1"/>
        <rFont val="Century Gothic"/>
        <family val="2"/>
      </rPr>
      <t>Speaking:</t>
    </r>
    <r>
      <rPr>
        <sz val="14"/>
        <color theme="1"/>
        <rFont val="Century Gothic"/>
        <family val="2"/>
      </rPr>
      <t xml:space="preserve"> Practise oral production of years with and without use of the perfect tense, and to receive additional aural reinforcement.
</t>
    </r>
  </si>
  <si>
    <r>
      <rPr>
        <b/>
        <sz val="14"/>
        <color theme="1"/>
        <rFont val="Century Gothic"/>
        <family val="2"/>
      </rPr>
      <t>Culture:</t>
    </r>
    <r>
      <rPr>
        <sz val="14"/>
        <color theme="1"/>
        <rFont val="Century Gothic"/>
        <family val="2"/>
      </rPr>
      <t xml:space="preserve"> Famous people, learning about language and languages, the Duden dictionary. 
</t>
    </r>
    <r>
      <rPr>
        <b/>
        <sz val="14"/>
        <color theme="1"/>
        <rFont val="Century Gothic"/>
        <family val="2"/>
      </rPr>
      <t>Grammar:</t>
    </r>
    <r>
      <rPr>
        <sz val="14"/>
        <color theme="1"/>
        <rFont val="Century Gothic"/>
        <family val="2"/>
      </rPr>
      <t xml:space="preserve"> Reminder</t>
    </r>
    <r>
      <rPr>
        <b/>
        <sz val="14"/>
        <color theme="1"/>
        <rFont val="Century Gothic"/>
        <family val="2"/>
      </rPr>
      <t xml:space="preserve"> </t>
    </r>
    <r>
      <rPr>
        <sz val="14"/>
        <color theme="1"/>
        <rFont val="Century Gothic"/>
        <family val="2"/>
      </rPr>
      <t xml:space="preserve">how to form ordinal numbers in German, and how to use them to say which day it is and when an event is taking place.
</t>
    </r>
    <r>
      <rPr>
        <b/>
        <sz val="14"/>
        <color theme="1"/>
        <rFont val="Century Gothic"/>
        <family val="2"/>
      </rPr>
      <t>Listening/Writing:</t>
    </r>
    <r>
      <rPr>
        <sz val="14"/>
        <color theme="1"/>
        <rFont val="Century Gothic"/>
        <family val="2"/>
      </rPr>
      <t xml:space="preserve"> Revisit ordinal numbers and contrast with cardinal numbers.
</t>
    </r>
    <r>
      <rPr>
        <b/>
        <sz val="14"/>
        <color theme="1"/>
        <rFont val="Century Gothic"/>
        <family val="2"/>
      </rPr>
      <t>Reading:</t>
    </r>
    <r>
      <rPr>
        <sz val="14"/>
        <color theme="1"/>
        <rFont val="Century Gothic"/>
        <family val="2"/>
      </rPr>
      <t xml:space="preserve"> Practise reading aloud using correct stress.
</t>
    </r>
    <r>
      <rPr>
        <b/>
        <sz val="14"/>
        <color theme="1"/>
        <rFont val="Century Gothic"/>
        <family val="2"/>
      </rPr>
      <t xml:space="preserve">Grammar: </t>
    </r>
    <r>
      <rPr>
        <sz val="14"/>
        <color theme="1"/>
        <rFont val="Century Gothic"/>
        <family val="2"/>
      </rPr>
      <t xml:space="preserve">Explain the use of separable verbs in WO3 and the perfect tense.
</t>
    </r>
    <r>
      <rPr>
        <b/>
        <sz val="14"/>
        <color theme="1"/>
        <rFont val="Century Gothic"/>
        <family val="2"/>
      </rPr>
      <t>Reading:</t>
    </r>
    <r>
      <rPr>
        <sz val="14"/>
        <color theme="1"/>
        <rFont val="Century Gothic"/>
        <family val="2"/>
      </rPr>
      <t xml:space="preserve"> Context and information about languages, in particular the relationship between English and German.
</t>
    </r>
    <r>
      <rPr>
        <b/>
        <sz val="14"/>
        <color theme="1"/>
        <rFont val="Century Gothic"/>
        <family val="2"/>
      </rPr>
      <t>Listening:</t>
    </r>
    <r>
      <rPr>
        <sz val="14"/>
        <color theme="1"/>
        <rFont val="Century Gothic"/>
        <family val="2"/>
      </rPr>
      <t xml:space="preserve"> Practise oral comprehension of past (perfect) tense sentences and a range of vocabulary from this week and previous learning.
</t>
    </r>
    <r>
      <rPr>
        <b/>
        <sz val="14"/>
        <color theme="1"/>
        <rFont val="Century Gothic"/>
        <family val="2"/>
      </rPr>
      <t>Reading:</t>
    </r>
    <r>
      <rPr>
        <sz val="14"/>
        <color theme="1"/>
        <rFont val="Century Gothic"/>
        <family val="2"/>
      </rPr>
      <t xml:space="preserve"> practise written comprehension of the perfect tense with haben and sein; to learn more about the German language including the Duden dictionary and how languages are still developing._x000B_</t>
    </r>
    <r>
      <rPr>
        <b/>
        <sz val="14"/>
        <color theme="1"/>
        <rFont val="Century Gothic"/>
        <family val="2"/>
      </rPr>
      <t>Writing:</t>
    </r>
    <r>
      <rPr>
        <sz val="14"/>
        <color theme="1"/>
        <rFont val="Century Gothic"/>
        <family val="2"/>
      </rPr>
      <t xml:space="preserve"> Practise the perfect tense with haben and sein in 3rd person singular and plural.
</t>
    </r>
    <r>
      <rPr>
        <b/>
        <sz val="14"/>
        <color theme="1"/>
        <rFont val="Century Gothic"/>
        <family val="2"/>
      </rPr>
      <t>Speaking:</t>
    </r>
    <r>
      <rPr>
        <sz val="14"/>
        <color theme="1"/>
        <rFont val="Century Gothic"/>
        <family val="2"/>
      </rPr>
      <t xml:space="preserve"> Practise oral production of years with and without use of the perfect tense, and to receive additional aural reinforcement.
</t>
    </r>
  </si>
  <si>
    <t>35
36</t>
  </si>
  <si>
    <r>
      <t xml:space="preserve">Imperfect modal verbs - 1st, 2nd, 3rd persons singular (wollte(st), musste(st), konnte(st)); imperfect plural forms of haben and sein (hatten, hattet, wart, waren), </t>
    </r>
    <r>
      <rPr>
        <i/>
        <sz val="14"/>
        <color theme="1"/>
        <rFont val="Century Gothic"/>
        <family val="2"/>
      </rPr>
      <t xml:space="preserve">es gab; </t>
    </r>
    <r>
      <rPr>
        <sz val="14"/>
        <color theme="1"/>
        <rFont val="Century Gothic"/>
        <family val="2"/>
      </rPr>
      <t>formation of past participles of separable verbs</t>
    </r>
  </si>
  <si>
    <r>
      <rPr>
        <b/>
        <sz val="14"/>
        <color theme="1"/>
        <rFont val="Century Gothic"/>
        <family val="2"/>
      </rPr>
      <t xml:space="preserve">Revisit SSC that are written differently but sound the same: </t>
    </r>
    <r>
      <rPr>
        <sz val="14"/>
        <color theme="1"/>
        <rFont val="Century Gothic"/>
        <family val="2"/>
      </rPr>
      <t xml:space="preserve">
[f] [v] vs. [w] | [ss] [ß] vs. [s-] | [ei] [ai] vs. [ie] | [eu] [äu] vs. [au] | [th] [-d] vs. [-d-] | [ch] [ig] vs. [-g-] | [y] [ü] vs. [u] | [y] [j] vs. [-y-] | [sch] [st] [sp] vs. [ss] | [-ti-] [z] vs. [s] | [ei] [ie] vs. long [i] | short [e] [ä] vs. [a]</t>
    </r>
  </si>
  <si>
    <t>Talking about childhood experiences</t>
  </si>
  <si>
    <r>
      <rPr>
        <b/>
        <sz val="14"/>
        <color theme="1"/>
        <rFont val="Century Gothic"/>
        <family val="2"/>
      </rPr>
      <t xml:space="preserve">Culture: </t>
    </r>
    <r>
      <rPr>
        <sz val="14"/>
        <color theme="1"/>
        <rFont val="Century Gothic"/>
        <family val="2"/>
      </rPr>
      <t>die Zahnfee, die Zahnmaus.</t>
    </r>
    <r>
      <rPr>
        <b/>
        <sz val="14"/>
        <color theme="1"/>
        <rFont val="Century Gothic"/>
        <family val="2"/>
      </rPr>
      <t xml:space="preserve">
Reading:</t>
    </r>
    <r>
      <rPr>
        <sz val="14"/>
        <color theme="1"/>
        <rFont val="Century Gothic"/>
        <family val="2"/>
      </rPr>
      <t xml:space="preserve"> Revise the months with a traditional German song, find out about a well-known author of German children’s songs.
</t>
    </r>
    <r>
      <rPr>
        <b/>
        <sz val="14"/>
        <color theme="1"/>
        <rFont val="Century Gothic"/>
        <family val="2"/>
      </rPr>
      <t>Listening:</t>
    </r>
    <r>
      <rPr>
        <sz val="14"/>
        <color theme="1"/>
        <rFont val="Century Gothic"/>
        <family val="2"/>
      </rPr>
      <t xml:space="preserve"> Practise associating the aural and written form of the months in a transcription task.
</t>
    </r>
    <r>
      <rPr>
        <b/>
        <sz val="14"/>
        <color theme="1"/>
        <rFont val="Century Gothic"/>
        <family val="2"/>
      </rPr>
      <t>Reading/Speaking:</t>
    </r>
    <r>
      <rPr>
        <sz val="14"/>
        <color theme="1"/>
        <rFont val="Century Gothic"/>
        <family val="2"/>
      </rPr>
      <t xml:space="preserve"> Practise written comprehension and spoken production of known vocabulary using a gap fill._x000B_</t>
    </r>
    <r>
      <rPr>
        <b/>
        <sz val="14"/>
        <color theme="1"/>
        <rFont val="Century Gothic"/>
        <family val="2"/>
      </rPr>
      <t xml:space="preserve">Listening: </t>
    </r>
    <r>
      <rPr>
        <sz val="14"/>
        <color theme="1"/>
        <rFont val="Century Gothic"/>
        <family val="2"/>
      </rPr>
      <t>Practise aural comprehension of some of this week’s vocabulary through choosing form a range of translations._x000B_</t>
    </r>
    <r>
      <rPr>
        <b/>
        <sz val="14"/>
        <color theme="1"/>
        <rFont val="Century Gothic"/>
        <family val="2"/>
      </rPr>
      <t>Grammar:</t>
    </r>
    <r>
      <rPr>
        <sz val="14"/>
        <color theme="1"/>
        <rFont val="Century Gothic"/>
        <family val="2"/>
      </rPr>
      <t xml:space="preserve"> Introduction of three imperfect modal verbs in 1st, 2nd, 3rd persons singular.
</t>
    </r>
    <r>
      <rPr>
        <b/>
        <sz val="14"/>
        <color theme="1"/>
        <rFont val="Century Gothic"/>
        <family val="2"/>
      </rPr>
      <t>Listening:</t>
    </r>
    <r>
      <rPr>
        <sz val="14"/>
        <color theme="1"/>
        <rFont val="Century Gothic"/>
        <family val="2"/>
      </rPr>
      <t xml:space="preserve"> Practise aural recognition of present and past forms of modal verbs._x000B_</t>
    </r>
    <r>
      <rPr>
        <b/>
        <sz val="14"/>
        <color theme="1"/>
        <rFont val="Century Gothic"/>
        <family val="2"/>
      </rPr>
      <t>Reading:</t>
    </r>
    <r>
      <rPr>
        <sz val="14"/>
        <color theme="1"/>
        <rFont val="Century Gothic"/>
        <family val="2"/>
      </rPr>
      <t xml:space="preserve"> Practise written comprehension of the imperfect and perfect tenses, contrasting infinitive and past participle verb forms.
</t>
    </r>
    <r>
      <rPr>
        <b/>
        <sz val="14"/>
        <color theme="1"/>
        <rFont val="Century Gothic"/>
        <family val="2"/>
      </rPr>
      <t>Speaking:</t>
    </r>
    <r>
      <rPr>
        <sz val="14"/>
        <color theme="1"/>
        <rFont val="Century Gothic"/>
        <family val="2"/>
      </rPr>
      <t xml:space="preserve"> Pairwork dice game practising oral productions of first, second and third person singular forms of present and imperfect tense modal verbs.
</t>
    </r>
    <r>
      <rPr>
        <b/>
        <sz val="14"/>
        <color theme="1"/>
        <rFont val="Century Gothic"/>
        <family val="2"/>
      </rPr>
      <t>Writing:</t>
    </r>
    <r>
      <rPr>
        <sz val="14"/>
        <color theme="1"/>
        <rFont val="Century Gothic"/>
        <family val="2"/>
      </rPr>
      <t xml:space="preserve"> Translate modals from the present to the imperfect in first, second, and third persons singular using a longer text.
</t>
    </r>
  </si>
  <si>
    <r>
      <rPr>
        <b/>
        <sz val="14"/>
        <color theme="1"/>
        <rFont val="Century Gothic"/>
        <family val="2"/>
      </rPr>
      <t>Phonics:</t>
    </r>
    <r>
      <rPr>
        <sz val="14"/>
        <color theme="1"/>
        <rFont val="Century Gothic"/>
        <family val="2"/>
      </rPr>
      <t xml:space="preserve"> Recognise a range of written SSCs and to produce them orally strengthening the connection between SSCs that are written differently but sound the same._x000B_</t>
    </r>
    <r>
      <rPr>
        <b/>
        <sz val="14"/>
        <color theme="1"/>
        <rFont val="Century Gothic"/>
        <family val="2"/>
      </rPr>
      <t>Reading:</t>
    </r>
    <r>
      <rPr>
        <sz val="14"/>
        <color theme="1"/>
        <rFont val="Century Gothic"/>
        <family val="2"/>
      </rPr>
      <t xml:space="preserve"> Practise written recognition of most of this week’s new and all of this week’s revisited vocabulary, using a time element for automaisation and translation to process meanings. A manual and a timed version is provided._x000B_</t>
    </r>
    <r>
      <rPr>
        <b/>
        <sz val="14"/>
        <color theme="1"/>
        <rFont val="Century Gothic"/>
        <family val="2"/>
      </rPr>
      <t>Speaking/Writing:</t>
    </r>
    <r>
      <rPr>
        <sz val="14"/>
        <color theme="1"/>
        <rFont val="Century Gothic"/>
        <family val="2"/>
      </rPr>
      <t xml:space="preserve"> Practise oral and then written production of this week’s new vocabulary, and four previously taught words.
</t>
    </r>
    <r>
      <rPr>
        <b/>
        <sz val="14"/>
        <color theme="1"/>
        <rFont val="Century Gothic"/>
        <family val="2"/>
      </rPr>
      <t>Grammar:</t>
    </r>
    <r>
      <rPr>
        <sz val="14"/>
        <color theme="1"/>
        <rFont val="Century Gothic"/>
        <family val="2"/>
      </rPr>
      <t xml:space="preserve"> Introduction of imperfect plural verb forms of sein and haben.
</t>
    </r>
    <r>
      <rPr>
        <b/>
        <sz val="14"/>
        <color theme="1"/>
        <rFont val="Century Gothic"/>
        <family val="2"/>
      </rPr>
      <t xml:space="preserve"> Listening: </t>
    </r>
    <r>
      <rPr>
        <sz val="14"/>
        <color theme="1"/>
        <rFont val="Century Gothic"/>
        <family val="2"/>
      </rPr>
      <t xml:space="preserve">Practise aural comprehension of singular and plural imperfect forms of sein and haben.
</t>
    </r>
    <r>
      <rPr>
        <b/>
        <sz val="14"/>
        <color theme="1"/>
        <rFont val="Century Gothic"/>
        <family val="2"/>
      </rPr>
      <t>Choice of tasks below: Listening, Reading or Speaking.
a) Listening (challenging):</t>
    </r>
    <r>
      <rPr>
        <sz val="14"/>
        <color theme="1"/>
        <rFont val="Century Gothic"/>
        <family val="2"/>
      </rPr>
      <t xml:space="preserve"> Practise aural comprehension of vocabulary and structures in a holistic listening task.
</t>
    </r>
    <r>
      <rPr>
        <b/>
        <sz val="14"/>
        <color theme="1"/>
        <rFont val="Century Gothic"/>
        <family val="2"/>
      </rPr>
      <t>b) Reading:</t>
    </r>
    <r>
      <rPr>
        <sz val="14"/>
        <color theme="1"/>
        <rFont val="Century Gothic"/>
        <family val="2"/>
      </rPr>
      <t xml:space="preserve"> practise written comprehension of a longer text containing vocabulary and structures for this week.
</t>
    </r>
    <r>
      <rPr>
        <b/>
        <sz val="14"/>
        <color theme="1"/>
        <rFont val="Century Gothic"/>
        <family val="2"/>
      </rPr>
      <t>c) Speaking:</t>
    </r>
    <r>
      <rPr>
        <sz val="14"/>
        <color theme="1"/>
        <rFont val="Century Gothic"/>
        <family val="2"/>
      </rPr>
      <t xml:space="preserve"> Practise spoken production of imperfect modal and perfect tenses sentences.  _x000B_</t>
    </r>
    <r>
      <rPr>
        <b/>
        <sz val="14"/>
        <color theme="1"/>
        <rFont val="Century Gothic"/>
        <family val="2"/>
      </rPr>
      <t xml:space="preserve">Writing (could be used as h/w task): </t>
    </r>
    <r>
      <rPr>
        <sz val="14"/>
        <color theme="1"/>
        <rFont val="Century Gothic"/>
        <family val="2"/>
      </rPr>
      <t xml:space="preserve">Practise written production of the newly learnt vocabulary and structures, applying it to person experience and responding to five specific questions. _x000B_
</t>
    </r>
  </si>
  <si>
    <t>37
38</t>
  </si>
  <si>
    <r>
      <t xml:space="preserve">Imperfect modal verbs - 1st, 2nd, 3rd persons singular; imperfect plural forms of haben and sein, </t>
    </r>
    <r>
      <rPr>
        <i/>
        <sz val="14"/>
        <color theme="1"/>
        <rFont val="Century Gothic"/>
        <family val="2"/>
      </rPr>
      <t>es gab</t>
    </r>
    <r>
      <rPr>
        <sz val="14"/>
        <color theme="1"/>
        <rFont val="Century Gothic"/>
        <family val="2"/>
      </rPr>
      <t xml:space="preserve">, </t>
    </r>
    <r>
      <rPr>
        <b/>
        <sz val="14"/>
        <color theme="1"/>
        <rFont val="Century Gothic"/>
        <family val="2"/>
      </rPr>
      <t xml:space="preserve">WO3 with two-verb structures (imperfect modals); </t>
    </r>
    <r>
      <rPr>
        <sz val="14"/>
        <color theme="1"/>
        <rFont val="Century Gothic"/>
        <family val="2"/>
      </rPr>
      <t>compound nouns</t>
    </r>
  </si>
  <si>
    <t xml:space="preserve">
Revisit [ee|eh|e] vs. [e]</t>
  </si>
  <si>
    <t>*Prefix Lieblings- to mean favourite and Haupt-to mean main
*Compound nouns</t>
  </si>
  <si>
    <r>
      <rPr>
        <b/>
        <sz val="14"/>
        <color theme="1"/>
        <rFont val="Century Gothic"/>
        <family val="2"/>
      </rPr>
      <t xml:space="preserve">Culture: </t>
    </r>
    <r>
      <rPr>
        <sz val="14"/>
        <color theme="1"/>
        <rFont val="Century Gothic"/>
        <family val="2"/>
      </rPr>
      <t>migration, German immigration. Provide cultural information relevant to this week’s context of changing countries and German immigration.</t>
    </r>
    <r>
      <rPr>
        <b/>
        <sz val="14"/>
        <color theme="1"/>
        <rFont val="Century Gothic"/>
        <family val="2"/>
      </rPr>
      <t xml:space="preserve">
Phonics:</t>
    </r>
    <r>
      <rPr>
        <sz val="14"/>
        <color theme="1"/>
        <rFont val="Century Gothic"/>
        <family val="2"/>
      </rPr>
      <t xml:space="preserve"> Introduce/consolidate SSC [e], practise long and short [e] sounds.
</t>
    </r>
    <r>
      <rPr>
        <b/>
        <sz val="14"/>
        <color theme="1"/>
        <rFont val="Century Gothic"/>
        <family val="2"/>
      </rPr>
      <t>Grammar:</t>
    </r>
    <r>
      <rPr>
        <sz val="14"/>
        <color theme="1"/>
        <rFont val="Century Gothic"/>
        <family val="2"/>
      </rPr>
      <t xml:space="preserve"> Revisit the meaning of two known prefixes in German and their function in creating new nouns.
</t>
    </r>
    <r>
      <rPr>
        <b/>
        <sz val="14"/>
        <color theme="1"/>
        <rFont val="Century Gothic"/>
        <family val="2"/>
      </rPr>
      <t>Vocabulary:</t>
    </r>
    <r>
      <rPr>
        <sz val="14"/>
        <color theme="1"/>
        <rFont val="Century Gothic"/>
        <family val="2"/>
      </rPr>
      <t xml:space="preserve"> Practise aural comprehension of vocabulary from this week’s revisited set from Y7 and Y8 throuch pickign form a choice of three.
</t>
    </r>
    <r>
      <rPr>
        <b/>
        <sz val="14"/>
        <color theme="1"/>
        <rFont val="Century Gothic"/>
        <family val="2"/>
      </rPr>
      <t>Listening:</t>
    </r>
    <r>
      <rPr>
        <sz val="14"/>
        <color theme="1"/>
        <rFont val="Century Gothic"/>
        <family val="2"/>
      </rPr>
      <t xml:space="preserve"> Practise spoken recall of compound nouns with Lieblings- and Haupt- prefixes and known vocabulary base words from this week’s vocabulary set.
</t>
    </r>
    <r>
      <rPr>
        <b/>
        <sz val="14"/>
        <color theme="1"/>
        <rFont val="Century Gothic"/>
        <family val="2"/>
      </rPr>
      <t xml:space="preserve">Grammar: </t>
    </r>
    <r>
      <rPr>
        <sz val="14"/>
        <color theme="1"/>
        <rFont val="Century Gothic"/>
        <family val="2"/>
      </rPr>
      <t>Revisit three imperfect modal verbs in 1st, 2nd, 3rd persons singular._x000B_</t>
    </r>
    <r>
      <rPr>
        <b/>
        <sz val="14"/>
        <color theme="1"/>
        <rFont val="Century Gothic"/>
        <family val="2"/>
      </rPr>
      <t xml:space="preserve">Listening: </t>
    </r>
    <r>
      <rPr>
        <sz val="14"/>
        <color theme="1"/>
        <rFont val="Century Gothic"/>
        <family val="2"/>
      </rPr>
      <t>Distinguish between past and present modal verbs in the second person singular and first person singular. _x000B_</t>
    </r>
    <r>
      <rPr>
        <b/>
        <sz val="14"/>
        <color theme="1"/>
        <rFont val="Century Gothic"/>
        <family val="2"/>
      </rPr>
      <t>Reading:</t>
    </r>
    <r>
      <rPr>
        <sz val="14"/>
        <color theme="1"/>
        <rFont val="Century Gothic"/>
        <family val="2"/>
      </rPr>
      <t xml:space="preserve"> Practise lexical inferencing, written comprehension of known words to arrive at a general understanding of one unknown word in a sentence context. Revise previously learnt vocabulary in new contexts.
</t>
    </r>
    <r>
      <rPr>
        <b/>
        <sz val="14"/>
        <color theme="1"/>
        <rFont val="Century Gothic"/>
        <family val="2"/>
      </rPr>
      <t xml:space="preserve">Writing: </t>
    </r>
    <r>
      <rPr>
        <sz val="14"/>
        <color theme="1"/>
        <rFont val="Century Gothic"/>
        <family val="2"/>
      </rPr>
      <t xml:space="preserve">Practise spoken production of imperfect modal verb forms, with the support of present tense forms._x000B_
</t>
    </r>
  </si>
  <si>
    <r>
      <rPr>
        <b/>
        <sz val="14"/>
        <color theme="1"/>
        <rFont val="Century Gothic"/>
        <family val="2"/>
      </rPr>
      <t xml:space="preserve">Culture: </t>
    </r>
    <r>
      <rPr>
        <sz val="14"/>
        <color theme="1"/>
        <rFont val="Century Gothic"/>
        <family val="2"/>
      </rPr>
      <t xml:space="preserve">migration, German immigration. </t>
    </r>
    <r>
      <rPr>
        <b/>
        <sz val="14"/>
        <color theme="1"/>
        <rFont val="Century Gothic"/>
        <family val="2"/>
      </rPr>
      <t xml:space="preserve">
Phonics:</t>
    </r>
    <r>
      <rPr>
        <sz val="14"/>
        <color theme="1"/>
        <rFont val="Century Gothic"/>
        <family val="2"/>
      </rPr>
      <t xml:space="preserve"> Practise long and short [e] sounds in the reading and listening modalities. 2 versions are provided for differentiation. 
</t>
    </r>
    <r>
      <rPr>
        <b/>
        <sz val="14"/>
        <color theme="1"/>
        <rFont val="Century Gothic"/>
        <family val="2"/>
      </rPr>
      <t>Listening/Writing:</t>
    </r>
    <r>
      <rPr>
        <sz val="14"/>
        <color theme="1"/>
        <rFont val="Century Gothic"/>
        <family val="2"/>
      </rPr>
      <t xml:space="preserve"> Practise aural comprehension of 24 vocabulary items and their association with 8 further written vocabulary items by listening to three words and identifying the category. 2 versions are provided for differentiation. 
</t>
    </r>
    <r>
      <rPr>
        <b/>
        <sz val="14"/>
        <color theme="1"/>
        <rFont val="Century Gothic"/>
        <family val="2"/>
      </rPr>
      <t xml:space="preserve">Speaking: </t>
    </r>
    <r>
      <rPr>
        <sz val="14"/>
        <color theme="1"/>
        <rFont val="Century Gothic"/>
        <family val="2"/>
      </rPr>
      <t xml:space="preserve">Practise spoken recall of 16 further items of vocabulary.
</t>
    </r>
    <r>
      <rPr>
        <b/>
        <sz val="14"/>
        <color theme="1"/>
        <rFont val="Century Gothic"/>
        <family val="2"/>
      </rPr>
      <t>Listening:</t>
    </r>
    <r>
      <rPr>
        <sz val="14"/>
        <color theme="1"/>
        <rFont val="Century Gothic"/>
        <family val="2"/>
      </rPr>
      <t xml:space="preserve"> Practise spoken recall of compound nouns with Lieblings- and Haupt- prefixes and known vocabulary base words from this week’s vocabulary set.
</t>
    </r>
    <r>
      <rPr>
        <b/>
        <sz val="14"/>
        <color theme="1"/>
        <rFont val="Century Gothic"/>
        <family val="2"/>
      </rPr>
      <t xml:space="preserve">Grammar: </t>
    </r>
    <r>
      <rPr>
        <sz val="14"/>
        <color theme="1"/>
        <rFont val="Century Gothic"/>
        <family val="2"/>
      </rPr>
      <t>Revisit some previously taught WO1 and WO3 conjunctions and compare the syntax._x000B_</t>
    </r>
    <r>
      <rPr>
        <b/>
        <sz val="14"/>
        <color theme="1"/>
        <rFont val="Century Gothic"/>
        <family val="2"/>
      </rPr>
      <t>Reading:</t>
    </r>
    <r>
      <rPr>
        <sz val="14"/>
        <color theme="1"/>
        <rFont val="Century Gothic"/>
        <family val="2"/>
      </rPr>
      <t xml:space="preserve"> Distinguish between WO1 and WO3 conjunctions based on syntax; to practise written comprehension of a variety of revisited vocabulary in a longer context._x000B_</t>
    </r>
    <r>
      <rPr>
        <b/>
        <sz val="14"/>
        <color theme="1"/>
        <rFont val="Century Gothic"/>
        <family val="2"/>
      </rPr>
      <t>Listening:</t>
    </r>
    <r>
      <rPr>
        <sz val="14"/>
        <color theme="1"/>
        <rFont val="Century Gothic"/>
        <family val="2"/>
      </rPr>
      <t xml:space="preserve"> Practise aural recognition of syntax with known conjunctions in two-verb structures; to practise aural comprehension of revisited vocabulary. 
</t>
    </r>
    <r>
      <rPr>
        <b/>
        <sz val="14"/>
        <color theme="1"/>
        <rFont val="Century Gothic"/>
        <family val="2"/>
      </rPr>
      <t xml:space="preserve">Speaking: </t>
    </r>
    <r>
      <rPr>
        <sz val="14"/>
        <color theme="1"/>
        <rFont val="Century Gothic"/>
        <family val="2"/>
      </rPr>
      <t xml:space="preserve">Practise spoken production of imperfect modal sentences, with a mixture of WO1 and WO3 conjunctions._x000B__x000B_
</t>
    </r>
  </si>
  <si>
    <t>39
40</t>
  </si>
  <si>
    <r>
      <rPr>
        <b/>
        <sz val="14"/>
        <color rgb="FFFF6600"/>
        <rFont val="Century Gothic"/>
        <family val="2"/>
      </rPr>
      <t>Text: Seiltanz (Adel Karasholi); perfect tense (questions); WO1, 2, 3 conjunctions; compound nouns;</t>
    </r>
    <r>
      <rPr>
        <b/>
        <sz val="14"/>
        <color theme="1"/>
        <rFont val="Century Gothic"/>
        <family val="2"/>
      </rPr>
      <t xml:space="preserve"> welch- R3 (dative); </t>
    </r>
    <r>
      <rPr>
        <i/>
        <sz val="14"/>
        <color theme="1"/>
        <rFont val="Century Gothic"/>
        <family val="2"/>
      </rPr>
      <t>perfect (past) tense questions</t>
    </r>
  </si>
  <si>
    <t>schließen [350] übersetzen [1766] Freude [1286] Gedicht [1897]Gefahr [841] Risiko [977] Sicherheit [776] Sprache [421] Syrien [1416] Weg [220] frei [289] fremd [859] weder…noch [766/33]</t>
  </si>
  <si>
    <t>Revisit [ei] [ai] vs. [ie]
ie vs. i+e (two syllables) e.g. Syrien, Italien, Familie</t>
  </si>
  <si>
    <r>
      <rPr>
        <b/>
        <sz val="14"/>
        <color theme="1"/>
        <rFont val="Century Gothic"/>
        <family val="2"/>
      </rPr>
      <t>*Suffix - keit to adjectives/adverbs for nouns with the English equivalent -ty or -ness</t>
    </r>
    <r>
      <rPr>
        <sz val="14"/>
        <color theme="1"/>
        <rFont val="Century Gothic"/>
        <family val="2"/>
      </rPr>
      <t xml:space="preserve">
Möglichkeit [379] Fähigkeit [1322] Wirklichkeit [1396] 
Schwierigkeit [1541] Tätigkeit [1668]
known adjs:
 möglich [171]wirklich [189] schwierig [580] 
give adjectives:  fähig [4601] tätig [2006]</t>
    </r>
  </si>
  <si>
    <r>
      <rPr>
        <b/>
        <sz val="14"/>
        <color theme="1"/>
        <rFont val="Century Gothic"/>
        <family val="2"/>
      </rPr>
      <t>Language awareness:</t>
    </r>
    <r>
      <rPr>
        <sz val="14"/>
        <color theme="1"/>
        <rFont val="Century Gothic"/>
        <family val="2"/>
      </rPr>
      <t xml:space="preserve"> German nouns ending in -keit.
</t>
    </r>
    <r>
      <rPr>
        <b/>
        <sz val="14"/>
        <color theme="1"/>
        <rFont val="Century Gothic"/>
        <family val="2"/>
      </rPr>
      <t xml:space="preserve">Vocabulary: </t>
    </r>
    <r>
      <rPr>
        <sz val="14"/>
        <color theme="1"/>
        <rFont val="Century Gothic"/>
        <family val="2"/>
      </rPr>
      <t xml:space="preserve">Comprehension of vocabulary related to (and in advance of) text about  poet, in verb phrases.
</t>
    </r>
    <r>
      <rPr>
        <b/>
        <sz val="14"/>
        <color theme="1"/>
        <rFont val="Century Gothic"/>
        <family val="2"/>
      </rPr>
      <t>Culture</t>
    </r>
    <r>
      <rPr>
        <sz val="14"/>
        <color theme="1"/>
        <rFont val="Century Gothic"/>
        <family val="2"/>
      </rPr>
      <t xml:space="preserve">: Reading/speaking task on Syrian poet Adel Karasholi (and use of poem text - see below).
</t>
    </r>
    <r>
      <rPr>
        <b/>
        <sz val="14"/>
        <color theme="1"/>
        <rFont val="Century Gothic"/>
        <family val="2"/>
      </rPr>
      <t>Phonics</t>
    </r>
    <r>
      <rPr>
        <sz val="14"/>
        <color theme="1"/>
        <rFont val="Century Gothic"/>
        <family val="2"/>
      </rPr>
      <t xml:space="preserve">: Pronunciation of [ie] at the end of a word. Practice differentiating [ie] and [ei].
</t>
    </r>
    <r>
      <rPr>
        <b/>
        <sz val="14"/>
        <color theme="1"/>
        <rFont val="Century Gothic"/>
        <family val="2"/>
      </rPr>
      <t>Listening/Reading/Speaking</t>
    </r>
    <r>
      <rPr>
        <sz val="14"/>
        <color theme="1"/>
        <rFont val="Century Gothic"/>
        <family val="2"/>
      </rPr>
      <t xml:space="preserve">: Tasks based on the poem </t>
    </r>
    <r>
      <rPr>
        <i/>
        <sz val="14"/>
        <color theme="1"/>
        <rFont val="Century Gothic"/>
        <family val="2"/>
      </rPr>
      <t>Seiltanz</t>
    </r>
    <r>
      <rPr>
        <sz val="14"/>
        <color theme="1"/>
        <rFont val="Century Gothic"/>
        <family val="2"/>
      </rPr>
      <t xml:space="preserve"> by Adel Karasholi (additional downloadable speaking task sheet).</t>
    </r>
  </si>
  <si>
    <r>
      <rPr>
        <b/>
        <sz val="14"/>
        <color theme="1"/>
        <rFont val="Century Gothic"/>
        <family val="2"/>
      </rPr>
      <t xml:space="preserve">Phonics: </t>
    </r>
    <r>
      <rPr>
        <sz val="14"/>
        <color theme="1"/>
        <rFont val="Century Gothic"/>
        <family val="2"/>
      </rPr>
      <t xml:space="preserve">Comparing [ei] (ey) and [ai] (ay), and differentiating both from [ie]. Verbs changing from [ei] in stem to [ie] in past participle, e.g. bleiben.
</t>
    </r>
    <r>
      <rPr>
        <b/>
        <sz val="14"/>
        <color theme="1"/>
        <rFont val="Century Gothic"/>
        <family val="2"/>
      </rPr>
      <t>Language awareness:</t>
    </r>
    <r>
      <rPr>
        <sz val="14"/>
        <color theme="1"/>
        <rFont val="Century Gothic"/>
        <family val="2"/>
      </rPr>
      <t xml:space="preserve"> Word families (making semantic connections between new and previously learnt words).
</t>
    </r>
    <r>
      <rPr>
        <b/>
        <sz val="14"/>
        <color theme="1"/>
        <rFont val="Century Gothic"/>
        <family val="2"/>
      </rPr>
      <t xml:space="preserve">Culture: </t>
    </r>
    <r>
      <rPr>
        <sz val="14"/>
        <color theme="1"/>
        <rFont val="Century Gothic"/>
        <family val="2"/>
      </rPr>
      <t xml:space="preserve">Reading text about Syrians in Germany.
</t>
    </r>
    <r>
      <rPr>
        <b/>
        <sz val="14"/>
        <color theme="1"/>
        <rFont val="Century Gothic"/>
        <family val="2"/>
      </rPr>
      <t xml:space="preserve">Grammar: </t>
    </r>
    <r>
      <rPr>
        <sz val="14"/>
        <color theme="1"/>
        <rFont val="Century Gothic"/>
        <family val="2"/>
      </rPr>
      <t xml:space="preserve">revisiting the forms of welch- and their use in R1, R2; introducing the forms and their use in R3 (dative).
</t>
    </r>
    <r>
      <rPr>
        <b/>
        <sz val="14"/>
        <color theme="1"/>
        <rFont val="Century Gothic"/>
        <family val="2"/>
      </rPr>
      <t xml:space="preserve">Listening: </t>
    </r>
    <r>
      <rPr>
        <sz val="14"/>
        <color theme="1"/>
        <rFont val="Century Gothic"/>
        <family val="2"/>
      </rPr>
      <t xml:space="preserve">practising aural distinction between welchem (m/nt) and welcher (f).
</t>
    </r>
    <r>
      <rPr>
        <b/>
        <sz val="14"/>
        <color theme="1"/>
        <rFont val="Century Gothic"/>
        <family val="2"/>
      </rPr>
      <t>Reading:</t>
    </r>
    <r>
      <rPr>
        <sz val="14"/>
        <color theme="1"/>
        <rFont val="Century Gothic"/>
        <family val="2"/>
      </rPr>
      <t xml:space="preserve"> practising written comprehension of welch- in R2 (accusative) and R3 (dative).
</t>
    </r>
    <r>
      <rPr>
        <b/>
        <sz val="14"/>
        <color theme="1"/>
        <rFont val="Century Gothic"/>
        <family val="2"/>
      </rPr>
      <t>Vocabulary:</t>
    </r>
    <r>
      <rPr>
        <sz val="14"/>
        <color theme="1"/>
        <rFont val="Century Gothic"/>
        <family val="2"/>
      </rPr>
      <t xml:space="preserve"> introducing weder...noch; distinguishing between various conjunctions.
</t>
    </r>
    <r>
      <rPr>
        <b/>
        <sz val="14"/>
        <color theme="1"/>
        <rFont val="Century Gothic"/>
        <family val="2"/>
      </rPr>
      <t>Writing:</t>
    </r>
    <r>
      <rPr>
        <sz val="14"/>
        <color theme="1"/>
        <rFont val="Century Gothic"/>
        <family val="2"/>
      </rPr>
      <t xml:space="preserve"> choice of two tasks-
1) Written task focusing on the poet’s biography and practising written production of longer sentences using a variety of conjunctions.
2 ) Translation task focusing on the poem text itself.
</t>
    </r>
  </si>
  <si>
    <t>41
42</t>
  </si>
  <si>
    <t>Word stress - verbs
-ieren vs. 2-syllable infinitives</t>
  </si>
  <si>
    <t>-ieren verbs (use in lesson with pronouns and in the past (perfect tense) toose - du hast mich nie kritisiert etc..  das hat mich immer interessiert
CONSIDER WAS IST PASSIERT to fit with change of state - what has happened?
passieren [381]</t>
  </si>
  <si>
    <t>Things you like and would like</t>
  </si>
  <si>
    <r>
      <rPr>
        <b/>
        <sz val="14"/>
        <color theme="1"/>
        <rFont val="Century Gothic"/>
        <family val="2"/>
      </rPr>
      <t>Language awareness:</t>
    </r>
    <r>
      <rPr>
        <sz val="14"/>
        <color theme="1"/>
        <rFont val="Century Gothic"/>
        <family val="2"/>
      </rPr>
      <t xml:space="preserve"> Numbers 21+. Difference between Zahl and Nummer.
</t>
    </r>
    <r>
      <rPr>
        <b/>
        <sz val="14"/>
        <color theme="1"/>
        <rFont val="Century Gothic"/>
        <family val="2"/>
      </rPr>
      <t xml:space="preserve">Grammar: </t>
    </r>
    <r>
      <rPr>
        <sz val="14"/>
        <color theme="1"/>
        <rFont val="Century Gothic"/>
        <family val="2"/>
      </rPr>
      <t xml:space="preserve">Revision of the six plural formation rules. Revisiting previously taught forms of mögen, möchte(n); consolidating how to pronounce the SSC [ö]; includes listening and speaking practice.
</t>
    </r>
    <r>
      <rPr>
        <b/>
        <sz val="14"/>
        <color theme="1"/>
        <rFont val="Century Gothic"/>
        <family val="2"/>
      </rPr>
      <t>Culture</t>
    </r>
    <r>
      <rPr>
        <sz val="14"/>
        <color theme="1"/>
        <rFont val="Century Gothic"/>
        <family val="2"/>
      </rPr>
      <t xml:space="preserve">: The German school system in figures (reading text).
</t>
    </r>
    <r>
      <rPr>
        <b/>
        <sz val="14"/>
        <color theme="1"/>
        <rFont val="Century Gothic"/>
        <family val="2"/>
      </rPr>
      <t>Writing</t>
    </r>
    <r>
      <rPr>
        <sz val="14"/>
        <color theme="1"/>
        <rFont val="Century Gothic"/>
        <family val="2"/>
      </rPr>
      <t xml:space="preserve">: To practise using sentences with ich mag and ich möchte.
</t>
    </r>
  </si>
  <si>
    <r>
      <rPr>
        <b/>
        <sz val="14"/>
        <color theme="1"/>
        <rFont val="Century Gothic"/>
        <family val="2"/>
      </rPr>
      <t xml:space="preserve">Culture: </t>
    </r>
    <r>
      <rPr>
        <sz val="14"/>
        <color theme="1"/>
        <rFont val="Century Gothic"/>
        <family val="2"/>
      </rPr>
      <t>Text on life as a new student at the Gymnasium.</t>
    </r>
    <r>
      <rPr>
        <b/>
        <sz val="14"/>
        <color theme="1"/>
        <rFont val="Century Gothic"/>
        <family val="2"/>
      </rPr>
      <t xml:space="preserve">
Phonics:</t>
    </r>
    <r>
      <rPr>
        <sz val="14"/>
        <color theme="1"/>
        <rFont val="Century Gothic"/>
        <family val="2"/>
      </rPr>
      <t xml:space="preserve"> -ieren verbs and word stress.
</t>
    </r>
    <r>
      <rPr>
        <b/>
        <sz val="14"/>
        <color theme="1"/>
        <rFont val="Century Gothic"/>
        <family val="2"/>
      </rPr>
      <t>Reading</t>
    </r>
    <r>
      <rPr>
        <sz val="14"/>
        <color theme="1"/>
        <rFont val="Century Gothic"/>
        <family val="2"/>
      </rPr>
      <t xml:space="preserve">: To practise recognising -ieren verbs.
</t>
    </r>
    <r>
      <rPr>
        <b/>
        <sz val="14"/>
        <color theme="1"/>
        <rFont val="Century Gothic"/>
        <family val="2"/>
      </rPr>
      <t xml:space="preserve">Listening/Writing: </t>
    </r>
    <r>
      <rPr>
        <sz val="14"/>
        <color theme="1"/>
        <rFont val="Century Gothic"/>
        <family val="2"/>
      </rPr>
      <t xml:space="preserve">Task to recall this week’s vocabulary.
</t>
    </r>
    <r>
      <rPr>
        <b/>
        <sz val="14"/>
        <color theme="1"/>
        <rFont val="Century Gothic"/>
        <family val="2"/>
      </rPr>
      <t xml:space="preserve">Grammar: </t>
    </r>
    <r>
      <rPr>
        <sz val="14"/>
        <color theme="1"/>
        <rFont val="Century Gothic"/>
        <family val="2"/>
      </rPr>
      <t xml:space="preserve">Omission of article with occupations.
</t>
    </r>
    <r>
      <rPr>
        <b/>
        <sz val="14"/>
        <color theme="1"/>
        <rFont val="Century Gothic"/>
        <family val="2"/>
      </rPr>
      <t>Listening:</t>
    </r>
    <r>
      <rPr>
        <sz val="14"/>
        <color theme="1"/>
        <rFont val="Century Gothic"/>
        <family val="2"/>
      </rPr>
      <t xml:space="preserve"> Practice with job titles, with and without articles.
</t>
    </r>
    <r>
      <rPr>
        <b/>
        <sz val="14"/>
        <color theme="1"/>
        <rFont val="Century Gothic"/>
        <family val="2"/>
      </rPr>
      <t>Grammar:</t>
    </r>
    <r>
      <rPr>
        <sz val="14"/>
        <color theme="1"/>
        <rFont val="Century Gothic"/>
        <family val="2"/>
      </rPr>
      <t xml:space="preserve"> Revisiting the plural forms of mögen and introducing the plural forms of möcht-; recapping the knowledge that möcht- can be used with a second (infinitive) verb whilst mögen is only used with nouns.
</t>
    </r>
    <r>
      <rPr>
        <b/>
        <sz val="14"/>
        <color theme="1"/>
        <rFont val="Century Gothic"/>
        <family val="2"/>
      </rPr>
      <t>Reading:</t>
    </r>
    <r>
      <rPr>
        <sz val="14"/>
        <color theme="1"/>
        <rFont val="Century Gothic"/>
        <family val="2"/>
      </rPr>
      <t xml:space="preserve"> Practising the plural forms of möcht- and mögen.
</t>
    </r>
    <r>
      <rPr>
        <b/>
        <sz val="14"/>
        <color theme="1"/>
        <rFont val="Century Gothic"/>
        <family val="2"/>
      </rPr>
      <t>Vocabulary:</t>
    </r>
    <r>
      <rPr>
        <sz val="14"/>
        <color theme="1"/>
        <rFont val="Century Gothic"/>
        <family val="2"/>
      </rPr>
      <t xml:space="preserve"> Saying years in German.
</t>
    </r>
    <r>
      <rPr>
        <b/>
        <sz val="14"/>
        <color theme="1"/>
        <rFont val="Century Gothic"/>
        <family val="2"/>
      </rPr>
      <t xml:space="preserve">Listening/Reading: </t>
    </r>
    <r>
      <rPr>
        <sz val="14"/>
        <color theme="1"/>
        <rFont val="Century Gothic"/>
        <family val="2"/>
      </rPr>
      <t xml:space="preserve">Pratising aural comprehension of years within a longer text.
</t>
    </r>
    <r>
      <rPr>
        <b/>
        <sz val="14"/>
        <color theme="1"/>
        <rFont val="Century Gothic"/>
        <family val="2"/>
      </rPr>
      <t xml:space="preserve">Language awareness: </t>
    </r>
    <r>
      <rPr>
        <sz val="14"/>
        <color theme="1"/>
        <rFont val="Century Gothic"/>
        <family val="2"/>
      </rPr>
      <t xml:space="preserve">Text illustrating differences between formal and informal language.
</t>
    </r>
    <r>
      <rPr>
        <b/>
        <sz val="14"/>
        <color theme="1"/>
        <rFont val="Century Gothic"/>
        <family val="2"/>
      </rPr>
      <t xml:space="preserve">Culture: </t>
    </r>
    <r>
      <rPr>
        <sz val="14"/>
        <color theme="1"/>
        <rFont val="Century Gothic"/>
        <family val="2"/>
      </rPr>
      <t>Listening/Reading/Speaking ativities on the German painter Franz Marc and other famous people, involving saying years when events took place.</t>
    </r>
  </si>
  <si>
    <t>43
44</t>
  </si>
  <si>
    <t xml:space="preserve">[th]  vs. [t] + [h] </t>
  </si>
  <si>
    <r>
      <rPr>
        <b/>
        <sz val="14"/>
        <color theme="1"/>
        <rFont val="Century Gothic"/>
        <family val="2"/>
      </rPr>
      <t>*Add suffix -ung to a verb stem</t>
    </r>
    <r>
      <rPr>
        <sz val="14"/>
        <color theme="1"/>
        <rFont val="Century Gothic"/>
        <family val="2"/>
      </rPr>
      <t xml:space="preserve"> 
to change into nouns with equivalent and transparent meaning (e.g., lösen  die Lösung)</t>
    </r>
  </si>
  <si>
    <r>
      <t xml:space="preserve">Language awareness: </t>
    </r>
    <r>
      <rPr>
        <sz val="14"/>
        <color theme="1"/>
        <rFont val="Century Gothic"/>
        <family val="2"/>
      </rPr>
      <t xml:space="preserve"> Introducing the word pattern of adding suffix –ung to a verb stem to create nouns (with equivalent and transparent meaning).
</t>
    </r>
    <r>
      <rPr>
        <b/>
        <sz val="14"/>
        <color theme="1"/>
        <rFont val="Century Gothic"/>
        <family val="2"/>
      </rPr>
      <t xml:space="preserve">Grammar: </t>
    </r>
    <r>
      <rPr>
        <sz val="14"/>
        <color theme="1"/>
        <rFont val="Century Gothic"/>
        <family val="2"/>
      </rPr>
      <t xml:space="preserve">Listening to practise deriving German verbs from the corresponding nouns with -ung. Verbs with indirect objects.
</t>
    </r>
    <r>
      <rPr>
        <b/>
        <sz val="14"/>
        <color theme="1"/>
        <rFont val="Century Gothic"/>
        <family val="2"/>
      </rPr>
      <t>Listening:</t>
    </r>
    <r>
      <rPr>
        <sz val="14"/>
        <color theme="1"/>
        <rFont val="Century Gothic"/>
        <family val="2"/>
      </rPr>
      <t xml:space="preserve"> To practise verbs with indirect object pronouns, focusing on identifying the singular or plural subject of the verb.
</t>
    </r>
    <r>
      <rPr>
        <b/>
        <sz val="14"/>
        <color theme="1"/>
        <rFont val="Century Gothic"/>
        <family val="2"/>
      </rPr>
      <t>Grammar:</t>
    </r>
    <r>
      <rPr>
        <sz val="14"/>
        <color theme="1"/>
        <rFont val="Century Gothic"/>
        <family val="2"/>
      </rPr>
      <t xml:space="preserve"> Revisiting subject and indirect object pronouns and their use with the verbs mögen and gefallen.
</t>
    </r>
    <r>
      <rPr>
        <b/>
        <sz val="14"/>
        <color theme="1"/>
        <rFont val="Century Gothic"/>
        <family val="2"/>
      </rPr>
      <t xml:space="preserve">Culture: </t>
    </r>
    <r>
      <rPr>
        <sz val="14"/>
        <color theme="1"/>
        <rFont val="Century Gothic"/>
        <family val="2"/>
      </rPr>
      <t xml:space="preserve">Reading to practise written recognition of subject and indirect object pronouns in sentences with gefallen and mögen.
</t>
    </r>
    <r>
      <rPr>
        <b/>
        <sz val="14"/>
        <color theme="1"/>
        <rFont val="Century Gothic"/>
        <family val="2"/>
      </rPr>
      <t>Grammar:</t>
    </r>
    <r>
      <rPr>
        <sz val="14"/>
        <color theme="1"/>
        <rFont val="Century Gothic"/>
        <family val="2"/>
      </rPr>
      <t xml:space="preserve"> To recap knowledge of gut, besser, gern, lieber and clarify their use with the two verbs gefallen and mögen.
</t>
    </r>
    <r>
      <rPr>
        <b/>
        <sz val="14"/>
        <color theme="1"/>
        <rFont val="Century Gothic"/>
        <family val="2"/>
      </rPr>
      <t xml:space="preserve">Writing/Speaking: </t>
    </r>
    <r>
      <rPr>
        <sz val="14"/>
        <color theme="1"/>
        <rFont val="Century Gothic"/>
        <family val="2"/>
      </rPr>
      <t xml:space="preserve">To practise written production of verbs gefallen and mögen and corresponding indirect object and/or subject pronouns.
</t>
    </r>
  </si>
  <si>
    <r>
      <t>Phonics:</t>
    </r>
    <r>
      <rPr>
        <sz val="14"/>
        <color theme="1"/>
        <rFont val="Century Gothic"/>
        <family val="2"/>
      </rPr>
      <t xml:space="preserve"> Pronunciation of [th], both as part of same syllable and over two different syllables.
</t>
    </r>
    <r>
      <rPr>
        <b/>
        <sz val="14"/>
        <color theme="1"/>
        <rFont val="Century Gothic"/>
        <family val="2"/>
      </rPr>
      <t>Grammar:</t>
    </r>
    <r>
      <rPr>
        <sz val="14"/>
        <color theme="1"/>
        <rFont val="Century Gothic"/>
        <family val="2"/>
      </rPr>
      <t xml:space="preserve"> Removing suffix -ung from a noun to get the corresponding verb.
</t>
    </r>
    <r>
      <rPr>
        <b/>
        <sz val="14"/>
        <color theme="1"/>
        <rFont val="Century Gothic"/>
        <family val="2"/>
      </rPr>
      <t>Vocabulary:</t>
    </r>
    <r>
      <rPr>
        <sz val="14"/>
        <color theme="1"/>
        <rFont val="Century Gothic"/>
        <family val="2"/>
      </rPr>
      <t xml:space="preserve"> Translation of words from this week's vocabulary set into English.
</t>
    </r>
    <r>
      <rPr>
        <b/>
        <sz val="14"/>
        <color theme="1"/>
        <rFont val="Century Gothic"/>
        <family val="2"/>
      </rPr>
      <t>Grammar:</t>
    </r>
    <r>
      <rPr>
        <sz val="14"/>
        <color theme="1"/>
        <rFont val="Century Gothic"/>
        <family val="2"/>
      </rPr>
      <t xml:space="preserve"> Explanation of the use of adjectives unmodified as adverbs. Addition of -er to make comparative adjectives and adverbs.
</t>
    </r>
    <r>
      <rPr>
        <b/>
        <sz val="14"/>
        <color theme="1"/>
        <rFont val="Century Gothic"/>
        <family val="2"/>
      </rPr>
      <t>Reading:</t>
    </r>
    <r>
      <rPr>
        <sz val="14"/>
        <color theme="1"/>
        <rFont val="Century Gothic"/>
        <family val="2"/>
      </rPr>
      <t xml:space="preserve"> To practise written recognition of use of adverbs and comparative adverbs, based on use of als or und.
</t>
    </r>
    <r>
      <rPr>
        <b/>
        <sz val="14"/>
        <color theme="1"/>
        <rFont val="Century Gothic"/>
        <family val="2"/>
      </rPr>
      <t>Listening:</t>
    </r>
    <r>
      <rPr>
        <sz val="14"/>
        <color theme="1"/>
        <rFont val="Century Gothic"/>
        <family val="2"/>
      </rPr>
      <t xml:space="preserve"> To practise the pairs of adverbs and comparative adverbs gut/ besser, gern/lieber.
</t>
    </r>
    <r>
      <rPr>
        <b/>
        <sz val="14"/>
        <color theme="1"/>
        <rFont val="Century Gothic"/>
        <family val="2"/>
      </rPr>
      <t>Writing:</t>
    </r>
    <r>
      <rPr>
        <sz val="14"/>
        <color theme="1"/>
        <rFont val="Century Gothic"/>
        <family val="2"/>
      </rPr>
      <t xml:space="preserve"> Written production of comparatives with gefallen and mögen and their corresponding pronouns.
</t>
    </r>
    <r>
      <rPr>
        <b/>
        <sz val="14"/>
        <color theme="1"/>
        <rFont val="Century Gothic"/>
        <family val="2"/>
      </rPr>
      <t xml:space="preserve">Speaking: </t>
    </r>
    <r>
      <rPr>
        <sz val="14"/>
        <color theme="1"/>
        <rFont val="Century Gothic"/>
        <family val="2"/>
      </rPr>
      <t>To</t>
    </r>
    <r>
      <rPr>
        <b/>
        <sz val="14"/>
        <color theme="1"/>
        <rFont val="Century Gothic"/>
        <family val="2"/>
      </rPr>
      <t xml:space="preserve"> </t>
    </r>
    <r>
      <rPr>
        <sz val="14"/>
        <color theme="1"/>
        <rFont val="Century Gothic"/>
        <family val="2"/>
      </rPr>
      <t xml:space="preserve">practise using gefallen, mögen, and comparatives orally in a photo description task.
</t>
    </r>
  </si>
  <si>
    <t>45
46</t>
  </si>
  <si>
    <r>
      <t xml:space="preserve">Past (perfect) + </t>
    </r>
    <r>
      <rPr>
        <i/>
        <sz val="14"/>
        <color theme="1"/>
        <rFont val="Century Gothic"/>
        <family val="2"/>
      </rPr>
      <t>past participle formation; WO3 with 2-verb structures</t>
    </r>
  </si>
  <si>
    <t>Volunteering; responding to emergencies</t>
  </si>
  <si>
    <r>
      <t xml:space="preserve">Grammar: </t>
    </r>
    <r>
      <rPr>
        <sz val="14"/>
        <color theme="1"/>
        <rFont val="Century Gothic"/>
        <family val="2"/>
      </rPr>
      <t>To recap how to form ordinal numbers in German, and how to use them to say which day it is (R1-nominative) and when an event is taking place (an+R3-dative).</t>
    </r>
    <r>
      <rPr>
        <b/>
        <sz val="14"/>
        <color theme="1"/>
        <rFont val="Century Gothic"/>
        <family val="2"/>
      </rPr>
      <t xml:space="preserve">
Culture: </t>
    </r>
    <r>
      <rPr>
        <sz val="14"/>
        <color theme="1"/>
        <rFont val="Century Gothic"/>
        <family val="2"/>
      </rPr>
      <t>Feature on Bach; to practise writing numbers featuring in a text in full as cardinal or ordinal numbers, as appropriate.</t>
    </r>
    <r>
      <rPr>
        <b/>
        <sz val="14"/>
        <color theme="1"/>
        <rFont val="Century Gothic"/>
        <family val="2"/>
      </rPr>
      <t xml:space="preserve">
Reading/Speaking:</t>
    </r>
    <r>
      <rPr>
        <sz val="14"/>
        <color theme="1"/>
        <rFont val="Century Gothic"/>
        <family val="2"/>
      </rPr>
      <t xml:space="preserve"> To practise reading a text aloud with correct word stress.</t>
    </r>
    <r>
      <rPr>
        <b/>
        <sz val="14"/>
        <color theme="1"/>
        <rFont val="Century Gothic"/>
        <family val="2"/>
      </rPr>
      <t xml:space="preserve">
Grammar:</t>
    </r>
    <r>
      <rPr>
        <sz val="14"/>
        <color theme="1"/>
        <rFont val="Century Gothic"/>
        <family val="2"/>
      </rPr>
      <t xml:space="preserve"> To explain the use of separable verbs with WO3 in the perfect tense.</t>
    </r>
    <r>
      <rPr>
        <b/>
        <sz val="14"/>
        <color theme="1"/>
        <rFont val="Century Gothic"/>
        <family val="2"/>
      </rPr>
      <t xml:space="preserve">
Culture/language awareness: </t>
    </r>
    <r>
      <rPr>
        <sz val="14"/>
        <color theme="1"/>
        <rFont val="Century Gothic"/>
        <family val="2"/>
      </rPr>
      <t>Feature on Goethe quote about language to provide further context and information about languages, in particular the relationship between English and German.</t>
    </r>
    <r>
      <rPr>
        <b/>
        <sz val="14"/>
        <color theme="1"/>
        <rFont val="Century Gothic"/>
        <family val="2"/>
      </rPr>
      <t xml:space="preserve">
Listening: </t>
    </r>
    <r>
      <rPr>
        <sz val="14"/>
        <color theme="1"/>
        <rFont val="Century Gothic"/>
        <family val="2"/>
      </rPr>
      <t>To practise oral comprehension of past (perfect) tense sentences and a range of vocabulary from this week and previous learning.</t>
    </r>
    <r>
      <rPr>
        <b/>
        <sz val="14"/>
        <color theme="1"/>
        <rFont val="Century Gothic"/>
        <family val="2"/>
      </rPr>
      <t xml:space="preserve">
Culture:</t>
    </r>
    <r>
      <rPr>
        <sz val="14"/>
        <color theme="1"/>
        <rFont val="Century Gothic"/>
        <family val="2"/>
      </rPr>
      <t xml:space="preserve"> Reading text on the history of the Duden dictionary, followed by reading activity to practise written comprehension of the perfect tense with haben and sein, and to learn more about the German language and how languages are still developing.
</t>
    </r>
    <r>
      <rPr>
        <b/>
        <sz val="14"/>
        <color theme="1"/>
        <rFont val="Century Gothic"/>
        <family val="2"/>
      </rPr>
      <t>Writing:</t>
    </r>
    <r>
      <rPr>
        <sz val="14"/>
        <color theme="1"/>
        <rFont val="Century Gothic"/>
        <family val="2"/>
      </rPr>
      <t xml:space="preserve"> To practise the perfect tense with haben and sein in 3rd person singular and plural.</t>
    </r>
    <r>
      <rPr>
        <b/>
        <sz val="14"/>
        <color theme="1"/>
        <rFont val="Century Gothic"/>
        <family val="2"/>
      </rPr>
      <t xml:space="preserve">
</t>
    </r>
  </si>
  <si>
    <t>Y9, Term 2.1 Week 1</t>
  </si>
  <si>
    <t>Term 2.1 Week 1</t>
  </si>
  <si>
    <t>Y9, Term 2.1 Week 2</t>
  </si>
  <si>
    <t>Term 2.1 Week 2</t>
  </si>
  <si>
    <t>Y9, Term 2.1 Week 3</t>
  </si>
  <si>
    <t>Term 2.1 Week 3</t>
  </si>
  <si>
    <t>Y9, Term 2.1 Week 4</t>
  </si>
  <si>
    <t>Term 2.1 Week 4</t>
  </si>
  <si>
    <t>Y9, Term 2.1 Week 5</t>
  </si>
  <si>
    <t>Term 2.1 Week 5</t>
  </si>
  <si>
    <t>Y9, Term 2.1 Week 6</t>
  </si>
  <si>
    <t>Term 2.1 Week 6</t>
  </si>
  <si>
    <t>Y9, Term 2.2 Week 1</t>
  </si>
  <si>
    <t>Term 2.2 Week 1</t>
  </si>
  <si>
    <t>Y9, Term 2.2 Week 2</t>
  </si>
  <si>
    <t>Term 2.2 Week 2</t>
  </si>
  <si>
    <t>Y9, Term 2.2 Week 3</t>
  </si>
  <si>
    <t>Term 2.2 Week 3</t>
  </si>
  <si>
    <t>Y9, Term 2.2 Week 4</t>
  </si>
  <si>
    <t>Term 2.2 Week 4</t>
  </si>
  <si>
    <t>Term 2.2 Week 5A</t>
  </si>
  <si>
    <t>Term 2.2 Week 5</t>
  </si>
  <si>
    <t>Term 2.2 Week 5B</t>
  </si>
  <si>
    <t>Term 2.2 Week 5C</t>
  </si>
  <si>
    <t>adv, conj</t>
  </si>
  <si>
    <t>began, (have, has) begun</t>
  </si>
  <si>
    <t>spent (time), (have, has) spent time</t>
  </si>
  <si>
    <t>mwu</t>
  </si>
  <si>
    <r>
      <t>sich</t>
    </r>
    <r>
      <rPr>
        <vertAlign val="superscript"/>
        <sz val="11"/>
        <color theme="1"/>
        <rFont val="Century Gothic"/>
        <family val="2"/>
      </rPr>
      <t>1</t>
    </r>
  </si>
  <si>
    <t>gucken, kucken</t>
  </si>
  <si>
    <t>to look, watch</t>
  </si>
  <si>
    <t>wachsen</t>
  </si>
  <si>
    <t>to grow, growing</t>
  </si>
  <si>
    <t>no-one, nobody</t>
  </si>
  <si>
    <t>someone, somebody</t>
  </si>
  <si>
    <t>die Blume</t>
  </si>
  <si>
    <t>Blume</t>
  </si>
  <si>
    <t>der Gegenstand</t>
  </si>
  <si>
    <t>Gegenstand</t>
  </si>
  <si>
    <t>(der) Juni</t>
  </si>
  <si>
    <t>der Meter</t>
  </si>
  <si>
    <t>metre</t>
  </si>
  <si>
    <t>Meter</t>
  </si>
  <si>
    <t>die Person</t>
  </si>
  <si>
    <t>person</t>
  </si>
  <si>
    <t>Person</t>
  </si>
  <si>
    <t>der Zentimeter</t>
  </si>
  <si>
    <t>centimetre</t>
  </si>
  <si>
    <t>Zentimeter</t>
  </si>
  <si>
    <t>aktiv</t>
  </si>
  <si>
    <t>active</t>
  </si>
  <si>
    <t>meist</t>
  </si>
  <si>
    <t>mostly, usually</t>
  </si>
  <si>
    <t>approximately, about</t>
  </si>
  <si>
    <t>auftauchen</t>
  </si>
  <si>
    <t>to appear, show up</t>
  </si>
  <si>
    <t>aufwachsen</t>
  </si>
  <si>
    <t>to grow up, growing up</t>
  </si>
  <si>
    <t>wurde...geboren</t>
  </si>
  <si>
    <t>I, s/he, it was...born (pp)</t>
  </si>
  <si>
    <t>geboren</t>
  </si>
  <si>
    <t>wurdest…geboren</t>
  </si>
  <si>
    <t>you were…born (pp)</t>
  </si>
  <si>
    <t>gestorben</t>
  </si>
  <si>
    <t>died, (have, has) died</t>
  </si>
  <si>
    <t>gewesen</t>
  </si>
  <si>
    <t>was, (have, has) been</t>
  </si>
  <si>
    <t>geworden</t>
  </si>
  <si>
    <t>became, (have, has) become</t>
  </si>
  <si>
    <t>der Dichter</t>
  </si>
  <si>
    <t>poet</t>
  </si>
  <si>
    <t>Dichter</t>
  </si>
  <si>
    <t>(der) Februar</t>
  </si>
  <si>
    <t xml:space="preserve"> Wk 4</t>
  </si>
  <si>
    <t>(das) Italien</t>
  </si>
  <si>
    <t>(der) Januar</t>
  </si>
  <si>
    <t>(der) Oktober</t>
  </si>
  <si>
    <t>unbekannt</t>
  </si>
  <si>
    <t>unknown</t>
  </si>
  <si>
    <t>to fall asleep, falling asleep</t>
  </si>
  <si>
    <t>mitnehmen</t>
  </si>
  <si>
    <t>to take along (with)</t>
  </si>
  <si>
    <t>konnte</t>
  </si>
  <si>
    <t>I, s/he, it was able, could</t>
  </si>
  <si>
    <t>konntest</t>
  </si>
  <si>
    <t>you were able, could</t>
  </si>
  <si>
    <t>musste</t>
  </si>
  <si>
    <t>I, s/he, it had to</t>
  </si>
  <si>
    <t>müssen</t>
  </si>
  <si>
    <t>musstest</t>
  </si>
  <si>
    <t>you had to</t>
  </si>
  <si>
    <t>wollte</t>
  </si>
  <si>
    <t>I, s/he, it wanted</t>
  </si>
  <si>
    <t>wolltest</t>
  </si>
  <si>
    <t>you wanted</t>
  </si>
  <si>
    <t>(der) April</t>
  </si>
  <si>
    <t xml:space="preserve"> Wk 5</t>
  </si>
  <si>
    <t>(der) Mai</t>
  </si>
  <si>
    <t>(der) September</t>
  </si>
  <si>
    <t>(der) November</t>
  </si>
  <si>
    <t>der Zahn</t>
  </si>
  <si>
    <t>Zahn</t>
  </si>
  <si>
    <t>wach</t>
  </si>
  <si>
    <t>awake</t>
  </si>
  <si>
    <r>
      <t>schlie</t>
    </r>
    <r>
      <rPr>
        <sz val="11"/>
        <color theme="1"/>
        <rFont val="Calibri"/>
        <family val="2"/>
      </rPr>
      <t>ß</t>
    </r>
    <r>
      <rPr>
        <sz val="11"/>
        <color theme="1"/>
        <rFont val="Century Gothic"/>
        <family val="2"/>
      </rPr>
      <t>en</t>
    </r>
  </si>
  <si>
    <t>to close, closing</t>
  </si>
  <si>
    <t>übersetzen</t>
  </si>
  <si>
    <t>to translate, translating</t>
  </si>
  <si>
    <t>die Freude</t>
  </si>
  <si>
    <t>joy</t>
  </si>
  <si>
    <t>Freude</t>
  </si>
  <si>
    <t>das Gedicht</t>
  </si>
  <si>
    <t>poem</t>
  </si>
  <si>
    <t>Gedicht</t>
  </si>
  <si>
    <t>die Gefahr</t>
  </si>
  <si>
    <t>Gefahr</t>
  </si>
  <si>
    <t>das Risiko</t>
  </si>
  <si>
    <t>Risiko</t>
  </si>
  <si>
    <t>die Sicherheit</t>
  </si>
  <si>
    <t>security, safety</t>
  </si>
  <si>
    <t>Sicherheit</t>
  </si>
  <si>
    <t>die Sprache</t>
  </si>
  <si>
    <t>language</t>
  </si>
  <si>
    <t>Sprache</t>
  </si>
  <si>
    <t>(das) Syrien</t>
  </si>
  <si>
    <t>Syria</t>
  </si>
  <si>
    <t>der Weg</t>
  </si>
  <si>
    <t>path, way</t>
  </si>
  <si>
    <t>Weg</t>
  </si>
  <si>
    <t>fremd</t>
  </si>
  <si>
    <t>foreign, strange</t>
  </si>
  <si>
    <t>weder (…noch…)</t>
  </si>
  <si>
    <t>neither (…nor…)</t>
  </si>
  <si>
    <t>weder</t>
  </si>
  <si>
    <t xml:space="preserve">dienen [684]  erwarten [389] feiern [869] sammeln [1219] ihr seid  [27/4] ihr4 [27] Dienst [1558] Ende [183] Feuer [1576] Gast [576] Holz [2221] woher [1494] </t>
  </si>
  <si>
    <t xml:space="preserve"> auswählen [1884] genießen [1557] ich möchte du möchtest er/sie/es möchte [mögen-168] probieren [2894] verkaufen [721] Betrieb [957] Gericht [1293] Kuchen [4381] Laden [1675] Weihnachten [2971] günstig [1526] traditionell [1555] ab [544]</t>
  </si>
  <si>
    <t xml:space="preserve">entwickeln [377] hoffen [689] üben [1928] verbessern [1194] verlangen [879] vorhaben [1922] einige [174] Geist [1426] Leistung [646] Pflicht [2048] laut [773] meistens [1261] mindestens [605] obwohl [390] </t>
  </si>
  <si>
    <r>
      <t xml:space="preserve"> anziehen [1436] fühlen [394] halten [155] nennen [191] waschen [2315] dich</t>
    </r>
    <r>
      <rPr>
        <vertAlign val="superscript"/>
        <sz val="14"/>
        <color theme="1"/>
        <rFont val="Century Gothic"/>
        <family val="2"/>
      </rPr>
      <t>2</t>
    </r>
    <r>
      <rPr>
        <sz val="14"/>
        <color theme="1"/>
        <rFont val="Century Gothic"/>
        <family val="2"/>
      </rPr>
      <t xml:space="preserve"> [217] mich</t>
    </r>
    <r>
      <rPr>
        <vertAlign val="superscript"/>
        <sz val="14"/>
        <color theme="1"/>
        <rFont val="Century Gothic"/>
        <family val="2"/>
      </rPr>
      <t>2</t>
    </r>
    <r>
      <rPr>
        <sz val="14"/>
        <color theme="1"/>
        <rFont val="Century Gothic"/>
        <family val="2"/>
      </rPr>
      <t xml:space="preserve"> [65] sich</t>
    </r>
    <r>
      <rPr>
        <vertAlign val="superscript"/>
        <sz val="14"/>
        <color theme="1"/>
        <rFont val="Century Gothic"/>
        <family val="2"/>
      </rPr>
      <t>1</t>
    </r>
    <r>
      <rPr>
        <sz val="14"/>
        <color theme="1"/>
        <rFont val="Century Gothic"/>
        <family val="2"/>
      </rPr>
      <t xml:space="preserve"> [14] Bett [659]  Stuhl [1661]  gerade [159] verantwortlich [1042] </t>
    </r>
  </si>
  <si>
    <r>
      <t xml:space="preserve"> beschlie</t>
    </r>
    <r>
      <rPr>
        <sz val="14"/>
        <color theme="1"/>
        <rFont val="Calibri"/>
        <family val="2"/>
      </rPr>
      <t>ß</t>
    </r>
    <r>
      <rPr>
        <sz val="14"/>
        <color theme="1"/>
        <rFont val="Century Gothic"/>
        <family val="2"/>
      </rPr>
      <t>en [1073] einladen [1279] melden [1005] sich entscheiden [414] sich freuen [589]  sich melden [1005]  sich unterhalten [1898] unterhalten [1898] euch</t>
    </r>
    <r>
      <rPr>
        <vertAlign val="superscript"/>
        <sz val="14"/>
        <color theme="1"/>
        <rFont val="Century Gothic"/>
        <family val="2"/>
      </rPr>
      <t>12</t>
    </r>
    <r>
      <rPr>
        <sz val="14"/>
        <color theme="1"/>
        <rFont val="Century Gothic"/>
        <family val="2"/>
      </rPr>
      <t xml:space="preserve"> [495] uns</t>
    </r>
    <r>
      <rPr>
        <vertAlign val="superscript"/>
        <sz val="14"/>
        <color theme="1"/>
        <rFont val="Century Gothic"/>
        <family val="2"/>
      </rPr>
      <t>2</t>
    </r>
    <r>
      <rPr>
        <sz val="14"/>
        <color theme="1"/>
        <rFont val="Century Gothic"/>
        <family val="2"/>
      </rPr>
      <t xml:space="preserve"> [75] sich</t>
    </r>
    <r>
      <rPr>
        <vertAlign val="superscript"/>
        <sz val="14"/>
        <color theme="1"/>
        <rFont val="Century Gothic"/>
        <family val="2"/>
      </rPr>
      <t>2</t>
    </r>
    <r>
      <rPr>
        <sz val="14"/>
        <color theme="1"/>
        <rFont val="Century Gothic"/>
        <family val="2"/>
      </rPr>
      <t xml:space="preserve"> [14]
Fest [2090] Stimmung [1728] Tradition [1650] kulturell [1033]  typisch [1109] </t>
    </r>
  </si>
  <si>
    <t>gucken/kucken [1362] wachsen [470] jemand [330] niemand [362] Blume [2463] Gegenstand [1308] Juni [1148] Meter [479] Person [357]  Zentimeter [1338]  aktiv [790]  beliebt [1873] meist [705] ungefähr [1458]</t>
  </si>
  <si>
    <t xml:space="preserve">einschlafen [2680]  konnte, konntest [23] mitnehmen [1459]  musste, musstest [43] wollte, wolltest [57]  April [1004] Mai [1048] November [1273] September [1035] Zahn [1871] wach [3153]  </t>
  </si>
  <si>
    <t xml:space="preserve">beobachten [697] entdecken [743] unterstützen [760] Bewegung [709] Chemie [486] Forscher [1246] Moment [348] Tourist [1318] Wissenschaftler [1522] historisch [901] als3 [22] bevor [537] nachdem [528]
</t>
  </si>
  <si>
    <t xml:space="preserve"> anziehen [1436] fühlen [394] halten [155] nennen [191] waschen [2315] dich2 [217] mich2 [65] sich1 [14] Bett [659]  Stuhl [1661]  gerade [159] verantwortlich [1042] </t>
  </si>
  <si>
    <t xml:space="preserve"> beschließen [1073] einladen [1279] melden [1005] sich entscheiden [414] sich freuen [589]  sich melden [1005]  sich unterhalten [1898] unterhalten [1898] euch12 [495] uns2 [75] sich2 [14]
Fest [2090] Stimmung [1728] Tradition [1650] kulturell [1033]  typisch [1109] </t>
  </si>
  <si>
    <t>Future intention</t>
  </si>
  <si>
    <t>Verb agreement (future expression)</t>
  </si>
  <si>
    <t>Verbs: 1st person present &amp; past tense
Verbs: 3rd person present &amp; past tense
Verbs: 1st &amp; 3rd person past tense</t>
  </si>
  <si>
    <t>Verb agreement (past)</t>
  </si>
  <si>
    <t>Questions: subject-verb inversion
Verbs: 1st person present &amp; past tense
Verbs: 3rd person present &amp; past tense
Verbs: 1st &amp; 3rd person past tense</t>
  </si>
  <si>
    <t>Question formation
Verb agreement (past)</t>
  </si>
  <si>
    <t>Questions: subject-verb inversion
Verbs (present): 1st person singular / plural
Verbs (present): 3rd person singular / plural
Verbs (present): 2nd person singular / plural</t>
  </si>
  <si>
    <t>Question formation
Verb agreement (present)</t>
  </si>
  <si>
    <r>
      <rPr>
        <b/>
        <sz val="14"/>
        <color theme="1"/>
        <rFont val="Century Gothic"/>
        <family val="2"/>
      </rPr>
      <t>[Revisit vocabulary from Y7/Y8]</t>
    </r>
    <r>
      <rPr>
        <sz val="14"/>
        <color theme="1"/>
        <rFont val="Century Gothic"/>
        <family val="2"/>
      </rPr>
      <t xml:space="preserve">
beginnen [251] benutzen [1119] duschen [&gt;5009] erreichen [309] erzählen [263] kommen [62] leben [98] machen [58] mischen [2160] reden [368] sagen, sagt [40] schreiben [184] spielen [205] steigen [325] verdienen [835] verlieren [313] verstehen [211] sein, bin, bist, ist, sind [4] er1 [15] sie1 [7] wir [26] der Abend [342] Angst vor [n/a] Geschichte [262] Lied [1733] Problem [210] Wahrheit [1156] Ziel [320] einfach [131]  allein, alleine [267] besser [201] besonders [270] dort [139] gern [278] heute [116] hier [68] jetzt [72] oft [223] nie [186] normalerweise [2062] schon [61] so2 [28] zusammen [533] aus2 [37]</t>
    </r>
    <r>
      <rPr>
        <sz val="14"/>
        <color rgb="FFFF0000"/>
        <rFont val="Century Gothic"/>
        <family val="2"/>
      </rPr>
      <t xml:space="preserve"> </t>
    </r>
    <r>
      <rPr>
        <sz val="14"/>
        <rFont val="Century Gothic"/>
        <family val="2"/>
      </rPr>
      <t xml:space="preserve">wie sagt man...? [n/a] wie schreibt man...? [n/a] </t>
    </r>
  </si>
  <si>
    <r>
      <rPr>
        <b/>
        <sz val="14"/>
        <color theme="1"/>
        <rFont val="Century Gothic"/>
        <family val="2"/>
      </rPr>
      <t>[Revisit vocabulary from Y7/Y8]</t>
    </r>
    <r>
      <rPr>
        <sz val="14"/>
        <color theme="1"/>
        <rFont val="Century Gothic"/>
        <family val="2"/>
      </rPr>
      <t xml:space="preserve">
anfangen [497] essen [323] fahren</t>
    </r>
    <r>
      <rPr>
        <vertAlign val="superscript"/>
        <sz val="14"/>
        <color theme="1"/>
        <rFont val="Century Gothic"/>
        <family val="2"/>
      </rPr>
      <t>1</t>
    </r>
    <r>
      <rPr>
        <sz val="14"/>
        <color theme="1"/>
        <rFont val="Century Gothic"/>
        <family val="2"/>
      </rPr>
      <t xml:space="preserve"> [215] kochen [1481] lassen [83] laufen [252] lesen [305] mitbringen [1828]  nehmen [142] schlafen [787] tragen [271] vorbereiten [1421] wo [108] wie [25] wann [657] Abend [342] Geburtstag [1779] Geschäft [765] Geschenk [2595] Keks [4083] Küche [1041] Morgen [621] Musik [509] Nachmittag [1464] Nacht [325] Party [2809] Tasche [1804] lecker [&gt;5009] teuer [950] später [169] zu Hause [n/a]  eins [774] zwei [70] drei [106] vier [200] fünf [274] sechs [428] sieben [611] acht [645] neun [1053] zehn [312] zwanzig [1359] dreißig [2046] vierzig [2907] fünfzig [2390] sechzig [2448] siebzig [2609] achtzig [3301] neunzig [3028] hundert [1107] </t>
    </r>
  </si>
  <si>
    <r>
      <rPr>
        <b/>
        <sz val="14"/>
        <color theme="1"/>
        <rFont val="Century Gothic"/>
        <family val="2"/>
      </rPr>
      <t>[Revisit vocabulary from Y7/Y8]</t>
    </r>
    <r>
      <rPr>
        <sz val="14"/>
        <color theme="1"/>
        <rFont val="Century Gothic"/>
        <family val="2"/>
      </rPr>
      <t xml:space="preserve">
finden [103] es gab [49] geblieben [113] gegangen [66] gefahren [215] geflogen [824] gefunden [103]  geschrieben [184] geschwommen [1863] getroffen [259] getrunken [634] glauben [156] hatte [6] lernen [288] meinen [213] war [4] schwimmen [1863] verbringen [1391] Bruder [730]  Deutschland [140] Eltern [404] Familie [329] Ferien [3448] Flasche [1602] Flugzeug [1776] Kind [133] Onkel [1832] Österreich [1511] Reise [734] Schule [359] Schwester [974] Spanien [1745] Tante [1826] Urlaub [1570] Zeit [96] als</t>
    </r>
    <r>
      <rPr>
        <vertAlign val="superscript"/>
        <sz val="14"/>
        <color theme="1"/>
        <rFont val="Century Gothic"/>
        <family val="2"/>
      </rPr>
      <t>3</t>
    </r>
    <r>
      <rPr>
        <sz val="14"/>
        <color theme="1"/>
        <rFont val="Century Gothic"/>
        <family val="2"/>
      </rPr>
      <t xml:space="preserve"> [22] auch [18] damals [286] dass [20] der, die, das [1] ein, eine [5] früher [411] weil [88] wenn [42] Wie geht's? [n/a]</t>
    </r>
  </si>
  <si>
    <r>
      <rPr>
        <b/>
        <sz val="14"/>
        <color theme="1"/>
        <rFont val="Century Gothic"/>
        <family val="2"/>
      </rPr>
      <t>[Revisit vocabulary from Y7/Y8]</t>
    </r>
    <r>
      <rPr>
        <sz val="14"/>
        <color theme="1"/>
        <rFont val="Century Gothic"/>
        <family val="2"/>
      </rPr>
      <t xml:space="preserve">
dürfen, darf, darfst [143] helfen [338] können, kann, kannst [23] mögen, mag, magst [168] müssen, muss, musst [43] putzen [3586] schützen [996] sollen, soll, sollst [60] sprechen [161] springen [1431] werfen [718] wollen, will, willst [57] Dezember [1527] Fleisch [1790] Garten [1158] Gemüse [3650] Jahreszeit [4818] März [987] Obst [4980] Pflanze [1667] Platz [326] Welt [164] fit [4080] gesund [1275] normal [642] notwendig [742] schlecht [327] schön [188] schwierig [580] toll [972] traurig [1752] wichtig [144]  sehr [81] ziemlich [605] zu</t>
    </r>
    <r>
      <rPr>
        <vertAlign val="superscript"/>
        <sz val="14"/>
        <color theme="1"/>
        <rFont val="Century Gothic"/>
        <family val="2"/>
      </rPr>
      <t>2</t>
    </r>
    <r>
      <rPr>
        <sz val="14"/>
        <color theme="1"/>
        <rFont val="Century Gothic"/>
        <family val="2"/>
      </rPr>
      <t xml:space="preserve"> [21]</t>
    </r>
  </si>
  <si>
    <r>
      <rPr>
        <b/>
        <sz val="14"/>
        <color theme="1"/>
        <rFont val="Century Gothic"/>
        <family val="2"/>
      </rPr>
      <t>[Revisit vocabulary from Y7/Y8]</t>
    </r>
    <r>
      <rPr>
        <sz val="14"/>
        <color theme="1"/>
        <rFont val="Century Gothic"/>
        <family val="2"/>
      </rPr>
      <t xml:space="preserve">
besuchen [820] fehlen [420] halten [155] küssen [2644] lachen [444] tun [123] zeigen [136] mir [63] dir [244] nichts [109] uns [75] Antwort [522] Aktivität [1422] Aufgabe [256] Ausflug [4014] Brief [838] Erste [95] Frage [157] Freizeit [2594] Freund [273] Gefühl [462] Hand [180] Idee [451] Kino [2020] Paar [241] Schmerz [1483] Schwimmbad [&gt;5009] Stadt [204] Tour [2640] Unterricht [1823] Unterstützung [1141]  letzte [152] aus</t>
    </r>
    <r>
      <rPr>
        <vertAlign val="superscript"/>
        <sz val="14"/>
        <color theme="1"/>
        <rFont val="Century Gothic"/>
        <family val="2"/>
      </rPr>
      <t>2</t>
    </r>
    <r>
      <rPr>
        <sz val="14"/>
        <color theme="1"/>
        <rFont val="Century Gothic"/>
        <family val="2"/>
      </rPr>
      <t xml:space="preserve"> [37] bei [29] durch [55] für [17] mit [13] ohne [120] von [9] bald [503]  gar nicht [mwu] gegen [104] immer [64]  leider [643] seit [130] wieder [74] weh [2798] ach [587]</t>
    </r>
  </si>
  <si>
    <r>
      <rPr>
        <b/>
        <sz val="14"/>
        <color theme="1"/>
        <rFont val="Century Gothic"/>
        <family val="2"/>
      </rPr>
      <t>[Revisit vocabulary from Y7/Y8]</t>
    </r>
    <r>
      <rPr>
        <sz val="14"/>
        <color theme="1"/>
        <rFont val="Century Gothic"/>
        <family val="2"/>
      </rPr>
      <t xml:space="preserve">
ankommen [653] annehmen [523] anrufen [1146] arbeiten [234] anschauen [949] aufhören [995]  aufstehen [966] aussehen [277] bekommen [212] danken [1276] einkaufen [2877] Fahrrad/Rad fahren [n/a] fangen [2044] klettern [2601] mögen, mag, magst [168] planen [579] stattfinden [652] suchen [293] stellen [135] studieren [600] tanzen [1497] versprechen [1056] wünschen [630] ich wünsche mir [n/a] zuhören [1629] Kaffee [1299] Konzert [2350] Liste [1792] Sport [945] Universität [415] gut [76] häufig [407] viel [56] wenig [102] früh [366] kaum [272] manchmal [382] nicht [11] mehr [52] pro [412] relativ [574] so [28]</t>
    </r>
  </si>
  <si>
    <r>
      <rPr>
        <b/>
        <sz val="14"/>
        <color theme="1"/>
        <rFont val="Century Gothic"/>
        <family val="2"/>
      </rPr>
      <t>[Revisit vocabulary from Y7/Y8]</t>
    </r>
    <r>
      <rPr>
        <sz val="14"/>
        <color theme="1"/>
        <rFont val="Century Gothic"/>
        <family val="2"/>
      </rPr>
      <t xml:space="preserve">
beschreiben [435] fassen [1144] hören [146] sehen [79] setzen [228] treffen [259] verstecken [1575] ich verstehe nicht [n/a] wer? [149] Anwalt [1887] Auge [222] Band [&gt;5009] Blatt [1270] Dame [702] Fenster [674] Gesicht [346] Haare [748] Hut [2763] Junge [548] Kopf [250] Mädchen [602] Mund [846] Nähe [918] Nase [1264] Schlagzeug [&gt;5009] Seite</t>
    </r>
    <r>
      <rPr>
        <vertAlign val="superscript"/>
        <sz val="14"/>
        <color theme="1"/>
        <rFont val="Century Gothic"/>
        <family val="2"/>
      </rPr>
      <t>2</t>
    </r>
    <r>
      <rPr>
        <sz val="14"/>
        <color theme="1"/>
        <rFont val="Century Gothic"/>
        <family val="2"/>
      </rPr>
      <t xml:space="preserve"> [197] Stimme [399] Tisch [529] Zimmer [665] billig [1738] blau [948] dunkel [706] dünn [1739] gelb [1446] hässlich [3542] hell [1411] lang [97] laut [835] rot [477] spannend [1810] weiß [472] bitte [471] danke [877] dann [41] deshalb [229] langsam [526] links [893] oben [417] rechts [829] rund [296] vielleicht [145]</t>
    </r>
  </si>
  <si>
    <r>
      <rPr>
        <b/>
        <sz val="14"/>
        <color theme="1"/>
        <rFont val="Century Gothic"/>
        <family val="2"/>
      </rPr>
      <t>[Revisit vocabulary from Y7/Y8]</t>
    </r>
    <r>
      <rPr>
        <sz val="14"/>
        <color theme="1"/>
        <rFont val="Century Gothic"/>
        <family val="2"/>
      </rPr>
      <t xml:space="preserve">
denken [128] es gibt [n/a] hängen [590] liegen [107] sterben [475] Arbeit [208] Art [260] Berg [934] Bild [253] Deutsch [112] Essen [323] Fremdsprache [3770] Gebäude [1316] Geschwister [3929] Haustier [&gt;5009] Hund [825] Katze [2235] Kultur [594] Kurs [1549] Lieblings- [n/a] Moschee [&gt;5009] Nachbar [1283] Raum2 [403] Straße [391] Tag [111] Tür [400] Türkei [922] Wald [1028] Wand [828] Wechsel [2525] Weile [1631] Wohnung [501] Zeitung [670] ähnlich [437] freundlich [1566] grün [682] heiß [1195] kalt [887] polnisch [3237] tot [513] türkisch [1531] unser [86] nach Hause [n/a] statt [680] vor</t>
    </r>
    <r>
      <rPr>
        <vertAlign val="superscript"/>
        <sz val="14"/>
        <color theme="1"/>
        <rFont val="Century Gothic"/>
        <family val="2"/>
      </rPr>
      <t>1</t>
    </r>
    <r>
      <rPr>
        <sz val="14"/>
        <color theme="1"/>
        <rFont val="Century Gothic"/>
        <family val="2"/>
      </rPr>
      <t xml:space="preserve"> [50] hallo [1077] oder [35] tschüs [3766]</t>
    </r>
  </si>
  <si>
    <r>
      <rPr>
        <b/>
        <sz val="14"/>
        <color theme="1"/>
        <rFont val="Century Gothic"/>
        <family val="2"/>
      </rPr>
      <t>[Revisit vocabulary from Y7/Y8]</t>
    </r>
    <r>
      <rPr>
        <sz val="14"/>
        <color theme="1"/>
        <rFont val="Century Gothic"/>
        <family val="2"/>
      </rPr>
      <t xml:space="preserve">
bleiben [113] scheinen [275] Bruder [730] Buch [300] Farbe [1079] Fehler [861] Jahr [51] Klassenzimmer [&gt;5009] Lehrer [695] Mal [82] Mann [121] Milliarde [453] Million [209] Monat [303] Mutter [218] Prozent [172] Schülerin [556] Seite1 [197] Sohn [596] Tafel [3855] Tier [614] Unternehmen [236] breit [847] jeder, jede, jedes [87] lieb [987] nächste, nächstes, nächsten [235] da [48] nur [39] schließlich [351] Wie viele? [n/a] elf [1507] zwölf [1080] dreizehn [4772] sechzehn [4924] siebzehn [&gt;5009] zweiundzwanzig [&gt;5009] tausend [1177]</t>
    </r>
  </si>
  <si>
    <r>
      <rPr>
        <b/>
        <sz val="14"/>
        <color theme="1"/>
        <rFont val="Century Gothic"/>
        <family val="2"/>
      </rPr>
      <t>[Revisit vocabulary from Y7/Y8]</t>
    </r>
    <r>
      <rPr>
        <sz val="14"/>
        <color theme="1"/>
        <rFont val="Century Gothic"/>
        <family val="2"/>
      </rPr>
      <t xml:space="preserve">
benutzen [1119] geben [49] gefallen [536] gehen [66] gehören [280] reisen [978] sitzen [231] trinken [634] wandern [1803] was? [38] wohin? [1811] Bahn [1415] Bank</t>
    </r>
    <r>
      <rPr>
        <vertAlign val="superscript"/>
        <sz val="14"/>
        <color theme="1"/>
        <rFont val="Century Gothic"/>
        <family val="2"/>
      </rPr>
      <t>2</t>
    </r>
    <r>
      <rPr>
        <sz val="14"/>
        <color theme="1"/>
        <rFont val="Century Gothic"/>
        <family val="2"/>
      </rPr>
      <t xml:space="preserve"> [543] Bilbliothek [2366] Boden</t>
    </r>
    <r>
      <rPr>
        <vertAlign val="superscript"/>
        <sz val="14"/>
        <color theme="1"/>
        <rFont val="Century Gothic"/>
        <family val="2"/>
      </rPr>
      <t xml:space="preserve">1 </t>
    </r>
    <r>
      <rPr>
        <sz val="14"/>
        <color theme="1"/>
        <rFont val="Century Gothic"/>
        <family val="2"/>
      </rPr>
      <t>[536] Boot [2109] Donnerstag [1244] Frankreich [813] Freitag [981] Glas [885] Großstadt [204] Kirche [892] Land [134] Markt [476] Mittwoch [1187] Museum [1078] Polen [2023] Samstag [1112] Schottland [&gt;5009] Theater [1086] Verein [899] Wasser [245] alt [138] bequem [3369] bester, beste, bestes [314] frisch [1260] gleich [141] modern [747] tief [442] wunderbar [1603] an</t>
    </r>
    <r>
      <rPr>
        <vertAlign val="superscript"/>
        <sz val="14"/>
        <color theme="1"/>
        <rFont val="Century Gothic"/>
        <family val="2"/>
      </rPr>
      <t xml:space="preserve">1 </t>
    </r>
    <r>
      <rPr>
        <sz val="14"/>
        <color theme="1"/>
        <rFont val="Century Gothic"/>
        <family val="2"/>
      </rPr>
      <t>[19] in [3] mit wem? [n/a] zu</t>
    </r>
    <r>
      <rPr>
        <vertAlign val="superscript"/>
        <sz val="14"/>
        <color theme="1"/>
        <rFont val="Century Gothic"/>
        <family val="2"/>
      </rPr>
      <t xml:space="preserve">2 </t>
    </r>
    <r>
      <rPr>
        <sz val="14"/>
        <color theme="1"/>
        <rFont val="Century Gothic"/>
        <family val="2"/>
      </rPr>
      <t>[21] als</t>
    </r>
    <r>
      <rPr>
        <vertAlign val="superscript"/>
        <sz val="14"/>
        <color theme="1"/>
        <rFont val="Century Gothic"/>
        <family val="2"/>
      </rPr>
      <t>2</t>
    </r>
    <r>
      <rPr>
        <sz val="14"/>
        <color theme="1"/>
        <rFont val="Century Gothic"/>
        <family val="2"/>
      </rPr>
      <t xml:space="preserve"> [22]  lieber [459] nicht wahr? [n/a] und [2] warum? [192]</t>
    </r>
  </si>
  <si>
    <r>
      <rPr>
        <b/>
        <sz val="14"/>
        <color theme="1"/>
        <rFont val="Century Gothic"/>
        <family val="2"/>
      </rPr>
      <t>[Revisit vocabulary from Y7/Y8]</t>
    </r>
    <r>
      <rPr>
        <sz val="14"/>
        <color theme="1"/>
        <rFont val="Century Gothic"/>
        <family val="2"/>
      </rPr>
      <t xml:space="preserve">
enthalten [562] erfahren [690] erlauben [963] erleben [520] fallen [332] gelegen [118] legen [352] verdienen [835] vergessen [584] werden</t>
    </r>
    <r>
      <rPr>
        <vertAlign val="superscript"/>
        <sz val="14"/>
        <color theme="1"/>
        <rFont val="Century Gothic"/>
        <family val="2"/>
      </rPr>
      <t>1,</t>
    </r>
    <r>
      <rPr>
        <sz val="14"/>
        <color theme="1"/>
        <rFont val="Century Gothic"/>
        <family val="2"/>
      </rPr>
      <t xml:space="preserve"> wirst, wird [8] wohnen [560] welcher, welche, welches [122] dich [217] man [32] Sie [7] Angriff [1489] Gesetz [578] Grund [249] Haar [748] Hobby [3608] Juli [1544] Kosten [465] Lust [1407] Punkt [248] Schauspieler [1704] Stück [511] Telefon [1595] Uniform [3857] falsch [524] freiwillig [1652] ganz [69] gefährlich [1211] gemeinsam [295] leicht [311] müde [2000] richtig [177] schwer [257] sicher [265] spät [169] traditionell [1555] warm [1281] am [&gt;5009] genug [498] in Ordnung [n/a] noch1 [33] null [1680] selbst, selber [101] unten [710] Ist das klar?</t>
    </r>
  </si>
  <si>
    <t>47
48</t>
  </si>
  <si>
    <r>
      <t xml:space="preserve">um… zu + infinitive; </t>
    </r>
    <r>
      <rPr>
        <i/>
        <sz val="14"/>
        <color theme="1"/>
        <rFont val="Century Gothic"/>
        <family val="2"/>
      </rPr>
      <t xml:space="preserve">weil/denn, zu + infinitive; revisit imperfect modals, add </t>
    </r>
    <r>
      <rPr>
        <b/>
        <i/>
        <sz val="14"/>
        <color theme="1"/>
        <rFont val="Century Gothic"/>
        <family val="2"/>
      </rPr>
      <t>sollte(st), durfte(st)</t>
    </r>
  </si>
  <si>
    <r>
      <t>ausgehen [483] begrüßen [1690] durfte, durftest [143]  sollte, solltest [60] teilnehmen [1714] Bank</t>
    </r>
    <r>
      <rPr>
        <vertAlign val="superscript"/>
        <sz val="14"/>
        <color theme="1"/>
        <rFont val="Century Gothic"/>
        <family val="2"/>
      </rPr>
      <t>2</t>
    </r>
    <r>
      <rPr>
        <sz val="14"/>
        <color theme="1"/>
        <rFont val="Century Gothic"/>
        <family val="2"/>
      </rPr>
      <t xml:space="preserve"> [543] Lauf [1377] Müll [4506] Projekt [720] Zweck [1604] lokal [1981] sauber [2026]</t>
    </r>
  </si>
  <si>
    <t xml:space="preserve">Revisit [w] [v] </t>
  </si>
  <si>
    <r>
      <t xml:space="preserve">Answering the question </t>
    </r>
    <r>
      <rPr>
        <i/>
        <sz val="14"/>
        <color theme="1"/>
        <rFont val="Century Gothic"/>
        <family val="2"/>
      </rPr>
      <t>why</t>
    </r>
  </si>
  <si>
    <r>
      <t>Phonics:</t>
    </r>
    <r>
      <rPr>
        <sz val="14"/>
        <color theme="1"/>
        <rFont val="Century Gothic"/>
        <family val="2"/>
      </rPr>
      <t xml:space="preserve"> Differentiating between [w] and [v].
</t>
    </r>
    <r>
      <rPr>
        <b/>
        <sz val="14"/>
        <color theme="1"/>
        <rFont val="Century Gothic"/>
        <family val="2"/>
      </rPr>
      <t>Listening:</t>
    </r>
    <r>
      <rPr>
        <sz val="14"/>
        <color theme="1"/>
        <rFont val="Century Gothic"/>
        <family val="2"/>
      </rPr>
      <t xml:space="preserve"> Recognition of this week's vocabulary in context (selecting correct sentence translations).
</t>
    </r>
    <r>
      <rPr>
        <b/>
        <sz val="14"/>
        <color theme="1"/>
        <rFont val="Century Gothic"/>
        <family val="2"/>
      </rPr>
      <t>Grammar:</t>
    </r>
    <r>
      <rPr>
        <sz val="14"/>
        <color theme="1"/>
        <rFont val="Century Gothic"/>
        <family val="2"/>
      </rPr>
      <t xml:space="preserve"> Recap of two-verb structures.
</t>
    </r>
    <r>
      <rPr>
        <b/>
        <sz val="14"/>
        <color theme="1"/>
        <rFont val="Century Gothic"/>
        <family val="2"/>
      </rPr>
      <t xml:space="preserve">Listening: </t>
    </r>
    <r>
      <rPr>
        <sz val="14"/>
        <color theme="1"/>
        <rFont val="Century Gothic"/>
        <family val="2"/>
      </rPr>
      <t xml:space="preserve">Recognition of two-verb structures.
</t>
    </r>
    <r>
      <rPr>
        <b/>
        <sz val="14"/>
        <color theme="1"/>
        <rFont val="Century Gothic"/>
        <family val="2"/>
      </rPr>
      <t>Grammar:</t>
    </r>
    <r>
      <rPr>
        <sz val="14"/>
        <color theme="1"/>
        <rFont val="Century Gothic"/>
        <family val="2"/>
      </rPr>
      <t xml:space="preserve"> Two-verb structures with </t>
    </r>
    <r>
      <rPr>
        <i/>
        <sz val="14"/>
        <color theme="1"/>
        <rFont val="Century Gothic"/>
        <family val="2"/>
      </rPr>
      <t>um... zu</t>
    </r>
    <r>
      <rPr>
        <sz val="14"/>
        <color theme="1"/>
        <rFont val="Century Gothic"/>
        <family val="2"/>
      </rPr>
      <t>.</t>
    </r>
    <r>
      <rPr>
        <i/>
        <sz val="14"/>
        <color theme="1"/>
        <rFont val="Century Gothic"/>
        <family val="2"/>
      </rPr>
      <t xml:space="preserve">
</t>
    </r>
    <r>
      <rPr>
        <b/>
        <sz val="14"/>
        <color theme="1"/>
        <rFont val="Century Gothic"/>
        <family val="2"/>
      </rPr>
      <t xml:space="preserve">Reading: </t>
    </r>
    <r>
      <rPr>
        <sz val="14"/>
        <color theme="1"/>
        <rFont val="Century Gothic"/>
        <family val="2"/>
      </rPr>
      <t>Practising written comprehension of um… zu clauses and differentiation from …zu… clauses.</t>
    </r>
    <r>
      <rPr>
        <b/>
        <sz val="14"/>
        <color theme="1"/>
        <rFont val="Century Gothic"/>
        <family val="2"/>
      </rPr>
      <t xml:space="preserve">
Speaking: </t>
    </r>
    <r>
      <rPr>
        <sz val="14"/>
        <color theme="1"/>
        <rFont val="Century Gothic"/>
        <family val="2"/>
      </rPr>
      <t xml:space="preserve">Spoken production of Was? and Warum? questions. 
</t>
    </r>
    <r>
      <rPr>
        <b/>
        <sz val="14"/>
        <color theme="1"/>
        <rFont val="Century Gothic"/>
        <family val="2"/>
      </rPr>
      <t xml:space="preserve">Writing: </t>
    </r>
    <r>
      <rPr>
        <sz val="14"/>
        <color theme="1"/>
        <rFont val="Century Gothic"/>
        <family val="2"/>
      </rPr>
      <t xml:space="preserve"> Written production of Was? and Warum? questions. </t>
    </r>
  </si>
  <si>
    <r>
      <t>Phonics:</t>
    </r>
    <r>
      <rPr>
        <sz val="14"/>
        <color theme="1"/>
        <rFont val="Century Gothic"/>
        <family val="2"/>
      </rPr>
      <t xml:space="preserve"> Practising spoken production and aural recognition of SSCs [w] and [v].
</t>
    </r>
    <r>
      <rPr>
        <b/>
        <sz val="14"/>
        <color theme="1"/>
        <rFont val="Century Gothic"/>
        <family val="2"/>
      </rPr>
      <t>Grammar:</t>
    </r>
    <r>
      <rPr>
        <sz val="14"/>
        <color theme="1"/>
        <rFont val="Century Gothic"/>
        <family val="2"/>
      </rPr>
      <t xml:space="preserve"> Revisiting conjunctions weil and denn to compare and contrast these structures with um…zu.
</t>
    </r>
    <r>
      <rPr>
        <b/>
        <sz val="14"/>
        <color theme="1"/>
        <rFont val="Century Gothic"/>
        <family val="2"/>
      </rPr>
      <t xml:space="preserve">Reading: </t>
    </r>
    <r>
      <rPr>
        <sz val="14"/>
        <color theme="1"/>
        <rFont val="Century Gothic"/>
        <family val="2"/>
      </rPr>
      <t>Recognition of word order patterns with denn and um…zu;  comprehension of vocabulary from this week’s sets in longer sentences.</t>
    </r>
    <r>
      <rPr>
        <b/>
        <sz val="14"/>
        <color theme="1"/>
        <rFont val="Century Gothic"/>
        <family val="2"/>
      </rPr>
      <t xml:space="preserve">
Grammar:</t>
    </r>
    <r>
      <rPr>
        <sz val="14"/>
        <color theme="1"/>
        <rFont val="Century Gothic"/>
        <family val="2"/>
      </rPr>
      <t xml:space="preserve"> Presenting um…zu clauses in two tenses and comparing them to denn/weil present and past sentences. Recapping the formation rules for singular imperfect modals and applying these to dürfen and sollen.
</t>
    </r>
    <r>
      <rPr>
        <b/>
        <sz val="14"/>
        <color theme="1"/>
        <rFont val="Century Gothic"/>
        <family val="2"/>
      </rPr>
      <t xml:space="preserve">Writing: </t>
    </r>
    <r>
      <rPr>
        <sz val="14"/>
        <color theme="1"/>
        <rFont val="Century Gothic"/>
        <family val="2"/>
      </rPr>
      <t xml:space="preserve">Practising written production of um…zu and denn clauses in different tenses.
</t>
    </r>
    <r>
      <rPr>
        <b/>
        <sz val="14"/>
        <color theme="1"/>
        <rFont val="Century Gothic"/>
        <family val="2"/>
      </rPr>
      <t xml:space="preserve">Speaking: </t>
    </r>
    <r>
      <rPr>
        <sz val="14"/>
        <color theme="1"/>
        <rFont val="Century Gothic"/>
        <family val="2"/>
      </rPr>
      <t>Practising asking and answering what and why questions, using um...zu (and/or denn clauses) in a more open-ended context.</t>
    </r>
  </si>
  <si>
    <t xml:space="preserve">49
50
</t>
  </si>
  <si>
    <r>
      <t xml:space="preserve">TMP word order: </t>
    </r>
    <r>
      <rPr>
        <sz val="14"/>
        <color theme="1"/>
        <rFont val="Century Gothic"/>
        <family val="2"/>
      </rPr>
      <t>revisit time before manner, time before place;</t>
    </r>
    <r>
      <rPr>
        <b/>
        <sz val="14"/>
        <color theme="1"/>
        <rFont val="Century Gothic"/>
        <family val="2"/>
      </rPr>
      <t xml:space="preserve"> </t>
    </r>
    <r>
      <rPr>
        <i/>
        <sz val="14"/>
        <color theme="1"/>
        <rFont val="Century Gothic"/>
        <family val="2"/>
      </rPr>
      <t>pp formation</t>
    </r>
  </si>
  <si>
    <r>
      <rPr>
        <b/>
        <sz val="14"/>
        <color theme="1"/>
        <rFont val="Century Gothic"/>
        <family val="2"/>
      </rPr>
      <t>[Revisit vocabulary from Y7/Y8]</t>
    </r>
    <r>
      <rPr>
        <sz val="14"/>
        <color theme="1"/>
        <rFont val="Century Gothic"/>
        <family val="2"/>
      </rPr>
      <t xml:space="preserve">
 dauern [744] dürfen, darf, darfst [143] fahren2 [215] können, kann, kannst [23] schauen [510] ziehen1 [193] während [173] schnell [203] August [1929] Bad [1637] Daten [574] Dienstag [1356] Dorf [959] Fahrt [1561] Firmen [686] Foto [633] Jahre [51] Jugendclub [&gt;5009] Karte</t>
    </r>
    <r>
      <rPr>
        <vertAlign val="superscript"/>
        <sz val="14"/>
        <color theme="1"/>
        <rFont val="Century Gothic"/>
        <family val="2"/>
      </rPr>
      <t xml:space="preserve">1 </t>
    </r>
    <r>
      <rPr>
        <sz val="14"/>
        <color theme="1"/>
        <rFont val="Century Gothic"/>
        <family val="2"/>
      </rPr>
      <t>[1474] Mitte [711] Morgen [621] Osten, ost- [1208] Schloss [1907] Sommer [771] Bahnhof [2027] See, Seen [1317] Stunde</t>
    </r>
    <r>
      <rPr>
        <vertAlign val="superscript"/>
        <sz val="14"/>
        <color theme="1"/>
        <rFont val="Century Gothic"/>
        <family val="2"/>
      </rPr>
      <t>1</t>
    </r>
    <r>
      <rPr>
        <sz val="14"/>
        <color theme="1"/>
        <rFont val="Century Gothic"/>
        <family val="2"/>
      </rPr>
      <t xml:space="preserve"> [276] Süden, Süd- [1771] Uhr</t>
    </r>
    <r>
      <rPr>
        <vertAlign val="superscript"/>
        <sz val="14"/>
        <color theme="1"/>
        <rFont val="Century Gothic"/>
        <family val="2"/>
      </rPr>
      <t>2</t>
    </r>
    <r>
      <rPr>
        <sz val="14"/>
        <color theme="1"/>
        <rFont val="Century Gothic"/>
        <family val="2"/>
      </rPr>
      <t xml:space="preserve"> [348] Westen, West- [1010] Auto [361] Zug [675] Woche [219] Schiff [1176] nach</t>
    </r>
    <r>
      <rPr>
        <vertAlign val="superscript"/>
        <sz val="14"/>
        <color theme="1"/>
        <rFont val="Century Gothic"/>
        <family val="2"/>
      </rPr>
      <t xml:space="preserve">2 </t>
    </r>
    <r>
      <rPr>
        <sz val="14"/>
        <color theme="1"/>
        <rFont val="Century Gothic"/>
        <family val="2"/>
      </rPr>
      <t>[34] vor</t>
    </r>
    <r>
      <rPr>
        <vertAlign val="superscript"/>
        <sz val="14"/>
        <color theme="1"/>
        <rFont val="Century Gothic"/>
        <family val="2"/>
      </rPr>
      <t>3</t>
    </r>
    <r>
      <rPr>
        <sz val="14"/>
        <color theme="1"/>
        <rFont val="Century Gothic"/>
        <family val="2"/>
      </rPr>
      <t xml:space="preserve"> [50]</t>
    </r>
  </si>
  <si>
    <t>Revisit [sp] [st] [sch]</t>
  </si>
  <si>
    <r>
      <t>*</t>
    </r>
    <r>
      <rPr>
        <b/>
        <sz val="14"/>
        <color theme="1"/>
        <rFont val="Century Gothic"/>
        <family val="2"/>
      </rPr>
      <t>Suffix -s to nouns for days and times of day to change into adverbs</t>
    </r>
    <r>
      <rPr>
        <sz val="14"/>
        <color theme="1"/>
        <rFont val="Century Gothic"/>
        <family val="2"/>
      </rPr>
      <t xml:space="preserve">
</t>
    </r>
    <r>
      <rPr>
        <b/>
        <sz val="14"/>
        <color theme="1"/>
        <rFont val="Century Gothic"/>
        <family val="2"/>
      </rPr>
      <t>am</t>
    </r>
    <r>
      <rPr>
        <sz val="14"/>
        <color theme="1"/>
        <rFont val="Century Gothic"/>
        <family val="2"/>
      </rPr>
      <t xml:space="preserve"> </t>
    </r>
    <r>
      <rPr>
        <b/>
        <sz val="14"/>
        <color theme="1"/>
        <rFont val="Century Gothic"/>
        <family val="2"/>
      </rPr>
      <t>M</t>
    </r>
    <r>
      <rPr>
        <sz val="14"/>
        <color theme="1"/>
        <rFont val="Century Gothic"/>
        <family val="2"/>
      </rPr>
      <t xml:space="preserve">orgen / </t>
    </r>
    <r>
      <rPr>
        <b/>
        <sz val="14"/>
        <color theme="1"/>
        <rFont val="Century Gothic"/>
        <family val="2"/>
      </rPr>
      <t>m</t>
    </r>
    <r>
      <rPr>
        <sz val="14"/>
        <color theme="1"/>
        <rFont val="Century Gothic"/>
        <family val="2"/>
      </rPr>
      <t>orgen</t>
    </r>
    <r>
      <rPr>
        <b/>
        <sz val="14"/>
        <color theme="1"/>
        <rFont val="Century Gothic"/>
        <family val="2"/>
      </rPr>
      <t>s</t>
    </r>
    <r>
      <rPr>
        <sz val="14"/>
        <color theme="1"/>
        <rFont val="Century Gothic"/>
        <family val="2"/>
      </rPr>
      <t xml:space="preserve"> 
</t>
    </r>
    <r>
      <rPr>
        <b/>
        <sz val="14"/>
        <color theme="1"/>
        <rFont val="Century Gothic"/>
        <family val="2"/>
      </rPr>
      <t>am S</t>
    </r>
    <r>
      <rPr>
        <sz val="14"/>
        <color theme="1"/>
        <rFont val="Century Gothic"/>
        <family val="2"/>
      </rPr>
      <t xml:space="preserve">amstag / </t>
    </r>
    <r>
      <rPr>
        <b/>
        <sz val="14"/>
        <color theme="1"/>
        <rFont val="Century Gothic"/>
        <family val="2"/>
      </rPr>
      <t>s</t>
    </r>
    <r>
      <rPr>
        <sz val="14"/>
        <color theme="1"/>
        <rFont val="Century Gothic"/>
        <family val="2"/>
      </rPr>
      <t>amstag</t>
    </r>
    <r>
      <rPr>
        <b/>
        <sz val="14"/>
        <color theme="1"/>
        <rFont val="Century Gothic"/>
        <family val="2"/>
      </rPr>
      <t>s</t>
    </r>
    <r>
      <rPr>
        <sz val="14"/>
        <color theme="1"/>
        <rFont val="Century Gothic"/>
        <family val="2"/>
      </rPr>
      <t xml:space="preserve"> etc.
here also teaching </t>
    </r>
    <r>
      <rPr>
        <b/>
        <sz val="14"/>
        <color theme="1"/>
        <rFont val="Century Gothic"/>
        <family val="2"/>
      </rPr>
      <t>morgen</t>
    </r>
    <r>
      <rPr>
        <sz val="14"/>
        <color theme="1"/>
        <rFont val="Century Gothic"/>
        <family val="2"/>
      </rPr>
      <t xml:space="preserve"> (tomorrow)</t>
    </r>
  </si>
  <si>
    <r>
      <t xml:space="preserve">Culture/Phonics: </t>
    </r>
    <r>
      <rPr>
        <sz val="14"/>
        <color theme="1"/>
        <rFont val="Century Gothic"/>
        <family val="2"/>
      </rPr>
      <t xml:space="preserve">Liechtenstein place names (aural recognition and transcription of [sp] [st] [sch]).
</t>
    </r>
    <r>
      <rPr>
        <b/>
        <sz val="14"/>
        <color theme="1"/>
        <rFont val="Century Gothic"/>
        <family val="2"/>
      </rPr>
      <t>Grammar:</t>
    </r>
    <r>
      <rPr>
        <sz val="14"/>
        <color theme="1"/>
        <rFont val="Century Gothic"/>
        <family val="2"/>
      </rPr>
      <t xml:space="preserve"> Recapping the suffix -s to nouns for days and times of day to change them into adverbs.
</t>
    </r>
    <r>
      <rPr>
        <b/>
        <sz val="14"/>
        <color theme="1"/>
        <rFont val="Century Gothic"/>
        <family val="2"/>
      </rPr>
      <t xml:space="preserve">Listening: </t>
    </r>
    <r>
      <rPr>
        <sz val="14"/>
        <color theme="1"/>
        <rFont val="Century Gothic"/>
        <family val="2"/>
      </rPr>
      <t xml:space="preserve">Practising aural comprehension and connection of time phrase forms with meaning. 
</t>
    </r>
    <r>
      <rPr>
        <b/>
        <sz val="14"/>
        <color theme="1"/>
        <rFont val="Century Gothic"/>
        <family val="2"/>
      </rPr>
      <t>Grammar:</t>
    </r>
    <r>
      <rPr>
        <sz val="14"/>
        <color theme="1"/>
        <rFont val="Century Gothic"/>
        <family val="2"/>
      </rPr>
      <t xml:space="preserve"> Explaining the word order of time, manner and place phrases.
</t>
    </r>
    <r>
      <rPr>
        <b/>
        <sz val="14"/>
        <color theme="1"/>
        <rFont val="Century Gothic"/>
        <family val="2"/>
      </rPr>
      <t>Reading:</t>
    </r>
    <r>
      <rPr>
        <sz val="14"/>
        <color theme="1"/>
        <rFont val="Century Gothic"/>
        <family val="2"/>
      </rPr>
      <t xml:space="preserve"> Comprehension of TMP word order in complex sentences.
</t>
    </r>
    <r>
      <rPr>
        <b/>
        <sz val="14"/>
        <color theme="1"/>
        <rFont val="Century Gothic"/>
        <family val="2"/>
      </rPr>
      <t xml:space="preserve">Speaking: </t>
    </r>
    <r>
      <rPr>
        <sz val="14"/>
        <color theme="1"/>
        <rFont val="Century Gothic"/>
        <family val="2"/>
      </rPr>
      <t xml:space="preserve">Practising TMP word order.
</t>
    </r>
    <r>
      <rPr>
        <b/>
        <sz val="14"/>
        <color theme="1"/>
        <rFont val="Century Gothic"/>
        <family val="2"/>
      </rPr>
      <t xml:space="preserve">Writing: </t>
    </r>
    <r>
      <rPr>
        <sz val="14"/>
        <color theme="1"/>
        <rFont val="Century Gothic"/>
        <family val="2"/>
      </rPr>
      <t xml:space="preserve">Production of sentences with TMP in WO1 and WO2.
</t>
    </r>
  </si>
  <si>
    <r>
      <t xml:space="preserve">Culture: </t>
    </r>
    <r>
      <rPr>
        <sz val="14"/>
        <color theme="1"/>
        <rFont val="Century Gothic"/>
        <family val="2"/>
      </rPr>
      <t xml:space="preserve">Neuschwanstein castle.
</t>
    </r>
    <r>
      <rPr>
        <b/>
        <sz val="14"/>
        <color theme="1"/>
        <rFont val="Century Gothic"/>
        <family val="2"/>
      </rPr>
      <t>Phonics:</t>
    </r>
    <r>
      <rPr>
        <sz val="14"/>
        <color theme="1"/>
        <rFont val="Century Gothic"/>
        <family val="2"/>
      </rPr>
      <t xml:space="preserve"> Spoken production of SSCs [sp] [st] [sch].
</t>
    </r>
    <r>
      <rPr>
        <b/>
        <sz val="14"/>
        <color theme="1"/>
        <rFont val="Century Gothic"/>
        <family val="2"/>
      </rPr>
      <t xml:space="preserve">Vocabulary: </t>
    </r>
    <r>
      <rPr>
        <sz val="14"/>
        <color theme="1"/>
        <rFont val="Century Gothic"/>
        <family val="2"/>
      </rPr>
      <t xml:space="preserve">Oral recall of 12 of this week’s words.
</t>
    </r>
    <r>
      <rPr>
        <b/>
        <sz val="14"/>
        <color theme="1"/>
        <rFont val="Century Gothic"/>
        <family val="2"/>
      </rPr>
      <t xml:space="preserve">Listening: </t>
    </r>
    <r>
      <rPr>
        <sz val="14"/>
        <color theme="1"/>
        <rFont val="Century Gothic"/>
        <family val="2"/>
      </rPr>
      <t xml:space="preserve">Comprehension of words from this week’s vocabulary set with multiple meanings.
</t>
    </r>
    <r>
      <rPr>
        <b/>
        <sz val="14"/>
        <color theme="1"/>
        <rFont val="Century Gothic"/>
        <family val="2"/>
      </rPr>
      <t>Grammar:</t>
    </r>
    <r>
      <rPr>
        <sz val="14"/>
        <color theme="1"/>
        <rFont val="Century Gothic"/>
        <family val="2"/>
      </rPr>
      <t xml:space="preserve"> The word order of time, manner and place phrases in the perfect tense. 
</t>
    </r>
    <r>
      <rPr>
        <b/>
        <sz val="14"/>
        <color theme="1"/>
        <rFont val="Century Gothic"/>
        <family val="2"/>
      </rPr>
      <t>Listening/Writing:</t>
    </r>
    <r>
      <rPr>
        <sz val="14"/>
        <color theme="1"/>
        <rFont val="Century Gothic"/>
        <family val="2"/>
      </rPr>
      <t xml:space="preserve"> Aural comprehension and written production of TMP in a longer context.</t>
    </r>
    <r>
      <rPr>
        <b/>
        <sz val="14"/>
        <color theme="1"/>
        <rFont val="Century Gothic"/>
        <family val="2"/>
      </rPr>
      <t xml:space="preserve">
Speaking:</t>
    </r>
    <r>
      <rPr>
        <sz val="14"/>
        <color theme="1"/>
        <rFont val="Century Gothic"/>
        <family val="2"/>
      </rPr>
      <t xml:space="preserve"> Practise using TMP more freely in a spoken context.</t>
    </r>
    <r>
      <rPr>
        <b/>
        <sz val="14"/>
        <color theme="1"/>
        <rFont val="Century Gothic"/>
        <family val="2"/>
      </rPr>
      <t xml:space="preserve">
</t>
    </r>
    <r>
      <rPr>
        <sz val="14"/>
        <color theme="1"/>
        <rFont val="Century Gothic"/>
        <family val="2"/>
      </rPr>
      <t xml:space="preserve">
</t>
    </r>
  </si>
  <si>
    <t>51
52</t>
  </si>
  <si>
    <t>Revisit R2 (acc) vs. R3 (dat) prepositions and articles with verbs of location and movement; reflexive use of verbs</t>
  </si>
  <si>
    <r>
      <t>gesessen [231] gestanden [85] Dach [1812] Ecke [1376] Keller [1599] Kühlschrank [3804] Licht [436] linke(r,s) [871] rechte (r,s) [786] riesig [1075] drau</t>
    </r>
    <r>
      <rPr>
        <sz val="14"/>
        <color theme="1"/>
        <rFont val="Calibri"/>
        <family val="2"/>
      </rPr>
      <t>ß</t>
    </r>
    <r>
      <rPr>
        <sz val="14"/>
        <color theme="1"/>
        <rFont val="Century Gothic"/>
        <family val="2"/>
      </rPr>
      <t>en [848] über</t>
    </r>
    <r>
      <rPr>
        <vertAlign val="superscript"/>
        <sz val="14"/>
        <color theme="1"/>
        <rFont val="Century Gothic"/>
        <family val="2"/>
      </rPr>
      <t xml:space="preserve">2  </t>
    </r>
    <r>
      <rPr>
        <sz val="14"/>
        <color theme="1"/>
        <rFont val="Century Gothic"/>
        <family val="2"/>
      </rPr>
      <t xml:space="preserve">[47] unter [89] zwischen [105] </t>
    </r>
  </si>
  <si>
    <t>Revisit [u] [ü]</t>
  </si>
  <si>
    <r>
      <t>Phonics:</t>
    </r>
    <r>
      <rPr>
        <sz val="14"/>
        <color theme="1"/>
        <rFont val="Century Gothic"/>
        <family val="2"/>
      </rPr>
      <t xml:space="preserve"> Pronunciation of the [u] and [ü] sounds.
</t>
    </r>
    <r>
      <rPr>
        <b/>
        <sz val="14"/>
        <color theme="1"/>
        <rFont val="Century Gothic"/>
        <family val="2"/>
      </rPr>
      <t>Vocabulary:</t>
    </r>
    <r>
      <rPr>
        <sz val="14"/>
        <color theme="1"/>
        <rFont val="Century Gothic"/>
        <family val="2"/>
      </rPr>
      <t xml:space="preserve"> Comprehension of this week’s new vocabulary set.
</t>
    </r>
    <r>
      <rPr>
        <b/>
        <sz val="14"/>
        <color theme="1"/>
        <rFont val="Century Gothic"/>
        <family val="2"/>
      </rPr>
      <t xml:space="preserve">Reading: </t>
    </r>
    <r>
      <rPr>
        <sz val="14"/>
        <color theme="1"/>
        <rFont val="Century Gothic"/>
        <family val="2"/>
      </rPr>
      <t>Comprehension of much of this week’s revisited vocabulary in a longer text.</t>
    </r>
    <r>
      <rPr>
        <b/>
        <sz val="14"/>
        <color theme="1"/>
        <rFont val="Century Gothic"/>
        <family val="2"/>
      </rPr>
      <t xml:space="preserve">
Grammar:</t>
    </r>
    <r>
      <rPr>
        <sz val="14"/>
        <color theme="1"/>
        <rFont val="Century Gothic"/>
        <family val="2"/>
      </rPr>
      <t xml:space="preserve"> Revisit the three placement verbs stellen / legen / setzen.
</t>
    </r>
    <r>
      <rPr>
        <b/>
        <sz val="14"/>
        <color theme="1"/>
        <rFont val="Century Gothic"/>
        <family val="2"/>
      </rPr>
      <t>Listening:</t>
    </r>
    <r>
      <rPr>
        <sz val="14"/>
        <color theme="1"/>
        <rFont val="Century Gothic"/>
        <family val="2"/>
      </rPr>
      <t xml:space="preserve"> Identifying the correct verb for ‘put’ from aural recognition of the noun and knowledge of the distinct uses of the three verbs setzen, stellen or legen. 
</t>
    </r>
    <r>
      <rPr>
        <b/>
        <sz val="14"/>
        <color theme="1"/>
        <rFont val="Century Gothic"/>
        <family val="2"/>
      </rPr>
      <t>Grammar:</t>
    </r>
    <r>
      <rPr>
        <sz val="14"/>
        <color theme="1"/>
        <rFont val="Century Gothic"/>
        <family val="2"/>
      </rPr>
      <t xml:space="preserve"> Revisiting the six R2/R3 prepositions that students have already been taught and introducing the three new prepositions for this week</t>
    </r>
    <r>
      <rPr>
        <b/>
        <sz val="14"/>
        <color theme="1"/>
        <rFont val="Century Gothic"/>
        <family val="2"/>
      </rPr>
      <t xml:space="preserve">.
Listening: </t>
    </r>
    <r>
      <rPr>
        <sz val="14"/>
        <color theme="1"/>
        <rFont val="Century Gothic"/>
        <family val="2"/>
      </rPr>
      <t xml:space="preserve">Comprehension of prepositions + R2 accusative or + R3 dative articles.
</t>
    </r>
    <r>
      <rPr>
        <b/>
        <sz val="14"/>
        <color theme="1"/>
        <rFont val="Century Gothic"/>
        <family val="2"/>
      </rPr>
      <t xml:space="preserve">Grammar: </t>
    </r>
    <r>
      <rPr>
        <sz val="14"/>
        <color theme="1"/>
        <rFont val="Century Gothic"/>
        <family val="2"/>
      </rPr>
      <t xml:space="preserve">Placement verbs (stellen / legen / setzen) vs positional verbs (stehen / liegen / sitzen).
</t>
    </r>
    <r>
      <rPr>
        <b/>
        <sz val="14"/>
        <color theme="1"/>
        <rFont val="Century Gothic"/>
        <family val="2"/>
      </rPr>
      <t>Reading:</t>
    </r>
    <r>
      <rPr>
        <sz val="14"/>
        <color theme="1"/>
        <rFont val="Century Gothic"/>
        <family val="2"/>
      </rPr>
      <t xml:space="preserve"> production of correct articles after R2/3 prepositions, based on recognition of either static and movement verbs in the text.
</t>
    </r>
    <r>
      <rPr>
        <b/>
        <sz val="14"/>
        <color theme="1"/>
        <rFont val="Century Gothic"/>
        <family val="2"/>
      </rPr>
      <t xml:space="preserve">Writing: </t>
    </r>
    <r>
      <rPr>
        <sz val="14"/>
        <color theme="1"/>
        <rFont val="Century Gothic"/>
        <family val="2"/>
      </rPr>
      <t xml:space="preserve">Translating into German the English answers from the listening and reading tasks.
</t>
    </r>
  </si>
  <si>
    <r>
      <t>Phonics:</t>
    </r>
    <r>
      <rPr>
        <sz val="14"/>
        <color theme="1"/>
        <rFont val="Century Gothic"/>
        <family val="2"/>
      </rPr>
      <t xml:space="preserve"> Production of [u] and [ü] sounds in a set of mostly unfamiliar singular and plural nouns.
</t>
    </r>
    <r>
      <rPr>
        <b/>
        <sz val="14"/>
        <color theme="1"/>
        <rFont val="Century Gothic"/>
        <family val="2"/>
      </rPr>
      <t xml:space="preserve">Vocabulary: </t>
    </r>
    <r>
      <rPr>
        <sz val="14"/>
        <color theme="1"/>
        <rFont val="Century Gothic"/>
        <family val="2"/>
      </rPr>
      <t xml:space="preserve">Written production of some of this week’s new and revisited vocabulary.
</t>
    </r>
    <r>
      <rPr>
        <b/>
        <sz val="14"/>
        <color theme="1"/>
        <rFont val="Century Gothic"/>
        <family val="2"/>
      </rPr>
      <t>Grammar:</t>
    </r>
    <r>
      <rPr>
        <sz val="14"/>
        <color theme="1"/>
        <rFont val="Century Gothic"/>
        <family val="2"/>
      </rPr>
      <t xml:space="preserve"> Revisiting the reflexive use of placement verbs (taught in term 1 – 9.2.1.5 and 9.2.1.6).
</t>
    </r>
    <r>
      <rPr>
        <b/>
        <sz val="14"/>
        <color theme="1"/>
        <rFont val="Century Gothic"/>
        <family val="2"/>
      </rPr>
      <t xml:space="preserve">Reading: </t>
    </r>
    <r>
      <rPr>
        <sz val="14"/>
        <color theme="1"/>
        <rFont val="Century Gothic"/>
        <family val="2"/>
      </rPr>
      <t xml:space="preserve">Practice identifying from the verb whether there is movement (R2, Accusative) or no movement (R3, Dative).
</t>
    </r>
    <r>
      <rPr>
        <b/>
        <sz val="14"/>
        <color theme="1"/>
        <rFont val="Century Gothic"/>
        <family val="2"/>
      </rPr>
      <t xml:space="preserve">Writing: </t>
    </r>
    <r>
      <rPr>
        <sz val="14"/>
        <color theme="1"/>
        <rFont val="Century Gothic"/>
        <family val="2"/>
      </rPr>
      <t>production of sentences using nouns and prepositions in R3 (dative) in a loosely structured task.</t>
    </r>
    <r>
      <rPr>
        <sz val="14"/>
        <color theme="1"/>
        <rFont val="Century Gothic"/>
        <family val="2"/>
      </rPr>
      <t xml:space="preserve">
</t>
    </r>
  </si>
  <si>
    <t>53
54</t>
  </si>
  <si>
    <r>
      <rPr>
        <sz val="14"/>
        <color theme="1"/>
        <rFont val="Century Gothic"/>
        <family val="2"/>
      </rPr>
      <t xml:space="preserve">present tense of verbs + indirect object; </t>
    </r>
    <r>
      <rPr>
        <b/>
        <sz val="14"/>
        <color theme="1"/>
        <rFont val="Century Gothic"/>
        <family val="2"/>
      </rPr>
      <t xml:space="preserve">sentences with two objects; verbs + direct or indirect object,  plural indirect object pronoun </t>
    </r>
    <r>
      <rPr>
        <b/>
        <i/>
        <sz val="14"/>
        <color theme="1"/>
        <rFont val="Century Gothic"/>
        <family val="2"/>
      </rPr>
      <t>euch,</t>
    </r>
    <r>
      <rPr>
        <sz val="14"/>
        <color theme="1"/>
        <rFont val="Century Gothic"/>
        <family val="2"/>
      </rPr>
      <t>uns, ihnen</t>
    </r>
  </si>
  <si>
    <r>
      <rPr>
        <b/>
        <sz val="14"/>
        <color theme="1"/>
        <rFont val="Century Gothic"/>
        <family val="2"/>
      </rPr>
      <t>[Revisit vocabulary from Y7/Y8]</t>
    </r>
    <r>
      <rPr>
        <sz val="14"/>
        <color theme="1"/>
        <rFont val="Century Gothic"/>
        <family val="2"/>
      </rPr>
      <t xml:space="preserve">
antworten [826] erklären [238] gewinnen [372] kaufen [506] schenken [1618] wiederholen [988] es [12] etwas [100] ihm [91] ihn [92] ihnen [125] ihr</t>
    </r>
    <r>
      <rPr>
        <vertAlign val="superscript"/>
        <sz val="14"/>
        <color theme="1"/>
        <rFont val="Century Gothic"/>
        <family val="2"/>
      </rPr>
      <t>1,2</t>
    </r>
    <r>
      <rPr>
        <sz val="14"/>
        <color theme="1"/>
        <rFont val="Century Gothic"/>
        <family val="2"/>
      </rPr>
      <t xml:space="preserve"> [27] sie</t>
    </r>
    <r>
      <rPr>
        <vertAlign val="superscript"/>
        <sz val="14"/>
        <color theme="1"/>
        <rFont val="Century Gothic"/>
        <family val="2"/>
      </rPr>
      <t>3</t>
    </r>
    <r>
      <rPr>
        <sz val="14"/>
        <color theme="1"/>
        <rFont val="Century Gothic"/>
        <family val="2"/>
      </rPr>
      <t xml:space="preserve"> [7] Beispiel [94] Ding [370] Form [307] Gutschein [&gt;5009] Handy [1693] Heft [3862] Herr [154] Hose [2156] Jacke [3287] Kleid [1780] Kleidung [2820] Kunst [554] Lehrerin [695] Mathematik [1636] Nummer [806]  Rock [3551] Schuh [1678] Schüler [556] Spiel [328] Stoff [702] Stunde</t>
    </r>
    <r>
      <rPr>
        <vertAlign val="superscript"/>
        <sz val="14"/>
        <color theme="1"/>
        <rFont val="Century Gothic"/>
        <family val="2"/>
      </rPr>
      <t>2</t>
    </r>
    <r>
      <rPr>
        <sz val="14"/>
        <color theme="1"/>
        <rFont val="Century Gothic"/>
        <family val="2"/>
      </rPr>
      <t xml:space="preserve"> [276] Tochter [694] Uhr</t>
    </r>
    <r>
      <rPr>
        <vertAlign val="superscript"/>
        <sz val="14"/>
        <color theme="1"/>
        <rFont val="Century Gothic"/>
        <family val="2"/>
      </rPr>
      <t>1</t>
    </r>
    <r>
      <rPr>
        <sz val="14"/>
        <color theme="1"/>
        <rFont val="Century Gothic"/>
        <family val="2"/>
      </rPr>
      <t xml:space="preserve"> [348] Vater [232] Wort [194] dein</t>
    </r>
    <r>
      <rPr>
        <vertAlign val="superscript"/>
        <sz val="14"/>
        <color theme="1"/>
        <rFont val="Century Gothic"/>
        <family val="2"/>
      </rPr>
      <t>1</t>
    </r>
    <r>
      <rPr>
        <sz val="14"/>
        <color theme="1"/>
        <rFont val="Century Gothic"/>
        <family val="2"/>
      </rPr>
      <t xml:space="preserve"> [233] dieser, diese, dieses [24] nett [1565] praktisch [840] sein</t>
    </r>
    <r>
      <rPr>
        <vertAlign val="superscript"/>
        <sz val="14"/>
        <color theme="1"/>
        <rFont val="Century Gothic"/>
        <family val="2"/>
      </rPr>
      <t>2</t>
    </r>
    <r>
      <rPr>
        <sz val="14"/>
        <color theme="1"/>
        <rFont val="Century Gothic"/>
        <family val="2"/>
      </rPr>
      <t xml:space="preserve"> [30] streng [1375] ja</t>
    </r>
    <r>
      <rPr>
        <vertAlign val="superscript"/>
        <sz val="14"/>
        <color theme="1"/>
        <rFont val="Century Gothic"/>
        <family val="2"/>
      </rPr>
      <t>1</t>
    </r>
    <r>
      <rPr>
        <sz val="14"/>
        <color theme="1"/>
        <rFont val="Century Gothic"/>
        <family val="2"/>
      </rPr>
      <t xml:space="preserve"> [45] nein [148] nochmal [1984]</t>
    </r>
  </si>
  <si>
    <t>Revisit [-b] and [-d]</t>
  </si>
  <si>
    <r>
      <t>Phonics:</t>
    </r>
    <r>
      <rPr>
        <sz val="14"/>
        <color theme="1"/>
        <rFont val="Century Gothic"/>
        <family val="2"/>
      </rPr>
      <t xml:space="preserve"> Revisiting [-b] and contrasting with [p]; revisiting [-d] and contrasting with [t].
</t>
    </r>
    <r>
      <rPr>
        <b/>
        <sz val="14"/>
        <color theme="1"/>
        <rFont val="Century Gothic"/>
        <family val="2"/>
      </rPr>
      <t xml:space="preserve">Vocabulary: </t>
    </r>
    <r>
      <rPr>
        <sz val="14"/>
        <color theme="1"/>
        <rFont val="Century Gothic"/>
        <family val="2"/>
      </rPr>
      <t xml:space="preserve">Revising 12 items of vocabulary from this week’s new set, within a limited time frame.
</t>
    </r>
    <r>
      <rPr>
        <b/>
        <sz val="14"/>
        <color theme="1"/>
        <rFont val="Century Gothic"/>
        <family val="2"/>
      </rPr>
      <t>Grammar:</t>
    </r>
    <r>
      <rPr>
        <sz val="14"/>
        <color theme="1"/>
        <rFont val="Century Gothic"/>
        <family val="2"/>
      </rPr>
      <t xml:space="preserve"> Revisiting previous teaching on subject, object and indirect object pronouns.
</t>
    </r>
    <r>
      <rPr>
        <b/>
        <sz val="14"/>
        <color theme="1"/>
        <rFont val="Century Gothic"/>
        <family val="2"/>
      </rPr>
      <t xml:space="preserve">Listening: </t>
    </r>
    <r>
      <rPr>
        <sz val="14"/>
        <color theme="1"/>
        <rFont val="Century Gothic"/>
        <family val="2"/>
      </rPr>
      <t>Comprehension of direct and indirect object pronouns.</t>
    </r>
    <r>
      <rPr>
        <b/>
        <sz val="14"/>
        <color theme="1"/>
        <rFont val="Century Gothic"/>
        <family val="2"/>
      </rPr>
      <t xml:space="preserve">
Grammar:</t>
    </r>
    <r>
      <rPr>
        <sz val="14"/>
        <color theme="1"/>
        <rFont val="Century Gothic"/>
        <family val="2"/>
      </rPr>
      <t xml:space="preserve"> Introducing the order of two object nouns in a sentence, indirect before direct object.
</t>
    </r>
    <r>
      <rPr>
        <b/>
        <sz val="14"/>
        <color theme="1"/>
        <rFont val="Century Gothic"/>
        <family val="2"/>
      </rPr>
      <t>Reading:</t>
    </r>
    <r>
      <rPr>
        <sz val="14"/>
        <color theme="1"/>
        <rFont val="Century Gothic"/>
        <family val="2"/>
      </rPr>
      <t xml:space="preserve"> Distinction between direct and indirect objects.
</t>
    </r>
    <r>
      <rPr>
        <b/>
        <sz val="14"/>
        <color theme="1"/>
        <rFont val="Century Gothic"/>
        <family val="2"/>
      </rPr>
      <t xml:space="preserve">Listening: </t>
    </r>
    <r>
      <rPr>
        <sz val="14"/>
        <color theme="1"/>
        <rFont val="Century Gothic"/>
        <family val="2"/>
      </rPr>
      <t xml:space="preserve">Recognition of the form of the R3 (dative) article.
</t>
    </r>
    <r>
      <rPr>
        <b/>
        <sz val="14"/>
        <color theme="1"/>
        <rFont val="Century Gothic"/>
        <family val="2"/>
      </rPr>
      <t xml:space="preserve">Writing: </t>
    </r>
    <r>
      <rPr>
        <sz val="14"/>
        <color theme="1"/>
        <rFont val="Century Gothic"/>
        <family val="2"/>
      </rPr>
      <t>Production of sentences with direct and indirect objects in a longer context.</t>
    </r>
  </si>
  <si>
    <r>
      <t xml:space="preserve">Speaking: </t>
    </r>
    <r>
      <rPr>
        <sz val="14"/>
        <color theme="1"/>
        <rFont val="Century Gothic"/>
        <family val="2"/>
      </rPr>
      <t xml:space="preserve">Production of some of this week’s vocabulary in short phrases and sentences. 
</t>
    </r>
    <r>
      <rPr>
        <b/>
        <sz val="14"/>
        <color theme="1"/>
        <rFont val="Century Gothic"/>
        <family val="2"/>
      </rPr>
      <t>Grammar:</t>
    </r>
    <r>
      <rPr>
        <sz val="14"/>
        <color theme="1"/>
        <rFont val="Century Gothic"/>
        <family val="2"/>
      </rPr>
      <t xml:space="preserve"> Introducing the order of two objects in a sentence when one of them is a pronoun.
</t>
    </r>
    <r>
      <rPr>
        <b/>
        <sz val="14"/>
        <color theme="1"/>
        <rFont val="Century Gothic"/>
        <family val="2"/>
      </rPr>
      <t xml:space="preserve">Reading: </t>
    </r>
    <r>
      <rPr>
        <sz val="14"/>
        <color theme="1"/>
        <rFont val="Century Gothic"/>
        <family val="2"/>
      </rPr>
      <t xml:space="preserve">Practising word order with direct objects and direct object pronouns.
</t>
    </r>
    <r>
      <rPr>
        <b/>
        <sz val="14"/>
        <color theme="1"/>
        <rFont val="Century Gothic"/>
        <family val="2"/>
      </rPr>
      <t xml:space="preserve">Grammar: </t>
    </r>
    <r>
      <rPr>
        <sz val="14"/>
        <color theme="1"/>
        <rFont val="Century Gothic"/>
        <family val="2"/>
      </rPr>
      <t xml:space="preserve">Revisiting plural direct object and indirect object pronouns, and introducing ‘euch’ (as indirect object pronoun).  
</t>
    </r>
    <r>
      <rPr>
        <b/>
        <sz val="14"/>
        <color theme="1"/>
        <rFont val="Century Gothic"/>
        <family val="2"/>
      </rPr>
      <t xml:space="preserve">Reading: </t>
    </r>
    <r>
      <rPr>
        <sz val="14"/>
        <color theme="1"/>
        <rFont val="Century Gothic"/>
        <family val="2"/>
      </rPr>
      <t xml:space="preserve">Practising word order with plural direct objects and direct object pronouns.
</t>
    </r>
    <r>
      <rPr>
        <b/>
        <sz val="14"/>
        <color theme="1"/>
        <rFont val="Century Gothic"/>
        <family val="2"/>
      </rPr>
      <t xml:space="preserve">Speaking: </t>
    </r>
    <r>
      <rPr>
        <sz val="14"/>
        <color theme="1"/>
        <rFont val="Century Gothic"/>
        <family val="2"/>
      </rPr>
      <t xml:space="preserve">Practice using direct and indirect pronouns in a structured speaking exercise.
</t>
    </r>
  </si>
  <si>
    <t>55
56</t>
  </si>
  <si>
    <r>
      <rPr>
        <b/>
        <sz val="14"/>
        <color theme="1"/>
        <rFont val="Century Gothic"/>
        <family val="2"/>
      </rPr>
      <t>Verbs with prepositions an, auf, für, vor</t>
    </r>
    <r>
      <rPr>
        <sz val="14"/>
        <color theme="1"/>
        <rFont val="Century Gothic"/>
        <family val="2"/>
      </rPr>
      <t>, reflexive and non-reflexive</t>
    </r>
  </si>
  <si>
    <t>hoffen (auf) [689] interessieren [631] sich interessieren (für) [631] sich freuen (auf) [589] warnen (vor) [1337] Autor [723] Druck [558] Erfolg [541] Interview [931] Rede [759] morgen [752]</t>
  </si>
  <si>
    <t>Revisit  [-g] and [-ig]</t>
  </si>
  <si>
    <r>
      <t xml:space="preserve">Culture: </t>
    </r>
    <r>
      <rPr>
        <sz val="14"/>
        <color theme="1"/>
        <rFont val="Century Gothic"/>
        <family val="2"/>
      </rPr>
      <t>Theme of school exchange to Scotland runs through lesson.</t>
    </r>
    <r>
      <rPr>
        <sz val="14"/>
        <color theme="1"/>
        <rFont val="Century Gothic"/>
        <family val="2"/>
      </rPr>
      <t xml:space="preserve">
</t>
    </r>
    <r>
      <rPr>
        <b/>
        <sz val="14"/>
        <color theme="1"/>
        <rFont val="Century Gothic"/>
        <family val="2"/>
      </rPr>
      <t>Phonics:</t>
    </r>
    <r>
      <rPr>
        <sz val="14"/>
        <color theme="1"/>
        <rFont val="Century Gothic"/>
        <family val="2"/>
      </rPr>
      <t xml:space="preserve"> Pronunciation of the SSC [g] in middle and final word positions.
</t>
    </r>
    <r>
      <rPr>
        <b/>
        <sz val="14"/>
        <color theme="1"/>
        <rFont val="Century Gothic"/>
        <family val="2"/>
      </rPr>
      <t>Vocabulary:</t>
    </r>
    <r>
      <rPr>
        <sz val="14"/>
        <color theme="1"/>
        <rFont val="Century Gothic"/>
        <family val="2"/>
      </rPr>
      <t xml:space="preserve"> Recognising (and transcribing) this week’s new vocabulary in the oral and written modalities.</t>
    </r>
    <r>
      <rPr>
        <b/>
        <sz val="14"/>
        <color theme="1"/>
        <rFont val="Century Gothic"/>
        <family val="2"/>
      </rPr>
      <t xml:space="preserve">
Grammar:</t>
    </r>
    <r>
      <rPr>
        <sz val="14"/>
        <color theme="1"/>
        <rFont val="Century Gothic"/>
        <family val="2"/>
      </rPr>
      <t xml:space="preserve"> Recapping reflexive use of verbs in the present tense.
</t>
    </r>
    <r>
      <rPr>
        <b/>
        <sz val="14"/>
        <color theme="1"/>
        <rFont val="Century Gothic"/>
        <family val="2"/>
      </rPr>
      <t>Reading:</t>
    </r>
    <r>
      <rPr>
        <sz val="14"/>
        <color theme="1"/>
        <rFont val="Century Gothic"/>
        <family val="2"/>
      </rPr>
      <t xml:space="preserve"> Identifying reflexive and non-reflexive use of verbs and select the correct pronoun where appropriate.
</t>
    </r>
    <r>
      <rPr>
        <b/>
        <sz val="14"/>
        <color theme="1"/>
        <rFont val="Century Gothic"/>
        <family val="2"/>
      </rPr>
      <t xml:space="preserve">Grammar:  </t>
    </r>
    <r>
      <rPr>
        <sz val="14"/>
        <color theme="1"/>
        <rFont val="Century Gothic"/>
        <family val="2"/>
      </rPr>
      <t xml:space="preserve">Introducing the concept of verbs with prepositions.
</t>
    </r>
    <r>
      <rPr>
        <b/>
        <sz val="14"/>
        <color theme="1"/>
        <rFont val="Century Gothic"/>
        <family val="2"/>
      </rPr>
      <t xml:space="preserve">Reading: </t>
    </r>
    <r>
      <rPr>
        <sz val="14"/>
        <color theme="1"/>
        <rFont val="Century Gothic"/>
        <family val="2"/>
      </rPr>
      <t>Practise this week’s vocabulary in the context of this lesson (German school trip (exchange) to Scotland).</t>
    </r>
    <r>
      <rPr>
        <sz val="14"/>
        <color theme="1"/>
        <rFont val="Century Gothic"/>
        <family val="2"/>
      </rPr>
      <t xml:space="preserve">
</t>
    </r>
  </si>
  <si>
    <r>
      <t>Phonics:</t>
    </r>
    <r>
      <rPr>
        <sz val="14"/>
        <color theme="1"/>
        <rFont val="Century Gothic"/>
        <family val="2"/>
      </rPr>
      <t xml:space="preserve"> Recapping difference between [-ig] and [-ig-]; practice in a paired read-aloud and transcription task.
</t>
    </r>
    <r>
      <rPr>
        <b/>
        <sz val="14"/>
        <color theme="1"/>
        <rFont val="Century Gothic"/>
        <family val="2"/>
      </rPr>
      <t xml:space="preserve">Vocabulary: </t>
    </r>
    <r>
      <rPr>
        <sz val="14"/>
        <color theme="1"/>
        <rFont val="Century Gothic"/>
        <family val="2"/>
      </rPr>
      <t xml:space="preserve">Practising oral and then written production of this week’s new vocabulary and four previously taught words.
</t>
    </r>
    <r>
      <rPr>
        <b/>
        <sz val="14"/>
        <color theme="1"/>
        <rFont val="Century Gothic"/>
        <family val="2"/>
      </rPr>
      <t>Grammar:</t>
    </r>
    <r>
      <rPr>
        <sz val="14"/>
        <color theme="1"/>
        <rFont val="Century Gothic"/>
        <family val="2"/>
      </rPr>
      <t xml:space="preserve"> Cases required after prepositions für, auf, vor and an, folowing a verb.
</t>
    </r>
    <r>
      <rPr>
        <b/>
        <sz val="14"/>
        <color theme="1"/>
        <rFont val="Century Gothic"/>
        <family val="2"/>
      </rPr>
      <t xml:space="preserve">Reading/Listening: </t>
    </r>
    <r>
      <rPr>
        <sz val="14"/>
        <color theme="1"/>
        <rFont val="Century Gothic"/>
        <family val="2"/>
      </rPr>
      <t>Comprehension sentences on the theme of the lesson, using verbs followed by prepositions.</t>
    </r>
    <r>
      <rPr>
        <b/>
        <sz val="14"/>
        <color theme="1"/>
        <rFont val="Century Gothic"/>
        <family val="2"/>
      </rPr>
      <t xml:space="preserve">
Writing:</t>
    </r>
    <r>
      <rPr>
        <sz val="14"/>
        <color theme="1"/>
        <rFont val="Century Gothic"/>
        <family val="2"/>
      </rPr>
      <t xml:space="preserve">  Practising the use of verbs with prepositions in the written modality (writing questions). 
</t>
    </r>
    <r>
      <rPr>
        <b/>
        <sz val="14"/>
        <color theme="1"/>
        <rFont val="Century Gothic"/>
        <family val="2"/>
      </rPr>
      <t>Speaking:</t>
    </r>
    <r>
      <rPr>
        <sz val="14"/>
        <color theme="1"/>
        <rFont val="Century Gothic"/>
        <family val="2"/>
      </rPr>
      <t xml:space="preserve"> Role-playing the conversations prepared in the written task above.</t>
    </r>
  </si>
  <si>
    <t>57
58</t>
  </si>
  <si>
    <r>
      <t>schaffen</t>
    </r>
    <r>
      <rPr>
        <vertAlign val="superscript"/>
        <sz val="14"/>
        <color theme="1"/>
        <rFont val="Century Gothic"/>
        <family val="2"/>
      </rPr>
      <t>2</t>
    </r>
    <r>
      <rPr>
        <sz val="14"/>
        <color theme="1"/>
        <rFont val="Century Gothic"/>
        <family val="2"/>
      </rPr>
      <t xml:space="preserve"> [285] wirken [401] Alter [775] Beziehung [649] Glück [641] Liebe [844] Religion [1976] Vergleich [383] allgemein [393]  bestimmt [280] langfristig [1387] zufrieden [1518]</t>
    </r>
  </si>
  <si>
    <t>Revisit [-er-]  and [-er]
Revisit several SSC</t>
  </si>
  <si>
    <r>
      <rPr>
        <b/>
        <sz val="14"/>
        <color theme="1"/>
        <rFont val="Century Gothic"/>
        <family val="2"/>
      </rPr>
      <t>False friends</t>
    </r>
    <r>
      <rPr>
        <sz val="14"/>
        <color theme="1"/>
        <rFont val="Century Gothic"/>
        <family val="2"/>
      </rPr>
      <t xml:space="preserve">
arm [527], fast [202], bald [475], die Kraft 557], der Chef [610], aktuell [777], eventuell [1761], der Gang [1139]</t>
    </r>
  </si>
  <si>
    <r>
      <t xml:space="preserve">Culture: </t>
    </r>
    <r>
      <rPr>
        <sz val="14"/>
        <color theme="1"/>
        <rFont val="Century Gothic"/>
        <family val="2"/>
      </rPr>
      <t>Understanding authentic texts.</t>
    </r>
    <r>
      <rPr>
        <b/>
        <sz val="14"/>
        <color theme="1"/>
        <rFont val="Century Gothic"/>
        <family val="2"/>
      </rPr>
      <t xml:space="preserve">
Vocabulary: </t>
    </r>
    <r>
      <rPr>
        <sz val="14"/>
        <color theme="1"/>
        <rFont val="Century Gothic"/>
        <family val="2"/>
      </rPr>
      <t xml:space="preserve">Practising aural (then written) comprehension of previously taught vocabulary.
</t>
    </r>
    <r>
      <rPr>
        <b/>
        <sz val="14"/>
        <color theme="1"/>
        <rFont val="Century Gothic"/>
        <family val="2"/>
      </rPr>
      <t>Grammar:</t>
    </r>
    <r>
      <rPr>
        <sz val="14"/>
        <color theme="1"/>
        <rFont val="Century Gothic"/>
        <family val="2"/>
      </rPr>
      <t xml:space="preserve"> Recapping knowledge about relative clauses in German.
</t>
    </r>
    <r>
      <rPr>
        <b/>
        <sz val="14"/>
        <color theme="1"/>
        <rFont val="Century Gothic"/>
        <family val="2"/>
      </rPr>
      <t xml:space="preserve">Listening/Writing: </t>
    </r>
    <r>
      <rPr>
        <sz val="14"/>
        <color theme="1"/>
        <rFont val="Century Gothic"/>
        <family val="2"/>
      </rPr>
      <t>Practising  comprehension and transcription of familiar vocabulary,  written production of relative clauses, and accurate spoken differentiation of [-er] and [-e].</t>
    </r>
    <r>
      <rPr>
        <b/>
        <sz val="14"/>
        <color theme="1"/>
        <rFont val="Century Gothic"/>
        <family val="2"/>
      </rPr>
      <t xml:space="preserve">
Grammar: </t>
    </r>
    <r>
      <rPr>
        <sz val="14"/>
        <color theme="1"/>
        <rFont val="Century Gothic"/>
        <family val="2"/>
      </rPr>
      <t>Revisiting formation of comparative adjectives and adverbs, and the meaning of als in comparative sentences.</t>
    </r>
    <r>
      <rPr>
        <b/>
        <sz val="14"/>
        <color theme="1"/>
        <rFont val="Century Gothic"/>
        <family val="2"/>
      </rPr>
      <t xml:space="preserve">
Reading:</t>
    </r>
    <r>
      <rPr>
        <sz val="14"/>
        <color theme="1"/>
        <rFont val="Century Gothic"/>
        <family val="2"/>
      </rPr>
      <t xml:space="preserve"> Translating a wise saying about the negative effects of (social) comparisons.
</t>
    </r>
    <r>
      <rPr>
        <b/>
        <sz val="14"/>
        <color theme="1"/>
        <rFont val="Century Gothic"/>
        <family val="2"/>
      </rPr>
      <t xml:space="preserve">Writing: </t>
    </r>
    <r>
      <rPr>
        <sz val="14"/>
        <color theme="1"/>
        <rFont val="Century Gothic"/>
        <family val="2"/>
      </rPr>
      <t xml:space="preserve">Practising comparatives in the written modality. 
</t>
    </r>
    <r>
      <rPr>
        <b/>
        <sz val="14"/>
        <color theme="1"/>
        <rFont val="Century Gothic"/>
        <family val="2"/>
      </rPr>
      <t xml:space="preserve">Reading: </t>
    </r>
    <r>
      <rPr>
        <sz val="14"/>
        <color theme="1"/>
        <rFont val="Century Gothic"/>
        <family val="2"/>
      </rPr>
      <t>Understanding previously taught language in new contexts (on the theme of happiness and using authentic texts).</t>
    </r>
  </si>
  <si>
    <r>
      <t xml:space="preserve">Culture: </t>
    </r>
    <r>
      <rPr>
        <sz val="14"/>
        <color theme="1"/>
        <rFont val="Century Gothic"/>
        <family val="2"/>
      </rPr>
      <t xml:space="preserve">Understanding authentic texts.
</t>
    </r>
    <r>
      <rPr>
        <b/>
        <sz val="14"/>
        <color theme="1"/>
        <rFont val="Century Gothic"/>
        <family val="2"/>
      </rPr>
      <t>Phonics:</t>
    </r>
    <r>
      <rPr>
        <sz val="14"/>
        <color theme="1"/>
        <rFont val="Century Gothic"/>
        <family val="2"/>
      </rPr>
      <t xml:space="preserve">  Applying SSC knowledge in a read aloud task containing a mixture of known and unknown language; identifying the genre of the short authentic texts on this week’s theme of happiness.
</t>
    </r>
    <r>
      <rPr>
        <b/>
        <sz val="14"/>
        <color theme="1"/>
        <rFont val="Century Gothic"/>
        <family val="2"/>
      </rPr>
      <t xml:space="preserve">Reading/Listening: </t>
    </r>
    <r>
      <rPr>
        <sz val="14"/>
        <color theme="1"/>
        <rFont val="Century Gothic"/>
        <family val="2"/>
      </rPr>
      <t>Reading and listening comprehension in the context of this week’s theme (happiness) and grammar content.</t>
    </r>
    <r>
      <rPr>
        <b/>
        <sz val="14"/>
        <color theme="1"/>
        <rFont val="Century Gothic"/>
        <family val="2"/>
      </rPr>
      <t xml:space="preserve">
Reading:</t>
    </r>
    <r>
      <rPr>
        <sz val="14"/>
        <color theme="1"/>
        <rFont val="Century Gothic"/>
        <family val="2"/>
      </rPr>
      <t xml:space="preserve"> Practising lexical inferencing: the written comprehension of known words to arrive at a general understanding of one unknown word in a sentence context; revising previously learnt vocabulary in new contexts.
</t>
    </r>
    <r>
      <rPr>
        <b/>
        <sz val="14"/>
        <color theme="1"/>
        <rFont val="Century Gothic"/>
        <family val="2"/>
      </rPr>
      <t xml:space="preserve">Grammar:  </t>
    </r>
    <r>
      <rPr>
        <sz val="14"/>
        <color theme="1"/>
        <rFont val="Century Gothic"/>
        <family val="2"/>
      </rPr>
      <t>Recapping the conjunction wenn and its associated word order.</t>
    </r>
    <r>
      <rPr>
        <b/>
        <sz val="14"/>
        <color theme="1"/>
        <rFont val="Century Gothic"/>
        <family val="2"/>
      </rPr>
      <t xml:space="preserve">
Writing/Speaking:</t>
    </r>
    <r>
      <rPr>
        <sz val="14"/>
        <color theme="1"/>
        <rFont val="Century Gothic"/>
        <family val="2"/>
      </rPr>
      <t xml:space="preserve"> Practising written, then spoken production, in a more open-ended task using wenn.
</t>
    </r>
  </si>
  <si>
    <t>59
60</t>
  </si>
  <si>
    <r>
      <rPr>
        <sz val="14"/>
        <color theme="1"/>
        <rFont val="Century Gothic"/>
        <family val="2"/>
      </rPr>
      <t>Verbs + prepositions;</t>
    </r>
    <r>
      <rPr>
        <b/>
        <sz val="14"/>
        <color theme="1"/>
        <rFont val="Century Gothic"/>
        <family val="2"/>
      </rPr>
      <t xml:space="preserve"> Wo-and da-compounds wo/darauf, wo/dafür, wo/damit, wo/davor, wo/darüber  </t>
    </r>
    <r>
      <rPr>
        <sz val="14"/>
        <color theme="1"/>
        <rFont val="Century Gothic"/>
        <family val="2"/>
      </rPr>
      <t>R2 (acc.) &amp; R3 (dat.) pronouns and prepositions</t>
    </r>
  </si>
  <si>
    <t xml:space="preserve"> drohen [925] entstehen [264]  informieren [1515] sich informieren (über) [1515] darauf, drauf [194] dafür [175] damit [119] davor [1479] darüber, drüber [283] Hilfe [481] Natur [739] Schutz [1152]  Wetter [1881]  Umwelt [1664] extrem [1127]</t>
  </si>
  <si>
    <t>Revisit [-r-] and [-r]</t>
  </si>
  <si>
    <r>
      <t xml:space="preserve">Culture: </t>
    </r>
    <r>
      <rPr>
        <sz val="14"/>
        <color theme="1"/>
        <rFont val="Century Gothic"/>
        <family val="2"/>
      </rPr>
      <t xml:space="preserve">Theme of protecting the environment runs through lesson.
</t>
    </r>
    <r>
      <rPr>
        <b/>
        <sz val="14"/>
        <color theme="1"/>
        <rFont val="Century Gothic"/>
        <family val="2"/>
      </rPr>
      <t>Phonics:</t>
    </r>
    <r>
      <rPr>
        <sz val="14"/>
        <color theme="1"/>
        <rFont val="Century Gothic"/>
        <family val="2"/>
      </rPr>
      <t xml:space="preserve"> Revisiting SSC [r] in different positions in words.
</t>
    </r>
    <r>
      <rPr>
        <b/>
        <sz val="14"/>
        <color theme="1"/>
        <rFont val="Century Gothic"/>
        <family val="2"/>
      </rPr>
      <t xml:space="preserve">Vocabulary: </t>
    </r>
    <r>
      <rPr>
        <sz val="14"/>
        <color theme="1"/>
        <rFont val="Century Gothic"/>
        <family val="2"/>
      </rPr>
      <t xml:space="preserve">Practising aural comprehension of this week’s new vocabulary set, followed by productive use in the oral modality.
</t>
    </r>
    <r>
      <rPr>
        <b/>
        <sz val="14"/>
        <color theme="1"/>
        <rFont val="Century Gothic"/>
        <family val="2"/>
      </rPr>
      <t>Grammar:</t>
    </r>
    <r>
      <rPr>
        <sz val="14"/>
        <color theme="1"/>
        <rFont val="Century Gothic"/>
        <family val="2"/>
      </rPr>
      <t xml:space="preserve">  Reminding students of the concept of verbs with prepositions, revisiting the knowledge that prepositions often change the article.
</t>
    </r>
    <r>
      <rPr>
        <b/>
        <sz val="14"/>
        <color theme="1"/>
        <rFont val="Century Gothic"/>
        <family val="2"/>
      </rPr>
      <t>Listening:</t>
    </r>
    <r>
      <rPr>
        <sz val="14"/>
        <color theme="1"/>
        <rFont val="Century Gothic"/>
        <family val="2"/>
      </rPr>
      <t xml:space="preserve"> Differentiating aurally between verbs with prepositions that take the accusative or dative.</t>
    </r>
    <r>
      <rPr>
        <b/>
        <sz val="14"/>
        <color theme="1"/>
        <rFont val="Century Gothic"/>
        <family val="2"/>
      </rPr>
      <t xml:space="preserve">
Grammar:</t>
    </r>
    <r>
      <rPr>
        <sz val="14"/>
        <color theme="1"/>
        <rFont val="Century Gothic"/>
        <family val="2"/>
      </rPr>
      <t xml:space="preserve"> Introducing the concept of da-compounds.
</t>
    </r>
    <r>
      <rPr>
        <b/>
        <sz val="14"/>
        <color theme="1"/>
        <rFont val="Century Gothic"/>
        <family val="2"/>
      </rPr>
      <t>Reading:</t>
    </r>
    <r>
      <rPr>
        <sz val="14"/>
        <color theme="1"/>
        <rFont val="Century Gothic"/>
        <family val="2"/>
      </rPr>
      <t xml:space="preserve"> Practising verbs with prepositions with animate and inanimate objects; written comprehension of the main ideas of the text.
</t>
    </r>
    <r>
      <rPr>
        <b/>
        <sz val="14"/>
        <color theme="1"/>
        <rFont val="Century Gothic"/>
        <family val="2"/>
      </rPr>
      <t xml:space="preserve">Speaking: </t>
    </r>
    <r>
      <rPr>
        <sz val="14"/>
        <color theme="1"/>
        <rFont val="Century Gothic"/>
        <family val="2"/>
      </rPr>
      <t xml:space="preserve">Practising verbs with prepositions with animate and inanimate objects in a spoken context.
</t>
    </r>
    <r>
      <rPr>
        <b/>
        <sz val="14"/>
        <color theme="1"/>
        <rFont val="Century Gothic"/>
        <family val="2"/>
      </rPr>
      <t>Writing:</t>
    </r>
    <r>
      <rPr>
        <sz val="14"/>
        <color theme="1"/>
        <rFont val="Century Gothic"/>
        <family val="2"/>
      </rPr>
      <t xml:space="preserve"> Practising verbs with prepositions with animate and inanimate objects in a written context.
</t>
    </r>
  </si>
  <si>
    <r>
      <t>Culture:</t>
    </r>
    <r>
      <rPr>
        <sz val="14"/>
        <color theme="1"/>
        <rFont val="Century Gothic"/>
        <family val="2"/>
      </rPr>
      <t xml:space="preserve"> Theme of protecting the environment runs through lesson.
</t>
    </r>
    <r>
      <rPr>
        <b/>
        <sz val="14"/>
        <color theme="1"/>
        <rFont val="Century Gothic"/>
        <family val="2"/>
      </rPr>
      <t>Phonics:</t>
    </r>
    <r>
      <rPr>
        <sz val="14"/>
        <color theme="1"/>
        <rFont val="Century Gothic"/>
        <family val="2"/>
      </rPr>
      <t xml:space="preserve">  Practice saying [r] in different positions in words; simulating a real-life example where German speakers would over-enunciate the sound to be clearer.
</t>
    </r>
    <r>
      <rPr>
        <b/>
        <sz val="14"/>
        <color theme="1"/>
        <rFont val="Century Gothic"/>
        <family val="2"/>
      </rPr>
      <t xml:space="preserve">Vocabulary: </t>
    </r>
    <r>
      <rPr>
        <sz val="14"/>
        <color theme="1"/>
        <rFont val="Century Gothic"/>
        <family val="2"/>
      </rPr>
      <t xml:space="preserve">Written comprehension of some of this week’s revisited vocabulary; further comprehension of the text.
</t>
    </r>
    <r>
      <rPr>
        <b/>
        <sz val="14"/>
        <color theme="1"/>
        <rFont val="Century Gothic"/>
        <family val="2"/>
      </rPr>
      <t>Grammar:</t>
    </r>
    <r>
      <rPr>
        <sz val="14"/>
        <color theme="1"/>
        <rFont val="Century Gothic"/>
        <family val="2"/>
      </rPr>
      <t xml:space="preserve"> Recapping da-compounds and introduce the concept of wo-compounds.
</t>
    </r>
    <r>
      <rPr>
        <b/>
        <sz val="14"/>
        <color theme="1"/>
        <rFont val="Century Gothic"/>
        <family val="2"/>
      </rPr>
      <t xml:space="preserve">Reading: </t>
    </r>
    <r>
      <rPr>
        <sz val="14"/>
        <color theme="1"/>
        <rFont val="Century Gothic"/>
        <family val="2"/>
      </rPr>
      <t>Practice using wo-compounds.</t>
    </r>
    <r>
      <rPr>
        <b/>
        <sz val="14"/>
        <color theme="1"/>
        <rFont val="Century Gothic"/>
        <family val="2"/>
      </rPr>
      <t xml:space="preserve">
Listening: </t>
    </r>
    <r>
      <rPr>
        <sz val="14"/>
        <color theme="1"/>
        <rFont val="Century Gothic"/>
        <family val="2"/>
      </rPr>
      <t xml:space="preserve"> Practice forming wo- compounds based on a statement.</t>
    </r>
    <r>
      <rPr>
        <b/>
        <sz val="14"/>
        <color theme="1"/>
        <rFont val="Century Gothic"/>
        <family val="2"/>
      </rPr>
      <t xml:space="preserve">
Speaking:</t>
    </r>
    <r>
      <rPr>
        <sz val="14"/>
        <color theme="1"/>
        <rFont val="Century Gothic"/>
        <family val="2"/>
      </rPr>
      <t xml:space="preserve">  Practice producing wo- compounds orally.
</t>
    </r>
    <r>
      <rPr>
        <b/>
        <sz val="14"/>
        <color theme="1"/>
        <rFont val="Century Gothic"/>
        <family val="2"/>
      </rPr>
      <t>Writing:</t>
    </r>
    <r>
      <rPr>
        <sz val="14"/>
        <color theme="1"/>
        <rFont val="Century Gothic"/>
        <family val="2"/>
      </rPr>
      <t xml:space="preserve"> Practice answering wo- compound answers, with the opportunity to write more freely without answer prompts.</t>
    </r>
  </si>
  <si>
    <t xml:space="preserve">61
62
</t>
  </si>
  <si>
    <t>Present modals; verbs of opinion, WO3 conjunction (dass) +2-verb structures, conversational particles (doch, echt, natürlich)</t>
  </si>
  <si>
    <r>
      <t>produzieren [1000] treiben [954] trennen [936] unterscheiden [608]Vorteil [983] echt [685] künstlich [1840] natürlich [137] weg [965] doch [73]  bis [77]  nach</t>
    </r>
    <r>
      <rPr>
        <vertAlign val="superscript"/>
        <sz val="14"/>
        <color theme="1"/>
        <rFont val="Century Gothic"/>
        <family val="2"/>
      </rPr>
      <t xml:space="preserve">3 </t>
    </r>
    <r>
      <rPr>
        <sz val="14"/>
        <color theme="1"/>
        <rFont val="Century Gothic"/>
        <family val="2"/>
      </rPr>
      <t xml:space="preserve">[34] ob [127] </t>
    </r>
  </si>
  <si>
    <t>Introduce [qu]</t>
  </si>
  <si>
    <r>
      <rPr>
        <b/>
        <sz val="14"/>
        <color theme="1"/>
        <rFont val="Century Gothic"/>
        <family val="2"/>
      </rPr>
      <t>*prefix un- to make adjectives negative:</t>
    </r>
    <r>
      <rPr>
        <sz val="14"/>
        <color theme="1"/>
        <rFont val="Century Gothic"/>
        <family val="2"/>
      </rPr>
      <t xml:space="preserve"> 
möglich, natürlich, bestimmt, deutlich</t>
    </r>
  </si>
  <si>
    <r>
      <t xml:space="preserve">Culture: </t>
    </r>
    <r>
      <rPr>
        <sz val="14"/>
        <color theme="1"/>
        <rFont val="Century Gothic"/>
        <family val="2"/>
      </rPr>
      <t xml:space="preserve">Theme of Christmas trees (natural versus artificial) runs through lesson.
</t>
    </r>
    <r>
      <rPr>
        <b/>
        <sz val="14"/>
        <color theme="1"/>
        <rFont val="Century Gothic"/>
        <family val="2"/>
      </rPr>
      <t>Phonics:</t>
    </r>
    <r>
      <rPr>
        <sz val="14"/>
        <color theme="1"/>
        <rFont val="Century Gothic"/>
        <family val="2"/>
      </rPr>
      <t xml:space="preserve"> Practising the SSC [qu] and contrasting it with [kw].
</t>
    </r>
    <r>
      <rPr>
        <b/>
        <sz val="14"/>
        <color theme="1"/>
        <rFont val="Century Gothic"/>
        <family val="2"/>
      </rPr>
      <t xml:space="preserve">Vocabulary: </t>
    </r>
    <r>
      <rPr>
        <sz val="14"/>
        <color theme="1"/>
        <rFont val="Century Gothic"/>
        <family val="2"/>
      </rPr>
      <t xml:space="preserve">Recognition of this week’s new vocabulary in the oral and written modalities.
</t>
    </r>
    <r>
      <rPr>
        <b/>
        <sz val="14"/>
        <color theme="1"/>
        <rFont val="Century Gothic"/>
        <family val="2"/>
      </rPr>
      <t>Reading:</t>
    </r>
    <r>
      <rPr>
        <sz val="14"/>
        <color theme="1"/>
        <rFont val="Century Gothic"/>
        <family val="2"/>
      </rPr>
      <t xml:space="preserve">  Practice in recognising and correcting translation errors.
</t>
    </r>
    <r>
      <rPr>
        <b/>
        <sz val="14"/>
        <color theme="1"/>
        <rFont val="Century Gothic"/>
        <family val="2"/>
      </rPr>
      <t>Grammar:</t>
    </r>
    <r>
      <rPr>
        <sz val="14"/>
        <color theme="1"/>
        <rFont val="Century Gothic"/>
        <family val="2"/>
      </rPr>
      <t xml:space="preserve"> Verbs of opinion (and </t>
    </r>
    <r>
      <rPr>
        <i/>
        <sz val="14"/>
        <color theme="1"/>
        <rFont val="Century Gothic"/>
        <family val="2"/>
      </rPr>
      <t>meiner Meinung nach...)</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Practice in using knowledge of word order to determine whether a sentence contains </t>
    </r>
    <r>
      <rPr>
        <i/>
        <sz val="14"/>
        <color theme="1"/>
        <rFont val="Century Gothic"/>
        <family val="2"/>
      </rPr>
      <t>dass</t>
    </r>
    <r>
      <rPr>
        <sz val="14"/>
        <color theme="1"/>
        <rFont val="Century Gothic"/>
        <family val="2"/>
      </rPr>
      <t xml:space="preserve">.
</t>
    </r>
    <r>
      <rPr>
        <b/>
        <sz val="14"/>
        <color theme="1"/>
        <rFont val="Century Gothic"/>
        <family val="2"/>
      </rPr>
      <t xml:space="preserve">Reading: </t>
    </r>
    <r>
      <rPr>
        <sz val="14"/>
        <color theme="1"/>
        <rFont val="Century Gothic"/>
        <family val="2"/>
      </rPr>
      <t xml:space="preserve">Revising word order with and without conjunctions, including </t>
    </r>
    <r>
      <rPr>
        <i/>
        <sz val="14"/>
        <color theme="1"/>
        <rFont val="Century Gothic"/>
        <family val="2"/>
      </rPr>
      <t>dass; p</t>
    </r>
    <r>
      <rPr>
        <sz val="14"/>
        <color theme="1"/>
        <rFont val="Century Gothic"/>
        <family val="2"/>
      </rPr>
      <t xml:space="preserve">ractising WO3 with dass and contrasting it with WO2 with meiner Meinung nach…; reading comprehension providing further arguments for Christmas tree debate.
</t>
    </r>
    <r>
      <rPr>
        <b/>
        <sz val="14"/>
        <color theme="1"/>
        <rFont val="Century Gothic"/>
        <family val="2"/>
      </rPr>
      <t xml:space="preserve">Speaking: </t>
    </r>
    <r>
      <rPr>
        <sz val="14"/>
        <color theme="1"/>
        <rFont val="Century Gothic"/>
        <family val="2"/>
      </rPr>
      <t xml:space="preserve">Practising verbs of opinion and WO1, WO2, WO3, talking about artificial versus natural Christmas trees.
</t>
    </r>
    <r>
      <rPr>
        <b/>
        <sz val="14"/>
        <color theme="1"/>
        <rFont val="Century Gothic"/>
        <family val="2"/>
      </rPr>
      <t xml:space="preserve">Writing: </t>
    </r>
    <r>
      <rPr>
        <sz val="14"/>
        <color theme="1"/>
        <rFont val="Century Gothic"/>
        <family val="2"/>
      </rPr>
      <t>Practising verbs of opinion and dass clauses in a structured task.</t>
    </r>
  </si>
  <si>
    <r>
      <t xml:space="preserve">Phonics: </t>
    </r>
    <r>
      <rPr>
        <sz val="14"/>
        <color theme="1"/>
        <rFont val="Century Gothic"/>
        <family val="2"/>
      </rPr>
      <t xml:space="preserve">Practising SSC [qu], reinforcing German pronunciation of words that look English.
</t>
    </r>
    <r>
      <rPr>
        <b/>
        <sz val="14"/>
        <color theme="1"/>
        <rFont val="Century Gothic"/>
        <family val="2"/>
      </rPr>
      <t>Vocabulary:</t>
    </r>
    <r>
      <rPr>
        <sz val="14"/>
        <color theme="1"/>
        <rFont val="Century Gothic"/>
        <family val="2"/>
      </rPr>
      <t xml:space="preserve"> Oral recall of this week's vocabulary.
</t>
    </r>
    <r>
      <rPr>
        <b/>
        <sz val="14"/>
        <color theme="1"/>
        <rFont val="Century Gothic"/>
        <family val="2"/>
      </rPr>
      <t xml:space="preserve">Speaking/Writing: </t>
    </r>
    <r>
      <rPr>
        <sz val="14"/>
        <color theme="1"/>
        <rFont val="Century Gothic"/>
        <family val="2"/>
      </rPr>
      <t xml:space="preserve">Written and spoken recall of some of this week’s new and revisited vocabulary.
</t>
    </r>
    <r>
      <rPr>
        <b/>
        <sz val="14"/>
        <color theme="1"/>
        <rFont val="Century Gothic"/>
        <family val="2"/>
      </rPr>
      <t>Vocabulary:</t>
    </r>
    <r>
      <rPr>
        <sz val="14"/>
        <color theme="1"/>
        <rFont val="Century Gothic"/>
        <family val="2"/>
      </rPr>
      <t xml:space="preserve"> Practice adding un- to adjectives to make them negative, which is a highly frequent word pattern; explanation of </t>
    </r>
    <r>
      <rPr>
        <i/>
        <sz val="14"/>
        <color theme="1"/>
        <rFont val="Century Gothic"/>
        <family val="2"/>
      </rPr>
      <t>doch</t>
    </r>
    <r>
      <rPr>
        <sz val="14"/>
        <color theme="1"/>
        <rFont val="Century Gothic"/>
        <family val="2"/>
      </rPr>
      <t xml:space="preserve">.
</t>
    </r>
    <r>
      <rPr>
        <b/>
        <sz val="14"/>
        <color theme="1"/>
        <rFont val="Century Gothic"/>
        <family val="2"/>
      </rPr>
      <t>Grammar:</t>
    </r>
    <r>
      <rPr>
        <sz val="14"/>
        <color theme="1"/>
        <rFont val="Century Gothic"/>
        <family val="2"/>
      </rPr>
      <t xml:space="preserve"> Consolidating use of </t>
    </r>
    <r>
      <rPr>
        <i/>
        <sz val="14"/>
        <color theme="1"/>
        <rFont val="Century Gothic"/>
        <family val="2"/>
      </rPr>
      <t xml:space="preserve">doch </t>
    </r>
    <r>
      <rPr>
        <sz val="14"/>
        <color theme="1"/>
        <rFont val="Century Gothic"/>
        <family val="2"/>
      </rPr>
      <t xml:space="preserve">when answering a negative question.
</t>
    </r>
    <r>
      <rPr>
        <b/>
        <sz val="14"/>
        <color theme="1"/>
        <rFont val="Century Gothic"/>
        <family val="2"/>
      </rPr>
      <t>Listening:</t>
    </r>
    <r>
      <rPr>
        <sz val="14"/>
        <color theme="1"/>
        <rFont val="Century Gothic"/>
        <family val="2"/>
      </rPr>
      <t xml:space="preserve"> Practice answering doch or ja to questions and recapping some arguments for and against real Christmas trees in preparation for debate.
</t>
    </r>
    <r>
      <rPr>
        <b/>
        <sz val="14"/>
        <color theme="1"/>
        <rFont val="Century Gothic"/>
        <family val="2"/>
      </rPr>
      <t>Writing:</t>
    </r>
    <r>
      <rPr>
        <sz val="14"/>
        <color theme="1"/>
        <rFont val="Century Gothic"/>
        <family val="2"/>
      </rPr>
      <t xml:space="preserve"> Preparing ideas on each side of the argument ahead of the debate to follow.
</t>
    </r>
    <r>
      <rPr>
        <b/>
        <sz val="14"/>
        <color theme="1"/>
        <rFont val="Century Gothic"/>
        <family val="2"/>
      </rPr>
      <t>Speaking:</t>
    </r>
    <r>
      <rPr>
        <sz val="14"/>
        <color theme="1"/>
        <rFont val="Century Gothic"/>
        <family val="2"/>
      </rPr>
      <t xml:space="preserve"> Debate on natural versus artificial Christmas trees.
</t>
    </r>
  </si>
  <si>
    <t xml:space="preserve">63
64
</t>
  </si>
  <si>
    <t>TMP word order: time before manner before place; imperfect modals (vs. present modals)</t>
  </si>
  <si>
    <r>
      <rPr>
        <b/>
        <sz val="14"/>
        <color theme="1"/>
        <rFont val="Century Gothic"/>
        <family val="2"/>
      </rPr>
      <t>[Revisit vocabulary from Y7/Y8]</t>
    </r>
    <r>
      <rPr>
        <sz val="14"/>
        <color theme="1"/>
        <rFont val="Century Gothic"/>
        <family val="2"/>
      </rPr>
      <t xml:space="preserve">
bauen [667] gestiegen [325] heißen [132] kennen [216] stehen [85] werden2, wirst2, wird2 [8] alle [36] ihr3 [27]</t>
    </r>
    <r>
      <rPr>
        <b/>
        <sz val="14"/>
        <color theme="1"/>
        <rFont val="Century Gothic"/>
        <family val="2"/>
      </rPr>
      <t xml:space="preserve"> </t>
    </r>
    <r>
      <rPr>
        <sz val="14"/>
        <color theme="1"/>
        <rFont val="Century Gothic"/>
        <family val="2"/>
      </rPr>
      <t>mancher, manche, manches [433] Baum [1013] Bevölkerung [1018] Blick [306] Einzelkind [&gt;5009] Fahrrad/Rad [2138] Feld [834] Fluss [1687] Haus [147] Insel [1029] Leid [1300] Leute [224] Meer [852] Montag [1044] Norden, Nord- [1516] Ort [341] Preis</t>
    </r>
    <r>
      <rPr>
        <vertAlign val="superscript"/>
        <sz val="14"/>
        <color theme="1"/>
        <rFont val="Century Gothic"/>
        <family val="2"/>
      </rPr>
      <t xml:space="preserve">2 </t>
    </r>
    <r>
      <rPr>
        <sz val="14"/>
        <color theme="1"/>
        <rFont val="Century Gothic"/>
        <family val="2"/>
      </rPr>
      <t>[334] Sontag [818] Strand [1966] Wind [1124] angenehm [2214] eigen [166] groß [67] halb [443] klein [110] krank [1321] neu [84] ruhig [991] stark [178] an2 [19] auf [16] nach [34] neben [266] um [44] aber [31] denn [93] etwa [181] fast [202] jedoch [227] wohl [261]</t>
    </r>
  </si>
  <si>
    <t>Revisit [eu] and [äu] and [au]</t>
  </si>
  <si>
    <r>
      <rPr>
        <b/>
        <sz val="14"/>
        <color theme="1"/>
        <rFont val="Century Gothic"/>
        <family val="2"/>
      </rPr>
      <t xml:space="preserve">Phonics:  </t>
    </r>
    <r>
      <rPr>
        <sz val="14"/>
        <color theme="1"/>
        <rFont val="Century Gothic"/>
        <family val="2"/>
      </rPr>
      <t xml:space="preserve">Revisiting the SSC [au] [äu] and [eu].
</t>
    </r>
    <r>
      <rPr>
        <b/>
        <sz val="14"/>
        <color theme="1"/>
        <rFont val="Century Gothic"/>
        <family val="2"/>
      </rPr>
      <t xml:space="preserve">Vocabulary: </t>
    </r>
    <r>
      <rPr>
        <sz val="14"/>
        <color theme="1"/>
        <rFont val="Century Gothic"/>
        <family val="2"/>
      </rPr>
      <t xml:space="preserve">Recapping this week's vocabulary and previous vocabulary in a new context (story of Wolfgang's friend moving home).
</t>
    </r>
    <r>
      <rPr>
        <b/>
        <sz val="14"/>
        <color theme="1"/>
        <rFont val="Century Gothic"/>
        <family val="2"/>
      </rPr>
      <t xml:space="preserve">Grammar: </t>
    </r>
    <r>
      <rPr>
        <sz val="14"/>
        <color theme="1"/>
        <rFont val="Century Gothic"/>
        <family val="2"/>
      </rPr>
      <t xml:space="preserve">Adverbs of time, manner and place (present then perfect tense).
</t>
    </r>
    <r>
      <rPr>
        <b/>
        <sz val="14"/>
        <color theme="1"/>
        <rFont val="Century Gothic"/>
        <family val="2"/>
      </rPr>
      <t xml:space="preserve">Listening:  </t>
    </r>
    <r>
      <rPr>
        <sz val="14"/>
        <color theme="1"/>
        <rFont val="Century Gothic"/>
        <family val="2"/>
      </rPr>
      <t xml:space="preserve">Using knowledge of TMP to identify the missing element in the sentence in a listening task.
</t>
    </r>
    <r>
      <rPr>
        <b/>
        <sz val="14"/>
        <color theme="1"/>
        <rFont val="Century Gothic"/>
        <family val="2"/>
      </rPr>
      <t xml:space="preserve">Grammar: </t>
    </r>
    <r>
      <rPr>
        <sz val="14"/>
        <color theme="1"/>
        <rFont val="Century Gothic"/>
        <family val="2"/>
      </rPr>
      <t xml:space="preserve">Recapping three imperfect modal verbs in 1st, 2nd, 3rd persons singular.
</t>
    </r>
    <r>
      <rPr>
        <b/>
        <sz val="14"/>
        <color theme="1"/>
        <rFont val="Century Gothic"/>
        <family val="2"/>
      </rPr>
      <t>Listening:</t>
    </r>
    <r>
      <rPr>
        <sz val="14"/>
        <color theme="1"/>
        <rFont val="Century Gothic"/>
        <family val="2"/>
      </rPr>
      <t xml:space="preserve"> Identifying whether events are in the past, present or future, followed by a longer comprehension exercise.
</t>
    </r>
    <r>
      <rPr>
        <b/>
        <sz val="14"/>
        <color theme="1"/>
        <rFont val="Century Gothic"/>
        <family val="2"/>
      </rPr>
      <t>Writing:</t>
    </r>
    <r>
      <rPr>
        <sz val="14"/>
        <color theme="1"/>
        <rFont val="Century Gothic"/>
        <family val="2"/>
      </rPr>
      <t xml:space="preserve"> Writing questions for partner on text about journey.
</t>
    </r>
    <r>
      <rPr>
        <b/>
        <sz val="14"/>
        <color theme="1"/>
        <rFont val="Century Gothic"/>
        <family val="2"/>
      </rPr>
      <t>Speaking:</t>
    </r>
    <r>
      <rPr>
        <sz val="14"/>
        <color theme="1"/>
        <rFont val="Century Gothic"/>
        <family val="2"/>
      </rPr>
      <t xml:space="preserve"> Asking partner the questions formulated in the previous activity.
</t>
    </r>
  </si>
  <si>
    <r>
      <rPr>
        <b/>
        <sz val="14"/>
        <color theme="1"/>
        <rFont val="Century Gothic"/>
        <family val="2"/>
      </rPr>
      <t xml:space="preserve">Writing: </t>
    </r>
    <r>
      <rPr>
        <sz val="14"/>
        <color theme="1"/>
        <rFont val="Century Gothic"/>
        <family val="2"/>
      </rPr>
      <t xml:space="preserve">Revising words from this week’s revisited vocabulary.
</t>
    </r>
    <r>
      <rPr>
        <b/>
        <sz val="14"/>
        <color theme="1"/>
        <rFont val="Century Gothic"/>
        <family val="2"/>
      </rPr>
      <t xml:space="preserve">Grammar: </t>
    </r>
    <r>
      <rPr>
        <sz val="14"/>
        <color theme="1"/>
        <rFont val="Century Gothic"/>
        <family val="2"/>
      </rPr>
      <t xml:space="preserve">Recapping present and imperfect modal verbs in 1st, 2nd, 3rd persons singular.
</t>
    </r>
    <r>
      <rPr>
        <b/>
        <sz val="14"/>
        <color theme="1"/>
        <rFont val="Century Gothic"/>
        <family val="2"/>
      </rPr>
      <t>Reading:</t>
    </r>
    <r>
      <rPr>
        <sz val="14"/>
        <color theme="1"/>
        <rFont val="Century Gothic"/>
        <family val="2"/>
      </rPr>
      <t xml:space="preserve"> Practising present and imperfect modal verbs in preparation for the speaking. 
</t>
    </r>
    <r>
      <rPr>
        <b/>
        <sz val="14"/>
        <color theme="1"/>
        <rFont val="Century Gothic"/>
        <family val="2"/>
      </rPr>
      <t>Speaking:</t>
    </r>
    <r>
      <rPr>
        <sz val="14"/>
        <color theme="1"/>
        <rFont val="Century Gothic"/>
        <family val="2"/>
      </rPr>
      <t xml:space="preserve"> Practising present and imperfect modal verbs.
</t>
    </r>
    <r>
      <rPr>
        <b/>
        <sz val="14"/>
        <color theme="1"/>
        <rFont val="Century Gothic"/>
        <family val="2"/>
      </rPr>
      <t>Writing:</t>
    </r>
    <r>
      <rPr>
        <sz val="14"/>
        <color theme="1"/>
        <rFont val="Century Gothic"/>
        <family val="2"/>
      </rPr>
      <t xml:space="preserve"> Practising use of TMP and present and imperfect modal verbs in a less structured writing task.
</t>
    </r>
  </si>
  <si>
    <t>65
66</t>
  </si>
  <si>
    <r>
      <t xml:space="preserve">Past (perfect) tense; present and perfect tense of verbs + indirect object; kein [R1,2]; </t>
    </r>
    <r>
      <rPr>
        <i/>
        <sz val="14"/>
        <color theme="1"/>
        <rFont val="Century Gothic"/>
        <family val="2"/>
      </rPr>
      <t>past participle formation</t>
    </r>
  </si>
  <si>
    <r>
      <rPr>
        <b/>
        <sz val="14"/>
        <color theme="1"/>
        <rFont val="Century Gothic"/>
        <family val="2"/>
      </rPr>
      <t>[Revisit vocabulary from Y7/Y8]</t>
    </r>
    <r>
      <rPr>
        <sz val="14"/>
        <color theme="1"/>
        <rFont val="Century Gothic"/>
        <family val="2"/>
      </rPr>
      <t xml:space="preserve">
bringen [163] haben, hast, hat [6] gebracht [153] gegeben [49] gegessen [323] geholfen [338] gesprochen [161] gesungen [1063] holen [547] rufen [531] kein, keine [46] viele [56] Arm [527] Band [&gt;5009] Butterbrot [&gt;5009] Chor [&gt;5009] Eintritt [4102] Eis [1874] Essen</t>
    </r>
    <r>
      <rPr>
        <vertAlign val="superscript"/>
        <sz val="14"/>
        <color theme="1"/>
        <rFont val="Century Gothic"/>
        <family val="2"/>
      </rPr>
      <t>2</t>
    </r>
    <r>
      <rPr>
        <sz val="14"/>
        <color theme="1"/>
        <rFont val="Century Gothic"/>
        <family val="2"/>
      </rPr>
      <t xml:space="preserve"> [323] Film [505] Frau [99] Geschichte</t>
    </r>
    <r>
      <rPr>
        <vertAlign val="superscript"/>
        <sz val="14"/>
        <color theme="1"/>
        <rFont val="Century Gothic"/>
        <family val="2"/>
      </rPr>
      <t>2</t>
    </r>
    <r>
      <rPr>
        <sz val="14"/>
        <color theme="1"/>
        <rFont val="Century Gothic"/>
        <family val="2"/>
      </rPr>
      <t xml:space="preserve"> [262] Hunger [2097] Karte</t>
    </r>
    <r>
      <rPr>
        <vertAlign val="superscript"/>
        <sz val="14"/>
        <color theme="1"/>
        <rFont val="Century Gothic"/>
        <family val="2"/>
      </rPr>
      <t xml:space="preserve">2 </t>
    </r>
    <r>
      <rPr>
        <sz val="14"/>
        <color theme="1"/>
        <rFont val="Century Gothic"/>
        <family val="2"/>
      </rPr>
      <t xml:space="preserve"> [1474] Klasse [961] König [1087] Orchester [4113] Sachen [318] Sänger, Sängerin [3029] Teil [198] anderer, andere, anderes [59] eng [59] genau [167] interessant [810] kurz [176] lustig [1973] mein [51]  voll [388] hinter [269] nah [480] vor</t>
    </r>
    <r>
      <rPr>
        <vertAlign val="superscript"/>
        <sz val="14"/>
        <color theme="1"/>
        <rFont val="Century Gothic"/>
        <family val="2"/>
      </rPr>
      <t xml:space="preserve">2 </t>
    </r>
    <r>
      <rPr>
        <sz val="14"/>
        <color theme="1"/>
        <rFont val="Century Gothic"/>
        <family val="2"/>
      </rPr>
      <t>[50] bisher [441] einmal [124] gestern [821]</t>
    </r>
  </si>
  <si>
    <t>Sentence level intonation patterns</t>
  </si>
  <si>
    <r>
      <t>Culture:</t>
    </r>
    <r>
      <rPr>
        <sz val="14"/>
        <color theme="1"/>
        <rFont val="Century Gothic"/>
        <family val="2"/>
      </rPr>
      <t xml:space="preserve"> Text about famous young Germans.</t>
    </r>
    <r>
      <rPr>
        <b/>
        <sz val="14"/>
        <color theme="1"/>
        <rFont val="Century Gothic"/>
        <family val="2"/>
      </rPr>
      <t xml:space="preserve">
Writing:</t>
    </r>
    <r>
      <rPr>
        <sz val="14"/>
        <color theme="1"/>
        <rFont val="Century Gothic"/>
        <family val="2"/>
      </rPr>
      <t xml:space="preserve"> Revision of past participles.
</t>
    </r>
    <r>
      <rPr>
        <b/>
        <sz val="14"/>
        <color theme="1"/>
        <rFont val="Century Gothic"/>
        <family val="2"/>
      </rPr>
      <t xml:space="preserve">Grammar: </t>
    </r>
    <r>
      <rPr>
        <sz val="14"/>
        <color theme="1"/>
        <rFont val="Century Gothic"/>
        <family val="2"/>
      </rPr>
      <t xml:space="preserve">Recap of past prticiple formation.
</t>
    </r>
    <r>
      <rPr>
        <b/>
        <sz val="14"/>
        <color theme="1"/>
        <rFont val="Century Gothic"/>
        <family val="2"/>
      </rPr>
      <t>Vocabulary:</t>
    </r>
    <r>
      <rPr>
        <sz val="14"/>
        <color theme="1"/>
        <rFont val="Century Gothic"/>
        <family val="2"/>
      </rPr>
      <t xml:space="preserve"> Recall of past participles.
</t>
    </r>
    <r>
      <rPr>
        <b/>
        <sz val="14"/>
        <color theme="1"/>
        <rFont val="Century Gothic"/>
        <family val="2"/>
      </rPr>
      <t>Grammar:</t>
    </r>
    <r>
      <rPr>
        <sz val="14"/>
        <color theme="1"/>
        <rFont val="Century Gothic"/>
        <family val="2"/>
      </rPr>
      <t xml:space="preserve"> Reminder of word stress.
</t>
    </r>
    <r>
      <rPr>
        <b/>
        <sz val="14"/>
        <color theme="1"/>
        <rFont val="Century Gothic"/>
        <family val="2"/>
      </rPr>
      <t xml:space="preserve">Reading/Speaking: </t>
    </r>
    <r>
      <rPr>
        <sz val="14"/>
        <color theme="1"/>
        <rFont val="Century Gothic"/>
        <family val="2"/>
      </rPr>
      <t xml:space="preserve">Deriving verbs from past participles, and vice versa.
</t>
    </r>
    <r>
      <rPr>
        <b/>
        <sz val="14"/>
        <color theme="1"/>
        <rFont val="Century Gothic"/>
        <family val="2"/>
      </rPr>
      <t>Vocabulary:</t>
    </r>
    <r>
      <rPr>
        <sz val="14"/>
        <color theme="1"/>
        <rFont val="Century Gothic"/>
        <family val="2"/>
      </rPr>
      <t xml:space="preserve"> Practising aural recognition, then oral recall of 14 items of previously taught vocabulary.
</t>
    </r>
    <r>
      <rPr>
        <b/>
        <sz val="14"/>
        <color theme="1"/>
        <rFont val="Century Gothic"/>
        <family val="2"/>
      </rPr>
      <t xml:space="preserve">Writing: </t>
    </r>
    <r>
      <rPr>
        <sz val="14"/>
        <color theme="1"/>
        <rFont val="Century Gothic"/>
        <family val="2"/>
      </rPr>
      <t xml:space="preserve">Practising written production of some of this week’s revisited vocabulary, in response to aural cues.
</t>
    </r>
    <r>
      <rPr>
        <b/>
        <sz val="14"/>
        <color theme="1"/>
        <rFont val="Century Gothic"/>
        <family val="2"/>
      </rPr>
      <t xml:space="preserve">Grammar: </t>
    </r>
    <r>
      <rPr>
        <sz val="14"/>
        <color theme="1"/>
        <rFont val="Century Gothic"/>
        <family val="2"/>
      </rPr>
      <t xml:space="preserve">Revisiting the different uses of nicht and kein for negation with nouns, and the forms of kein in nominative and accusative relating them to the indefinite article ein. Also reminding students that der changes to den in R2 (accusative).
</t>
    </r>
    <r>
      <rPr>
        <b/>
        <sz val="14"/>
        <color theme="1"/>
        <rFont val="Century Gothic"/>
        <family val="2"/>
      </rPr>
      <t>Reading:</t>
    </r>
    <r>
      <rPr>
        <sz val="14"/>
        <color theme="1"/>
        <rFont val="Century Gothic"/>
        <family val="2"/>
      </rPr>
      <t xml:space="preserve"> Differentiating between definite article and indefinite (kein).
</t>
    </r>
    <r>
      <rPr>
        <b/>
        <sz val="14"/>
        <color theme="1"/>
        <rFont val="Century Gothic"/>
        <family val="2"/>
      </rPr>
      <t xml:space="preserve">Speaking: </t>
    </r>
    <r>
      <rPr>
        <sz val="14"/>
        <color theme="1"/>
        <rFont val="Century Gothic"/>
        <family val="2"/>
      </rPr>
      <t xml:space="preserve">Practising oral production of negative responses in the perfect tense, using either kein or nicht at the end, depending on the question asked.
</t>
    </r>
    <r>
      <rPr>
        <b/>
        <sz val="14"/>
        <color theme="1"/>
        <rFont val="Century Gothic"/>
        <family val="2"/>
      </rPr>
      <t xml:space="preserve">Listening/Reading: </t>
    </r>
    <r>
      <rPr>
        <sz val="14"/>
        <color theme="1"/>
        <rFont val="Century Gothic"/>
        <family val="2"/>
      </rPr>
      <t>Reading text about current famous young Germans.</t>
    </r>
    <r>
      <rPr>
        <b/>
        <sz val="14"/>
        <color theme="1"/>
        <rFont val="Century Gothic"/>
        <family val="2"/>
      </rPr>
      <t xml:space="preserve">
</t>
    </r>
  </si>
  <si>
    <r>
      <rPr>
        <b/>
        <sz val="14"/>
        <color theme="1"/>
        <rFont val="Century Gothic"/>
        <family val="2"/>
      </rPr>
      <t xml:space="preserve">Speaking: </t>
    </r>
    <r>
      <rPr>
        <sz val="14"/>
        <color theme="1"/>
        <rFont val="Century Gothic"/>
        <family val="2"/>
      </rPr>
      <t xml:space="preserve">Review of HW task.
</t>
    </r>
    <r>
      <rPr>
        <b/>
        <sz val="14"/>
        <color theme="1"/>
        <rFont val="Century Gothic"/>
        <family val="2"/>
      </rPr>
      <t xml:space="preserve">Phonics: </t>
    </r>
    <r>
      <rPr>
        <sz val="14"/>
        <color theme="1"/>
        <rFont val="Century Gothic"/>
        <family val="2"/>
      </rPr>
      <t xml:space="preserve">Reading aloud text.
</t>
    </r>
    <r>
      <rPr>
        <b/>
        <sz val="14"/>
        <color theme="1"/>
        <rFont val="Century Gothic"/>
        <family val="2"/>
      </rPr>
      <t xml:space="preserve">Vocabulary: </t>
    </r>
    <r>
      <rPr>
        <sz val="14"/>
        <color theme="1"/>
        <rFont val="Century Gothic"/>
        <family val="2"/>
      </rPr>
      <t xml:space="preserve">Practising oral production of some of this week’s vocabulary in short phrases and sentences.
</t>
    </r>
    <r>
      <rPr>
        <b/>
        <sz val="14"/>
        <color theme="1"/>
        <rFont val="Century Gothic"/>
        <family val="2"/>
      </rPr>
      <t xml:space="preserve">Listening: </t>
    </r>
    <r>
      <rPr>
        <sz val="14"/>
        <color theme="1"/>
        <rFont val="Century Gothic"/>
        <family val="2"/>
      </rPr>
      <t xml:space="preserve"> Identifying the relevant pronoun from the noun heard in the recording.
</t>
    </r>
    <r>
      <rPr>
        <b/>
        <sz val="14"/>
        <color theme="1"/>
        <rFont val="Century Gothic"/>
        <family val="2"/>
      </rPr>
      <t>Writing:</t>
    </r>
    <r>
      <rPr>
        <sz val="14"/>
        <color theme="1"/>
        <rFont val="Century Gothic"/>
        <family val="2"/>
      </rPr>
      <t xml:space="preserve"> Practice using direct and indirect pronouns, using this week’s vocabulary set and theme. 
</t>
    </r>
    <r>
      <rPr>
        <b/>
        <sz val="14"/>
        <color theme="1"/>
        <rFont val="Century Gothic"/>
        <family val="2"/>
      </rPr>
      <t xml:space="preserve">
</t>
    </r>
    <r>
      <rPr>
        <sz val="14"/>
        <color theme="1"/>
        <rFont val="Century Gothic"/>
        <family val="2"/>
      </rPr>
      <t xml:space="preserve">
</t>
    </r>
  </si>
  <si>
    <t>67
68</t>
  </si>
  <si>
    <r>
      <t xml:space="preserve">Imperfect (simple past) regular (and highly frequent irregular) verbs - 1st, 2nd, 3rd persons singular; </t>
    </r>
    <r>
      <rPr>
        <sz val="14"/>
        <color theme="1"/>
        <rFont val="Century Gothic"/>
        <family val="2"/>
      </rPr>
      <t>revisit da-compounds</t>
    </r>
  </si>
  <si>
    <t>aß [323] begann [251] fressen [2927] ging [66] hieß [126] kam [62] lief [252] sah [79] sprang [1431] Apfel [3490] Stein [1181] plötzlich [456]</t>
  </si>
  <si>
    <t>Revisit hard and soft [ch]</t>
  </si>
  <si>
    <r>
      <rPr>
        <b/>
        <sz val="14"/>
        <color theme="1"/>
        <rFont val="Century Gothic"/>
        <family val="2"/>
      </rPr>
      <t xml:space="preserve">*Diminuitives
-chen, -lein
</t>
    </r>
    <r>
      <rPr>
        <sz val="14"/>
        <color theme="1"/>
        <rFont val="Century Gothic"/>
        <family val="2"/>
      </rPr>
      <t>Fairy tale extracts
Dornröschen.Rotkäppchen, Schneewittchen, die drei kleinen Schweinchen</t>
    </r>
  </si>
  <si>
    <r>
      <rPr>
        <b/>
        <sz val="14"/>
        <color theme="1"/>
        <rFont val="Century Gothic"/>
        <family val="2"/>
      </rPr>
      <t xml:space="preserve">Phonics: </t>
    </r>
    <r>
      <rPr>
        <sz val="14"/>
        <color theme="1"/>
        <rFont val="Century Gothic"/>
        <family val="2"/>
      </rPr>
      <t xml:space="preserve">Revisiting the pronunciation of [ch] in different contexts and contrasting [ch] with [ck].
</t>
    </r>
    <r>
      <rPr>
        <b/>
        <sz val="14"/>
        <color theme="1"/>
        <rFont val="Century Gothic"/>
        <family val="2"/>
      </rPr>
      <t xml:space="preserve">Listening/Writing: </t>
    </r>
    <r>
      <rPr>
        <sz val="14"/>
        <color theme="1"/>
        <rFont val="Century Gothic"/>
        <family val="2"/>
      </rPr>
      <t xml:space="preserve">Introducing the suffixes –chen and –lein to mean ‘little’ or ‘tiny’; transcribing words using these suffixes.
</t>
    </r>
    <r>
      <rPr>
        <b/>
        <sz val="14"/>
        <color theme="1"/>
        <rFont val="Century Gothic"/>
        <family val="2"/>
      </rPr>
      <t xml:space="preserve">Vocabulary: </t>
    </r>
    <r>
      <rPr>
        <sz val="14"/>
        <color theme="1"/>
        <rFont val="Century Gothic"/>
        <family val="2"/>
      </rPr>
      <t xml:space="preserve"> Revising vocabulary by listening to sentences and asking students to decide which story they belong to.
</t>
    </r>
    <r>
      <rPr>
        <b/>
        <sz val="14"/>
        <color theme="1"/>
        <rFont val="Century Gothic"/>
        <family val="2"/>
      </rPr>
      <t>Reading:</t>
    </r>
    <r>
      <rPr>
        <sz val="14"/>
        <color theme="1"/>
        <rFont val="Century Gothic"/>
        <family val="2"/>
      </rPr>
      <t xml:space="preserve"> Distinguishing between present and simple past forms in the 3rd person singular.
</t>
    </r>
    <r>
      <rPr>
        <b/>
        <sz val="14"/>
        <color theme="1"/>
        <rFont val="Century Gothic"/>
        <family val="2"/>
      </rPr>
      <t xml:space="preserve">Writing: </t>
    </r>
    <r>
      <rPr>
        <sz val="14"/>
        <color theme="1"/>
        <rFont val="Century Gothic"/>
        <family val="2"/>
      </rPr>
      <t xml:space="preserve">Production of simple past forms of known irregulars and unknown regular verbs. 
</t>
    </r>
  </si>
  <si>
    <r>
      <rPr>
        <b/>
        <sz val="14"/>
        <color theme="1"/>
        <rFont val="Century Gothic"/>
        <family val="2"/>
      </rPr>
      <t xml:space="preserve">Culture: </t>
    </r>
    <r>
      <rPr>
        <sz val="14"/>
        <color theme="1"/>
        <rFont val="Century Gothic"/>
        <family val="2"/>
      </rPr>
      <t xml:space="preserve">Poem </t>
    </r>
    <r>
      <rPr>
        <i/>
        <sz val="14"/>
        <color theme="1"/>
        <rFont val="Century Gothic"/>
        <family val="2"/>
      </rPr>
      <t>Das kleine Mädchen</t>
    </r>
    <r>
      <rPr>
        <sz val="14"/>
        <color theme="1"/>
        <rFont val="Century Gothic"/>
        <family val="2"/>
      </rPr>
      <t xml:space="preserve"> (Joachim Ringelnatz)</t>
    </r>
    <r>
      <rPr>
        <b/>
        <sz val="14"/>
        <color theme="1"/>
        <rFont val="Century Gothic"/>
        <family val="2"/>
      </rPr>
      <t xml:space="preserve">
Phonics: </t>
    </r>
    <r>
      <rPr>
        <sz val="14"/>
        <color theme="1"/>
        <rFont val="Century Gothic"/>
        <family val="2"/>
      </rPr>
      <t xml:space="preserve">Using an authentic poem for paired transcription (hard and soft [ch]).
</t>
    </r>
    <r>
      <rPr>
        <b/>
        <sz val="14"/>
        <color theme="1"/>
        <rFont val="Century Gothic"/>
        <family val="2"/>
      </rPr>
      <t>Vocabulary:</t>
    </r>
    <r>
      <rPr>
        <sz val="14"/>
        <color theme="1"/>
        <rFont val="Century Gothic"/>
        <family val="2"/>
      </rPr>
      <t xml:space="preserve"> Engaging with the vocabulary from the poem, incorporating this week’s grammar context (imperfect tense);  practising written comprehension and pronunciation of the new vocabulary set; revising in productive mode (written modality) 12 items of vocabulary, within a limited time frame.
</t>
    </r>
  </si>
  <si>
    <t>69
70</t>
  </si>
  <si>
    <r>
      <t xml:space="preserve">Text: der Rattenfänger (adapted Brüder Grimm); </t>
    </r>
    <r>
      <rPr>
        <sz val="14"/>
        <color theme="1"/>
        <rFont val="Century Gothic"/>
        <family val="2"/>
      </rPr>
      <t>imperfect (simple past); past (perfect) tense; historic present</t>
    </r>
  </si>
  <si>
    <t>folgen [160] retten (vor) [1358] zahlen [832] Bürger [683] Jahrhundert [492] Lösung [317] Sorge [888] Summe [1114] still [1301] diesmal [1384] zurück [1683] überall [756]</t>
  </si>
  <si>
    <t>Revisit [j] and [y]</t>
  </si>
  <si>
    <r>
      <rPr>
        <b/>
        <sz val="14"/>
        <color theme="1"/>
        <rFont val="Century Gothic"/>
        <family val="2"/>
      </rPr>
      <t>*Diminuitives</t>
    </r>
    <r>
      <rPr>
        <sz val="14"/>
        <color theme="1"/>
        <rFont val="Century Gothic"/>
        <family val="2"/>
      </rPr>
      <t xml:space="preserve">
-chen, -lein
Fairy tale extracts
Auf dem Türmchen sitzt ein Würmchen mit dem Schirmchen unter Ärmchen. Da kommt ein Stürmchen und wirft das Würmchen mit dem Schirmchen unterm Ärmchen vom Türmchen. 
https://www.waldorf-ideen-pool.de/Schule/uebergreifend/rhythmischer-teil/sprachuebungen/zungenbrecher-und-artikulationsuebungen </t>
    </r>
  </si>
  <si>
    <r>
      <t>Culture:</t>
    </r>
    <r>
      <rPr>
        <sz val="14"/>
        <color theme="1"/>
        <rFont val="Century Gothic"/>
        <family val="1"/>
      </rPr>
      <t xml:space="preserve"> Authentic fairy tale texts and learning about the Grimm brothers 
</t>
    </r>
    <r>
      <rPr>
        <b/>
        <sz val="14"/>
        <color theme="1"/>
        <rFont val="Century Gothic"/>
        <family val="1"/>
      </rPr>
      <t xml:space="preserve">Reading/translation: </t>
    </r>
    <r>
      <rPr>
        <sz val="14"/>
        <color theme="1"/>
        <rFont val="Century Gothic"/>
        <family val="1"/>
      </rPr>
      <t xml:space="preserve">Deriving English meaning from German diminutive.
</t>
    </r>
    <r>
      <rPr>
        <b/>
        <sz val="14"/>
        <color theme="1"/>
        <rFont val="Century Gothic"/>
        <family val="1"/>
      </rPr>
      <t>Vocabulary:</t>
    </r>
    <r>
      <rPr>
        <sz val="14"/>
        <color theme="1"/>
        <rFont val="Century Gothic"/>
        <family val="1"/>
      </rPr>
      <t xml:space="preserve"> Oral recall of 11 items of newly learned vocabulary, then aural comprehension of 6 previously taught items 
</t>
    </r>
    <r>
      <rPr>
        <b/>
        <sz val="14"/>
        <color theme="1"/>
        <rFont val="Century Gothic"/>
        <family val="1"/>
      </rPr>
      <t xml:space="preserve">Reading: </t>
    </r>
    <r>
      <rPr>
        <sz val="14"/>
        <color theme="1"/>
        <rFont val="Century Gothic"/>
        <family val="1"/>
      </rPr>
      <t xml:space="preserve">to set the scene for this week’s text and introduce students to the Brothers Grimm;  to read and comprehend more of the text; to practise written recognition and comprehension of the imperfect tense.            
</t>
    </r>
    <r>
      <rPr>
        <b/>
        <sz val="14"/>
        <color theme="1"/>
        <rFont val="Century Gothic"/>
        <family val="1"/>
      </rPr>
      <t>Grammar:</t>
    </r>
    <r>
      <rPr>
        <sz val="14"/>
        <color theme="1"/>
        <rFont val="Century Gothic"/>
        <family val="1"/>
      </rPr>
      <t xml:space="preserve"> to recap the singular imperfect forms of weak verbs                </t>
    </r>
    <r>
      <rPr>
        <b/>
        <sz val="14"/>
        <color theme="1"/>
        <rFont val="Century Gothic"/>
        <family val="1"/>
      </rPr>
      <t xml:space="preserve">Reading: </t>
    </r>
    <r>
      <rPr>
        <sz val="14"/>
        <color theme="1"/>
        <rFont val="Century Gothic"/>
        <family val="1"/>
      </rPr>
      <t xml:space="preserve">to recognise the two patterns of formation for the imperfect tense and to recognise the infinitives they belong to; to practise spotting patterns, here the plural ending for imperfect verbs). 
</t>
    </r>
    <r>
      <rPr>
        <b/>
        <sz val="14"/>
        <color theme="1"/>
        <rFont val="Century Gothic"/>
        <family val="1"/>
      </rPr>
      <t>Writing:</t>
    </r>
    <r>
      <rPr>
        <sz val="14"/>
        <color theme="1"/>
        <rFont val="Century Gothic"/>
        <family val="1"/>
      </rPr>
      <t xml:space="preserve"> to practise sight interpreting of the six sections of story text from this lesson.
</t>
    </r>
  </si>
  <si>
    <r>
      <rPr>
        <b/>
        <sz val="14"/>
        <color theme="1"/>
        <rFont val="Century Gothic"/>
        <family val="1"/>
      </rPr>
      <t>Grammar:</t>
    </r>
    <r>
      <rPr>
        <sz val="14"/>
        <color theme="1"/>
        <rFont val="Century Gothic"/>
        <family val="2"/>
      </rPr>
      <t xml:space="preserve"> Revisiting the diminutive suffixes –chen and –lein 
</t>
    </r>
    <r>
      <rPr>
        <b/>
        <sz val="14"/>
        <color theme="1"/>
        <rFont val="Century Gothic"/>
        <family val="1"/>
      </rPr>
      <t>Phonics:</t>
    </r>
    <r>
      <rPr>
        <sz val="14"/>
        <color theme="1"/>
        <rFont val="Century Gothic"/>
        <family val="2"/>
      </rPr>
      <t xml:space="preserve"> Differentiating between different pronunciations of [j] and [y]                                                                                                  
</t>
    </r>
    <r>
      <rPr>
        <b/>
        <sz val="14"/>
        <color theme="1"/>
        <rFont val="Century Gothic"/>
        <family val="1"/>
      </rPr>
      <t xml:space="preserve">Vocabulary: </t>
    </r>
    <r>
      <rPr>
        <sz val="14"/>
        <color theme="1"/>
        <rFont val="Century Gothic"/>
        <family val="1"/>
      </rPr>
      <t xml:space="preserve">Translating this week's vocabulary  </t>
    </r>
    <r>
      <rPr>
        <sz val="14"/>
        <color theme="1"/>
        <rFont val="Century Gothic"/>
        <family val="2"/>
      </rPr>
      <t xml:space="preserve">
</t>
    </r>
    <r>
      <rPr>
        <b/>
        <sz val="14"/>
        <color theme="1"/>
        <rFont val="Century Gothic"/>
        <family val="1"/>
      </rPr>
      <t>Reading:</t>
    </r>
    <r>
      <rPr>
        <sz val="14"/>
        <color theme="1"/>
        <rFont val="Century Gothic"/>
        <family val="1"/>
      </rPr>
      <t xml:space="preserve">to learn about some of the elements that are typical of this genre; to work on comprehension of the text. </t>
    </r>
    <r>
      <rPr>
        <b/>
        <sz val="14"/>
        <color theme="1"/>
        <rFont val="Century Gothic"/>
        <family val="1"/>
      </rPr>
      <t xml:space="preserve"> 
Grammar/writing</t>
    </r>
    <r>
      <rPr>
        <sz val="14"/>
        <color theme="1"/>
        <rFont val="Century Gothic"/>
        <family val="1"/>
      </rPr>
      <t>: to recap when to use the perfect and imperfect tenses.</t>
    </r>
    <r>
      <rPr>
        <b/>
        <sz val="14"/>
        <color theme="1"/>
        <rFont val="Century Gothic"/>
        <family val="1"/>
      </rPr>
      <t xml:space="preserve">                                                                             Grammar: </t>
    </r>
    <r>
      <rPr>
        <sz val="14"/>
        <color theme="1"/>
        <rFont val="Century Gothic"/>
        <family val="1"/>
      </rPr>
      <t xml:space="preserve">to learn how to use the historic present tense in preparation for the next task                                                            </t>
    </r>
    <r>
      <rPr>
        <b/>
        <sz val="14"/>
        <color theme="1"/>
        <rFont val="Century Gothic"/>
        <family val="1"/>
      </rPr>
      <t xml:space="preserve">  Writing: </t>
    </r>
    <r>
      <rPr>
        <sz val="14"/>
        <color theme="1"/>
        <rFont val="Century Gothic"/>
        <family val="1"/>
      </rPr>
      <t xml:space="preserve">Converting past historic tense into  the present tense   </t>
    </r>
    <r>
      <rPr>
        <b/>
        <sz val="14"/>
        <color theme="1"/>
        <rFont val="Century Gothic"/>
        <family val="1"/>
      </rPr>
      <t xml:space="preserve">                                                                             </t>
    </r>
    <r>
      <rPr>
        <sz val="14"/>
        <color theme="1"/>
        <rFont val="Century Gothic"/>
        <family val="2"/>
      </rPr>
      <t xml:space="preserve">
</t>
    </r>
  </si>
  <si>
    <t>71
72</t>
  </si>
  <si>
    <r>
      <rPr>
        <b/>
        <sz val="14"/>
        <color theme="1"/>
        <rFont val="Century Gothic"/>
        <family val="2"/>
      </rPr>
      <t>[Revisit vocabulary from Y7/Y8]</t>
    </r>
    <r>
      <rPr>
        <sz val="14"/>
        <color theme="1"/>
        <rFont val="Century Gothic"/>
        <family val="2"/>
      </rPr>
      <t xml:space="preserve">
begreifen [1346] brauchen [179] fliegen [824] führen [162] kosten [903] kriegen [724] schaffen [285] verloren [313] versuchen [247] warten [364] ich weiß nicht [n/a] wissen [78] alles [36] mich</t>
    </r>
    <r>
      <rPr>
        <vertAlign val="superscript"/>
        <sz val="14"/>
        <color theme="1"/>
        <rFont val="Century Gothic"/>
        <family val="2"/>
      </rPr>
      <t>1</t>
    </r>
    <r>
      <rPr>
        <sz val="14"/>
        <color theme="1"/>
        <rFont val="Century Gothic"/>
        <family val="2"/>
      </rPr>
      <t xml:space="preserve"> [65] was für? [n/a] Arzt [622] Ausbildung [1174] Beruf [1036] Erfahrung [619] Euro [207] Fach [1731] Firma [686] Fußball [1277] Geld [235] Karriere [1813] Körper [488] Luft [487] Meinung [787] Mensch [90] Naturwissenschaft [4425] Preis</t>
    </r>
    <r>
      <rPr>
        <vertAlign val="superscript"/>
        <sz val="14"/>
        <color theme="1"/>
        <rFont val="Century Gothic"/>
        <family val="2"/>
      </rPr>
      <t>2</t>
    </r>
    <r>
      <rPr>
        <sz val="14"/>
        <color theme="1"/>
        <rFont val="Century Gothic"/>
        <family val="2"/>
      </rPr>
      <t xml:space="preserve"> [334] Traum [922] bekannt [319] glücklich [1070] jung [199] langweilig [3019] reich</t>
    </r>
    <r>
      <rPr>
        <vertAlign val="superscript"/>
        <sz val="14"/>
        <color theme="1"/>
        <rFont val="Century Gothic"/>
        <family val="2"/>
      </rPr>
      <t>1</t>
    </r>
    <r>
      <rPr>
        <sz val="14"/>
        <color theme="1"/>
        <rFont val="Century Gothic"/>
        <family val="2"/>
      </rPr>
      <t xml:space="preserve"> [1568] unmöglich [1879] wahr [737] weiterer, weitere, weiteres [182] wirklich [189] über</t>
    </r>
    <r>
      <rPr>
        <vertAlign val="superscript"/>
        <sz val="14"/>
        <color theme="1"/>
        <rFont val="Century Gothic"/>
        <family val="2"/>
      </rPr>
      <t xml:space="preserve">1 </t>
    </r>
    <r>
      <rPr>
        <sz val="14"/>
        <color theme="1"/>
        <rFont val="Century Gothic"/>
        <family val="2"/>
      </rPr>
      <t>[47] Wochenende [1243] also [71] beide [117] danach [457] ein bisschen [mwu] noch</t>
    </r>
    <r>
      <rPr>
        <vertAlign val="superscript"/>
        <sz val="14"/>
        <color theme="1"/>
        <rFont val="Century Gothic"/>
        <family val="2"/>
      </rPr>
      <t>1</t>
    </r>
    <r>
      <rPr>
        <sz val="14"/>
        <color theme="1"/>
        <rFont val="Century Gothic"/>
        <family val="2"/>
      </rPr>
      <t xml:space="preserve"> [33] zuerst [880]</t>
    </r>
  </si>
  <si>
    <r>
      <rPr>
        <b/>
        <sz val="14"/>
        <color theme="1"/>
        <rFont val="Century Gothic"/>
        <family val="2"/>
      </rPr>
      <t>Culture:</t>
    </r>
    <r>
      <rPr>
        <sz val="14"/>
        <color theme="1"/>
        <rFont val="Century Gothic"/>
        <family val="2"/>
      </rPr>
      <t xml:space="preserve"> Text about becoming a pilot and the difficulties involved in making a career in aviation currently.</t>
    </r>
    <r>
      <rPr>
        <b/>
        <sz val="14"/>
        <color theme="1"/>
        <rFont val="Century Gothic"/>
        <family val="2"/>
      </rPr>
      <t xml:space="preserve">
Phonics:</t>
    </r>
    <r>
      <rPr>
        <sz val="14"/>
        <color theme="1"/>
        <rFont val="Century Gothic"/>
        <family val="2"/>
      </rPr>
      <t xml:space="preserve"> Practising German pronunciation and fluency with the correct transcription of German SSC. 
</t>
    </r>
    <r>
      <rPr>
        <b/>
        <sz val="14"/>
        <color theme="1"/>
        <rFont val="Century Gothic"/>
        <family val="2"/>
      </rPr>
      <t xml:space="preserve">Reading/Writing: </t>
    </r>
    <r>
      <rPr>
        <sz val="14"/>
        <color theme="1"/>
        <rFont val="Century Gothic"/>
        <family val="2"/>
      </rPr>
      <t xml:space="preserve">Revising the different meanings of ‘als’ that students have learned so far; practising comprehension in a longer listening activity.
</t>
    </r>
    <r>
      <rPr>
        <b/>
        <sz val="14"/>
        <color theme="1"/>
        <rFont val="Century Gothic"/>
        <family val="2"/>
      </rPr>
      <t>Multimodal:</t>
    </r>
    <r>
      <rPr>
        <sz val="14"/>
        <color theme="1"/>
        <rFont val="Century Gothic"/>
        <family val="2"/>
      </rPr>
      <t xml:space="preserve"> Revising WO2 using text about wanting to become a pilot.
</t>
    </r>
    <r>
      <rPr>
        <b/>
        <sz val="14"/>
        <color theme="1"/>
        <rFont val="Century Gothic"/>
        <family val="2"/>
      </rPr>
      <t>Reading/Listening:</t>
    </r>
    <r>
      <rPr>
        <sz val="14"/>
        <color theme="1"/>
        <rFont val="Century Gothic"/>
        <family val="2"/>
      </rPr>
      <t xml:space="preserve"> Revisiting some of this week’s vocabulary, with the theme of career aspirations; practising translation skills (in both directions).</t>
    </r>
    <r>
      <rPr>
        <b/>
        <sz val="14"/>
        <color theme="1"/>
        <rFont val="Century Gothic"/>
        <family val="2"/>
      </rPr>
      <t xml:space="preserve">
</t>
    </r>
  </si>
  <si>
    <r>
      <rPr>
        <b/>
        <sz val="14"/>
        <color theme="1"/>
        <rFont val="Century Gothic"/>
        <family val="2"/>
      </rPr>
      <t xml:space="preserve">Culture: </t>
    </r>
    <r>
      <rPr>
        <sz val="14"/>
        <color theme="1"/>
        <rFont val="Century Gothic"/>
        <family val="2"/>
      </rPr>
      <t xml:space="preserve">Text about three famous young Germans.
</t>
    </r>
    <r>
      <rPr>
        <b/>
        <sz val="14"/>
        <color theme="1"/>
        <rFont val="Century Gothic"/>
        <family val="2"/>
      </rPr>
      <t>Speaking:</t>
    </r>
    <r>
      <rPr>
        <sz val="14"/>
        <color theme="1"/>
        <rFont val="Century Gothic"/>
        <family val="2"/>
      </rPr>
      <t xml:space="preserve"> Review of HW task.
</t>
    </r>
    <r>
      <rPr>
        <b/>
        <sz val="14"/>
        <color theme="1"/>
        <rFont val="Century Gothic"/>
        <family val="2"/>
      </rPr>
      <t xml:space="preserve">Vocabulary: </t>
    </r>
    <r>
      <rPr>
        <sz val="14"/>
        <color theme="1"/>
        <rFont val="Century Gothic"/>
        <family val="2"/>
      </rPr>
      <t>Revising some of this week’s vocabulary set and preparing questions for a speaking exercise later in the lesson.</t>
    </r>
    <r>
      <rPr>
        <b/>
        <sz val="14"/>
        <color theme="1"/>
        <rFont val="Century Gothic"/>
        <family val="2"/>
      </rPr>
      <t xml:space="preserve">
Reading: </t>
    </r>
    <r>
      <rPr>
        <sz val="14"/>
        <color theme="1"/>
        <rFont val="Century Gothic"/>
        <family val="2"/>
      </rPr>
      <t xml:space="preserve">Learning about three famous young Germans and their dreams and achievements; comprehension work on the texts.
</t>
    </r>
    <r>
      <rPr>
        <b/>
        <sz val="14"/>
        <color theme="1"/>
        <rFont val="Century Gothic"/>
        <family val="2"/>
      </rPr>
      <t xml:space="preserve">Speaking: </t>
    </r>
    <r>
      <rPr>
        <sz val="14"/>
        <color theme="1"/>
        <rFont val="Century Gothic"/>
        <family val="2"/>
      </rPr>
      <t>Preparing students for the following extended speaking task and working on further comprehension of the reading text; providing an extended speaking task, giving students the opportunity to talk about their own dreams and achievements.</t>
    </r>
  </si>
  <si>
    <r>
      <t xml:space="preserve">Culture: </t>
    </r>
    <r>
      <rPr>
        <sz val="14"/>
        <color theme="1"/>
        <rFont val="Century Gothic"/>
        <family val="2"/>
      </rPr>
      <t xml:space="preserve">Activity on theme of Goethe.
</t>
    </r>
    <r>
      <rPr>
        <b/>
        <sz val="14"/>
        <color theme="1"/>
        <rFont val="Century Gothic"/>
        <family val="2"/>
      </rPr>
      <t>Phonics:</t>
    </r>
    <r>
      <rPr>
        <sz val="14"/>
        <color theme="1"/>
        <rFont val="Century Gothic"/>
        <family val="2"/>
      </rPr>
      <t xml:space="preserve"> Word stress patterns in German (with common exceptions).
</t>
    </r>
    <r>
      <rPr>
        <b/>
        <sz val="14"/>
        <color theme="1"/>
        <rFont val="Century Gothic"/>
        <family val="2"/>
      </rPr>
      <t>Grammar:</t>
    </r>
    <r>
      <rPr>
        <sz val="14"/>
        <color theme="1"/>
        <rFont val="Century Gothic"/>
        <family val="2"/>
      </rPr>
      <t xml:space="preserve"> To explain the difference between the transitive verb sagen and the intransitive verb sprechen.
</t>
    </r>
    <r>
      <rPr>
        <b/>
        <sz val="14"/>
        <color theme="1"/>
        <rFont val="Century Gothic"/>
        <family val="2"/>
      </rPr>
      <t xml:space="preserve">Reading: </t>
    </r>
    <r>
      <rPr>
        <sz val="14"/>
        <color theme="1"/>
        <rFont val="Century Gothic"/>
        <family val="2"/>
      </rPr>
      <t xml:space="preserve">To practise distinguishing between the usage of sprechen and sagen.
</t>
    </r>
    <r>
      <rPr>
        <b/>
        <sz val="14"/>
        <color theme="1"/>
        <rFont val="Century Gothic"/>
        <family val="2"/>
      </rPr>
      <t>Grammar:</t>
    </r>
    <r>
      <rPr>
        <sz val="14"/>
        <color theme="1"/>
        <rFont val="Century Gothic"/>
        <family val="2"/>
      </rPr>
      <t xml:space="preserve"> The perfect tense with sein and intransitive verbs.
</t>
    </r>
    <r>
      <rPr>
        <b/>
        <sz val="14"/>
        <color theme="1"/>
        <rFont val="Century Gothic"/>
        <family val="2"/>
      </rPr>
      <t>Reading:</t>
    </r>
    <r>
      <rPr>
        <sz val="14"/>
        <color theme="1"/>
        <rFont val="Century Gothic"/>
        <family val="2"/>
      </rPr>
      <t xml:space="preserve"> To practise the correct pairing of past participle and auxiliary (with transitive and intransitive verbs); to listen out for and identify word stress.
</t>
    </r>
    <r>
      <rPr>
        <b/>
        <sz val="14"/>
        <color theme="1"/>
        <rFont val="Century Gothic"/>
        <family val="2"/>
      </rPr>
      <t>Culture:</t>
    </r>
    <r>
      <rPr>
        <sz val="14"/>
        <color theme="1"/>
        <rFont val="Century Gothic"/>
        <family val="2"/>
      </rPr>
      <t xml:space="preserve"> Feature on David J. Peterson; to practise aural understanding of perfect tense and identification of the correct auxiliary verb form, depending on the past participle.
</t>
    </r>
    <r>
      <rPr>
        <b/>
        <sz val="14"/>
        <color theme="1"/>
        <rFont val="Century Gothic"/>
        <family val="2"/>
      </rPr>
      <t xml:space="preserve">Vocabulary: </t>
    </r>
    <r>
      <rPr>
        <sz val="14"/>
        <color theme="1"/>
        <rFont val="Century Gothic"/>
        <family val="2"/>
      </rPr>
      <t xml:space="preserve">Revision of how to say year numbers in German (Slide appeared previously in 9.1.1.6).
</t>
    </r>
    <r>
      <rPr>
        <b/>
        <sz val="14"/>
        <color theme="1"/>
        <rFont val="Century Gothic"/>
        <family val="2"/>
      </rPr>
      <t>Speaking:</t>
    </r>
    <r>
      <rPr>
        <sz val="14"/>
        <color theme="1"/>
        <rFont val="Century Gothic"/>
        <family val="2"/>
      </rPr>
      <t xml:space="preserve"> To practise oral production of years and to receive additional aural reinforcement (a similar slide, though with different personalities and events, featured in 9.1.1.6).</t>
    </r>
  </si>
  <si>
    <t>Google Slides conversion (to download the slides to your 'My Drive', sign in to Google Drive, select 'File', 'Make a copy' and 'Entire presentation'.)</t>
  </si>
  <si>
    <t xml:space="preserve">Location in the game (Mission)
https://www.gaminggrammar.com/ </t>
  </si>
  <si>
    <t>Verb agreement 
Question formation</t>
  </si>
  <si>
    <t xml:space="preserve">Verb agreement </t>
  </si>
  <si>
    <t>Verb agreement 
Verb agreement (present)</t>
  </si>
  <si>
    <t xml:space="preserve">Verb agreement 
Question formation </t>
  </si>
  <si>
    <t>Y9, Term 1.2 Week 1</t>
  </si>
  <si>
    <t xml:space="preserve">
Article agreement</t>
  </si>
  <si>
    <t>Y9, Term 1.2 Week 2</t>
  </si>
  <si>
    <t xml:space="preserve">Adjectives: number
Future intention </t>
  </si>
  <si>
    <t xml:space="preserve">Adjective agreement 
Verb agreement </t>
  </si>
  <si>
    <t>Y9, Term 1.2 Week 3</t>
  </si>
  <si>
    <t>Y9, Term 1.2 Week 4</t>
  </si>
  <si>
    <t>Y9, Term 1.2 Week 6</t>
  </si>
  <si>
    <t>Y9, Term 1.2 Week 7</t>
  </si>
  <si>
    <t>Y9, Term 3.1 Week 1</t>
  </si>
  <si>
    <t>Term 3.1 Week 1</t>
  </si>
  <si>
    <t>Y9, Term 3.1 Week 2</t>
  </si>
  <si>
    <t>Term 3.1 Week 2</t>
  </si>
  <si>
    <t>Y9, Term 3.1 Week 3</t>
  </si>
  <si>
    <t>Term 3.1 Week 3</t>
  </si>
  <si>
    <t>Reflexive pronoun (1st person)</t>
  </si>
  <si>
    <t xml:space="preserve">Reflexives </t>
  </si>
  <si>
    <t>Y9, Term 3.1 Week 4</t>
  </si>
  <si>
    <t>Term 3.1 Week 4</t>
  </si>
  <si>
    <t>Y9, Term 3.1 Week 5</t>
  </si>
  <si>
    <t>Term 3.1 Week 5</t>
  </si>
  <si>
    <t>Preposition (to the): Gender</t>
  </si>
  <si>
    <t xml:space="preserve">Prepositions </t>
  </si>
  <si>
    <t>Y9, Term 3.1 Week 6</t>
  </si>
  <si>
    <t>Term 3.1 Week 6</t>
  </si>
  <si>
    <t>Y9, Term 3.2 Week 1</t>
  </si>
  <si>
    <t>Term 3.2 Week 1</t>
  </si>
  <si>
    <t>Y9, Term 3.2 Week 2</t>
  </si>
  <si>
    <t>Term 3.2 Week 2</t>
  </si>
  <si>
    <t>Verb agreement (present)</t>
  </si>
  <si>
    <t>Y9, Term 3.2 Week 3</t>
  </si>
  <si>
    <t>Term 3.2 Week 3</t>
  </si>
  <si>
    <t xml:space="preserve">Verb agreement (past) </t>
  </si>
  <si>
    <t>Y9, Term 3.2 Week 4</t>
  </si>
  <si>
    <t>Term 3.2 Week 4</t>
  </si>
  <si>
    <t>Y9, Term 3.2 Week 5</t>
  </si>
  <si>
    <t>Term 3.2 Week 5</t>
  </si>
  <si>
    <t>Y9, Term 3.2 Week 6</t>
  </si>
  <si>
    <t>Term 3.2 Week 6</t>
  </si>
  <si>
    <t>Questions: subject-verb inversion
Verbs (past): 1st person singular / plural
Verbs (past): 3rd person singular / plural
Verbs (past):: 2nd person singular / plural</t>
  </si>
  <si>
    <t>Y9, Term 3.2 Week 7</t>
  </si>
  <si>
    <t>Term 3.2 Week 7</t>
  </si>
  <si>
    <r>
      <t>der</t>
    </r>
    <r>
      <rPr>
        <vertAlign val="superscript"/>
        <sz val="11"/>
        <color theme="1"/>
        <rFont val="Century Gothic"/>
        <family val="2"/>
      </rPr>
      <t>2</t>
    </r>
  </si>
  <si>
    <t>which (m)</t>
  </si>
  <si>
    <t>der</t>
  </si>
  <si>
    <r>
      <t>die</t>
    </r>
    <r>
      <rPr>
        <vertAlign val="superscript"/>
        <sz val="11"/>
        <color theme="1"/>
        <rFont val="Century Gothic"/>
        <family val="2"/>
      </rPr>
      <t>2</t>
    </r>
  </si>
  <si>
    <t>which (f, pl)</t>
  </si>
  <si>
    <t>die</t>
  </si>
  <si>
    <r>
      <t>das</t>
    </r>
    <r>
      <rPr>
        <vertAlign val="superscript"/>
        <sz val="11"/>
        <color theme="1"/>
        <rFont val="Century Gothic"/>
        <family val="2"/>
      </rPr>
      <t>2</t>
    </r>
  </si>
  <si>
    <t>which (nt)</t>
  </si>
  <si>
    <t>das</t>
  </si>
  <si>
    <t>hatten</t>
  </si>
  <si>
    <t>we had, they had, you had (formal)</t>
  </si>
  <si>
    <t>we had, they had, you (formal) had</t>
  </si>
  <si>
    <t>haben</t>
  </si>
  <si>
    <t>hattet</t>
  </si>
  <si>
    <t>you (plural, informal) had</t>
  </si>
  <si>
    <t>waren</t>
  </si>
  <si>
    <t>we were, they were, you were (formal)</t>
  </si>
  <si>
    <t>we were, they were, you (formal) were</t>
  </si>
  <si>
    <t>wart</t>
  </si>
  <si>
    <t xml:space="preserve">you were (plural, informal) </t>
  </si>
  <si>
    <t>you (plural, informal) were</t>
  </si>
  <si>
    <t>ausgehen</t>
  </si>
  <si>
    <t>to go out, going out</t>
  </si>
  <si>
    <r>
      <t>to go out</t>
    </r>
    <r>
      <rPr>
        <vertAlign val="superscript"/>
        <sz val="11"/>
        <color theme="1"/>
        <rFont val="Century Gothic"/>
        <family val="2"/>
      </rPr>
      <t>1</t>
    </r>
    <r>
      <rPr>
        <sz val="11"/>
        <color theme="1"/>
        <rFont val="Century Gothic"/>
        <family val="2"/>
      </rPr>
      <t>, to assume</t>
    </r>
    <r>
      <rPr>
        <vertAlign val="superscript"/>
        <sz val="11"/>
        <color theme="1"/>
        <rFont val="Century Gothic"/>
        <family val="2"/>
      </rPr>
      <t>2</t>
    </r>
  </si>
  <si>
    <t xml:space="preserve"> Wk 1</t>
  </si>
  <si>
    <t>begrüßen</t>
  </si>
  <si>
    <t>to greet, greeting</t>
  </si>
  <si>
    <t>to greet</t>
  </si>
  <si>
    <t>teilnehmen</t>
  </si>
  <si>
    <t>to take part, taking part</t>
  </si>
  <si>
    <t>to take part</t>
  </si>
  <si>
    <t>teilgenommen</t>
  </si>
  <si>
    <t>took part (have, has) taken part</t>
  </si>
  <si>
    <t>durfte</t>
  </si>
  <si>
    <t>I, s/he, it, one was allowed to</t>
  </si>
  <si>
    <t>I, s/he, it, one was allowed</t>
  </si>
  <si>
    <t>dürfen</t>
  </si>
  <si>
    <t>durftest</t>
  </si>
  <si>
    <t>you were allowed to</t>
  </si>
  <si>
    <t>you were allowed</t>
  </si>
  <si>
    <t>sollte</t>
  </si>
  <si>
    <t>I, s/he, it, one was supposed to</t>
  </si>
  <si>
    <t>solltest</t>
  </si>
  <si>
    <t>you were supposed to</t>
  </si>
  <si>
    <r>
      <t>die Bank</t>
    </r>
    <r>
      <rPr>
        <vertAlign val="superscript"/>
        <sz val="11"/>
        <color theme="1"/>
        <rFont val="Century Gothic"/>
        <family val="2"/>
      </rPr>
      <t>2</t>
    </r>
  </si>
  <si>
    <r>
      <t>bank</t>
    </r>
    <r>
      <rPr>
        <vertAlign val="superscript"/>
        <sz val="11"/>
        <color theme="1"/>
        <rFont val="Century Gothic"/>
        <family val="2"/>
      </rPr>
      <t>1</t>
    </r>
    <r>
      <rPr>
        <sz val="11"/>
        <color theme="1"/>
        <rFont val="Century Gothic"/>
        <family val="2"/>
      </rPr>
      <t>, bench</t>
    </r>
    <r>
      <rPr>
        <vertAlign val="superscript"/>
        <sz val="11"/>
        <color theme="1"/>
        <rFont val="Century Gothic"/>
        <family val="2"/>
      </rPr>
      <t>2</t>
    </r>
  </si>
  <si>
    <t>Bank</t>
  </si>
  <si>
    <t>der Lauf</t>
  </si>
  <si>
    <t>run</t>
  </si>
  <si>
    <t>Lauf</t>
  </si>
  <si>
    <t>der Müll</t>
  </si>
  <si>
    <t>rubbish</t>
  </si>
  <si>
    <t>Müll</t>
  </si>
  <si>
    <t>das Projekt</t>
  </si>
  <si>
    <t>project</t>
  </si>
  <si>
    <t>Projekt</t>
  </si>
  <si>
    <t>der Zweck</t>
  </si>
  <si>
    <t>purpose, cause</t>
  </si>
  <si>
    <t>Zweck</t>
  </si>
  <si>
    <t>lokal</t>
  </si>
  <si>
    <t>sauber</t>
  </si>
  <si>
    <t>gesessen (pp)</t>
  </si>
  <si>
    <t>sat, (have, has) sat</t>
  </si>
  <si>
    <t>sitzen</t>
  </si>
  <si>
    <t>gestanden (pp)</t>
  </si>
  <si>
    <t>stood, (have, has) stood</t>
  </si>
  <si>
    <t>stehen</t>
  </si>
  <si>
    <t>das Dach</t>
  </si>
  <si>
    <t>Dach</t>
  </si>
  <si>
    <t>die Ecke</t>
  </si>
  <si>
    <t>Ecke</t>
  </si>
  <si>
    <t>der Keller</t>
  </si>
  <si>
    <t>cellar</t>
  </si>
  <si>
    <t>Keller</t>
  </si>
  <si>
    <t>der Kühlschrank</t>
  </si>
  <si>
    <t>Kühlschrank</t>
  </si>
  <si>
    <t>das Licht</t>
  </si>
  <si>
    <t>Licht</t>
  </si>
  <si>
    <t>linker, linke, linkes</t>
  </si>
  <si>
    <t>left</t>
  </si>
  <si>
    <t>linke (r, s)</t>
  </si>
  <si>
    <t>rechter, rechte, rechtes</t>
  </si>
  <si>
    <t>right</t>
  </si>
  <si>
    <t>rechte (r, s)</t>
  </si>
  <si>
    <t>riesig</t>
  </si>
  <si>
    <t>huge, massive, enormous</t>
  </si>
  <si>
    <t>huge, great, tremendous, giant, massive, humongous, enormous</t>
  </si>
  <si>
    <r>
      <t>drau</t>
    </r>
    <r>
      <rPr>
        <sz val="11"/>
        <color theme="1"/>
        <rFont val="Calibri"/>
        <family val="2"/>
      </rPr>
      <t>ß</t>
    </r>
    <r>
      <rPr>
        <sz val="11"/>
        <color theme="1"/>
        <rFont val="Century Gothic"/>
        <family val="2"/>
      </rPr>
      <t>en</t>
    </r>
  </si>
  <si>
    <t>under</t>
  </si>
  <si>
    <r>
      <t>über</t>
    </r>
    <r>
      <rPr>
        <vertAlign val="superscript"/>
        <sz val="11"/>
        <color theme="1"/>
        <rFont val="Century Gothic"/>
        <family val="2"/>
      </rPr>
      <t>2</t>
    </r>
  </si>
  <si>
    <t>about, over, above</t>
  </si>
  <si>
    <r>
      <t>about</t>
    </r>
    <r>
      <rPr>
        <vertAlign val="superscript"/>
        <sz val="11"/>
        <color theme="1"/>
        <rFont val="Century Gothic"/>
        <family val="2"/>
      </rPr>
      <t>1</t>
    </r>
    <r>
      <rPr>
        <sz val="11"/>
        <color theme="1"/>
        <rFont val="Century Gothic"/>
        <family val="2"/>
      </rPr>
      <t>, over, above</t>
    </r>
    <r>
      <rPr>
        <vertAlign val="superscript"/>
        <sz val="11"/>
        <color theme="1"/>
        <rFont val="Century Gothic"/>
        <family val="2"/>
      </rPr>
      <t>2</t>
    </r>
  </si>
  <si>
    <t xml:space="preserve">prep </t>
  </si>
  <si>
    <t>hoffen (auf)</t>
  </si>
  <si>
    <t>to hope (for), hoping (for)</t>
  </si>
  <si>
    <t>interessieren</t>
  </si>
  <si>
    <t>to interest</t>
  </si>
  <si>
    <t xml:space="preserve">interessieren </t>
  </si>
  <si>
    <t>sich interessieren (für)</t>
  </si>
  <si>
    <t>to be/get interested (in)</t>
  </si>
  <si>
    <t>sich freuen (auf)</t>
  </si>
  <si>
    <t>to look forward, looking forward (to)</t>
  </si>
  <si>
    <t>warnen (vor)</t>
  </si>
  <si>
    <t>to warn, warning (about)</t>
  </si>
  <si>
    <t>warnen</t>
  </si>
  <si>
    <t>der Autor</t>
  </si>
  <si>
    <t>author</t>
  </si>
  <si>
    <t>Autor</t>
  </si>
  <si>
    <t>der Druck</t>
  </si>
  <si>
    <t>pressure</t>
  </si>
  <si>
    <r>
      <t>pressure</t>
    </r>
    <r>
      <rPr>
        <vertAlign val="superscript"/>
        <sz val="11"/>
        <color theme="1"/>
        <rFont val="Century Gothic"/>
        <family val="2"/>
      </rPr>
      <t>1</t>
    </r>
    <r>
      <rPr>
        <sz val="11"/>
        <color theme="1"/>
        <rFont val="Century Gothic"/>
        <family val="2"/>
      </rPr>
      <t>, printing</t>
    </r>
    <r>
      <rPr>
        <vertAlign val="superscript"/>
        <sz val="11"/>
        <color theme="1"/>
        <rFont val="Century Gothic"/>
        <family val="2"/>
      </rPr>
      <t>2</t>
    </r>
  </si>
  <si>
    <t>Druck</t>
  </si>
  <si>
    <t>der Erfolg</t>
  </si>
  <si>
    <t>Erfolg</t>
  </si>
  <si>
    <t>das Interview</t>
  </si>
  <si>
    <t>interview</t>
  </si>
  <si>
    <t>Interview</t>
  </si>
  <si>
    <t>die Rede</t>
  </si>
  <si>
    <t>talk, speech</t>
  </si>
  <si>
    <t>Rede</t>
  </si>
  <si>
    <t>morgen</t>
  </si>
  <si>
    <r>
      <t>schaffen</t>
    </r>
    <r>
      <rPr>
        <vertAlign val="superscript"/>
        <sz val="11"/>
        <color theme="1"/>
        <rFont val="Century Gothic"/>
        <family val="2"/>
      </rPr>
      <t>2</t>
    </r>
  </si>
  <si>
    <t>to create, manage</t>
  </si>
  <si>
    <r>
      <t>to create</t>
    </r>
    <r>
      <rPr>
        <vertAlign val="superscript"/>
        <sz val="11"/>
        <color theme="1"/>
        <rFont val="Century Gothic"/>
        <family val="2"/>
      </rPr>
      <t>2</t>
    </r>
    <r>
      <rPr>
        <sz val="11"/>
        <color theme="1"/>
        <rFont val="Century Gothic"/>
        <family val="2"/>
      </rPr>
      <t>, manage</t>
    </r>
    <r>
      <rPr>
        <vertAlign val="superscript"/>
        <sz val="11"/>
        <color theme="1"/>
        <rFont val="Century Gothic"/>
        <family val="2"/>
      </rPr>
      <t>1</t>
    </r>
  </si>
  <si>
    <t>wirken</t>
  </si>
  <si>
    <t>to have an effect, work</t>
  </si>
  <si>
    <t>das Alter</t>
  </si>
  <si>
    <t>Alter</t>
  </si>
  <si>
    <t>die Beziehung</t>
  </si>
  <si>
    <t>Beziehung</t>
  </si>
  <si>
    <t>das Glück</t>
  </si>
  <si>
    <t>happiness, luck</t>
  </si>
  <si>
    <t>Glück</t>
  </si>
  <si>
    <t>die Liebe</t>
  </si>
  <si>
    <t>love</t>
  </si>
  <si>
    <t>Liebe</t>
  </si>
  <si>
    <t>die Religion</t>
  </si>
  <si>
    <t>religion</t>
  </si>
  <si>
    <t>Religion</t>
  </si>
  <si>
    <t>der Vergleich</t>
  </si>
  <si>
    <t>Vergleich</t>
  </si>
  <si>
    <t>certain, specific</t>
  </si>
  <si>
    <t>langfristig</t>
  </si>
  <si>
    <t>long-term</t>
  </si>
  <si>
    <t>satisfied</t>
  </si>
  <si>
    <t>drohen</t>
  </si>
  <si>
    <t>to threaten, threatening</t>
  </si>
  <si>
    <t>entstehen</t>
  </si>
  <si>
    <t>to originate, originating</t>
  </si>
  <si>
    <t>to inform, informing</t>
  </si>
  <si>
    <t>sich informieren (über)</t>
  </si>
  <si>
    <t>to get informed (about)</t>
  </si>
  <si>
    <t>darauf, drauf</t>
  </si>
  <si>
    <t>on it, to it</t>
  </si>
  <si>
    <t>dafür</t>
  </si>
  <si>
    <t>for it, for that</t>
  </si>
  <si>
    <t>with it</t>
  </si>
  <si>
    <t>davor</t>
  </si>
  <si>
    <t>before, in front of, in the face of</t>
  </si>
  <si>
    <t>darüber, drüber</t>
  </si>
  <si>
    <t>about it</t>
  </si>
  <si>
    <t>die Hilfe</t>
  </si>
  <si>
    <t>Hilfe</t>
  </si>
  <si>
    <t>die Natur</t>
  </si>
  <si>
    <t>Natur</t>
  </si>
  <si>
    <t>der Schutz</t>
  </si>
  <si>
    <t>Schutz</t>
  </si>
  <si>
    <t>das Wetter</t>
  </si>
  <si>
    <t>Wetter</t>
  </si>
  <si>
    <t>die Umwelt</t>
  </si>
  <si>
    <t>Umwelt</t>
  </si>
  <si>
    <t>extrem</t>
  </si>
  <si>
    <t>extreme</t>
  </si>
  <si>
    <t>to produce, producing</t>
  </si>
  <si>
    <t>treiben</t>
  </si>
  <si>
    <t>to pursue, drive</t>
  </si>
  <si>
    <t>trennen</t>
  </si>
  <si>
    <t>to separate, separating</t>
  </si>
  <si>
    <t>unterscheiden</t>
  </si>
  <si>
    <t>to distinguish</t>
  </si>
  <si>
    <t>der Vorteil</t>
  </si>
  <si>
    <t>Vorteil</t>
  </si>
  <si>
    <t>genuine, real</t>
  </si>
  <si>
    <t>künstlich</t>
  </si>
  <si>
    <t>artificial</t>
  </si>
  <si>
    <t>natural</t>
  </si>
  <si>
    <t>gone, vanished</t>
  </si>
  <si>
    <t>however, but</t>
  </si>
  <si>
    <t>bis</t>
  </si>
  <si>
    <t>until, till</t>
  </si>
  <si>
    <r>
      <t>nach</t>
    </r>
    <r>
      <rPr>
        <vertAlign val="superscript"/>
        <sz val="11"/>
        <color theme="1"/>
        <rFont val="Century Gothic"/>
        <family val="2"/>
      </rPr>
      <t>3</t>
    </r>
  </si>
  <si>
    <r>
      <t>according to, to, towards,</t>
    </r>
    <r>
      <rPr>
        <sz val="11"/>
        <rFont val="Century Gothic"/>
        <family val="2"/>
      </rPr>
      <t xml:space="preserve"> after</t>
    </r>
  </si>
  <si>
    <r>
      <t>to, towards</t>
    </r>
    <r>
      <rPr>
        <vertAlign val="superscript"/>
        <sz val="11"/>
        <color theme="1"/>
        <rFont val="Century Gothic"/>
        <family val="2"/>
      </rPr>
      <t>1</t>
    </r>
    <r>
      <rPr>
        <sz val="11"/>
        <rFont val="Century Gothic"/>
        <family val="2"/>
      </rPr>
      <t xml:space="preserve"> after</t>
    </r>
    <r>
      <rPr>
        <vertAlign val="superscript"/>
        <sz val="11"/>
        <rFont val="Century Gothic"/>
        <family val="2"/>
      </rPr>
      <t>2</t>
    </r>
    <r>
      <rPr>
        <vertAlign val="superscript"/>
        <sz val="11"/>
        <color theme="1"/>
        <rFont val="Century Gothic"/>
        <family val="2"/>
      </rPr>
      <t xml:space="preserve"> </t>
    </r>
    <r>
      <rPr>
        <sz val="11"/>
        <color theme="1"/>
        <rFont val="Century Gothic"/>
        <family val="2"/>
      </rPr>
      <t>according to</t>
    </r>
    <r>
      <rPr>
        <vertAlign val="superscript"/>
        <sz val="11"/>
        <color theme="1"/>
        <rFont val="Century Gothic"/>
        <family val="2"/>
      </rPr>
      <t>3</t>
    </r>
  </si>
  <si>
    <t>whether, if</t>
  </si>
  <si>
    <r>
      <t>a</t>
    </r>
    <r>
      <rPr>
        <sz val="11"/>
        <color theme="1"/>
        <rFont val="Calibri"/>
        <family val="2"/>
      </rPr>
      <t>ß</t>
    </r>
  </si>
  <si>
    <t>ate</t>
  </si>
  <si>
    <t>begann</t>
  </si>
  <si>
    <t>began</t>
  </si>
  <si>
    <t>to eat, eating (when animals do it)</t>
  </si>
  <si>
    <t>ging</t>
  </si>
  <si>
    <t>went</t>
  </si>
  <si>
    <t>gehen</t>
  </si>
  <si>
    <r>
      <t>hie</t>
    </r>
    <r>
      <rPr>
        <sz val="11"/>
        <color theme="1"/>
        <rFont val="Calibri"/>
        <family val="2"/>
      </rPr>
      <t>ß</t>
    </r>
  </si>
  <si>
    <t>was called</t>
  </si>
  <si>
    <r>
      <t>hei</t>
    </r>
    <r>
      <rPr>
        <sz val="11"/>
        <color theme="1"/>
        <rFont val="Calibri"/>
        <family val="2"/>
      </rPr>
      <t>ßen</t>
    </r>
  </si>
  <si>
    <t>kam</t>
  </si>
  <si>
    <t>came</t>
  </si>
  <si>
    <t>kommen</t>
  </si>
  <si>
    <t>lief</t>
  </si>
  <si>
    <t>ran</t>
  </si>
  <si>
    <t>sah</t>
  </si>
  <si>
    <t>saw</t>
  </si>
  <si>
    <t>sprang</t>
  </si>
  <si>
    <t>jumped</t>
  </si>
  <si>
    <t>der Apfel</t>
  </si>
  <si>
    <t>Apfel</t>
  </si>
  <si>
    <t>der Stein</t>
  </si>
  <si>
    <t>stone</t>
  </si>
  <si>
    <t>Stein</t>
  </si>
  <si>
    <t>to follow, following</t>
  </si>
  <si>
    <t>retten (vor)</t>
  </si>
  <si>
    <t>to save, saving (from)</t>
  </si>
  <si>
    <t>retten</t>
  </si>
  <si>
    <t>der Bürger</t>
  </si>
  <si>
    <t>citizen</t>
  </si>
  <si>
    <t>Bürger</t>
  </si>
  <si>
    <t>das Jahrhundert</t>
  </si>
  <si>
    <t>Jahrhundert</t>
  </si>
  <si>
    <t>die Lösung</t>
  </si>
  <si>
    <t>solution</t>
  </si>
  <si>
    <t>Lösung</t>
  </si>
  <si>
    <t>die Sorge</t>
  </si>
  <si>
    <t>Sorge</t>
  </si>
  <si>
    <t>die Summe</t>
  </si>
  <si>
    <t>sum</t>
  </si>
  <si>
    <t>Summe</t>
  </si>
  <si>
    <t>still, quiet</t>
  </si>
  <si>
    <t>diesmal</t>
  </si>
  <si>
    <t>this time</t>
  </si>
  <si>
    <t>zurück</t>
  </si>
  <si>
    <r>
      <t xml:space="preserve">Vocabulary introduced
</t>
    </r>
    <r>
      <rPr>
        <sz val="10"/>
        <color theme="1"/>
        <rFont val="Century Gothic"/>
        <family val="2"/>
      </rPr>
      <t>New words presented [with frequency rankings]. 
The NCELP Y9 scheme of work is based on 36 teaching weeks, with 271 new words taught in 20/36 weeks (an average of 14 words per week), assuming two lessons (of 45 - 60 minutes) per week. In 16/36 weeks sets of vocabulary from Y7/Y8 are systematically revisited. W e allow 10% either way (above and below) on this average total for any given week.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prepositions; conjunctions; other; mwus. Includes highly irregular verbs as lexical items (as learners usually store and access these forms as lexical items).</t>
    </r>
  </si>
  <si>
    <t>themselves, self, himself, herself, itself, each other</t>
  </si>
  <si>
    <t>pressure, printing</t>
  </si>
  <si>
    <t>dish, court</t>
  </si>
  <si>
    <t>to put on, attract</t>
  </si>
  <si>
    <t>bad, mad</t>
  </si>
  <si>
    <t>straight, just, at the moment</t>
  </si>
  <si>
    <t>cheap, convenient</t>
  </si>
  <si>
    <t>to go out, assume</t>
  </si>
  <si>
    <t>Sound-symbol correspondence</t>
  </si>
  <si>
    <t>Introduction</t>
  </si>
  <si>
    <t>Revisit [1]</t>
  </si>
  <si>
    <t>Revisit [2]</t>
  </si>
  <si>
    <t>Revisit [3]</t>
  </si>
  <si>
    <t>Revisit [4]</t>
  </si>
  <si>
    <t>Revisit [5]</t>
  </si>
  <si>
    <t>Revisit [6]</t>
  </si>
  <si>
    <t>Revisit [7]</t>
  </si>
  <si>
    <t>Revisit [8]</t>
  </si>
  <si>
    <t>Revisit [9]</t>
  </si>
  <si>
    <t>Revisit [10]</t>
  </si>
  <si>
    <t>Revisit [11]</t>
  </si>
  <si>
    <t>Revisit [12]</t>
  </si>
  <si>
    <t>Revisit [13]</t>
  </si>
  <si>
    <t>Revisit [14]</t>
  </si>
  <si>
    <t>Revisit [15]</t>
  </si>
  <si>
    <t>Revisit [16]</t>
  </si>
  <si>
    <t>Revisit [17]</t>
  </si>
  <si>
    <t>Revisit [18]</t>
  </si>
  <si>
    <t>PPT with full phonics resource</t>
  </si>
  <si>
    <t>Phonics poster with all SSC</t>
  </si>
  <si>
    <t>long [a], including [ah], [aa]and short [a]</t>
  </si>
  <si>
    <r>
      <t xml:space="preserve">7.1.1.1  </t>
    </r>
    <r>
      <rPr>
        <sz val="11"/>
        <color theme="1"/>
        <rFont val="Century Gothic"/>
        <family val="1"/>
      </rPr>
      <t>Slides 8-15; 19-26</t>
    </r>
  </si>
  <si>
    <r>
      <t xml:space="preserve">7.1.1.6 </t>
    </r>
    <r>
      <rPr>
        <sz val="11"/>
        <color theme="1"/>
        <rFont val="Century Gothic"/>
        <family val="1"/>
      </rPr>
      <t>Slides 38-41; 45-46</t>
    </r>
  </si>
  <si>
    <r>
      <t>7.2.2.3</t>
    </r>
    <r>
      <rPr>
        <sz val="11"/>
        <color theme="1"/>
        <rFont val="Century Gothic"/>
        <family val="1"/>
      </rPr>
      <t xml:space="preserve"> Slide 3</t>
    </r>
  </si>
  <si>
    <r>
      <t>7.2.2.5</t>
    </r>
    <r>
      <rPr>
        <sz val="11"/>
        <color theme="1"/>
        <rFont val="Century Gothic"/>
        <family val="1"/>
      </rPr>
      <t xml:space="preserve"> Slides 3-4; 6; 34</t>
    </r>
  </si>
  <si>
    <r>
      <t>8.1.2.3</t>
    </r>
    <r>
      <rPr>
        <sz val="11"/>
        <rFont val="Century Gothic"/>
        <family val="1"/>
      </rPr>
      <t xml:space="preserve"> Slides 2-3; 6-7; 21-24 </t>
    </r>
  </si>
  <si>
    <r>
      <t>8.1.2.5</t>
    </r>
    <r>
      <rPr>
        <sz val="11"/>
        <rFont val="Century Gothic"/>
        <family val="1"/>
      </rPr>
      <t xml:space="preserve"> Slide 38</t>
    </r>
  </si>
  <si>
    <r>
      <t>8.2.1.3</t>
    </r>
    <r>
      <rPr>
        <sz val="11"/>
        <rFont val="Century Gothic"/>
        <family val="1"/>
      </rPr>
      <t xml:space="preserve"> Slide 3</t>
    </r>
  </si>
  <si>
    <r>
      <t>8.2.2.4</t>
    </r>
    <r>
      <rPr>
        <sz val="11"/>
        <rFont val="Century Gothic"/>
        <family val="1"/>
      </rPr>
      <t xml:space="preserve"> Slide 2</t>
    </r>
  </si>
  <si>
    <r>
      <t xml:space="preserve">9.1.1.2 </t>
    </r>
    <r>
      <rPr>
        <u/>
        <sz val="11"/>
        <color theme="1"/>
        <rFont val="Century Gothic"/>
        <family val="1"/>
      </rPr>
      <t>Slides 4; 15</t>
    </r>
  </si>
  <si>
    <t>long [e] including [eh], [ee] and short [e]</t>
  </si>
  <si>
    <r>
      <t>7.1.1.2</t>
    </r>
    <r>
      <rPr>
        <sz val="11"/>
        <color theme="1"/>
        <rFont val="Century Gothic"/>
        <family val="1"/>
      </rPr>
      <t xml:space="preserve"> Slides 2-14; 35-39</t>
    </r>
  </si>
  <si>
    <r>
      <t>7.2.2.3</t>
    </r>
    <r>
      <rPr>
        <sz val="11"/>
        <color theme="1"/>
        <rFont val="Century Gothic"/>
        <family val="1"/>
      </rPr>
      <t xml:space="preserve"> Slide 4 </t>
    </r>
  </si>
  <si>
    <r>
      <t>7.2.2.5</t>
    </r>
    <r>
      <rPr>
        <sz val="11"/>
        <color theme="1"/>
        <rFont val="Century Gothic"/>
        <family val="1"/>
      </rPr>
      <t xml:space="preserve"> Slides 3-4; 6; 35</t>
    </r>
  </si>
  <si>
    <r>
      <t xml:space="preserve">7.3.1.2 </t>
    </r>
    <r>
      <rPr>
        <u/>
        <sz val="11"/>
        <color theme="1"/>
        <rFont val="Century Gothic"/>
        <family val="1"/>
      </rPr>
      <t>Slides 5; 9</t>
    </r>
  </si>
  <si>
    <r>
      <t xml:space="preserve">7.3.2.6 </t>
    </r>
    <r>
      <rPr>
        <u/>
        <sz val="11"/>
        <color theme="1"/>
        <rFont val="Century Gothic"/>
        <family val="1"/>
      </rPr>
      <t>Slide 20</t>
    </r>
  </si>
  <si>
    <r>
      <t>8.1.1.6</t>
    </r>
    <r>
      <rPr>
        <sz val="11"/>
        <rFont val="Century Gothic"/>
        <family val="1"/>
      </rPr>
      <t xml:space="preserve"> Slide 26</t>
    </r>
  </si>
  <si>
    <r>
      <t>8.2.2.1</t>
    </r>
    <r>
      <rPr>
        <sz val="11"/>
        <rFont val="Century Gothic"/>
        <family val="1"/>
      </rPr>
      <t xml:space="preserve"> Slides 2; 21</t>
    </r>
  </si>
  <si>
    <r>
      <t>8.2.2.5</t>
    </r>
    <r>
      <rPr>
        <sz val="11"/>
        <rFont val="Century Gothic"/>
        <family val="1"/>
      </rPr>
      <t xml:space="preserve"> Slides 2; 4; 22; 24-26</t>
    </r>
  </si>
  <si>
    <r>
      <t xml:space="preserve">9.1.1.3 </t>
    </r>
    <r>
      <rPr>
        <u/>
        <sz val="11"/>
        <color theme="1"/>
        <rFont val="Century Gothic"/>
        <family val="1"/>
      </rPr>
      <t xml:space="preserve"> Slides 3-4 </t>
    </r>
  </si>
  <si>
    <t>9.2.1.6 Slides 3-7, 17-19</t>
  </si>
  <si>
    <t>[ei/ai]</t>
  </si>
  <si>
    <r>
      <t>7.1.1.3</t>
    </r>
    <r>
      <rPr>
        <sz val="11"/>
        <color theme="1"/>
        <rFont val="Century Gothic"/>
        <family val="1"/>
      </rPr>
      <t xml:space="preserve"> Slides 5-10</t>
    </r>
  </si>
  <si>
    <r>
      <t xml:space="preserve">7.1.1.6 </t>
    </r>
    <r>
      <rPr>
        <sz val="11"/>
        <color theme="1"/>
        <rFont val="Century Gothic"/>
        <family val="1"/>
      </rPr>
      <t>Slides 38-41; 45-47</t>
    </r>
  </si>
  <si>
    <r>
      <t>7.1.1.7</t>
    </r>
    <r>
      <rPr>
        <sz val="11"/>
        <color theme="1"/>
        <rFont val="Century Gothic"/>
        <family val="1"/>
      </rPr>
      <t xml:space="preserve"> Slide 29</t>
    </r>
  </si>
  <si>
    <r>
      <t>7.1.2.6</t>
    </r>
    <r>
      <rPr>
        <sz val="11"/>
        <color theme="1"/>
        <rFont val="Century Gothic"/>
        <family val="1"/>
      </rPr>
      <t xml:space="preserve"> Slides 67-68</t>
    </r>
  </si>
  <si>
    <r>
      <t>7.3.1.2</t>
    </r>
    <r>
      <rPr>
        <u/>
        <sz val="11"/>
        <color theme="1"/>
        <rFont val="Century Gothic"/>
        <family val="1"/>
      </rPr>
      <t xml:space="preserve"> Slides 6; 10; 11</t>
    </r>
  </si>
  <si>
    <r>
      <t xml:space="preserve">7.3.1.4 </t>
    </r>
    <r>
      <rPr>
        <u/>
        <sz val="11"/>
        <color theme="1"/>
        <rFont val="Century Gothic"/>
        <family val="1"/>
      </rPr>
      <t xml:space="preserve">Slides 9-15 </t>
    </r>
  </si>
  <si>
    <r>
      <t xml:space="preserve">7.3.2.6 </t>
    </r>
    <r>
      <rPr>
        <u/>
        <sz val="11"/>
        <color theme="1"/>
        <rFont val="Century Gothic"/>
        <family val="1"/>
      </rPr>
      <t>Slides 2-3; 20</t>
    </r>
  </si>
  <si>
    <r>
      <t>8.1.1.1</t>
    </r>
    <r>
      <rPr>
        <sz val="11"/>
        <rFont val="Century Gothic"/>
        <family val="1"/>
      </rPr>
      <t xml:space="preserve"> Slides 2-11</t>
    </r>
  </si>
  <si>
    <r>
      <t>8.1.1.5</t>
    </r>
    <r>
      <rPr>
        <sz val="11"/>
        <rFont val="Century Gothic"/>
        <family val="1"/>
      </rPr>
      <t xml:space="preserve"> Slides 2-4</t>
    </r>
  </si>
  <si>
    <r>
      <t>8.2.1.2</t>
    </r>
    <r>
      <rPr>
        <sz val="11"/>
        <rFont val="Century Gothic"/>
        <family val="1"/>
      </rPr>
      <t xml:space="preserve"> Slides 2-7; 14-16; 38-42</t>
    </r>
  </si>
  <si>
    <r>
      <t>8.2.2.4</t>
    </r>
    <r>
      <rPr>
        <sz val="11"/>
        <rFont val="Century Gothic"/>
        <family val="1"/>
      </rPr>
      <t xml:space="preserve"> Slide 3</t>
    </r>
  </si>
  <si>
    <r>
      <t xml:space="preserve">8.3.2.7 </t>
    </r>
    <r>
      <rPr>
        <sz val="11"/>
        <color theme="1"/>
        <rFont val="Century Gothic"/>
        <family val="1"/>
      </rPr>
      <t>Slide 16</t>
    </r>
  </si>
  <si>
    <t>[z]</t>
  </si>
  <si>
    <r>
      <t>7.1.1.4</t>
    </r>
    <r>
      <rPr>
        <sz val="11"/>
        <color theme="1"/>
        <rFont val="Century Gothic"/>
        <family val="1"/>
      </rPr>
      <t xml:space="preserve"> Slides 3-8</t>
    </r>
  </si>
  <si>
    <r>
      <t xml:space="preserve">7.3.1.2 </t>
    </r>
    <r>
      <rPr>
        <u/>
        <sz val="11"/>
        <color theme="1"/>
        <rFont val="Century Gothic"/>
        <family val="1"/>
      </rPr>
      <t>Slide 18</t>
    </r>
  </si>
  <si>
    <r>
      <t>8.1.2.1</t>
    </r>
    <r>
      <rPr>
        <sz val="11"/>
        <rFont val="Century Gothic"/>
        <family val="1"/>
      </rPr>
      <t xml:space="preserve"> Slides 2-4; 7 </t>
    </r>
  </si>
  <si>
    <r>
      <t>8.2.1.6</t>
    </r>
    <r>
      <rPr>
        <sz val="11"/>
        <rFont val="Century Gothic"/>
        <family val="1"/>
      </rPr>
      <t xml:space="preserve"> Slide 17</t>
    </r>
  </si>
  <si>
    <r>
      <t>8.2.2.2</t>
    </r>
    <r>
      <rPr>
        <sz val="11"/>
        <rFont val="Century Gothic"/>
        <family val="1"/>
      </rPr>
      <t xml:space="preserve"> Slides 35-36</t>
    </r>
  </si>
  <si>
    <t>[w]</t>
  </si>
  <si>
    <r>
      <t>7.1.1.5</t>
    </r>
    <r>
      <rPr>
        <sz val="11"/>
        <color theme="1"/>
        <rFont val="Century Gothic"/>
        <family val="1"/>
      </rPr>
      <t xml:space="preserve"> Slides 5-7; 39-44</t>
    </r>
  </si>
  <si>
    <r>
      <t>7.2.2.1</t>
    </r>
    <r>
      <rPr>
        <sz val="11"/>
        <color theme="1"/>
        <rFont val="Century Gothic"/>
        <family val="1"/>
      </rPr>
      <t xml:space="preserve"> Slides 25-27 </t>
    </r>
  </si>
  <si>
    <r>
      <t xml:space="preserve">7.3.1.2 </t>
    </r>
    <r>
      <rPr>
        <u/>
        <sz val="11"/>
        <color theme="1"/>
        <rFont val="Century Gothic"/>
        <family val="1"/>
      </rPr>
      <t>Slide 11</t>
    </r>
  </si>
  <si>
    <r>
      <t xml:space="preserve">7.3.2.6 </t>
    </r>
    <r>
      <rPr>
        <u/>
        <sz val="11"/>
        <color theme="1"/>
        <rFont val="Century Gothic"/>
        <family val="1"/>
      </rPr>
      <t>Slides 2-3</t>
    </r>
  </si>
  <si>
    <r>
      <t>8.1.1.7</t>
    </r>
    <r>
      <rPr>
        <sz val="11"/>
        <rFont val="Century Gothic"/>
        <family val="1"/>
      </rPr>
      <t xml:space="preserve"> Slides 2; 4; 18</t>
    </r>
  </si>
  <si>
    <r>
      <t>8.3.1.6</t>
    </r>
    <r>
      <rPr>
        <sz val="11"/>
        <rFont val="Century Gothic"/>
        <family val="1"/>
      </rPr>
      <t xml:space="preserve"> Slides 30-36</t>
    </r>
  </si>
  <si>
    <t>[ie]</t>
  </si>
  <si>
    <r>
      <t>7.1.1.7</t>
    </r>
    <r>
      <rPr>
        <sz val="11"/>
        <color theme="1"/>
        <rFont val="Century Gothic"/>
        <family val="1"/>
      </rPr>
      <t xml:space="preserve"> Slides 22-27; 29; 33</t>
    </r>
  </si>
  <si>
    <r>
      <t xml:space="preserve">7.3.1.2 </t>
    </r>
    <r>
      <rPr>
        <u/>
        <sz val="11"/>
        <color theme="1"/>
        <rFont val="Century Gothic"/>
        <family val="1"/>
      </rPr>
      <t>Slides 6; 11</t>
    </r>
  </si>
  <si>
    <r>
      <t xml:space="preserve">7.3.1.4 </t>
    </r>
    <r>
      <rPr>
        <u/>
        <sz val="11"/>
        <color theme="1"/>
        <rFont val="Century Gothic"/>
        <family val="1"/>
      </rPr>
      <t xml:space="preserve">Slides 3-8; 15 </t>
    </r>
  </si>
  <si>
    <r>
      <t>7.3.2.6</t>
    </r>
    <r>
      <rPr>
        <u/>
        <sz val="11"/>
        <color theme="1"/>
        <rFont val="Century Gothic"/>
        <family val="1"/>
      </rPr>
      <t xml:space="preserve"> Slides 2-3</t>
    </r>
  </si>
  <si>
    <r>
      <t>8.2.1.1</t>
    </r>
    <r>
      <rPr>
        <sz val="11"/>
        <rFont val="Century Gothic"/>
        <family val="1"/>
      </rPr>
      <t xml:space="preserve"> Slides 26-33</t>
    </r>
  </si>
  <si>
    <r>
      <t>8.2.1.2</t>
    </r>
    <r>
      <rPr>
        <sz val="11"/>
        <rFont val="Century Gothic"/>
        <family val="1"/>
      </rPr>
      <t xml:space="preserve"> Slides 8-16; 38-42 </t>
    </r>
  </si>
  <si>
    <r>
      <t>8.3.2.7</t>
    </r>
    <r>
      <rPr>
        <u/>
        <sz val="11"/>
        <color theme="1"/>
        <rFont val="Century Gothic"/>
        <family val="1"/>
      </rPr>
      <t xml:space="preserve"> Slide 16</t>
    </r>
  </si>
  <si>
    <t>long [o], including [oh], [oo] and short [o]</t>
  </si>
  <si>
    <r>
      <t>7.1.2.1</t>
    </r>
    <r>
      <rPr>
        <sz val="11"/>
        <color theme="1"/>
        <rFont val="Century Gothic"/>
        <family val="1"/>
      </rPr>
      <t xml:space="preserve"> Slides 2-13</t>
    </r>
  </si>
  <si>
    <r>
      <t>7.2.2.5</t>
    </r>
    <r>
      <rPr>
        <sz val="11"/>
        <color theme="1"/>
        <rFont val="Century Gothic"/>
        <family val="1"/>
      </rPr>
      <t xml:space="preserve"> Slides 3-4; 5; 35</t>
    </r>
  </si>
  <si>
    <r>
      <t xml:space="preserve">7.3.1.2 </t>
    </r>
    <r>
      <rPr>
        <u/>
        <sz val="11"/>
        <color theme="1"/>
        <rFont val="Century Gothic"/>
        <family val="1"/>
      </rPr>
      <t>Slide 19</t>
    </r>
  </si>
  <si>
    <r>
      <t>7.3.2.6</t>
    </r>
    <r>
      <rPr>
        <u/>
        <sz val="11"/>
        <color theme="1"/>
        <rFont val="Century Gothic"/>
        <family val="1"/>
      </rPr>
      <t xml:space="preserve"> Slide 20</t>
    </r>
  </si>
  <si>
    <r>
      <t>8.1.2.3</t>
    </r>
    <r>
      <rPr>
        <sz val="11"/>
        <rFont val="Century Gothic"/>
        <family val="1"/>
      </rPr>
      <t xml:space="preserve"> Slides 4-7; 21-24 </t>
    </r>
  </si>
  <si>
    <r>
      <t>8.1.2.7</t>
    </r>
    <r>
      <rPr>
        <sz val="11"/>
        <rFont val="Century Gothic"/>
        <family val="1"/>
      </rPr>
      <t xml:space="preserve"> Slides 2-3; 21</t>
    </r>
  </si>
  <si>
    <r>
      <t>8.2.1.3</t>
    </r>
    <r>
      <rPr>
        <sz val="11"/>
        <rFont val="Century Gothic"/>
        <family val="1"/>
      </rPr>
      <t xml:space="preserve"> Slide 4</t>
    </r>
  </si>
  <si>
    <r>
      <t>8.2.2.4</t>
    </r>
    <r>
      <rPr>
        <sz val="11"/>
        <rFont val="Century Gothic"/>
        <family val="1"/>
      </rPr>
      <t xml:space="preserve"> Slides 2-3</t>
    </r>
  </si>
  <si>
    <t>long [i], including [ih] and short [i]</t>
  </si>
  <si>
    <r>
      <t>7.1.2.2</t>
    </r>
    <r>
      <rPr>
        <sz val="11"/>
        <color theme="1"/>
        <rFont val="Century Gothic"/>
        <family val="1"/>
      </rPr>
      <t xml:space="preserve"> Slides 3-14</t>
    </r>
  </si>
  <si>
    <r>
      <t xml:space="preserve">7.3.1.2 </t>
    </r>
    <r>
      <rPr>
        <u/>
        <sz val="11"/>
        <color theme="1"/>
        <rFont val="Century Gothic"/>
        <family val="1"/>
      </rPr>
      <t>Slides 5; 7</t>
    </r>
  </si>
  <si>
    <r>
      <t>8.2.1.1</t>
    </r>
    <r>
      <rPr>
        <sz val="11"/>
        <rFont val="Century Gothic"/>
        <family val="1"/>
      </rPr>
      <t xml:space="preserve"> Slides 2-14; 32-33</t>
    </r>
  </si>
  <si>
    <t>hard and soft [ch]</t>
  </si>
  <si>
    <r>
      <t>7.1.2.3</t>
    </r>
    <r>
      <rPr>
        <sz val="11"/>
        <color theme="1"/>
        <rFont val="Century Gothic"/>
        <family val="1"/>
      </rPr>
      <t xml:space="preserve"> Slides 3-8</t>
    </r>
  </si>
  <si>
    <r>
      <t>7.1.2.4</t>
    </r>
    <r>
      <rPr>
        <sz val="11"/>
        <color theme="1"/>
        <rFont val="Century Gothic"/>
        <family val="1"/>
      </rPr>
      <t xml:space="preserve"> Slides 2-13; 41-42</t>
    </r>
  </si>
  <si>
    <r>
      <t>7.3.1.2</t>
    </r>
    <r>
      <rPr>
        <u/>
        <sz val="11"/>
        <color theme="1"/>
        <rFont val="Century Gothic"/>
        <family val="1"/>
      </rPr>
      <t xml:space="preserve"> Slide 4</t>
    </r>
  </si>
  <si>
    <r>
      <t>7.3.2.6</t>
    </r>
    <r>
      <rPr>
        <u/>
        <sz val="11"/>
        <color theme="1"/>
        <rFont val="Century Gothic"/>
        <family val="1"/>
      </rPr>
      <t xml:space="preserve"> Slides 2-3  </t>
    </r>
  </si>
  <si>
    <r>
      <t>8.1.2.2</t>
    </r>
    <r>
      <rPr>
        <sz val="11"/>
        <rFont val="Century Gothic"/>
        <family val="1"/>
      </rPr>
      <t xml:space="preserve"> Slides 2; 6; 30-35</t>
    </r>
  </si>
  <si>
    <r>
      <t>8.2.1.6</t>
    </r>
    <r>
      <rPr>
        <sz val="11"/>
        <rFont val="Century Gothic"/>
        <family val="1"/>
      </rPr>
      <t xml:space="preserve"> Slides 4-5</t>
    </r>
  </si>
  <si>
    <r>
      <t>8.2.2.3</t>
    </r>
    <r>
      <rPr>
        <sz val="11"/>
        <rFont val="Century Gothic"/>
        <family val="1"/>
      </rPr>
      <t xml:space="preserve"> Slide 15</t>
    </r>
  </si>
  <si>
    <r>
      <t>8.3.1.1</t>
    </r>
    <r>
      <rPr>
        <sz val="11"/>
        <rFont val="Century Gothic"/>
        <family val="1"/>
      </rPr>
      <t xml:space="preserve"> Slides 2-3; 24</t>
    </r>
  </si>
  <si>
    <r>
      <t>8.3.2.4</t>
    </r>
    <r>
      <rPr>
        <u/>
        <sz val="11"/>
        <color theme="1"/>
        <rFont val="Century Gothic"/>
        <family val="1"/>
      </rPr>
      <t xml:space="preserve"> Slide 2</t>
    </r>
  </si>
  <si>
    <t>long [u], including [uh] and short [u]</t>
  </si>
  <si>
    <r>
      <t>7.1.2.5</t>
    </r>
    <r>
      <rPr>
        <sz val="11"/>
        <color theme="1"/>
        <rFont val="Century Gothic"/>
        <family val="1"/>
      </rPr>
      <t xml:space="preserve"> Slides 3-8; 34-35</t>
    </r>
  </si>
  <si>
    <r>
      <t>7.1.2.</t>
    </r>
    <r>
      <rPr>
        <sz val="11"/>
        <color theme="1"/>
        <rFont val="Century Gothic"/>
        <family val="1"/>
      </rPr>
      <t>6 Slide 15; 65-66</t>
    </r>
  </si>
  <si>
    <r>
      <t>7.2.2.5</t>
    </r>
    <r>
      <rPr>
        <sz val="11"/>
        <color theme="1"/>
        <rFont val="Century Gothic"/>
        <family val="1"/>
      </rPr>
      <t xml:space="preserve"> Slides 3-4</t>
    </r>
  </si>
  <si>
    <r>
      <t xml:space="preserve">7.3.1.2 </t>
    </r>
    <r>
      <rPr>
        <u/>
        <sz val="11"/>
        <color theme="1"/>
        <rFont val="Century Gothic"/>
        <family val="1"/>
      </rPr>
      <t>Slides 8; 9</t>
    </r>
  </si>
  <si>
    <r>
      <t xml:space="preserve">7.3.2.3 </t>
    </r>
    <r>
      <rPr>
        <u/>
        <sz val="11"/>
        <color theme="1"/>
        <rFont val="Century Gothic"/>
        <family val="1"/>
      </rPr>
      <t xml:space="preserve">Slides 9-11 </t>
    </r>
  </si>
  <si>
    <r>
      <t>8.1.1.3</t>
    </r>
    <r>
      <rPr>
        <sz val="11"/>
        <rFont val="Century Gothic"/>
        <family val="1"/>
      </rPr>
      <t xml:space="preserve"> Slides 2-3; 24</t>
    </r>
  </si>
  <si>
    <r>
      <t>8.2.1.3</t>
    </r>
    <r>
      <rPr>
        <sz val="11"/>
        <rFont val="Century Gothic"/>
        <family val="1"/>
      </rPr>
      <t xml:space="preserve"> Slide 2</t>
    </r>
  </si>
  <si>
    <r>
      <t xml:space="preserve">8.3.2.1 </t>
    </r>
    <r>
      <rPr>
        <u/>
        <sz val="11"/>
        <color theme="1"/>
        <rFont val="Century Gothic"/>
        <family val="1"/>
      </rPr>
      <t>Slides 24; 25; 27</t>
    </r>
  </si>
  <si>
    <t>long [ü/y], including [üh] and short [ü/y]</t>
  </si>
  <si>
    <r>
      <t>7.1.2.6</t>
    </r>
    <r>
      <rPr>
        <sz val="11"/>
        <color theme="1"/>
        <rFont val="Century Gothic"/>
        <family val="1"/>
      </rPr>
      <t xml:space="preserve"> Slides 3-15; 65-66</t>
    </r>
  </si>
  <si>
    <r>
      <t>7.2.2.5</t>
    </r>
    <r>
      <rPr>
        <sz val="11"/>
        <color theme="1"/>
        <rFont val="Century Gothic"/>
        <family val="1"/>
      </rPr>
      <t xml:space="preserve"> Slides 3-4; 35</t>
    </r>
  </si>
  <si>
    <r>
      <t xml:space="preserve">7.3.1.2 </t>
    </r>
    <r>
      <rPr>
        <u/>
        <sz val="11"/>
        <color theme="1"/>
        <rFont val="Century Gothic"/>
        <family val="1"/>
      </rPr>
      <t>Slides 7; 8</t>
    </r>
  </si>
  <si>
    <r>
      <t>7.3.2.3</t>
    </r>
    <r>
      <rPr>
        <u/>
        <sz val="11"/>
        <color theme="1"/>
        <rFont val="Century Gothic"/>
        <family val="1"/>
      </rPr>
      <t xml:space="preserve"> Slides 2-11 </t>
    </r>
  </si>
  <si>
    <r>
      <t xml:space="preserve">8.3.2.1 </t>
    </r>
    <r>
      <rPr>
        <u/>
        <sz val="11"/>
        <color theme="1"/>
        <rFont val="Century Gothic"/>
        <family val="1"/>
      </rPr>
      <t xml:space="preserve">Slides 2-9; 24; 26-27 </t>
    </r>
  </si>
  <si>
    <t>long [ä], including [äh] and short [ä]</t>
  </si>
  <si>
    <r>
      <t>7.1.2.7</t>
    </r>
    <r>
      <rPr>
        <sz val="11"/>
        <color theme="1"/>
        <rFont val="Century Gothic"/>
        <family val="1"/>
      </rPr>
      <t xml:space="preserve"> Slides 38-52</t>
    </r>
  </si>
  <si>
    <r>
      <t>8.1.2.5</t>
    </r>
    <r>
      <rPr>
        <sz val="11"/>
        <rFont val="Century Gothic"/>
        <family val="1"/>
      </rPr>
      <t xml:space="preserve"> Slides 2-15; 39</t>
    </r>
  </si>
  <si>
    <r>
      <t>8.2.2.5</t>
    </r>
    <r>
      <rPr>
        <sz val="11"/>
        <rFont val="Century Gothic"/>
        <family val="1"/>
      </rPr>
      <t xml:space="preserve"> Slides 3-5; 23-26</t>
    </r>
  </si>
  <si>
    <t>long [ö], including [öh] and short[ö]</t>
  </si>
  <si>
    <r>
      <t>7.2.1.1</t>
    </r>
    <r>
      <rPr>
        <sz val="11"/>
        <color theme="1"/>
        <rFont val="Century Gothic"/>
        <family val="1"/>
      </rPr>
      <t xml:space="preserve"> Slides 2-14</t>
    </r>
  </si>
  <si>
    <r>
      <t xml:space="preserve">9.1.1.2 </t>
    </r>
    <r>
      <rPr>
        <u/>
        <sz val="11"/>
        <color theme="1"/>
        <rFont val="Century Gothic"/>
        <family val="1"/>
      </rPr>
      <t>Slide 4</t>
    </r>
  </si>
  <si>
    <t>[äu]</t>
  </si>
  <si>
    <r>
      <t>7.2.1.2</t>
    </r>
    <r>
      <rPr>
        <sz val="11"/>
        <color theme="1"/>
        <rFont val="Century Gothic"/>
        <family val="1"/>
      </rPr>
      <t xml:space="preserve"> Slides 17-22</t>
    </r>
  </si>
  <si>
    <r>
      <t>7.2.2.2</t>
    </r>
    <r>
      <rPr>
        <sz val="11"/>
        <color theme="1"/>
        <rFont val="Century Gothic"/>
        <family val="1"/>
      </rPr>
      <t xml:space="preserve"> Slides 23-33</t>
    </r>
  </si>
  <si>
    <r>
      <t>7.2.2.3</t>
    </r>
    <r>
      <rPr>
        <sz val="11"/>
        <color theme="1"/>
        <rFont val="Century Gothic"/>
        <family val="1"/>
      </rPr>
      <t xml:space="preserve"> Slide 5</t>
    </r>
  </si>
  <si>
    <r>
      <t xml:space="preserve">7.3.1.2 </t>
    </r>
    <r>
      <rPr>
        <u/>
        <sz val="11"/>
        <color theme="1"/>
        <rFont val="Century Gothic"/>
        <family val="1"/>
      </rPr>
      <t>Slide 3</t>
    </r>
  </si>
  <si>
    <r>
      <t>8.3.1.5</t>
    </r>
    <r>
      <rPr>
        <sz val="11"/>
        <rFont val="Century Gothic"/>
        <family val="1"/>
      </rPr>
      <t xml:space="preserve"> Slides 2-7; 32-33</t>
    </r>
  </si>
  <si>
    <t>[sch]</t>
  </si>
  <si>
    <r>
      <t>7.2.1.3</t>
    </r>
    <r>
      <rPr>
        <sz val="11"/>
        <color theme="1"/>
        <rFont val="Century Gothic"/>
        <family val="1"/>
      </rPr>
      <t xml:space="preserve"> Slides 2-7; 31-32</t>
    </r>
  </si>
  <si>
    <r>
      <t xml:space="preserve">7.3.1.2 </t>
    </r>
    <r>
      <rPr>
        <u/>
        <sz val="11"/>
        <color theme="1"/>
        <rFont val="Century Gothic"/>
        <family val="1"/>
      </rPr>
      <t>Slide 4</t>
    </r>
  </si>
  <si>
    <r>
      <t xml:space="preserve">7.3.1.3 </t>
    </r>
    <r>
      <rPr>
        <u/>
        <sz val="11"/>
        <color theme="1"/>
        <rFont val="Century Gothic"/>
        <family val="1"/>
      </rPr>
      <t>Slides 33-35</t>
    </r>
  </si>
  <si>
    <r>
      <t>7.3.2.4</t>
    </r>
    <r>
      <rPr>
        <u/>
        <sz val="11"/>
        <color theme="1"/>
        <rFont val="Century Gothic"/>
        <family val="1"/>
      </rPr>
      <t xml:space="preserve"> Slides 2-3 </t>
    </r>
  </si>
  <si>
    <r>
      <t xml:space="preserve">7.3.2.6 </t>
    </r>
    <r>
      <rPr>
        <u/>
        <sz val="11"/>
        <color theme="1"/>
        <rFont val="Century Gothic"/>
        <family val="1"/>
      </rPr>
      <t>Slides 3; 20</t>
    </r>
  </si>
  <si>
    <r>
      <t>8.1.1.2</t>
    </r>
    <r>
      <rPr>
        <sz val="11"/>
        <rFont val="Century Gothic"/>
        <family val="1"/>
      </rPr>
      <t xml:space="preserve"> Slides 2-9</t>
    </r>
  </si>
  <si>
    <r>
      <t>8.2.1.6</t>
    </r>
    <r>
      <rPr>
        <sz val="11"/>
        <rFont val="Century Gothic"/>
        <family val="1"/>
      </rPr>
      <t xml:space="preserve"> Slides 4-5; 17</t>
    </r>
  </si>
  <si>
    <r>
      <t>8.2.2.3</t>
    </r>
    <r>
      <rPr>
        <sz val="11"/>
        <rFont val="Century Gothic"/>
        <family val="1"/>
      </rPr>
      <t xml:space="preserve"> Slides 2; 15; 16</t>
    </r>
  </si>
  <si>
    <t>[sp-]</t>
  </si>
  <si>
    <r>
      <t>7.2.1.3</t>
    </r>
    <r>
      <rPr>
        <sz val="11"/>
        <color theme="1"/>
        <rFont val="Century Gothic"/>
        <family val="1"/>
      </rPr>
      <t xml:space="preserve"> Slides 8-14; 31-32</t>
    </r>
  </si>
  <si>
    <r>
      <t xml:space="preserve">7.3.2.4 </t>
    </r>
    <r>
      <rPr>
        <u/>
        <sz val="11"/>
        <color theme="1"/>
        <rFont val="Century Gothic"/>
        <family val="1"/>
      </rPr>
      <t xml:space="preserve">Slides 2-3 </t>
    </r>
  </si>
  <si>
    <r>
      <t>8.2.2.3</t>
    </r>
    <r>
      <rPr>
        <sz val="11"/>
        <rFont val="Century Gothic"/>
        <family val="1"/>
      </rPr>
      <t xml:space="preserve"> Slides  2-3; 16</t>
    </r>
  </si>
  <si>
    <t>[st-]</t>
  </si>
  <si>
    <r>
      <t xml:space="preserve">7.3.1.3 </t>
    </r>
    <r>
      <rPr>
        <u/>
        <sz val="11"/>
        <color theme="1"/>
        <rFont val="Century Gothic"/>
        <family val="1"/>
      </rPr>
      <t>Slides 2-7; 33-35</t>
    </r>
  </si>
  <si>
    <r>
      <t>7.3.2.6</t>
    </r>
    <r>
      <rPr>
        <u/>
        <sz val="11"/>
        <color theme="1"/>
        <rFont val="Century Gothic"/>
        <family val="1"/>
      </rPr>
      <t xml:space="preserve"> Slides 2-3; 20</t>
    </r>
  </si>
  <si>
    <r>
      <t>8.2.2.3</t>
    </r>
    <r>
      <rPr>
        <sz val="11"/>
        <rFont val="Century Gothic"/>
        <family val="1"/>
      </rPr>
      <t xml:space="preserve"> Slides 2-3; 16</t>
    </r>
  </si>
  <si>
    <t>[s-, -s-]</t>
  </si>
  <si>
    <r>
      <t>7.2.1.4</t>
    </r>
    <r>
      <rPr>
        <sz val="11"/>
        <color theme="1"/>
        <rFont val="Century Gothic"/>
        <family val="1"/>
      </rPr>
      <t xml:space="preserve"> Slides 2-7; 14-15; 43-44 </t>
    </r>
  </si>
  <si>
    <r>
      <t xml:space="preserve">7.3.2.5 </t>
    </r>
    <r>
      <rPr>
        <u/>
        <sz val="11"/>
        <color theme="1"/>
        <rFont val="Century Gothic"/>
        <family val="1"/>
      </rPr>
      <t>Slides 2-8; 15; 25-26</t>
    </r>
  </si>
  <si>
    <t>9.2.1.3 Slides 5-7</t>
  </si>
  <si>
    <t>[ß] [ss] [-s]</t>
  </si>
  <si>
    <r>
      <t>7.2.1.4</t>
    </r>
    <r>
      <rPr>
        <sz val="11"/>
        <color theme="1"/>
        <rFont val="Century Gothic"/>
        <family val="1"/>
      </rPr>
      <t xml:space="preserve"> Slides 8-13; 14-15; 43-44 </t>
    </r>
  </si>
  <si>
    <r>
      <t xml:space="preserve">7.3.2.5 </t>
    </r>
    <r>
      <rPr>
        <u/>
        <sz val="11"/>
        <color theme="1"/>
        <rFont val="Century Gothic"/>
        <family val="1"/>
      </rPr>
      <t xml:space="preserve">Slides 2; 9-15; 25-26 </t>
    </r>
  </si>
  <si>
    <t>9.2.1.3 Slides 18-19</t>
  </si>
  <si>
    <t>[er]</t>
  </si>
  <si>
    <r>
      <t>7.2.1.5</t>
    </r>
    <r>
      <rPr>
        <sz val="11"/>
        <color theme="1"/>
        <rFont val="Century Gothic"/>
        <family val="1"/>
      </rPr>
      <t xml:space="preserve"> Slides 22-27; 34</t>
    </r>
  </si>
  <si>
    <r>
      <t>8.1.2.4</t>
    </r>
    <r>
      <rPr>
        <sz val="11"/>
        <rFont val="Century Gothic"/>
        <family val="1"/>
      </rPr>
      <t xml:space="preserve"> Slides 2-4; 8-9</t>
    </r>
  </si>
  <si>
    <r>
      <t xml:space="preserve">9.1.1.3 </t>
    </r>
    <r>
      <rPr>
        <u/>
        <sz val="11"/>
        <color theme="1"/>
        <rFont val="Century Gothic"/>
        <family val="1"/>
      </rPr>
      <t xml:space="preserve">Slides 3-4 </t>
    </r>
  </si>
  <si>
    <r>
      <t xml:space="preserve">9.1.2.2 </t>
    </r>
    <r>
      <rPr>
        <u/>
        <sz val="11"/>
        <color theme="1"/>
        <rFont val="Century Gothic"/>
        <family val="1"/>
      </rPr>
      <t>Slides 5; 17-19</t>
    </r>
  </si>
  <si>
    <t>unstressed [-er]</t>
  </si>
  <si>
    <r>
      <t>7.2.1.5</t>
    </r>
    <r>
      <rPr>
        <sz val="11"/>
        <color theme="1"/>
        <rFont val="Century Gothic"/>
        <family val="1"/>
      </rPr>
      <t xml:space="preserve"> Slides 28-33; 34</t>
    </r>
  </si>
  <si>
    <r>
      <t>8.1.2.4</t>
    </r>
    <r>
      <rPr>
        <sz val="11"/>
        <rFont val="Century Gothic"/>
        <family val="1"/>
      </rPr>
      <t xml:space="preserve"> Slides 5-9</t>
    </r>
  </si>
  <si>
    <t>[v]</t>
  </si>
  <si>
    <r>
      <t>7.2.2.1</t>
    </r>
    <r>
      <rPr>
        <sz val="11"/>
        <color theme="1"/>
        <rFont val="Century Gothic"/>
        <family val="1"/>
      </rPr>
      <t xml:space="preserve"> Slides 2-8; 25-27</t>
    </r>
  </si>
  <si>
    <r>
      <t>8.1.1.7</t>
    </r>
    <r>
      <rPr>
        <sz val="11"/>
        <rFont val="Century Gothic"/>
        <family val="1"/>
      </rPr>
      <t xml:space="preserve"> Slides 3; 4; 18</t>
    </r>
  </si>
  <si>
    <r>
      <t>8.3.1.6</t>
    </r>
    <r>
      <rPr>
        <sz val="11"/>
        <rFont val="Century Gothic"/>
        <family val="1"/>
      </rPr>
      <t xml:space="preserve"> Slides 2-14; 32-36</t>
    </r>
  </si>
  <si>
    <t>[au]</t>
  </si>
  <si>
    <r>
      <t>7.2.2.2</t>
    </r>
    <r>
      <rPr>
        <sz val="11"/>
        <color theme="1"/>
        <rFont val="Century Gothic"/>
        <family val="1"/>
      </rPr>
      <t xml:space="preserve"> Slides 2-7; 23-33</t>
    </r>
  </si>
  <si>
    <r>
      <t xml:space="preserve">7.3.2.6 </t>
    </r>
    <r>
      <rPr>
        <u/>
        <sz val="11"/>
        <color theme="1"/>
        <rFont val="Century Gothic"/>
        <family val="1"/>
      </rPr>
      <t xml:space="preserve">Slides 2-3  </t>
    </r>
  </si>
  <si>
    <t>consonantal [r]</t>
  </si>
  <si>
    <r>
      <t>7.2.2.3</t>
    </r>
    <r>
      <rPr>
        <sz val="11"/>
        <color theme="1"/>
        <rFont val="Century Gothic"/>
        <family val="1"/>
      </rPr>
      <t xml:space="preserve"> Slides 14-19</t>
    </r>
  </si>
  <si>
    <r>
      <t xml:space="preserve">7.3.2.3 </t>
    </r>
    <r>
      <rPr>
        <u/>
        <sz val="11"/>
        <color theme="1"/>
        <rFont val="Century Gothic"/>
        <family val="1"/>
      </rPr>
      <t xml:space="preserve">Slides 29-35 </t>
    </r>
  </si>
  <si>
    <r>
      <t>8.1.1.6</t>
    </r>
    <r>
      <rPr>
        <sz val="11"/>
        <rFont val="Century Gothic"/>
        <family val="1"/>
      </rPr>
      <t xml:space="preserve"> Slides 2-3; 20; 29</t>
    </r>
  </si>
  <si>
    <t>vocalic [r]</t>
  </si>
  <si>
    <r>
      <t>7.2.2.3</t>
    </r>
    <r>
      <rPr>
        <sz val="11"/>
        <color theme="1"/>
        <rFont val="Century Gothic"/>
        <family val="1"/>
      </rPr>
      <t xml:space="preserve"> Slides 20-25</t>
    </r>
  </si>
  <si>
    <r>
      <t xml:space="preserve">7.3.2.3 </t>
    </r>
    <r>
      <rPr>
        <u/>
        <sz val="11"/>
        <color theme="1"/>
        <rFont val="Century Gothic"/>
        <family val="1"/>
      </rPr>
      <t xml:space="preserve">Slide 35 </t>
    </r>
  </si>
  <si>
    <r>
      <t xml:space="preserve">7.3.2.6 </t>
    </r>
    <r>
      <rPr>
        <u/>
        <sz val="11"/>
        <color theme="1"/>
        <rFont val="Century Gothic"/>
        <family val="1"/>
      </rPr>
      <t>Slides 2; 20</t>
    </r>
  </si>
  <si>
    <t>[eu]</t>
  </si>
  <si>
    <r>
      <t>7.2.2.4</t>
    </r>
    <r>
      <rPr>
        <sz val="11"/>
        <color theme="1"/>
        <rFont val="Century Gothic"/>
        <family val="1"/>
      </rPr>
      <t xml:space="preserve"> Slides 2-7</t>
    </r>
  </si>
  <si>
    <r>
      <t>8.3.1.5</t>
    </r>
    <r>
      <rPr>
        <sz val="11"/>
        <rFont val="Century Gothic"/>
        <family val="1"/>
      </rPr>
      <t xml:space="preserve"> Slides 2-3; 6-7; 32-33</t>
    </r>
  </si>
  <si>
    <t>[th]</t>
  </si>
  <si>
    <r>
      <t>7.3.1.1</t>
    </r>
    <r>
      <rPr>
        <u/>
        <sz val="11"/>
        <color theme="1"/>
        <rFont val="Century Gothic"/>
        <family val="1"/>
      </rPr>
      <t xml:space="preserve"> Slides 2-10</t>
    </r>
  </si>
  <si>
    <t xml:space="preserve"> [-d]</t>
  </si>
  <si>
    <r>
      <t xml:space="preserve">7.3.1.5 </t>
    </r>
    <r>
      <rPr>
        <u/>
        <sz val="11"/>
        <color theme="1"/>
        <rFont val="Century Gothic"/>
        <family val="1"/>
      </rPr>
      <t xml:space="preserve">Slides 2-8 </t>
    </r>
  </si>
  <si>
    <r>
      <t>8.3.1.2</t>
    </r>
    <r>
      <rPr>
        <sz val="11"/>
        <rFont val="Century Gothic"/>
        <family val="1"/>
      </rPr>
      <t xml:space="preserve"> Slides 2-4; 22</t>
    </r>
  </si>
  <si>
    <t>9.2.1.2 Slides 2-3; 16</t>
  </si>
  <si>
    <t>[g] including [-g]</t>
  </si>
  <si>
    <r>
      <t>8.1.2.6</t>
    </r>
    <r>
      <rPr>
        <sz val="11"/>
        <rFont val="Century Gothic"/>
        <family val="1"/>
      </rPr>
      <t xml:space="preserve"> Slides 2-4; 24-25</t>
    </r>
  </si>
  <si>
    <t>unvoiced [-b]</t>
  </si>
  <si>
    <r>
      <rPr>
        <u/>
        <sz val="11"/>
        <color theme="10"/>
        <rFont val="Century Gothic"/>
        <family val="1"/>
      </rPr>
      <t xml:space="preserve">9.1.2.1 </t>
    </r>
    <r>
      <rPr>
        <u/>
        <sz val="11"/>
        <color theme="1"/>
        <rFont val="Century Gothic"/>
        <family val="1"/>
      </rPr>
      <t xml:space="preserve">Slides 2-5; 17-25  </t>
    </r>
  </si>
  <si>
    <t>[-ig]</t>
  </si>
  <si>
    <r>
      <t>7.3.1.6</t>
    </r>
    <r>
      <rPr>
        <u/>
        <sz val="11"/>
        <color theme="1"/>
        <rFont val="Century Gothic"/>
        <family val="1"/>
      </rPr>
      <t xml:space="preserve"> Slides 2-8 </t>
    </r>
  </si>
  <si>
    <r>
      <t>8.1.2.6</t>
    </r>
    <r>
      <rPr>
        <sz val="11"/>
        <rFont val="Century Gothic"/>
        <family val="1"/>
      </rPr>
      <t xml:space="preserve"> Slides 17-25</t>
    </r>
  </si>
  <si>
    <t>[j]</t>
  </si>
  <si>
    <r>
      <t xml:space="preserve">7.3.2.1 </t>
    </r>
    <r>
      <rPr>
        <u/>
        <sz val="11"/>
        <color theme="1"/>
        <rFont val="Century Gothic"/>
        <family val="1"/>
      </rPr>
      <t xml:space="preserve">Slides 2-9 </t>
    </r>
  </si>
  <si>
    <t>[-tion]</t>
  </si>
  <si>
    <r>
      <t>8.1.2.1</t>
    </r>
    <r>
      <rPr>
        <sz val="11"/>
        <rFont val="Century Gothic"/>
        <family val="1"/>
      </rPr>
      <t xml:space="preserve"> Slides 18; 20 </t>
    </r>
  </si>
  <si>
    <t>[qu]</t>
  </si>
  <si>
    <t>[pf]</t>
  </si>
  <si>
    <r>
      <t>8.3.1.3</t>
    </r>
    <r>
      <rPr>
        <sz val="11"/>
        <rFont val="Century Gothic"/>
        <family val="1"/>
      </rPr>
      <t xml:space="preserve"> Slides 2; 31; 33</t>
    </r>
  </si>
  <si>
    <t>[kn]</t>
  </si>
  <si>
    <r>
      <t>8.3.1.3</t>
    </r>
    <r>
      <rPr>
        <sz val="11"/>
        <rFont val="Century Gothic"/>
        <family val="1"/>
      </rPr>
      <t xml:space="preserve"> Slides 30-32</t>
    </r>
  </si>
  <si>
    <t>Multiple SSCs</t>
  </si>
  <si>
    <r>
      <t xml:space="preserve">7.1.1.6 </t>
    </r>
    <r>
      <rPr>
        <u/>
        <sz val="11"/>
        <color theme="1"/>
        <rFont val="Century Gothic"/>
        <family val="1"/>
      </rPr>
      <t>Slides 38-41; 45-47</t>
    </r>
  </si>
  <si>
    <r>
      <t xml:space="preserve">7.2.2.5 </t>
    </r>
    <r>
      <rPr>
        <u/>
        <sz val="11"/>
        <color theme="1"/>
        <rFont val="Century Gothic"/>
        <family val="1"/>
      </rPr>
      <t xml:space="preserve">Slides 2-6; 32-35 </t>
    </r>
  </si>
  <si>
    <r>
      <t xml:space="preserve">7.3.1.2 </t>
    </r>
    <r>
      <rPr>
        <u/>
        <sz val="11"/>
        <color theme="1"/>
        <rFont val="Century Gothic"/>
        <family val="1"/>
      </rPr>
      <t xml:space="preserve">Slides 4-11 </t>
    </r>
  </si>
  <si>
    <r>
      <t xml:space="preserve">7.3.2.6 </t>
    </r>
    <r>
      <rPr>
        <u/>
        <sz val="11"/>
        <color theme="1"/>
        <rFont val="Century Gothic"/>
        <family val="1"/>
      </rPr>
      <t xml:space="preserve">Slides 2-3; 20-21 </t>
    </r>
  </si>
  <si>
    <r>
      <t xml:space="preserve">8.1.1.4 </t>
    </r>
    <r>
      <rPr>
        <u/>
        <sz val="11"/>
        <color theme="1"/>
        <rFont val="Century Gothic"/>
        <family val="1"/>
      </rPr>
      <t>Slides 3; 6-7</t>
    </r>
  </si>
  <si>
    <r>
      <t xml:space="preserve">8.2.1.5 </t>
    </r>
    <r>
      <rPr>
        <u/>
        <sz val="11"/>
        <color theme="1"/>
        <rFont val="Century Gothic"/>
        <family val="1"/>
      </rPr>
      <t>Slides 2-3; 18-20</t>
    </r>
  </si>
  <si>
    <r>
      <t xml:space="preserve">8.2.2.2 </t>
    </r>
    <r>
      <rPr>
        <u/>
        <sz val="11"/>
        <color theme="1"/>
        <rFont val="Century Gothic"/>
        <family val="1"/>
      </rPr>
      <t>Slides 2-3</t>
    </r>
  </si>
  <si>
    <r>
      <t xml:space="preserve">8.3.1.4 </t>
    </r>
    <r>
      <rPr>
        <u/>
        <sz val="11"/>
        <color theme="1"/>
        <rFont val="Century Gothic"/>
        <family val="1"/>
      </rPr>
      <t>Slides 2-5; 22-23</t>
    </r>
  </si>
  <si>
    <r>
      <t>8.3.3.2</t>
    </r>
    <r>
      <rPr>
        <u/>
        <sz val="11"/>
        <color theme="1"/>
        <rFont val="Century Gothic"/>
        <family val="1"/>
      </rPr>
      <t xml:space="preserve"> Slides 2-9</t>
    </r>
  </si>
  <si>
    <r>
      <t xml:space="preserve">8.3.2.5 </t>
    </r>
    <r>
      <rPr>
        <u/>
        <sz val="11"/>
        <color theme="1"/>
        <rFont val="Century Gothic"/>
        <family val="1"/>
      </rPr>
      <t>Slides 2-3</t>
    </r>
  </si>
  <si>
    <r>
      <t>8.3.2.6</t>
    </r>
    <r>
      <rPr>
        <u/>
        <sz val="11"/>
        <color theme="1"/>
        <rFont val="Century Gothic"/>
        <family val="1"/>
      </rPr>
      <t xml:space="preserve"> Slides 2-4</t>
    </r>
  </si>
  <si>
    <r>
      <t>9.1.1.4</t>
    </r>
    <r>
      <rPr>
        <u/>
        <sz val="11"/>
        <color theme="1"/>
        <rFont val="Century Gothic"/>
        <family val="1"/>
      </rPr>
      <t xml:space="preserve"> Slide 4</t>
    </r>
  </si>
  <si>
    <r>
      <t xml:space="preserve">9.1.1.6 </t>
    </r>
    <r>
      <rPr>
        <u/>
        <sz val="11"/>
        <color theme="1"/>
        <rFont val="Century Gothic"/>
        <family val="1"/>
      </rPr>
      <t xml:space="preserve">Slide 3 </t>
    </r>
  </si>
  <si>
    <r>
      <t>9.1.1.7</t>
    </r>
    <r>
      <rPr>
        <u/>
        <sz val="11"/>
        <color theme="1"/>
        <rFont val="Century Gothic"/>
        <family val="1"/>
      </rPr>
      <t xml:space="preserve"> Slides 3; 16</t>
    </r>
  </si>
  <si>
    <r>
      <t xml:space="preserve">9.1.2.3 </t>
    </r>
    <r>
      <rPr>
        <u/>
        <sz val="11"/>
        <color theme="1"/>
        <rFont val="Century Gothic"/>
        <family val="1"/>
      </rPr>
      <t>Slide 24</t>
    </r>
  </si>
  <si>
    <r>
      <t xml:space="preserve">9.1.2.6 </t>
    </r>
    <r>
      <rPr>
        <u/>
        <sz val="11"/>
        <color theme="1"/>
        <rFont val="Century Gothic"/>
        <family val="1"/>
      </rPr>
      <t>Slides 2; 31-33</t>
    </r>
  </si>
  <si>
    <r>
      <t xml:space="preserve">9.1.2.7 </t>
    </r>
    <r>
      <rPr>
        <u/>
        <sz val="11"/>
        <color theme="1"/>
        <rFont val="Century Gothic"/>
        <family val="1"/>
      </rPr>
      <t>Slides 2-7</t>
    </r>
  </si>
  <si>
    <t xml:space="preserve">9.2.1.1 Slide 2 </t>
  </si>
  <si>
    <t>9.2.1.5 Slides 17-18</t>
  </si>
  <si>
    <r>
      <t xml:space="preserve">GRAMMAR TRACKING - OVERVIEW
</t>
    </r>
    <r>
      <rPr>
        <b/>
        <sz val="14"/>
        <color theme="1"/>
        <rFont val="Century Gothic"/>
        <family val="2"/>
      </rPr>
      <t xml:space="preserve">Bold text=grammar feature taught for the first time 
</t>
    </r>
    <r>
      <rPr>
        <sz val="14"/>
        <color theme="1"/>
        <rFont val="Century Gothic"/>
        <family val="2"/>
      </rPr>
      <t xml:space="preserve">Normal text=grammar revisited (1st time)
</t>
    </r>
    <r>
      <rPr>
        <i/>
        <sz val="14"/>
        <color theme="1"/>
        <rFont val="Century Gothic"/>
        <family val="2"/>
      </rPr>
      <t xml:space="preserve">Italics=grammar revisited (2nd time and thereafter) 
NB: </t>
    </r>
    <r>
      <rPr>
        <b/>
        <i/>
        <sz val="14"/>
        <color theme="1"/>
        <rFont val="Century Gothic"/>
        <family val="2"/>
      </rPr>
      <t>R1</t>
    </r>
    <r>
      <rPr>
        <i/>
        <sz val="14"/>
        <color theme="1"/>
        <rFont val="Century Gothic"/>
        <family val="2"/>
      </rPr>
      <t xml:space="preserve"> = Row 1(nominative), </t>
    </r>
    <r>
      <rPr>
        <b/>
        <i/>
        <sz val="14"/>
        <color theme="1"/>
        <rFont val="Century Gothic"/>
        <family val="2"/>
      </rPr>
      <t>R2</t>
    </r>
    <r>
      <rPr>
        <i/>
        <sz val="14"/>
        <color theme="1"/>
        <rFont val="Century Gothic"/>
        <family val="2"/>
      </rPr>
      <t xml:space="preserve"> =Row 2 (accusative), </t>
    </r>
    <r>
      <rPr>
        <b/>
        <i/>
        <sz val="14"/>
        <color theme="1"/>
        <rFont val="Century Gothic"/>
        <family val="2"/>
      </rPr>
      <t>R3</t>
    </r>
    <r>
      <rPr>
        <i/>
        <sz val="14"/>
        <color theme="1"/>
        <rFont val="Century Gothic"/>
        <family val="2"/>
      </rPr>
      <t xml:space="preserve"> = Row 3(dative), 
</t>
    </r>
    <r>
      <rPr>
        <b/>
        <i/>
        <sz val="14"/>
        <color theme="1"/>
        <rFont val="Century Gothic"/>
        <family val="2"/>
      </rPr>
      <t>WO1</t>
    </r>
    <r>
      <rPr>
        <i/>
        <sz val="14"/>
        <color theme="1"/>
        <rFont val="Century Gothic"/>
        <family val="2"/>
      </rPr>
      <t xml:space="preserve"> = word order 1, </t>
    </r>
    <r>
      <rPr>
        <b/>
        <i/>
        <sz val="14"/>
        <color theme="1"/>
        <rFont val="Century Gothic"/>
        <family val="2"/>
      </rPr>
      <t>WO2</t>
    </r>
    <r>
      <rPr>
        <i/>
        <sz val="14"/>
        <color theme="1"/>
        <rFont val="Century Gothic"/>
        <family val="2"/>
      </rPr>
      <t xml:space="preserve"> = word order 2 (inversion), </t>
    </r>
    <r>
      <rPr>
        <b/>
        <i/>
        <sz val="14"/>
        <color theme="1"/>
        <rFont val="Century Gothic"/>
        <family val="2"/>
      </rPr>
      <t>WO3</t>
    </r>
    <r>
      <rPr>
        <i/>
        <sz val="14"/>
        <color theme="1"/>
        <rFont val="Century Gothic"/>
        <family val="2"/>
      </rPr>
      <t xml:space="preserve"> = word order 3 (verb to end)</t>
    </r>
  </si>
  <si>
    <t>Year 8</t>
  </si>
  <si>
    <r>
      <t xml:space="preserve">Present vs Past (perfect-weak verbs) 1st person singular; </t>
    </r>
    <r>
      <rPr>
        <i/>
        <sz val="12"/>
        <rFont val="Century Gothic"/>
        <family val="2"/>
      </rPr>
      <t>fronted time adverbials (past &amp; present), word order 2 ; 
preposition 'in'+R3(dat)+</t>
    </r>
    <r>
      <rPr>
        <b/>
        <sz val="12"/>
        <rFont val="Century Gothic"/>
        <family val="2"/>
      </rPr>
      <t>indefinite singular articles</t>
    </r>
  </si>
  <si>
    <t>Comparing usual and recent summer experiences</t>
  </si>
  <si>
    <r>
      <t xml:space="preserve">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i/>
        <sz val="12"/>
        <color theme="1"/>
        <rFont val="Century Gothic"/>
        <family val="2"/>
      </rPr>
      <t>VSO questions</t>
    </r>
    <r>
      <rPr>
        <b/>
        <sz val="12"/>
        <color theme="1"/>
        <rFont val="Century Gothic"/>
        <family val="2"/>
      </rPr>
      <t xml:space="preserve"> </t>
    </r>
    <r>
      <rPr>
        <i/>
        <sz val="12"/>
        <color theme="1"/>
        <rFont val="Century Gothic"/>
        <family val="2"/>
      </rPr>
      <t>(+W words)</t>
    </r>
  </si>
  <si>
    <t>Comparing own and another's experience; asking and answering questions</t>
  </si>
  <si>
    <r>
      <t xml:space="preserve">HABEN vs SEIN present (ich, du, er/sie/es, wir, sie (they)); </t>
    </r>
    <r>
      <rPr>
        <b/>
        <sz val="12"/>
        <rFont val="Century Gothic"/>
        <family val="2"/>
      </rPr>
      <t>idioms - Schmerz/Hunger/Lust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</si>
  <si>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r>
      <t xml:space="preserve">Staying with a family in Germany [Wolfgang and Mia get a different penfried to stay
</t>
    </r>
    <r>
      <rPr>
        <b/>
        <sz val="11"/>
        <color theme="1"/>
        <rFont val="Century Gothic"/>
        <family val="2"/>
      </rPr>
      <t/>
    </r>
  </si>
  <si>
    <r>
      <rPr>
        <sz val="12"/>
        <color theme="1"/>
        <rFont val="Century Gothic"/>
        <family val="2"/>
      </rPr>
      <t>Consolidation: 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t>
    </r>
  </si>
  <si>
    <t>Asking the meaning and spelling of unknown words
(Introduction to the Translation Bee - present tense)</t>
  </si>
  <si>
    <r>
      <t>Text: Vergnügungen - Brecht</t>
    </r>
    <r>
      <rPr>
        <sz val="12"/>
        <rFont val="Century Gothic"/>
        <family val="2"/>
      </rPr>
      <t xml:space="preserve"> </t>
    </r>
    <r>
      <rPr>
        <b/>
        <sz val="12"/>
        <rFont val="Century Gothic"/>
        <family val="2"/>
      </rPr>
      <t>Pre-nominal adjectival agreement [1] - definite and indefinite articles (singular and plural) R1 (nominative)</t>
    </r>
  </si>
  <si>
    <t>Things I like and things that make me happy</t>
  </si>
  <si>
    <r>
      <rPr>
        <b/>
        <sz val="12"/>
        <color theme="1"/>
        <rFont val="Century Gothic"/>
        <family val="2"/>
      </rPr>
      <t>Pre-nominal adjectival agreement [2] - indefinite article R2 (accusative)</t>
    </r>
    <r>
      <rPr>
        <sz val="12"/>
        <color theme="1"/>
        <rFont val="Century Gothic"/>
        <family val="2"/>
      </rPr>
      <t xml:space="preserve"> e.g. Er hat eine lange Nase. 
</t>
    </r>
    <r>
      <rPr>
        <b/>
        <sz val="12"/>
        <color theme="1"/>
        <rFont val="Century Gothic"/>
        <family val="2"/>
      </rPr>
      <t>Noun pattern: female forms (e.g., jobs) add -in</t>
    </r>
  </si>
  <si>
    <t xml:space="preserve">Describing others </t>
  </si>
  <si>
    <r>
      <t xml:space="preserve">Word order 3 - conjunctions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r>
      <rPr>
        <b/>
        <sz val="12"/>
        <color theme="1"/>
        <rFont val="Century Gothic"/>
        <family val="2"/>
      </rPr>
      <t xml:space="preserve">, </t>
    </r>
    <r>
      <rPr>
        <i/>
        <sz val="12"/>
        <color theme="1"/>
        <rFont val="Century Gothic"/>
        <family val="2"/>
      </rPr>
      <t>VSO questions (+W words)</t>
    </r>
  </si>
  <si>
    <t>Explaining likes and dislikes</t>
  </si>
  <si>
    <r>
      <rPr>
        <sz val="12"/>
        <color theme="1"/>
        <rFont val="Century Gothic"/>
        <family val="2"/>
      </rPr>
      <t xml:space="preserve">Present tense (strong verbs) (ich, du, er/sie/es, wir, sie (they) Sie (you));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</si>
  <si>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t>The world in numbers</t>
  </si>
  <si>
    <r>
      <t xml:space="preserve">Present vs Past (perfect-weak &amp; strong verbs) 1st person singular &amp; plural; </t>
    </r>
    <r>
      <rPr>
        <i/>
        <sz val="12"/>
        <rFont val="Century Gothic"/>
        <family val="2"/>
      </rPr>
      <t>fronted time adverbials (past &amp; present), word order 2</t>
    </r>
    <r>
      <rPr>
        <b/>
        <sz val="12"/>
        <rFont val="Century Gothic"/>
        <family val="2"/>
      </rPr>
      <t>; Preposition 'von' + R3 (dative) + definitive article</t>
    </r>
  </si>
  <si>
    <t>Contrasing what you did alone and with others</t>
  </si>
  <si>
    <t>Saying where you went, how you got there and what you did
(Continuation with Translation Bee practice - past perfect)</t>
  </si>
  <si>
    <r>
      <t xml:space="preserve">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 xml:space="preserve">2nd person singular; preposition </t>
    </r>
    <r>
      <rPr>
        <b/>
        <i/>
        <sz val="12"/>
        <color theme="1"/>
        <rFont val="Century Gothic"/>
        <family val="2"/>
      </rPr>
      <t>durch</t>
    </r>
    <r>
      <rPr>
        <b/>
        <sz val="12"/>
        <color theme="1"/>
        <rFont val="Century Gothic"/>
        <family val="2"/>
      </rPr>
      <t xml:space="preserve"> + R2 (Accusative)</t>
    </r>
    <r>
      <rPr>
        <sz val="12"/>
        <color theme="1"/>
        <rFont val="Century Gothic"/>
        <family val="2"/>
      </rPr>
      <t xml:space="preserve">; </t>
    </r>
    <r>
      <rPr>
        <i/>
        <sz val="12"/>
        <color theme="1"/>
        <rFont val="Century Gothic"/>
        <family val="2"/>
      </rPr>
      <t>VSO questions  (+W words)</t>
    </r>
  </si>
  <si>
    <t xml:space="preserve">Talking about your and other people's recent journeys </t>
  </si>
  <si>
    <r>
      <rPr>
        <i/>
        <sz val="12"/>
        <color theme="1"/>
        <rFont val="Century Gothic"/>
        <family val="2"/>
      </rPr>
      <t>Present tense 1st, 2nd, 3rd person singular</t>
    </r>
    <r>
      <rPr>
        <b/>
        <sz val="12"/>
        <color theme="1"/>
        <rFont val="Century Gothic"/>
        <family val="2"/>
      </rPr>
      <t xml:space="preserve"> + adverb </t>
    </r>
    <r>
      <rPr>
        <b/>
        <i/>
        <sz val="12"/>
        <color theme="1"/>
        <rFont val="Century Gothic"/>
        <family val="2"/>
      </rPr>
      <t xml:space="preserve">gern(plus others-gut, schnell); </t>
    </r>
    <r>
      <rPr>
        <i/>
        <sz val="12"/>
        <color theme="1"/>
        <rFont val="Century Gothic"/>
        <family val="2"/>
      </rPr>
      <t>negation-nicht</t>
    </r>
  </si>
  <si>
    <t>Talking about how you do things and how well you enjoy them</t>
  </si>
  <si>
    <r>
      <t xml:space="preserve">Consolidation: present tense all persons except 2nd person plural + gern </t>
    </r>
    <r>
      <rPr>
        <i/>
        <sz val="12"/>
        <color theme="1"/>
        <rFont val="Century Gothic"/>
        <family val="2"/>
      </rPr>
      <t>(including VSO questions (+W words), negation, WO2)</t>
    </r>
  </si>
  <si>
    <r>
      <t xml:space="preserve">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 xml:space="preserve">(stehen, sitzen, liegen) </t>
    </r>
    <r>
      <rPr>
        <b/>
        <sz val="12"/>
        <color theme="1"/>
        <rFont val="Century Gothic"/>
        <family val="2"/>
      </rPr>
      <t>+ R3 (dative); use of conjunctions während (WO3)</t>
    </r>
  </si>
  <si>
    <t>Preparing for a party</t>
  </si>
  <si>
    <r>
      <t>Verbs with indirect objects; Preposition für + R2 (Accusative</t>
    </r>
    <r>
      <rPr>
        <sz val="12"/>
        <color theme="1"/>
        <rFont val="Century Gothic"/>
        <family val="2"/>
      </rPr>
      <t xml:space="preserve">); Preposition von +R3 (Dative); </t>
    </r>
    <r>
      <rPr>
        <b/>
        <sz val="12"/>
        <color theme="1"/>
        <rFont val="Century Gothic"/>
        <family val="2"/>
      </rPr>
      <t>possessives mein/dein + R2 (Acc.) &amp;</t>
    </r>
    <r>
      <rPr>
        <sz val="12"/>
        <color theme="1"/>
        <rFont val="Century Gothic"/>
        <family val="2"/>
      </rPr>
      <t xml:space="preserve"> </t>
    </r>
    <r>
      <rPr>
        <b/>
        <sz val="12"/>
        <color theme="1"/>
        <rFont val="Century Gothic"/>
        <family val="2"/>
      </rPr>
      <t>+R3 (Dat.)</t>
    </r>
  </si>
  <si>
    <t xml:space="preserve">Talking about exchanging gifts </t>
  </si>
  <si>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 xml:space="preserve">weil + WO3; </t>
    </r>
    <r>
      <rPr>
        <i/>
        <sz val="12"/>
        <color theme="1"/>
        <rFont val="Century Gothic"/>
        <family val="2"/>
      </rPr>
      <t>VSO questions  (+W words)</t>
    </r>
  </si>
  <si>
    <r>
      <t>Saying what we think about things; asking and answering questions</t>
    </r>
    <r>
      <rPr>
        <b/>
        <sz val="11"/>
        <color theme="1"/>
        <rFont val="Century Gothic"/>
        <family val="2"/>
      </rPr>
      <t/>
    </r>
  </si>
  <si>
    <r>
      <t xml:space="preserve">Consolidation: perfect tense (haben &amp; sein, singular &amp; 1st person plural); </t>
    </r>
    <r>
      <rPr>
        <i/>
        <sz val="12"/>
        <color theme="1"/>
        <rFont val="Century Gothic"/>
        <family val="2"/>
      </rPr>
      <t>in / auf + R2 (Acc.) &amp; R3 (Dat.)</t>
    </r>
  </si>
  <si>
    <t>Talking about new experiences</t>
  </si>
  <si>
    <r>
      <rPr>
        <b/>
        <sz val="12"/>
        <rFont val="Century Gothic"/>
        <family val="2"/>
      </rPr>
      <t xml:space="preserve">Imperfect (1st &amp; 3rd person singular - war, hatte, &amp; es gab only) vs present; </t>
    </r>
    <r>
      <rPr>
        <sz val="12"/>
        <rFont val="Century Gothic"/>
        <family val="2"/>
      </rPr>
      <t>Pre-nominal adjectival agreement [2] - indefinite article R1 (nominative) &amp; R2 (accusative)</t>
    </r>
    <r>
      <rPr>
        <b/>
        <sz val="12"/>
        <rFont val="Century Gothic"/>
        <family val="2"/>
      </rPr>
      <t xml:space="preserve"> </t>
    </r>
  </si>
  <si>
    <t>Comparing places and people now and then</t>
  </si>
  <si>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 xml:space="preserve">fronted time adverbials (past &amp; present), word order </t>
    </r>
  </si>
  <si>
    <t>How things are and how they were; Saying what you did and what you used to do</t>
  </si>
  <si>
    <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sz val="12"/>
        <color rgb="FFF66400"/>
        <rFont val="Century Gothic"/>
        <family val="2"/>
      </rPr>
      <t xml:space="preserve"> </t>
    </r>
    <r>
      <rPr>
        <b/>
        <i/>
        <sz val="12"/>
        <rFont val="Century Gothic"/>
        <family val="2"/>
      </rPr>
      <t xml:space="preserve">plural rule 5 (add-s); </t>
    </r>
    <r>
      <rPr>
        <i/>
        <sz val="12"/>
        <rFont val="Century Gothic"/>
        <family val="2"/>
      </rPr>
      <t>revisit rules 1-4</t>
    </r>
  </si>
  <si>
    <t>How it is and how it used to be</t>
  </si>
  <si>
    <r>
      <rPr>
        <sz val="12"/>
        <color theme="1"/>
        <rFont val="Century Gothic"/>
        <family val="2"/>
      </rPr>
      <t xml:space="preserve">Present tense separable verbs 1st, 2nd, 3rd person singular </t>
    </r>
    <r>
      <rPr>
        <b/>
        <sz val="12"/>
        <color theme="1"/>
        <rFont val="Century Gothic"/>
        <family val="2"/>
      </rPr>
      <t xml:space="preserve">and 1st and 3rd persons plural; </t>
    </r>
    <r>
      <rPr>
        <sz val="12"/>
        <color theme="1"/>
        <rFont val="Century Gothic"/>
        <family val="2"/>
      </rPr>
      <t>+ adverb gern(plus others-gut, schnell)</t>
    </r>
  </si>
  <si>
    <t>Talking about everyday life experiences</t>
  </si>
  <si>
    <r>
      <t>Present tense (all persons, except 2nd person plural); gern vs</t>
    </r>
    <r>
      <rPr>
        <b/>
        <sz val="12"/>
        <color theme="1"/>
        <rFont val="Century Gothic"/>
        <family val="2"/>
      </rPr>
      <t xml:space="preserve"> lieber</t>
    </r>
    <r>
      <rPr>
        <i/>
        <sz val="12"/>
        <color theme="1"/>
        <rFont val="Century Gothic"/>
        <family val="2"/>
      </rPr>
      <t xml:space="preserve">; </t>
    </r>
    <r>
      <rPr>
        <b/>
        <sz val="12"/>
        <color theme="1"/>
        <rFont val="Century Gothic"/>
        <family val="2"/>
      </rPr>
      <t>statt</t>
    </r>
    <r>
      <rPr>
        <b/>
        <i/>
        <sz val="12"/>
        <color theme="1"/>
        <rFont val="Century Gothic"/>
        <family val="2"/>
      </rPr>
      <t xml:space="preserve"> </t>
    </r>
    <r>
      <rPr>
        <sz val="12"/>
        <color theme="1"/>
        <rFont val="Century Gothic"/>
        <family val="2"/>
      </rPr>
      <t>+ zu + infinitive clauses</t>
    </r>
    <r>
      <rPr>
        <i/>
        <sz val="12"/>
        <color theme="1"/>
        <rFont val="Century Gothic"/>
        <family val="2"/>
      </rPr>
      <t>; weil + WO3, denn + WO1; Wie oft? questions</t>
    </r>
  </si>
  <si>
    <t>Talking about what you and others prefer to do; asking and answering questions</t>
  </si>
  <si>
    <r>
      <t xml:space="preserve">Possessive adjectives </t>
    </r>
    <r>
      <rPr>
        <b/>
        <sz val="12"/>
        <color theme="1"/>
        <rFont val="Century Gothic"/>
        <family val="2"/>
      </rPr>
      <t>unser, ihr;</t>
    </r>
    <r>
      <rPr>
        <sz val="12"/>
        <color theme="1"/>
        <rFont val="Century Gothic"/>
        <family val="2"/>
      </rPr>
      <t xml:space="preserve"> Pronouns </t>
    </r>
    <r>
      <rPr>
        <b/>
        <sz val="12"/>
        <color theme="1"/>
        <rFont val="Century Gothic"/>
        <family val="2"/>
      </rPr>
      <t>uns, ihnen;</t>
    </r>
    <r>
      <rPr>
        <sz val="12"/>
        <color theme="1"/>
        <rFont val="Century Gothic"/>
        <family val="2"/>
      </rPr>
      <t xml:space="preserve">  Present vs Past (perfect) all persons, (except 2nd/3rd person plural) </t>
    </r>
  </si>
  <si>
    <t>Comparing school experiences</t>
  </si>
  <si>
    <r>
      <t xml:space="preserve">Preposition </t>
    </r>
    <r>
      <rPr>
        <b/>
        <i/>
        <sz val="12"/>
        <color theme="1"/>
        <rFont val="Century Gothic"/>
        <family val="2"/>
      </rPr>
      <t>seit + present tense but past meaning</t>
    </r>
    <r>
      <rPr>
        <b/>
        <sz val="12"/>
        <color theme="1"/>
        <rFont val="Century Gothic"/>
        <family val="2"/>
      </rPr>
      <t xml:space="preserve">; </t>
    </r>
    <r>
      <rPr>
        <b/>
        <i/>
        <sz val="12"/>
        <color theme="1"/>
        <rFont val="Century Gothic"/>
        <family val="2"/>
      </rPr>
      <t>vor</t>
    </r>
    <r>
      <rPr>
        <b/>
        <sz val="12"/>
        <color theme="1"/>
        <rFont val="Century Gothic"/>
        <family val="2"/>
      </rPr>
      <t xml:space="preserve"> + past (perfect) tense meaning ago; </t>
    </r>
    <r>
      <rPr>
        <i/>
        <sz val="12"/>
        <color theme="1"/>
        <rFont val="Century Gothic"/>
        <family val="2"/>
      </rPr>
      <t xml:space="preserve">VSO questions  (Wann/ </t>
    </r>
    <r>
      <rPr>
        <b/>
        <sz val="12"/>
        <color theme="1"/>
        <rFont val="Century Gothic"/>
        <family val="2"/>
      </rPr>
      <t>Seit wann</t>
    </r>
    <r>
      <rPr>
        <i/>
        <sz val="12"/>
        <color theme="1"/>
        <rFont val="Century Gothic"/>
        <family val="2"/>
      </rPr>
      <t>)</t>
    </r>
  </si>
  <si>
    <t>PRESENT 
(past meaning)</t>
  </si>
  <si>
    <t>Talking about what you do, since when and how long for</t>
  </si>
  <si>
    <r>
      <t xml:space="preserve">Text: semi-authentic non-fiction text </t>
    </r>
    <r>
      <rPr>
        <b/>
        <sz val="12"/>
        <color theme="1"/>
        <rFont val="Century Gothic"/>
        <family val="2"/>
      </rPr>
      <t>an vs auf (R2 &amp; R3)</t>
    </r>
  </si>
  <si>
    <t>Understanding a non-fiction text</t>
  </si>
  <si>
    <r>
      <t xml:space="preserve">Consolidation: Present vs Future plans (present + future time phrase) (all persons, except 2nd person plural); nach vs zu + R3 (dative) meaning 'to'; </t>
    </r>
    <r>
      <rPr>
        <i/>
        <sz val="12"/>
        <color theme="1"/>
        <rFont val="Century Gothic"/>
        <family val="2"/>
      </rPr>
      <t>weil + WO3, denn + WO1</t>
    </r>
    <r>
      <rPr>
        <sz val="12"/>
        <color theme="1"/>
        <rFont val="Century Gothic"/>
        <family val="2"/>
      </rPr>
      <t>, modal verbs</t>
    </r>
  </si>
  <si>
    <t>Talking about plans for this weekend</t>
  </si>
  <si>
    <r>
      <rPr>
        <b/>
        <sz val="12"/>
        <color theme="1"/>
        <rFont val="Century Gothic"/>
        <family val="2"/>
      </rPr>
      <t>Modal verb</t>
    </r>
    <r>
      <rPr>
        <sz val="12"/>
        <color theme="1"/>
        <rFont val="Century Gothic"/>
        <family val="2"/>
      </rPr>
      <t xml:space="preserve"> </t>
    </r>
    <r>
      <rPr>
        <b/>
        <i/>
        <sz val="12"/>
        <color theme="1"/>
        <rFont val="Century Gothic"/>
        <family val="2"/>
      </rPr>
      <t>sollen</t>
    </r>
    <r>
      <rPr>
        <sz val="12"/>
        <color theme="1"/>
        <rFont val="Century Gothic"/>
        <family val="2"/>
      </rPr>
      <t xml:space="preserve">; revisit modals - können / müssen / dürfen / wollen; 2nd verb rule (1st, 2nd, 3rd persons singular);  </t>
    </r>
    <r>
      <rPr>
        <i/>
        <sz val="12"/>
        <color theme="1"/>
        <rFont val="Century Gothic"/>
        <family val="2"/>
      </rPr>
      <t>VSO questions  (+W words)</t>
    </r>
  </si>
  <si>
    <t>Talking about what I and someone else wants vs what I have to do at home</t>
  </si>
  <si>
    <r>
      <t xml:space="preserve">Future tense ich werde vs ich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r>
      <rPr>
        <b/>
        <sz val="12"/>
        <color theme="1"/>
        <rFont val="Century Gothic"/>
        <family val="2"/>
      </rPr>
      <t xml:space="preserve">; </t>
    </r>
    <r>
      <rPr>
        <i/>
        <sz val="12"/>
        <color theme="1"/>
        <rFont val="Century Gothic"/>
        <family val="2"/>
      </rPr>
      <t>VSO questions  (+W words)</t>
    </r>
  </si>
  <si>
    <t>Dreams and plans: comparing what we want to do with what we will actually do</t>
  </si>
  <si>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</si>
  <si>
    <t xml:space="preserve">What is it like? Describing attributes </t>
  </si>
  <si>
    <r>
      <t xml:space="preserve">Adjective endings with definite and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 </t>
    </r>
    <r>
      <rPr>
        <i/>
        <sz val="12"/>
        <color theme="1"/>
        <rFont val="Century Gothic"/>
        <family val="2"/>
      </rPr>
      <t>VSO questions  (+W words)</t>
    </r>
  </si>
  <si>
    <t>Tell me more:  describing attributes in more detail</t>
  </si>
  <si>
    <r>
      <t>Past perfect - sein &amp; haben (singular, 1st/</t>
    </r>
    <r>
      <rPr>
        <b/>
        <i/>
        <sz val="12"/>
        <color theme="1"/>
        <rFont val="Century Gothic"/>
        <family val="2"/>
      </rPr>
      <t>3rd plural</t>
    </r>
    <r>
      <rPr>
        <i/>
        <sz val="12"/>
        <color theme="1"/>
        <rFont val="Century Gothic"/>
        <family val="2"/>
      </rPr>
      <t xml:space="preserve">), 3 forms of you, (du, Sie, man), + in/an/auf + R2 (accusative) or R3 (dative); including weil + WO3, denn +WO1, </t>
    </r>
    <r>
      <rPr>
        <b/>
        <i/>
        <sz val="12"/>
        <color theme="1"/>
        <rFont val="Century Gothic"/>
        <family val="2"/>
      </rPr>
      <t>time with halb, nach, vor</t>
    </r>
  </si>
  <si>
    <t>Activity and timing; location and direction: 
talking about where you were, where you went and why</t>
  </si>
  <si>
    <t>Consolidation: Past perfect, including question-forming, imperfect (war, hatte, es gab), adjective endings R1/R2 + indefinite articles, comparatives, intensifiers, plurals (rules 1-5), numbers &amp; dates</t>
  </si>
  <si>
    <t>Narrating past events; asking and answering questions</t>
  </si>
  <si>
    <t>PRESENT/PAST/
FUTURE</t>
  </si>
  <si>
    <t>Text: Erlkönig</t>
  </si>
  <si>
    <t>Understanding a literary text</t>
  </si>
  <si>
    <r>
      <rPr>
        <sz val="12"/>
        <color theme="1"/>
        <rFont val="Century Gothic"/>
        <family val="2"/>
      </rPr>
      <t>Consolidation: Future tense 1st, 2nd, 3rd singular</t>
    </r>
    <r>
      <rPr>
        <b/>
        <sz val="12"/>
        <color theme="1"/>
        <rFont val="Century Gothic"/>
        <family val="2"/>
      </rPr>
      <t xml:space="preserve">; </t>
    </r>
    <r>
      <rPr>
        <i/>
        <sz val="12"/>
        <color theme="1"/>
        <rFont val="Century Gothic"/>
        <family val="2"/>
      </rPr>
      <t>2nd verb rule;</t>
    </r>
    <r>
      <rPr>
        <b/>
        <i/>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</si>
  <si>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t>Planning an event; talking about roles - what you and others will do.
(Continuation Translation Bee - Future tense)</t>
  </si>
  <si>
    <r>
      <t xml:space="preserve">Text: authentic non-fiction texts - </t>
    </r>
    <r>
      <rPr>
        <sz val="11"/>
        <rFont val="Century Gothic"/>
        <family val="2"/>
      </rPr>
      <t>Ich lebe für den Fu</t>
    </r>
    <r>
      <rPr>
        <sz val="11"/>
        <rFont val="Calibri"/>
        <family val="2"/>
      </rPr>
      <t>ß</t>
    </r>
    <r>
      <rPr>
        <sz val="11"/>
        <rFont val="Century Gothic"/>
        <family val="2"/>
      </rPr>
      <t xml:space="preserve">ball &amp; Traumberuf Strassenbauerin;  </t>
    </r>
    <r>
      <rPr>
        <b/>
        <sz val="11"/>
        <rFont val="Century Gothic"/>
        <family val="2"/>
      </rPr>
      <t xml:space="preserve">wenn + WO3, preposition 'aus' + R3 (dative) (vs von to mean from), </t>
    </r>
    <r>
      <rPr>
        <sz val="11"/>
        <rFont val="Century Gothic"/>
        <family val="2"/>
      </rPr>
      <t>seit + present tense but past meaning;</t>
    </r>
    <r>
      <rPr>
        <b/>
        <sz val="12"/>
        <color theme="1"/>
        <rFont val="Century Gothic"/>
        <family val="2"/>
      </rPr>
      <t xml:space="preserve"> für + R2 (definite articles / </t>
    </r>
    <r>
      <rPr>
        <sz val="12"/>
        <color theme="1"/>
        <rFont val="Century Gothic"/>
        <family val="2"/>
      </rPr>
      <t>possessive adjectives e.g. mein)</t>
    </r>
  </si>
  <si>
    <t>Dreams and  goals for the future</t>
  </si>
  <si>
    <t>Consolidation: Pronouns: subject R1, object R2 and indefinite object R3</t>
  </si>
  <si>
    <t>Talking about the things that are important to you</t>
  </si>
  <si>
    <t>Phonics</t>
  </si>
  <si>
    <t>Vocabulary</t>
  </si>
  <si>
    <t>Grammar</t>
  </si>
  <si>
    <t>Vocabulary learning homework (Audio) 
ANSWER SHEETS</t>
  </si>
  <si>
    <t>Gaming Grammar mini-game</t>
  </si>
  <si>
    <t>Y8, Term 1.1, Week 1</t>
  </si>
  <si>
    <t>1st &amp; 3rd person present vs. past (perfect)</t>
  </si>
  <si>
    <t>Verb agreement 
Article agreemen</t>
  </si>
  <si>
    <t>Y8, Term 1.1, Week 2</t>
  </si>
  <si>
    <t>1st vs 3rd person past (perfect)</t>
  </si>
  <si>
    <t>Y8, Term 1.1, Week 3</t>
  </si>
  <si>
    <t>Y8, Term 1.1, Week 4</t>
  </si>
  <si>
    <t>no audio HW</t>
  </si>
  <si>
    <t>Definite article gender R1 (nom)
Indefinite article gender R2 (acc)</t>
  </si>
  <si>
    <t xml:space="preserve">Article agreement </t>
  </si>
  <si>
    <t>Y8, Term 1.1, Week 5</t>
  </si>
  <si>
    <t>Y8, Term 1.1, Week 6</t>
  </si>
  <si>
    <t>Adjective endings</t>
  </si>
  <si>
    <t>Y8, Term 1.1, Week 7</t>
  </si>
  <si>
    <t>Y8, Term 1.2, Week 1</t>
  </si>
  <si>
    <t>Term 1.2, Week 1</t>
  </si>
  <si>
    <t>Present tense (weak)</t>
  </si>
  <si>
    <t>Verb agreement
Verb agreement</t>
  </si>
  <si>
    <t>Y8, Term 1.2, Week 2</t>
  </si>
  <si>
    <t>Verb agreement (past) – Verbs: 1st person present &amp; past tense
Article agreement - Definite articles: gender</t>
  </si>
  <si>
    <t>Verb agreement 
Article agreement</t>
  </si>
  <si>
    <t>Y8, Term 1.2, Week 3</t>
  </si>
  <si>
    <t>zu + R3 (dat) singular definite articles</t>
  </si>
  <si>
    <t>Y8, Term 1.2, Week 4</t>
  </si>
  <si>
    <t>Y8, Term 1.2, Week 5</t>
  </si>
  <si>
    <t>Term 1.2 Week 5</t>
  </si>
  <si>
    <t>Verb agreement (present) – Verbs (present): 1st person singular / plural
Verb agreement (present) – Verbs (present): 3rd person singular / plural</t>
  </si>
  <si>
    <t xml:space="preserve">Verb agreement 
Verb agreement </t>
  </si>
  <si>
    <t>Y8, Term 1.2, Week 6</t>
  </si>
  <si>
    <t>VSO questions</t>
  </si>
  <si>
    <t>Verb agreement</t>
  </si>
  <si>
    <t>Y8, Term 1.2, Week 7</t>
  </si>
  <si>
    <t>Y8, Term 2.1, Week 1</t>
  </si>
  <si>
    <t>Possessive adjectives - R2 (acc)</t>
  </si>
  <si>
    <t>Y8, Term 2.1, Week 2</t>
  </si>
  <si>
    <t>Question formation – Questions: subject-verb inversion</t>
  </si>
  <si>
    <t xml:space="preserve">Question formation </t>
  </si>
  <si>
    <t>Y8, Term 2.1, Week 3</t>
  </si>
  <si>
    <t>Term 2.1 Week 4A</t>
  </si>
  <si>
    <t>Term 2.1 Week 4B</t>
  </si>
  <si>
    <t>Term 2.1 Week 4C</t>
  </si>
  <si>
    <t>Y8, Term 2.1, Week 5</t>
  </si>
  <si>
    <t>Article agreement – Indefinite articles: gender</t>
  </si>
  <si>
    <t>Y8, Term 2.1, Week 6</t>
  </si>
  <si>
    <t>Verb agreement (past) – Verbs: 1st person present &amp; past tense</t>
  </si>
  <si>
    <t>Y8, Term 2.2 Week 1</t>
  </si>
  <si>
    <t>Y8, Term 2.2 Week 2</t>
  </si>
  <si>
    <t>Y8, Term 2.2 Week 3</t>
  </si>
  <si>
    <t>Y8, Term 2.2 Week 4</t>
  </si>
  <si>
    <t>Possessive adjective agreement – Possessive adjectives: number
Verb agreement (past) – Verbs: 1st person present &amp; past tense
Verb agreement (past) – Verbs: 3rd person present &amp; past tense
Verb agreement (past) – Verbs: 1st &amp; 3rd person past tense</t>
  </si>
  <si>
    <t>Y8, Term 2.2 Week 5</t>
  </si>
  <si>
    <t>Y8, Term 3.1 Week 1</t>
  </si>
  <si>
    <t>Y8, Term 3.1 Week 2</t>
  </si>
  <si>
    <t>Prepositions – Preposition (to the): gender</t>
  </si>
  <si>
    <t>Y8, Term 3.1 Week 3</t>
  </si>
  <si>
    <t>Y8, Term 3.1 Week 4</t>
  </si>
  <si>
    <t>Y8, Term 3.1 Week 5</t>
  </si>
  <si>
    <t>Y8, Term 3.1 Week 6</t>
  </si>
  <si>
    <t>Y8, Term 3.2 Week 1</t>
  </si>
  <si>
    <t>Y8, Term 3.2 Week 2</t>
  </si>
  <si>
    <t>Term 3.2 Week 2 [A]</t>
  </si>
  <si>
    <t>Verb agreement (past) – Verbs: 1st person present &amp; past tense
Verb agreement (past) – Verbs: 3rd person present &amp; past tense
Verb agreement (past) – Verbs: 1st &amp; 3rd person past tense</t>
  </si>
  <si>
    <t xml:space="preserve">Verb agreement
</t>
  </si>
  <si>
    <t>Term 3.2 Week 2 [B]</t>
  </si>
  <si>
    <t>Term 3.2 Week 2 [C]</t>
  </si>
  <si>
    <t>Term 3.2 Week 2 [D]</t>
  </si>
  <si>
    <t>Term 3.2 Week 3 [1]</t>
  </si>
  <si>
    <t>Term 3.2 Week 3 [2]</t>
  </si>
  <si>
    <t>Term 3.2 Week 3 [3]</t>
  </si>
  <si>
    <t>Term 3.2 Week 3 [4]</t>
  </si>
  <si>
    <t>Term 3.2 Week 3 [5]</t>
  </si>
  <si>
    <t>Term 3.2 Week 4 HW</t>
  </si>
  <si>
    <t>Y8, Term 3.2 Week 4</t>
  </si>
  <si>
    <t>Y8, Term 3.2 Week 5</t>
  </si>
  <si>
    <t>no new vocabulary</t>
  </si>
  <si>
    <t>Y8, Term 3.2 Week 6</t>
  </si>
  <si>
    <t>Article agreement - Definite articles: gender
Possessive adjective agreement – Possessive adjectives: 1st person gender</t>
  </si>
  <si>
    <t xml:space="preserve">Article agreement 
Adjective agreement </t>
  </si>
  <si>
    <t>Y8, Term 3.2 Week 7</t>
  </si>
  <si>
    <t>Term 3.2 Week 7 [A]</t>
  </si>
  <si>
    <t>Term 3.2 Week 7 [B]</t>
  </si>
  <si>
    <t>Term 3.2 Week 7 [C]</t>
  </si>
  <si>
    <t>Term 3.2 Week 7 [D]</t>
  </si>
  <si>
    <t>Vocabulary learning homework (Audio)</t>
  </si>
  <si>
    <t xml:space="preserve">Location in the game
https://www.gaminggrammar.com/ </t>
  </si>
  <si>
    <t>Phonics audio poster</t>
  </si>
  <si>
    <t>Y7, Term 1.1, Week 1</t>
  </si>
  <si>
    <t>SSC A</t>
  </si>
  <si>
    <t>Vocabulary - Week 1</t>
  </si>
  <si>
    <t>Gender, definite articles</t>
  </si>
  <si>
    <t>Week 1</t>
  </si>
  <si>
    <t>Article agreement - Definite articles: gender</t>
  </si>
  <si>
    <t>Article agreement</t>
  </si>
  <si>
    <t>Y7, Term 1.1, Week 2</t>
  </si>
  <si>
    <t>SSC E</t>
  </si>
  <si>
    <t>Vocabulary - Week 2</t>
  </si>
  <si>
    <t>Definite articles</t>
  </si>
  <si>
    <t>Week 2</t>
  </si>
  <si>
    <t>Y7, Term 1.1, Week 3</t>
  </si>
  <si>
    <t>SSC EI</t>
  </si>
  <si>
    <t>Vocabulary - Week 3</t>
  </si>
  <si>
    <t>Indefinite articles - nominative (Row 1)</t>
  </si>
  <si>
    <t>Week 3</t>
  </si>
  <si>
    <t>Y7, Term 1.1, Week 4</t>
  </si>
  <si>
    <t>SSC Z</t>
  </si>
  <si>
    <t>Vocabulary - Week 4</t>
  </si>
  <si>
    <t>Negation - nicht vs kein</t>
  </si>
  <si>
    <t>Week 4</t>
  </si>
  <si>
    <t>Y7, Term 1.1, Week 5</t>
  </si>
  <si>
    <t>SSC W</t>
  </si>
  <si>
    <t>Vocabulary - Week 5</t>
  </si>
  <si>
    <t>Definite articles - accusative (Row 2)</t>
  </si>
  <si>
    <t>Week 5</t>
  </si>
  <si>
    <t>Y7, Term 1.1, Week 6</t>
  </si>
  <si>
    <t>Revisit A,E,EI, Z, W</t>
  </si>
  <si>
    <t>Vocabulary - Week  6</t>
  </si>
  <si>
    <t>Indefinite articles - accusative (Row 2)</t>
  </si>
  <si>
    <t>Week 6</t>
  </si>
  <si>
    <t>Y7, Term 1.1, Week 7</t>
  </si>
  <si>
    <t>SSC IE, minimal pair IE/EI</t>
  </si>
  <si>
    <t>Vocabulary - Week 7</t>
  </si>
  <si>
    <t>Haben - yes/no questions</t>
  </si>
  <si>
    <t>Week 7</t>
  </si>
  <si>
    <t>Y7, Term 1.2, Week 1</t>
  </si>
  <si>
    <t>SSC O</t>
  </si>
  <si>
    <t>Vocabulary - T1.2 W1</t>
  </si>
  <si>
    <t>Present tense - weak verbs - 3rd pers sing</t>
  </si>
  <si>
    <t>Possessive adjective agreement – Possessive adjectives: 1st person gender
Question formation – Questions: subject-verb inversion</t>
  </si>
  <si>
    <t>Adjective agreement
Question formation</t>
  </si>
  <si>
    <t>Y7, Term 1.2, Week 2</t>
  </si>
  <si>
    <t>SSC I plus revisit 10SSC</t>
  </si>
  <si>
    <t>Vocabulary - T1.2 W2</t>
  </si>
  <si>
    <t>Present tense - weak verbs - 1st vs 3rd sing</t>
  </si>
  <si>
    <t>Term 1.2, Week 2</t>
  </si>
  <si>
    <t>Y7, Term 1.2, Week 3</t>
  </si>
  <si>
    <t>SSC hard and soft 'CH'</t>
  </si>
  <si>
    <t>Vocabaulary - T1.2 W3</t>
  </si>
  <si>
    <t xml:space="preserve">Present tense - weak verbs - 2nd pers sing </t>
  </si>
  <si>
    <t>Term 1.2, Week 3</t>
  </si>
  <si>
    <t>Y7, Term 1.2, Week 4</t>
  </si>
  <si>
    <t>SSC CH</t>
  </si>
  <si>
    <t>Vocabulary - T1.2 W4</t>
  </si>
  <si>
    <t>Present tense - weak verbs (1st, 2nd, 3rd sing)</t>
  </si>
  <si>
    <t>Term 1.2, Week 4</t>
  </si>
  <si>
    <t>Y7, Term 1.2, Week 5</t>
  </si>
  <si>
    <t>SSC U</t>
  </si>
  <si>
    <t>Vocabulary - T1.2 W5</t>
  </si>
  <si>
    <t>Revisit definite articles</t>
  </si>
  <si>
    <t>Term 1.2, Week 5</t>
  </si>
  <si>
    <t>Y7, Term 1.2, Week 6</t>
  </si>
  <si>
    <t>SSC Ü</t>
  </si>
  <si>
    <t>Vocabulary - T1.2 W6</t>
  </si>
  <si>
    <t>Masculine and neuter plurals</t>
  </si>
  <si>
    <t>Term 1.2, Week 6</t>
  </si>
  <si>
    <t>Article agreement – Definite and indefinite articles: number</t>
  </si>
  <si>
    <t>Y7, Term 1.2, Week 7</t>
  </si>
  <si>
    <t>SSC Ä</t>
  </si>
  <si>
    <t>Vocabulary - T1.2 W7</t>
  </si>
  <si>
    <t>Feminine plurals</t>
  </si>
  <si>
    <t>Term 1.2, Week 7</t>
  </si>
  <si>
    <t>Y7, Term 2.1, Week 1</t>
  </si>
  <si>
    <t>SSC  Ö, revisit O</t>
  </si>
  <si>
    <t>Vocabulary - T2.1 W1</t>
  </si>
  <si>
    <t>Subject pronouns (singular)</t>
  </si>
  <si>
    <t>Y7, Term 2.1, Week 2</t>
  </si>
  <si>
    <t>SSC ÄU</t>
  </si>
  <si>
    <t>Vocabulary - T2.1 W2</t>
  </si>
  <si>
    <t>Plural nouns (revisited)</t>
  </si>
  <si>
    <t>Y7, Term 2.1, Week 3</t>
  </si>
  <si>
    <t>SSC SCH, SP</t>
  </si>
  <si>
    <t>Vocabulary - T2.1 W3</t>
  </si>
  <si>
    <t>MÖGEN</t>
  </si>
  <si>
    <t>Object pronouns (singular)</t>
  </si>
  <si>
    <t>Y7, Term 2.1, Week 4</t>
  </si>
  <si>
    <t>SSC S(as Z), S (as S)</t>
  </si>
  <si>
    <t>Vocabulary - T2.1 W4</t>
  </si>
  <si>
    <t>FINDEN, Object pronouns (singular and plural)</t>
  </si>
  <si>
    <t>Y7, Term 2.1, Week 5</t>
  </si>
  <si>
    <t>SSC ER</t>
  </si>
  <si>
    <t>Vocabulary - T2.1 W5</t>
  </si>
  <si>
    <t>Weak verbs - 1st, 2nd, 3rd person singular</t>
  </si>
  <si>
    <t>Open and closed questions</t>
  </si>
  <si>
    <t>Y7, Term 2.2, Week 1</t>
  </si>
  <si>
    <t>SSC V</t>
  </si>
  <si>
    <t>Vocabulary - T2.1 W6</t>
  </si>
  <si>
    <t>Present tense - weak verbs - 1st pers sing plur</t>
  </si>
  <si>
    <t>Verb agreement (present) – Verbs (present): 1st person singular / plural</t>
  </si>
  <si>
    <t>Y7, Term 2.2, Week 2</t>
  </si>
  <si>
    <t>SSC AU</t>
  </si>
  <si>
    <t>Vocabulary - T2.2 W2</t>
  </si>
  <si>
    <t>Können - 2 verb rule</t>
  </si>
  <si>
    <t>Y7, Term 2.2, Week 3</t>
  </si>
  <si>
    <t>SSC R</t>
  </si>
  <si>
    <t>Vocabulary - T2.2 W3</t>
  </si>
  <si>
    <t>Present tense - strong verbs - 1st vs 3rd sing</t>
  </si>
  <si>
    <t>Y7, Term 2.2, Week 4</t>
  </si>
  <si>
    <t>SSC EU</t>
  </si>
  <si>
    <t>Vocabulary - T2.2. W4</t>
  </si>
  <si>
    <t>Present tense - strong verbs - 1st vs 2nd pers sing</t>
  </si>
  <si>
    <t>Y7, Term 2.2, Week 5</t>
  </si>
  <si>
    <t>Short and long vowels</t>
  </si>
  <si>
    <t>Vocabulary - T2.2 - W5</t>
  </si>
  <si>
    <t>Present tense - strong verbs - 3rd vs 3rd sing plur</t>
  </si>
  <si>
    <t>Verb agreement (present) – Verbs (present): 3rd person singular / plural</t>
  </si>
  <si>
    <t>Y7, Term 3.1, Week 1</t>
  </si>
  <si>
    <t>SSC TH</t>
  </si>
  <si>
    <t>Vocabulary - T3.1 - W1</t>
  </si>
  <si>
    <t>Word Order 2</t>
  </si>
  <si>
    <t>no new vocab</t>
  </si>
  <si>
    <t>Y7, Term 3.1, Week 2</t>
  </si>
  <si>
    <t>Revisit SSC</t>
  </si>
  <si>
    <t>Word Order 2, time phrases, VSO questions</t>
  </si>
  <si>
    <t>Y7, Term 3.1, Week 3</t>
  </si>
  <si>
    <t>SSC ST</t>
  </si>
  <si>
    <t>Vocabulary - T3.1 - W3</t>
  </si>
  <si>
    <t>Prepositions 'in' and 'auf' (R2-acc, R3-dat)</t>
  </si>
  <si>
    <t>Y7, Term 3.1, Week 4</t>
  </si>
  <si>
    <t>SSC EI/IE revisited</t>
  </si>
  <si>
    <t>Vocabulary - T3.1 - W4</t>
  </si>
  <si>
    <t>Possessive adjectives</t>
  </si>
  <si>
    <t xml:space="preserve">Adjective agreement 
Question formation </t>
  </si>
  <si>
    <t>Y7, Term 3.1, Week 5</t>
  </si>
  <si>
    <t>SSC -D final, all SSC revisited</t>
  </si>
  <si>
    <t>Vocabulary - T3.1 - W5</t>
  </si>
  <si>
    <t>Present: strong and weak, WO2, possessive adjs</t>
  </si>
  <si>
    <t>Possessive adjective agreement – Possessive adjectives: 1st person gender</t>
  </si>
  <si>
    <t xml:space="preserve">Adjective agreement </t>
  </si>
  <si>
    <t>Y7, Term 3.1, Week 6</t>
  </si>
  <si>
    <t>SSC -IG</t>
  </si>
  <si>
    <t>Vocabulary - T3.1 - W6</t>
  </si>
  <si>
    <t>Adverbs of location, Word Order 2</t>
  </si>
  <si>
    <t>Word Order 2 with adverbs of time and location</t>
  </si>
  <si>
    <t>viel vs viele</t>
  </si>
  <si>
    <t>Y7, Term 3.2, Week 1</t>
  </si>
  <si>
    <t>SSC J</t>
  </si>
  <si>
    <t>Vocabulary - T3.2 - W1</t>
  </si>
  <si>
    <t>SEIN/HABEN (all)</t>
  </si>
  <si>
    <t>VSO questions, present: strong and weak</t>
  </si>
  <si>
    <t>Achievement tests</t>
  </si>
  <si>
    <t>Applying your knowledge tests</t>
  </si>
  <si>
    <t>Y7, Term 3.2, Week 3</t>
  </si>
  <si>
    <t>Revisit SSC U-Ü, R</t>
  </si>
  <si>
    <t>Vocabulary - T3.2 - W3</t>
  </si>
  <si>
    <t>Modal verbs - dürfen, müssen, wollen</t>
  </si>
  <si>
    <t>Y7.Term 3.2.Week 4</t>
  </si>
  <si>
    <t>SSC SCH, ST-, SP-</t>
  </si>
  <si>
    <t>Vocabulary - T3.2 - W4</t>
  </si>
  <si>
    <t>Modals - cont'd - jeder-jede-jedes</t>
  </si>
  <si>
    <t>Y7 Term 3.2 Week 5</t>
  </si>
  <si>
    <t>SSC S, SS revisited</t>
  </si>
  <si>
    <t>Vocabulary - T3.2 - W5</t>
  </si>
  <si>
    <t>Present tense - future meaning</t>
  </si>
  <si>
    <t>Y7 Term 3.2 Week 6</t>
  </si>
  <si>
    <t>SSC revisited</t>
  </si>
  <si>
    <t>Vocabulary - T3.2 - W6</t>
  </si>
  <si>
    <t>Numbers, dates</t>
  </si>
  <si>
    <t>zu vs nach</t>
  </si>
  <si>
    <t>Y7 Term 3.2 Week 7</t>
  </si>
  <si>
    <t>Vocabulary - T3.2 - W7</t>
  </si>
  <si>
    <t>Prepositions in &amp; auf (revisited), plurals (revisited)</t>
  </si>
  <si>
    <r>
      <t xml:space="preserve">GRAMMAR TRACKING - OVERVIEW
</t>
    </r>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</si>
  <si>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 xml:space="preserve">Definite articles (singular) der, die, das - R1 (nominative); SEIN / ist; capital letters for nouns </t>
  </si>
  <si>
    <t>Where is it? Location</t>
  </si>
  <si>
    <t>Definite articles (singular) der, die, das</t>
  </si>
  <si>
    <t>What is it? Existential</t>
  </si>
  <si>
    <r>
      <t xml:space="preserve">Indefinite articles (singular) ein, eine, ein - R1 (nominative); SEIN / ich bin / </t>
    </r>
    <r>
      <rPr>
        <sz val="12"/>
        <color theme="1"/>
        <rFont val="Century Gothic"/>
        <family val="2"/>
      </rPr>
      <t xml:space="preserve">ist; </t>
    </r>
  </si>
  <si>
    <t>What is it like? Describing attributes</t>
  </si>
  <si>
    <r>
      <rPr>
        <b/>
        <sz val="12"/>
        <color theme="1"/>
        <rFont val="Century Gothic"/>
        <family val="2"/>
      </rPr>
      <t xml:space="preserve">Negation: nicht + adjective; kein + nouns R1 (nominative); </t>
    </r>
    <r>
      <rPr>
        <sz val="12"/>
        <color theme="1"/>
        <rFont val="Century Gothic"/>
        <family val="2"/>
      </rPr>
      <t xml:space="preserve">SEIN - ich bin / </t>
    </r>
    <r>
      <rPr>
        <b/>
        <sz val="12"/>
        <color theme="1"/>
        <rFont val="Century Gothic"/>
        <family val="2"/>
      </rPr>
      <t xml:space="preserve">du bist; </t>
    </r>
    <r>
      <rPr>
        <sz val="12"/>
        <color theme="1"/>
        <rFont val="Century Gothic"/>
        <family val="2"/>
      </rPr>
      <t xml:space="preserve">WISSEN / weiß, </t>
    </r>
    <r>
      <rPr>
        <b/>
        <sz val="12"/>
        <rFont val="Century Gothic"/>
        <family val="2"/>
      </rPr>
      <t>Alphabet</t>
    </r>
  </si>
  <si>
    <t>What is it (not) and what is it (not) like? Existential and attributes; Alphabet presentation and practice</t>
  </si>
  <si>
    <r>
      <t xml:space="preserve">Definite articles (singular) - R2 (accusative); </t>
    </r>
    <r>
      <rPr>
        <sz val="12"/>
        <color theme="1"/>
        <rFont val="Century Gothic"/>
        <family val="2"/>
      </rPr>
      <t xml:space="preserve">definite articles (singular) Row 1 (nominative) </t>
    </r>
  </si>
  <si>
    <t>Who has what? Possession</t>
  </si>
  <si>
    <r>
      <t>Indefinite articles (singular) - R2 (accusative); HABEN / ich habe / du hast / er/sie/es hat;</t>
    </r>
    <r>
      <rPr>
        <sz val="12"/>
        <color theme="1"/>
        <rFont val="Century Gothic"/>
        <family val="2"/>
      </rPr>
      <t xml:space="preserve"> indefinite articles (singular) Row 1 (nominative); SEIN / ich bin / du bist / ist</t>
    </r>
  </si>
  <si>
    <t>I have 'the' vs I have 'a': possession of the only one or one of many</t>
  </si>
  <si>
    <t>Asking and answering questions about having</t>
  </si>
  <si>
    <t>Present tense: long (infinitive) and short (3rd person singular) forms of several high-frequency weak verbs; subject pronouns er/sie meaning 'he', 'she',</t>
  </si>
  <si>
    <t>Who does what? What someone else does in school</t>
  </si>
  <si>
    <t>What you do and what someone else does in school and at home</t>
  </si>
  <si>
    <t>Asking and answering questions about activities at home</t>
  </si>
  <si>
    <t>Who does what? Manipulating infinitive verbs</t>
  </si>
  <si>
    <t>Definite articles - singular</t>
  </si>
  <si>
    <t>Narrating with nouns - using gender and words for 'the' correctly</t>
  </si>
  <si>
    <r>
      <t xml:space="preserve">Plurals - der/das - </t>
    </r>
    <r>
      <rPr>
        <b/>
        <i/>
        <sz val="12"/>
        <color theme="1"/>
        <rFont val="Century Gothic"/>
        <family val="2"/>
      </rPr>
      <t xml:space="preserve">Rule 1] </t>
    </r>
    <r>
      <rPr>
        <b/>
        <sz val="12"/>
        <color theme="1"/>
        <rFont val="Century Gothic"/>
        <family val="2"/>
      </rPr>
      <t xml:space="preserve">umlaut + e, </t>
    </r>
    <r>
      <rPr>
        <b/>
        <i/>
        <sz val="12"/>
        <color theme="1"/>
        <rFont val="Century Gothic"/>
        <family val="2"/>
      </rPr>
      <t xml:space="preserve">Rule 2] </t>
    </r>
    <r>
      <rPr>
        <b/>
        <sz val="12"/>
        <color theme="1"/>
        <rFont val="Century Gothic"/>
        <family val="2"/>
      </rPr>
      <t>-el/-en/-er NO CHANGE, plural article = 'die'</t>
    </r>
    <r>
      <rPr>
        <b/>
        <sz val="12"/>
        <color rgb="FFF66400"/>
        <rFont val="Century Gothic"/>
        <family val="2"/>
      </rPr>
      <t xml:space="preserve"> [Text: O Tannenbaum]</t>
    </r>
  </si>
  <si>
    <t>Numbers: Is there one or are there many? Describing Christmas</t>
  </si>
  <si>
    <r>
      <rPr>
        <i/>
        <sz val="12"/>
        <color theme="1"/>
        <rFont val="Century Gothic"/>
        <family val="2"/>
      </rPr>
      <t xml:space="preserve">SEIN </t>
    </r>
    <r>
      <rPr>
        <b/>
        <i/>
        <sz val="12"/>
        <color theme="1"/>
        <rFont val="Century Gothic"/>
        <family val="2"/>
      </rPr>
      <t xml:space="preserve">/ </t>
    </r>
    <r>
      <rPr>
        <i/>
        <sz val="12"/>
        <color theme="1"/>
        <rFont val="Century Gothic"/>
        <family val="2"/>
      </rPr>
      <t>ist</t>
    </r>
    <r>
      <rPr>
        <b/>
        <sz val="12"/>
        <color theme="1"/>
        <rFont val="Century Gothic"/>
        <family val="2"/>
      </rPr>
      <t xml:space="preserve"> / sind; pronoun 'sie' = they; plurals - die --&gt; +(e)n, </t>
    </r>
    <r>
      <rPr>
        <sz val="12"/>
        <color theme="1"/>
        <rFont val="Century Gothic"/>
        <family val="2"/>
      </rPr>
      <t xml:space="preserve">plural article = 'die', plurals - der - umlaut + e, -el/-en/-er NO CHANGE </t>
    </r>
  </si>
  <si>
    <t>Christmas: Talking about presents you wish for</t>
  </si>
  <si>
    <r>
      <t xml:space="preserve">Subject pronouns er/sie/es meaning 'it', and sie meaning 'they'; </t>
    </r>
    <r>
      <rPr>
        <sz val="12"/>
        <color theme="1"/>
        <rFont val="Century Gothic"/>
        <family val="2"/>
      </rPr>
      <t>indefinite articles - Row 2, SEIN / ist / sind; HABEN / habe / hat</t>
    </r>
  </si>
  <si>
    <t>Talking about what you and others have, and what it is like</t>
  </si>
  <si>
    <r>
      <t xml:space="preserve">Plurals (3 rules learnt so far); </t>
    </r>
    <r>
      <rPr>
        <b/>
        <sz val="12"/>
        <color theme="1"/>
        <rFont val="Century Gothic"/>
        <family val="2"/>
      </rPr>
      <t>Numbers 1-12; Es gibt</t>
    </r>
    <r>
      <rPr>
        <b/>
        <sz val="12"/>
        <color rgb="FFF66400"/>
        <rFont val="Century Gothic"/>
        <family val="2"/>
      </rPr>
      <t xml:space="preserve"> [Text: Das Hexen-Einmaleins - Goethe]</t>
    </r>
  </si>
  <si>
    <t>Number: one or many?
Talking about more than one thing</t>
  </si>
  <si>
    <r>
      <t xml:space="preserve">Object pronouns (singular) ihn, sie, es, and sie meaning 'them'; MÖGEN / ich mag / du magst / er/sie/es mag </t>
    </r>
    <r>
      <rPr>
        <b/>
        <sz val="12"/>
        <color rgb="FFF66400"/>
        <rFont val="Century Gothic"/>
        <family val="2"/>
      </rPr>
      <t>[Text: Popmusik]</t>
    </r>
  </si>
  <si>
    <t xml:space="preserve">Do you like it...?
</t>
  </si>
  <si>
    <t>How do you find it / them? (What do you think of…?)
Asking for and providing views on school life</t>
  </si>
  <si>
    <t>Present tense weak verbs: 1st, 2nd, 3rd persons singular</t>
  </si>
  <si>
    <t>Talk about yourself, to and about someone else</t>
  </si>
  <si>
    <r>
      <rPr>
        <sz val="12"/>
        <color theme="1"/>
        <rFont val="Century Gothic"/>
        <family val="2"/>
      </rPr>
      <t>Present tense - weak verbs - 1st person singular vs</t>
    </r>
    <r>
      <rPr>
        <b/>
        <sz val="12"/>
        <color theme="1"/>
        <rFont val="Century Gothic"/>
        <family val="2"/>
      </rPr>
      <t xml:space="preserve"> 1st person plural (plus HABEN / SEIN)</t>
    </r>
  </si>
  <si>
    <t>Talking about what I do on my own and what we do together</t>
  </si>
  <si>
    <r>
      <t xml:space="preserve">Modal verb können: ich kann, du kannst, er/sie kann; 2-verb rule; </t>
    </r>
    <r>
      <rPr>
        <sz val="12"/>
        <color theme="1"/>
        <rFont val="Century Gothic"/>
        <family val="2"/>
      </rPr>
      <t>negation - kein</t>
    </r>
    <r>
      <rPr>
        <b/>
        <sz val="12"/>
        <color theme="1"/>
        <rFont val="Century Gothic"/>
        <family val="2"/>
      </rPr>
      <t xml:space="preserve"> with plurals) vs nicht</t>
    </r>
    <r>
      <rPr>
        <b/>
        <sz val="12"/>
        <color rgb="FFF66400"/>
        <rFont val="Century Gothic"/>
        <family val="2"/>
      </rPr>
      <t xml:space="preserve"> [TEXT: Ein Mann ohne Kopf]</t>
    </r>
  </si>
  <si>
    <t>Saying what I and others can / cannot do</t>
  </si>
  <si>
    <t>Present tense strong verbs: 1st vs 3rd person singular</t>
  </si>
  <si>
    <t xml:space="preserve">Comparing lifestyles </t>
  </si>
  <si>
    <t>Present tense strong verbs: 1st vs 2nd person singular</t>
  </si>
  <si>
    <t>Asking and answering questions about out-of-school activities; saying what you prefer to do</t>
  </si>
  <si>
    <r>
      <rPr>
        <sz val="12"/>
        <color theme="1"/>
        <rFont val="Century Gothic"/>
        <family val="2"/>
      </rPr>
      <t xml:space="preserve">Present tense weak and strong verbs: 3rd person singular vs </t>
    </r>
    <r>
      <rPr>
        <b/>
        <sz val="12"/>
        <color theme="1"/>
        <rFont val="Century Gothic"/>
        <family val="2"/>
      </rPr>
      <t>3rd person plural</t>
    </r>
    <r>
      <rPr>
        <sz val="12"/>
        <color theme="1"/>
        <rFont val="Century Gothic"/>
        <family val="2"/>
      </rPr>
      <t xml:space="preserve"> (sie = she, sie = they) plus </t>
    </r>
    <r>
      <rPr>
        <b/>
        <sz val="12"/>
        <color theme="1"/>
        <rFont val="Century Gothic"/>
        <family val="2"/>
      </rPr>
      <t>HABEN</t>
    </r>
    <r>
      <rPr>
        <sz val="12"/>
        <color theme="1"/>
        <rFont val="Century Gothic"/>
        <family val="2"/>
      </rPr>
      <t xml:space="preserve"> / SEIN; WO2</t>
    </r>
  </si>
  <si>
    <t>What is she doing? What are they doing? Narrating other people's actions</t>
  </si>
  <si>
    <t>Word Order 2 in statements, with adverbs of time</t>
  </si>
  <si>
    <t>What do you do when? What do others do and when?</t>
  </si>
  <si>
    <t>Prepositions 'in' and 'auf' + R2 [acc] + movement, R3 [dat] + location</t>
  </si>
  <si>
    <t>Talking about movement into and location in places, using prepositions 'in' and 'auf'</t>
  </si>
  <si>
    <r>
      <t xml:space="preserve">Possessive adjectives: </t>
    </r>
    <r>
      <rPr>
        <sz val="12"/>
        <rFont val="Century Gothic"/>
        <family val="2"/>
      </rPr>
      <t>mein</t>
    </r>
    <r>
      <rPr>
        <b/>
        <sz val="12"/>
        <rFont val="Century Gothic"/>
        <family val="2"/>
      </rPr>
      <t xml:space="preserve"> / dein / sein / ihr (R1); </t>
    </r>
    <r>
      <rPr>
        <sz val="12"/>
        <rFont val="Century Gothic"/>
        <family val="2"/>
      </rPr>
      <t>negation - kein; question words; question-forming</t>
    </r>
  </si>
  <si>
    <t>Showing interest in someone else's family: asking and answering questions</t>
  </si>
  <si>
    <t>A day in my life - Ein Tag in meinem Leben (opportunity for extended text work)</t>
  </si>
  <si>
    <r>
      <rPr>
        <sz val="12"/>
        <color theme="1"/>
        <rFont val="Century Gothic"/>
        <family val="2"/>
      </rPr>
      <t>Word Order 2:</t>
    </r>
    <r>
      <rPr>
        <b/>
        <sz val="12"/>
        <color theme="1"/>
        <rFont val="Century Gothic"/>
        <family val="2"/>
      </rPr>
      <t xml:space="preserve"> with expressions of location; viel/viele; </t>
    </r>
    <r>
      <rPr>
        <sz val="12"/>
        <color theme="1"/>
        <rFont val="Century Gothic"/>
        <family val="2"/>
      </rPr>
      <t>es gibt and numbers 1-12;</t>
    </r>
    <r>
      <rPr>
        <b/>
        <sz val="12"/>
        <color theme="1"/>
        <rFont val="Century Gothic"/>
        <family val="2"/>
      </rPr>
      <t xml:space="preserve"> </t>
    </r>
    <r>
      <rPr>
        <sz val="12"/>
        <color theme="1"/>
        <rFont val="Century Gothic"/>
        <family val="2"/>
      </rPr>
      <t>more practice with in/auf+ R3 [dat] + location</t>
    </r>
  </si>
  <si>
    <t>Saying what there is in different places (focus on German-speaking countries)</t>
  </si>
  <si>
    <t>Present tense - weak and strong, HABEN and SEIN (all persons except ihr); revisit present simple vs continuous, revisit question-forming</t>
  </si>
  <si>
    <r>
      <t xml:space="preserve">Modal verbs - müssen / dürfen / wollen; </t>
    </r>
    <r>
      <rPr>
        <sz val="12"/>
        <color theme="1"/>
        <rFont val="Century Gothic"/>
        <family val="2"/>
      </rPr>
      <t>2nd verb rule;</t>
    </r>
    <r>
      <rPr>
        <b/>
        <sz val="12"/>
        <color theme="1"/>
        <rFont val="Century Gothic"/>
        <family val="2"/>
      </rPr>
      <t xml:space="preserve"> </t>
    </r>
    <r>
      <rPr>
        <b/>
        <i/>
        <sz val="12"/>
        <color theme="1"/>
        <rFont val="Century Gothic"/>
        <family val="2"/>
      </rPr>
      <t>man</t>
    </r>
  </si>
  <si>
    <t>What people can/must/want to do to improve their lifestyle</t>
  </si>
  <si>
    <t>Modal verbs cont'd</t>
  </si>
  <si>
    <t xml:space="preserve">How do you play that? Explaining the rules of a game </t>
  </si>
  <si>
    <r>
      <t xml:space="preserve">Future vs Present meaning using present tense; 1st person singular and plural; time adverbials plus R2 - nächsten Monat / nächste Woche /nächstes Jahr; nach (to for countries/cities); </t>
    </r>
    <r>
      <rPr>
        <i/>
        <sz val="12"/>
        <color theme="1"/>
        <rFont val="Century Gothic"/>
        <family val="2"/>
      </rPr>
      <t>word order 2;</t>
    </r>
    <r>
      <rPr>
        <sz val="12"/>
        <color theme="1"/>
        <rFont val="Century Gothic"/>
        <family val="2"/>
      </rPr>
      <t xml:space="preserve"> </t>
    </r>
    <r>
      <rPr>
        <i/>
        <sz val="12"/>
        <color theme="1"/>
        <rFont val="Century Gothic"/>
        <family val="2"/>
      </rPr>
      <t>wann</t>
    </r>
  </si>
  <si>
    <t>PRESENT 
(future meaning)</t>
  </si>
  <si>
    <t>Comparing what you and your family usually do with your summer plans</t>
  </si>
  <si>
    <r>
      <rPr>
        <sz val="12"/>
        <color theme="1"/>
        <rFont val="Century Gothic"/>
        <family val="2"/>
      </rPr>
      <t xml:space="preserve">Future meaning  </t>
    </r>
    <r>
      <rPr>
        <b/>
        <sz val="12"/>
        <color theme="1"/>
        <rFont val="Century Gothic"/>
        <family val="2"/>
      </rPr>
      <t xml:space="preserve">3rd person singular </t>
    </r>
    <r>
      <rPr>
        <sz val="12"/>
        <color theme="1"/>
        <rFont val="Century Gothic"/>
        <family val="2"/>
      </rPr>
      <t>and  1st person plural;</t>
    </r>
    <r>
      <rPr>
        <i/>
        <sz val="12"/>
        <color theme="1"/>
        <rFont val="Century Gothic"/>
        <family val="2"/>
      </rPr>
      <t xml:space="preserve"> </t>
    </r>
    <r>
      <rPr>
        <b/>
        <i/>
        <sz val="12"/>
        <color theme="1"/>
        <rFont val="Century Gothic"/>
        <family val="2"/>
      </rPr>
      <t xml:space="preserve">zu vs nach meaning 'to'; </t>
    </r>
    <r>
      <rPr>
        <i/>
        <sz val="12"/>
        <color theme="1"/>
        <rFont val="Century Gothic"/>
        <family val="2"/>
      </rPr>
      <t xml:space="preserve">numbers 1-31; </t>
    </r>
    <r>
      <rPr>
        <b/>
        <i/>
        <sz val="12"/>
        <color theme="1"/>
        <rFont val="Century Gothic"/>
        <family val="2"/>
      </rPr>
      <t>dates</t>
    </r>
  </si>
  <si>
    <t>Talking about going to places</t>
  </si>
  <si>
    <r>
      <t>Text: Immer höher</t>
    </r>
    <r>
      <rPr>
        <sz val="12"/>
        <rFont val="Century Gothic"/>
        <family val="2"/>
      </rPr>
      <t xml:space="preserve"> [revisits auf + R2 (Accusative) and R3 (Dative); extend to another preposition unter [85] or an [19]</t>
    </r>
  </si>
  <si>
    <r>
      <t xml:space="preserve">Vocabulary introduced
</t>
    </r>
    <r>
      <rPr>
        <sz val="10"/>
        <color theme="1"/>
        <rFont val="Century Gothic"/>
        <family val="2"/>
      </rPr>
      <t xml:space="preserve">New words presented [with frequency rankings]. 
The NCELP Y7 scheme of work is based on 36 teaching weeks, with an average of 10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t>
    </r>
    <r>
      <rPr>
        <b/>
        <sz val="10"/>
        <color theme="1"/>
        <rFont val="Century Gothic"/>
        <family val="2"/>
      </rPr>
      <t>Verbs; pronouns; nouns; adjectives; adverbs, conjunctions; prepositions; number; other; multiword unit.</t>
    </r>
    <r>
      <rPr>
        <sz val="10"/>
        <color theme="1"/>
        <rFont val="Century Gothic"/>
        <family val="2"/>
      </rPr>
      <t xml:space="preserve"> We include highly irregular verbs as lexical items (as learners usually store and access these forms as lexical items). Words with multiple meanings (or same meaning but different part of speech) are taught cumulatively in the NCELP SOW. Such words are indicated with superscript in this column, and more information is provided on the 'Multiple senses' tab.
</t>
    </r>
    <r>
      <rPr>
        <b/>
        <sz val="10"/>
        <color rgb="FF7030A0"/>
        <rFont val="Century Gothic"/>
        <family val="2"/>
      </rPr>
      <t>Words and phrases in purple feature in classroom interactions (communication strategies) and instructions in materials.</t>
    </r>
  </si>
  <si>
    <r>
      <t xml:space="preserve">Phonics 
</t>
    </r>
    <r>
      <rPr>
        <sz val="10"/>
        <color theme="1"/>
        <rFont val="Century Gothic"/>
        <family val="1"/>
      </rPr>
      <t xml:space="preserve">SSCs are introduced and practised in a series of short (approx. 10 minute) slots per lesson.  
For the highly frequent vowels SSCs, two SSCs are introduced per week, 
Then, each SSC will be introduced on a weekly basis, with some closely related SSCs or key contrasts introduced together (e.g., long and short 'a'). </t>
    </r>
  </si>
  <si>
    <r>
      <rPr>
        <b/>
        <u/>
        <sz val="18"/>
        <color theme="1"/>
        <rFont val="Century Gothic"/>
        <family val="2"/>
      </rPr>
      <t>Source</t>
    </r>
    <r>
      <rPr>
        <b/>
        <sz val="18"/>
        <color theme="1"/>
        <rFont val="Century Gothic"/>
        <family val="2"/>
      </rPr>
      <t xml:space="preserve"> &amp; cluster words
</t>
    </r>
    <r>
      <rPr>
        <sz val="10"/>
        <color theme="1"/>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</si>
  <si>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 xml:space="preserve">
Definite articles (singular) der, die, das - Row 1 (nominative); SEIN / ist; capital letters for nouns
</t>
  </si>
  <si>
    <r>
      <rPr>
        <b/>
        <sz val="14"/>
        <color rgb="FF7030A0"/>
        <rFont val="Century Gothic"/>
        <family val="2"/>
      </rPr>
      <t>sein</t>
    </r>
    <r>
      <rPr>
        <b/>
        <vertAlign val="superscript"/>
        <sz val="14"/>
        <color rgb="FF7030A0"/>
        <rFont val="Century Gothic"/>
        <family val="2"/>
      </rPr>
      <t>1</t>
    </r>
    <r>
      <rPr>
        <b/>
        <sz val="14"/>
        <color theme="1"/>
        <rFont val="Century Gothic"/>
        <family val="2"/>
      </rPr>
      <t>,</t>
    </r>
    <r>
      <rPr>
        <b/>
        <vertAlign val="superscript"/>
        <sz val="14"/>
        <color rgb="FF7030A0"/>
        <rFont val="Century Gothic"/>
        <family val="2"/>
      </rPr>
      <t xml:space="preserve"> </t>
    </r>
    <r>
      <rPr>
        <sz val="14"/>
        <color theme="1"/>
        <rFont val="Century Gothic"/>
        <family val="2"/>
      </rPr>
      <t xml:space="preserve">ist [4] Fenster [674] </t>
    </r>
    <r>
      <rPr>
        <b/>
        <sz val="14"/>
        <color rgb="FF7030A0"/>
        <rFont val="Century Gothic"/>
        <family val="2"/>
      </rPr>
      <t>Flasche</t>
    </r>
    <r>
      <rPr>
        <sz val="14"/>
        <color theme="1"/>
        <rFont val="Century Gothic"/>
        <family val="2"/>
      </rPr>
      <t xml:space="preserve"> [1602] </t>
    </r>
    <r>
      <rPr>
        <b/>
        <sz val="14"/>
        <color rgb="FF7030A0"/>
        <rFont val="Century Gothic"/>
        <family val="2"/>
      </rPr>
      <t>Heft</t>
    </r>
    <r>
      <rPr>
        <sz val="14"/>
        <color theme="1"/>
        <rFont val="Century Gothic"/>
        <family val="2"/>
      </rPr>
      <t xml:space="preserve"> [3862] </t>
    </r>
    <r>
      <rPr>
        <b/>
        <sz val="14"/>
        <color rgb="FF7030A0"/>
        <rFont val="Century Gothic"/>
        <family val="2"/>
      </rPr>
      <t>Tafel</t>
    </r>
    <r>
      <rPr>
        <sz val="14"/>
        <color theme="1"/>
        <rFont val="Century Gothic"/>
        <family val="2"/>
      </rPr>
      <t xml:space="preserve"> [3855] </t>
    </r>
    <r>
      <rPr>
        <b/>
        <sz val="14"/>
        <color rgb="FF7030A0"/>
        <rFont val="Century Gothic"/>
        <family val="2"/>
      </rPr>
      <t>Tisch</t>
    </r>
    <r>
      <rPr>
        <sz val="14"/>
        <color theme="1"/>
        <rFont val="Century Gothic"/>
        <family val="2"/>
      </rPr>
      <t xml:space="preserve"> [529] </t>
    </r>
    <r>
      <rPr>
        <b/>
        <sz val="14"/>
        <color rgb="FF7030A0"/>
        <rFont val="Century Gothic"/>
        <family val="2"/>
      </rPr>
      <t>da</t>
    </r>
    <r>
      <rPr>
        <sz val="14"/>
        <color theme="1"/>
        <rFont val="Century Gothic"/>
        <family val="2"/>
      </rPr>
      <t xml:space="preserve"> [48] </t>
    </r>
    <r>
      <rPr>
        <b/>
        <sz val="14"/>
        <color rgb="FF7030A0"/>
        <rFont val="Century Gothic"/>
        <family val="2"/>
      </rPr>
      <t>hier</t>
    </r>
    <r>
      <rPr>
        <sz val="14"/>
        <color theme="1"/>
        <rFont val="Century Gothic"/>
        <family val="2"/>
      </rPr>
      <t xml:space="preserve"> [68] </t>
    </r>
    <r>
      <rPr>
        <b/>
        <sz val="14"/>
        <color theme="1"/>
        <rFont val="Century Gothic"/>
        <family val="2"/>
      </rPr>
      <t>wo?</t>
    </r>
    <r>
      <rPr>
        <sz val="14"/>
        <color theme="1"/>
        <rFont val="Century Gothic"/>
        <family val="2"/>
      </rPr>
      <t xml:space="preserve"> [108] der, die, das [1] </t>
    </r>
    <r>
      <rPr>
        <b/>
        <sz val="14"/>
        <color rgb="FF7030A0"/>
        <rFont val="Century Gothic"/>
        <family val="2"/>
      </rPr>
      <t>Hallo!</t>
    </r>
    <r>
      <rPr>
        <sz val="14"/>
        <rFont val="Century Gothic"/>
        <family val="2"/>
      </rPr>
      <t xml:space="preserve"> [1077] </t>
    </r>
    <r>
      <rPr>
        <b/>
        <sz val="14"/>
        <color rgb="FF7030A0"/>
        <rFont val="Century Gothic"/>
        <family val="2"/>
      </rPr>
      <t xml:space="preserve">Tschüs! </t>
    </r>
    <r>
      <rPr>
        <sz val="14"/>
        <rFont val="Century Gothic"/>
        <family val="2"/>
      </rPr>
      <t>[3766]</t>
    </r>
  </si>
  <si>
    <t>Long and short 'a'</t>
  </si>
  <si>
    <r>
      <rPr>
        <b/>
        <sz val="14"/>
        <color theme="1"/>
        <rFont val="Century Gothic"/>
        <family val="2"/>
      </rPr>
      <t>sagen / kalt</t>
    </r>
    <r>
      <rPr>
        <sz val="14"/>
        <color theme="1"/>
        <rFont val="Century Gothic"/>
        <family val="2"/>
      </rPr>
      <t xml:space="preserve">
haben / klar / </t>
    </r>
    <r>
      <rPr>
        <b/>
        <sz val="14"/>
        <color theme="1"/>
        <rFont val="Century Gothic"/>
        <family val="2"/>
      </rPr>
      <t>Tag</t>
    </r>
    <r>
      <rPr>
        <sz val="14"/>
        <color theme="1"/>
        <rFont val="Century Gothic"/>
        <family val="2"/>
      </rPr>
      <t xml:space="preserve"> / fahren / </t>
    </r>
    <r>
      <rPr>
        <b/>
        <sz val="14"/>
        <color theme="1"/>
        <rFont val="Century Gothic"/>
        <family val="2"/>
      </rPr>
      <t>Paar</t>
    </r>
    <r>
      <rPr>
        <sz val="14"/>
        <color theme="1"/>
        <rFont val="Century Gothic"/>
        <family val="2"/>
      </rPr>
      <t xml:space="preserve">
</t>
    </r>
    <r>
      <rPr>
        <b/>
        <sz val="14"/>
        <color theme="1"/>
        <rFont val="Century Gothic"/>
        <family val="2"/>
      </rPr>
      <t>Mann</t>
    </r>
    <r>
      <rPr>
        <sz val="14"/>
        <color theme="1"/>
        <rFont val="Century Gothic"/>
        <family val="2"/>
      </rPr>
      <t xml:space="preserve"> / </t>
    </r>
    <r>
      <rPr>
        <b/>
        <sz val="14"/>
        <color theme="1"/>
        <rFont val="Century Gothic"/>
        <family val="2"/>
      </rPr>
      <t>Gast</t>
    </r>
    <r>
      <rPr>
        <sz val="14"/>
        <color theme="1"/>
        <rFont val="Century Gothic"/>
        <family val="2"/>
      </rPr>
      <t xml:space="preserve"> / danke / </t>
    </r>
    <r>
      <rPr>
        <b/>
        <sz val="14"/>
        <color theme="1"/>
        <rFont val="Century Gothic"/>
        <family val="2"/>
      </rPr>
      <t>Klasse</t>
    </r>
    <r>
      <rPr>
        <sz val="14"/>
        <color theme="1"/>
        <rFont val="Century Gothic"/>
        <family val="2"/>
      </rPr>
      <t xml:space="preserve"> / lang</t>
    </r>
  </si>
  <si>
    <t xml:space="preserve">Where is it?
Location
</t>
  </si>
  <si>
    <t xml:space="preserve">Definite articles (singular) der, die, das
</t>
  </si>
  <si>
    <r>
      <t xml:space="preserve">sagen, sagt [40] </t>
    </r>
    <r>
      <rPr>
        <b/>
        <sz val="14"/>
        <color theme="1"/>
        <rFont val="Century Gothic"/>
        <family val="2"/>
      </rPr>
      <t>was?</t>
    </r>
    <r>
      <rPr>
        <sz val="14"/>
        <color theme="1"/>
        <rFont val="Century Gothic"/>
        <family val="2"/>
      </rPr>
      <t xml:space="preserve">[38] </t>
    </r>
    <r>
      <rPr>
        <b/>
        <sz val="14"/>
        <color rgb="FF7030A0"/>
        <rFont val="Century Gothic"/>
        <family val="2"/>
      </rPr>
      <t>Klasse</t>
    </r>
    <r>
      <rPr>
        <sz val="14"/>
        <color theme="1"/>
        <rFont val="Century Gothic"/>
        <family val="2"/>
      </rPr>
      <t xml:space="preserve"> [961] Mann [121] Paar [241] Tag [111] </t>
    </r>
    <r>
      <rPr>
        <b/>
        <sz val="14"/>
        <color rgb="FF7030A0"/>
        <rFont val="Century Gothic"/>
        <family val="2"/>
      </rPr>
      <t>falsch</t>
    </r>
    <r>
      <rPr>
        <sz val="14"/>
        <color theme="1"/>
        <rFont val="Century Gothic"/>
        <family val="2"/>
      </rPr>
      <t xml:space="preserve"> [524] </t>
    </r>
    <r>
      <rPr>
        <b/>
        <sz val="14"/>
        <color rgb="FF7030A0"/>
        <rFont val="Century Gothic"/>
        <family val="2"/>
      </rPr>
      <t>richtig</t>
    </r>
    <r>
      <rPr>
        <sz val="14"/>
        <color theme="1"/>
        <rFont val="Century Gothic"/>
        <family val="2"/>
      </rPr>
      <t xml:space="preserve"> [177] oder [35] </t>
    </r>
    <r>
      <rPr>
        <b/>
        <sz val="14"/>
        <color rgb="FF7030A0"/>
        <rFont val="Century Gothic"/>
        <family val="2"/>
      </rPr>
      <t>ja</t>
    </r>
    <r>
      <rPr>
        <b/>
        <vertAlign val="superscript"/>
        <sz val="14"/>
        <color rgb="FF7030A0"/>
        <rFont val="Century Gothic"/>
        <family val="2"/>
      </rPr>
      <t>1</t>
    </r>
    <r>
      <rPr>
        <sz val="14"/>
        <color theme="1"/>
        <rFont val="Century Gothic"/>
        <family val="2"/>
      </rPr>
      <t xml:space="preserve"> [45] </t>
    </r>
    <r>
      <rPr>
        <b/>
        <sz val="14"/>
        <color rgb="FF7030A0"/>
        <rFont val="Century Gothic"/>
        <family val="2"/>
      </rPr>
      <t>nein</t>
    </r>
    <r>
      <rPr>
        <sz val="14"/>
        <color theme="1"/>
        <rFont val="Century Gothic"/>
        <family val="2"/>
      </rPr>
      <t xml:space="preserve"> [148] nicht [11] </t>
    </r>
    <r>
      <rPr>
        <b/>
        <sz val="14"/>
        <color rgb="FF7030A0"/>
        <rFont val="Century Gothic"/>
        <family val="2"/>
      </rPr>
      <t xml:space="preserve">Ist das klar? </t>
    </r>
    <r>
      <rPr>
        <sz val="14"/>
        <color theme="1"/>
        <rFont val="Century Gothic"/>
        <family val="2"/>
      </rPr>
      <t>[n/a]</t>
    </r>
  </si>
  <si>
    <t>Long and short 'e'</t>
  </si>
  <si>
    <r>
      <rPr>
        <b/>
        <sz val="14"/>
        <color theme="1"/>
        <rFont val="Century Gothic"/>
        <family val="2"/>
      </rPr>
      <t>geben / denken</t>
    </r>
    <r>
      <rPr>
        <sz val="14"/>
        <color theme="1"/>
        <rFont val="Century Gothic"/>
        <family val="2"/>
      </rPr>
      <t xml:space="preserve">
mehr / Idee / </t>
    </r>
    <r>
      <rPr>
        <b/>
        <sz val="14"/>
        <color theme="1"/>
        <rFont val="Century Gothic"/>
        <family val="2"/>
      </rPr>
      <t>Meer</t>
    </r>
    <r>
      <rPr>
        <sz val="14"/>
        <color theme="1"/>
        <rFont val="Century Gothic"/>
        <family val="2"/>
      </rPr>
      <t xml:space="preserve"> / sehen / </t>
    </r>
    <r>
      <rPr>
        <b/>
        <sz val="14"/>
        <color theme="1"/>
        <rFont val="Century Gothic"/>
        <family val="2"/>
      </rPr>
      <t>Leben</t>
    </r>
    <r>
      <rPr>
        <sz val="14"/>
        <color theme="1"/>
        <rFont val="Century Gothic"/>
        <family val="2"/>
      </rPr>
      <t xml:space="preserve">
</t>
    </r>
    <r>
      <rPr>
        <b/>
        <sz val="14"/>
        <color theme="1"/>
        <rFont val="Century Gothic"/>
        <family val="2"/>
      </rPr>
      <t>Ende</t>
    </r>
    <r>
      <rPr>
        <sz val="14"/>
        <color theme="1"/>
        <rFont val="Century Gothic"/>
        <family val="2"/>
      </rPr>
      <t xml:space="preserve"> / eng / </t>
    </r>
    <r>
      <rPr>
        <b/>
        <sz val="14"/>
        <color theme="1"/>
        <rFont val="Century Gothic"/>
        <family val="2"/>
      </rPr>
      <t xml:space="preserve">Bett </t>
    </r>
    <r>
      <rPr>
        <sz val="14"/>
        <color theme="1"/>
        <rFont val="Century Gothic"/>
        <family val="2"/>
      </rPr>
      <t>/ helfen / besser</t>
    </r>
  </si>
  <si>
    <t>What is it?
Existential</t>
  </si>
  <si>
    <r>
      <t xml:space="preserve">Indefinite articles (singular) ein, eine, ein - Row 1 (nominative); </t>
    </r>
    <r>
      <rPr>
        <sz val="14"/>
        <color theme="1"/>
        <rFont val="Century Gothic"/>
        <family val="2"/>
      </rPr>
      <t xml:space="preserve">SEIN / ich bin / ist;
definite articles
</t>
    </r>
  </si>
  <si>
    <r>
      <t>bin [4] ich [10] Ding [370] Form [307] Mensch [90] blau [948] gelb [1446] groß</t>
    </r>
    <r>
      <rPr>
        <vertAlign val="superscript"/>
        <sz val="14"/>
        <color theme="1"/>
        <rFont val="Century Gothic"/>
        <family val="2"/>
      </rPr>
      <t>1</t>
    </r>
    <r>
      <rPr>
        <sz val="14"/>
        <color theme="1"/>
        <rFont val="Century Gothic"/>
        <family val="2"/>
      </rPr>
      <t xml:space="preserve"> [67] gut [76] klein [110] rot [477] </t>
    </r>
    <r>
      <rPr>
        <b/>
        <sz val="14"/>
        <color theme="1"/>
        <rFont val="Century Gothic"/>
        <family val="2"/>
      </rPr>
      <t xml:space="preserve">wie? </t>
    </r>
    <r>
      <rPr>
        <sz val="14"/>
        <color theme="1"/>
        <rFont val="Century Gothic"/>
        <family val="2"/>
      </rPr>
      <t xml:space="preserve">[25] und [2] bitte [471] danke [877] ein, eine [5] </t>
    </r>
    <r>
      <rPr>
        <b/>
        <sz val="14"/>
        <color rgb="FF7030A0"/>
        <rFont val="Century Gothic"/>
        <family val="2"/>
      </rPr>
      <t>wie geht's? [n/a]</t>
    </r>
  </si>
  <si>
    <t>ei</t>
  </si>
  <si>
    <r>
      <rPr>
        <b/>
        <sz val="14"/>
        <color theme="1"/>
        <rFont val="Century Gothic"/>
        <family val="2"/>
      </rPr>
      <t>frei
sein</t>
    </r>
    <r>
      <rPr>
        <sz val="14"/>
        <color theme="1"/>
        <rFont val="Century Gothic"/>
        <family val="2"/>
      </rPr>
      <t xml:space="preserve"> / </t>
    </r>
    <r>
      <rPr>
        <b/>
        <sz val="14"/>
        <color theme="1"/>
        <rFont val="Century Gothic"/>
        <family val="2"/>
      </rPr>
      <t>ein</t>
    </r>
    <r>
      <rPr>
        <sz val="14"/>
        <color theme="1"/>
        <rFont val="Century Gothic"/>
        <family val="2"/>
      </rPr>
      <t xml:space="preserve"> / allein / </t>
    </r>
    <r>
      <rPr>
        <b/>
        <sz val="14"/>
        <color theme="1"/>
        <rFont val="Century Gothic"/>
        <family val="2"/>
      </rPr>
      <t xml:space="preserve">klein </t>
    </r>
    <r>
      <rPr>
        <sz val="14"/>
        <color theme="1"/>
        <rFont val="Century Gothic"/>
        <family val="2"/>
      </rPr>
      <t>/ leider</t>
    </r>
  </si>
  <si>
    <t>What is it like?
Describing attributes</t>
  </si>
  <si>
    <r>
      <t xml:space="preserve">Negation: nicht + adjective; kein + nouns (Row 1-Nominative) 
SEIN - </t>
    </r>
    <r>
      <rPr>
        <sz val="14"/>
        <color theme="1"/>
        <rFont val="Century Gothic"/>
        <family val="2"/>
      </rPr>
      <t xml:space="preserve">ich bin </t>
    </r>
    <r>
      <rPr>
        <b/>
        <sz val="14"/>
        <color theme="1"/>
        <rFont val="Century Gothic"/>
        <family val="2"/>
      </rPr>
      <t xml:space="preserve">/ du bist
</t>
    </r>
    <r>
      <rPr>
        <sz val="14"/>
        <color theme="1"/>
        <rFont val="Century Gothic"/>
        <family val="2"/>
      </rPr>
      <t>WISSEN / weiß</t>
    </r>
  </si>
  <si>
    <r>
      <t xml:space="preserve">wissen [78] bist [4] du [54] Farbe [1079] </t>
    </r>
    <r>
      <rPr>
        <b/>
        <sz val="14"/>
        <color rgb="FF7030A0"/>
        <rFont val="Century Gothic"/>
        <family val="2"/>
      </rPr>
      <t>Numme</t>
    </r>
    <r>
      <rPr>
        <b/>
        <sz val="14"/>
        <color theme="1"/>
        <rFont val="Century Gothic"/>
        <family val="2"/>
      </rPr>
      <t>r</t>
    </r>
    <r>
      <rPr>
        <sz val="14"/>
        <color theme="1"/>
        <rFont val="Century Gothic"/>
        <family val="2"/>
      </rPr>
      <t xml:space="preserve"> [806] Ort [341] Tier [614] aber [31] kein [46] </t>
    </r>
    <r>
      <rPr>
        <b/>
        <sz val="14"/>
        <color rgb="FF7030A0"/>
        <rFont val="Century Gothic"/>
        <family val="2"/>
      </rPr>
      <t xml:space="preserve">ich weiß nicht </t>
    </r>
    <r>
      <rPr>
        <sz val="14"/>
        <color theme="1"/>
        <rFont val="Century Gothic"/>
        <family val="2"/>
      </rPr>
      <t xml:space="preserve">[n/a] </t>
    </r>
    <r>
      <rPr>
        <b/>
        <sz val="14"/>
        <color rgb="FF7030A0"/>
        <rFont val="Century Gothic"/>
        <family val="2"/>
      </rPr>
      <t>wie sagt man</t>
    </r>
    <r>
      <rPr>
        <sz val="14"/>
        <color theme="1"/>
        <rFont val="Century Gothic"/>
        <family val="2"/>
      </rPr>
      <t xml:space="preserve"> [n/a] </t>
    </r>
    <r>
      <rPr>
        <b/>
        <sz val="14"/>
        <color rgb="FF7030A0"/>
        <rFont val="Century Gothic"/>
        <family val="2"/>
      </rPr>
      <t xml:space="preserve">wie schreibt man </t>
    </r>
    <r>
      <rPr>
        <sz val="14"/>
        <color theme="1"/>
        <rFont val="Century Gothic"/>
        <family val="2"/>
      </rPr>
      <t xml:space="preserve">[n/a] 
</t>
    </r>
    <r>
      <rPr>
        <b/>
        <i/>
        <sz val="14"/>
        <color rgb="FF7030A0"/>
        <rFont val="Century Gothic"/>
        <family val="2"/>
      </rPr>
      <t>das ist (nicht) klar</t>
    </r>
  </si>
  <si>
    <t>z</t>
  </si>
  <si>
    <r>
      <rPr>
        <b/>
        <sz val="14"/>
        <color theme="1"/>
        <rFont val="Century Gothic"/>
        <family val="2"/>
      </rPr>
      <t>Zug</t>
    </r>
    <r>
      <rPr>
        <sz val="14"/>
        <color theme="1"/>
        <rFont val="Century Gothic"/>
        <family val="2"/>
      </rPr>
      <t xml:space="preserve">
zehn, sitzen, Arzt, Platz, Zimmer</t>
    </r>
  </si>
  <si>
    <t>What is it (not) and what is it (not) like?
Existential and attributes</t>
  </si>
  <si>
    <r>
      <t xml:space="preserve">
Definite articles (singular) - Row 2 (accusative); </t>
    </r>
    <r>
      <rPr>
        <sz val="14"/>
        <color theme="1"/>
        <rFont val="Century Gothic"/>
        <family val="2"/>
      </rPr>
      <t xml:space="preserve">
definite articles (singular) Row 1 (nominative)
</t>
    </r>
  </si>
  <si>
    <r>
      <t>haben, hat [6] er</t>
    </r>
    <r>
      <rPr>
        <vertAlign val="superscript"/>
        <sz val="14"/>
        <color theme="1"/>
        <rFont val="Century Gothic"/>
        <family val="2"/>
      </rPr>
      <t xml:space="preserve">1 </t>
    </r>
    <r>
      <rPr>
        <sz val="14"/>
        <color theme="1"/>
        <rFont val="Century Gothic"/>
        <family val="2"/>
      </rPr>
      <t>[15] sie</t>
    </r>
    <r>
      <rPr>
        <vertAlign val="superscript"/>
        <sz val="14"/>
        <color theme="1"/>
        <rFont val="Century Gothic"/>
        <family val="2"/>
      </rPr>
      <t>1</t>
    </r>
    <r>
      <rPr>
        <sz val="14"/>
        <color theme="1"/>
        <rFont val="Century Gothic"/>
        <family val="2"/>
      </rPr>
      <t xml:space="preserve"> [7] </t>
    </r>
    <r>
      <rPr>
        <b/>
        <sz val="14"/>
        <color theme="1"/>
        <rFont val="Century Gothic"/>
        <family val="2"/>
      </rPr>
      <t>wer?</t>
    </r>
    <r>
      <rPr>
        <sz val="14"/>
        <color theme="1"/>
        <rFont val="Century Gothic"/>
        <family val="2"/>
      </rPr>
      <t xml:space="preserve"> [149] Freund [273] Fu</t>
    </r>
    <r>
      <rPr>
        <sz val="14"/>
        <color theme="1"/>
        <rFont val="Calibri"/>
        <family val="2"/>
      </rPr>
      <t>ß</t>
    </r>
    <r>
      <rPr>
        <sz val="14"/>
        <color theme="1"/>
        <rFont val="Century Gothic"/>
        <family val="2"/>
      </rPr>
      <t xml:space="preserve">ball [1277] Haus [159] Haustier [&gt;5009] Lehrer [695] Wasser [245] Welt [164] </t>
    </r>
    <r>
      <rPr>
        <b/>
        <sz val="14"/>
        <color rgb="FF7030A0"/>
        <rFont val="Century Gothic"/>
        <family val="2"/>
      </rPr>
      <t>Wort</t>
    </r>
    <r>
      <rPr>
        <sz val="14"/>
        <rFont val="Century Gothic"/>
        <family val="2"/>
      </rPr>
      <t xml:space="preserve"> [</t>
    </r>
    <r>
      <rPr>
        <sz val="14"/>
        <color theme="1"/>
        <rFont val="Century Gothic"/>
        <family val="2"/>
      </rPr>
      <t xml:space="preserve">194] wahr [737] </t>
    </r>
    <r>
      <rPr>
        <b/>
        <sz val="14"/>
        <color rgb="FF7030A0"/>
        <rFont val="Century Gothic"/>
        <family val="2"/>
      </rPr>
      <t>nicht wahr?</t>
    </r>
    <r>
      <rPr>
        <sz val="14"/>
        <color theme="1"/>
        <rFont val="Century Gothic"/>
        <family val="2"/>
      </rPr>
      <t xml:space="preserve"> [n/a]
</t>
    </r>
    <r>
      <rPr>
        <b/>
        <i/>
        <sz val="14"/>
        <color rgb="FF7030A0"/>
        <rFont val="Century Gothic"/>
        <family val="2"/>
      </rPr>
      <t>Ist es warm/kalt heute?</t>
    </r>
  </si>
  <si>
    <t>w</t>
  </si>
  <si>
    <r>
      <rPr>
        <b/>
        <sz val="14"/>
        <color theme="1"/>
        <rFont val="Century Gothic"/>
        <family val="2"/>
      </rPr>
      <t>Welt</t>
    </r>
    <r>
      <rPr>
        <sz val="14"/>
        <color theme="1"/>
        <rFont val="Century Gothic"/>
        <family val="2"/>
      </rPr>
      <t xml:space="preserve">
antworten / </t>
    </r>
    <r>
      <rPr>
        <b/>
        <sz val="14"/>
        <color theme="1"/>
        <rFont val="Century Gothic"/>
        <family val="2"/>
      </rPr>
      <t xml:space="preserve">was? </t>
    </r>
    <r>
      <rPr>
        <sz val="14"/>
        <color theme="1"/>
        <rFont val="Century Gothic"/>
        <family val="2"/>
      </rPr>
      <t xml:space="preserve">/ </t>
    </r>
    <r>
      <rPr>
        <b/>
        <sz val="14"/>
        <color theme="1"/>
        <rFont val="Century Gothic"/>
        <family val="2"/>
      </rPr>
      <t>Wasser</t>
    </r>
    <r>
      <rPr>
        <sz val="14"/>
        <color theme="1"/>
        <rFont val="Century Gothic"/>
        <family val="2"/>
      </rPr>
      <t xml:space="preserve"> / </t>
    </r>
    <r>
      <rPr>
        <b/>
        <sz val="14"/>
        <color theme="1"/>
        <rFont val="Century Gothic"/>
        <family val="2"/>
      </rPr>
      <t>wahr</t>
    </r>
    <r>
      <rPr>
        <sz val="14"/>
        <color theme="1"/>
        <rFont val="Century Gothic"/>
        <family val="2"/>
      </rPr>
      <t xml:space="preserve"> / gewinnen</t>
    </r>
  </si>
  <si>
    <t>Who has what?
Possession</t>
  </si>
  <si>
    <r>
      <t>Indefinite articles (singular) - Row 2 (accusative); 
HABEN  ich habe / du hast /  hat;</t>
    </r>
    <r>
      <rPr>
        <sz val="14"/>
        <color theme="1"/>
        <rFont val="Century Gothic"/>
        <family val="2"/>
      </rPr>
      <t xml:space="preserve">
indefinite articles (singular) Row 1 (nominative); 
SEIN / ich bin / du bist / ist
</t>
    </r>
  </si>
  <si>
    <r>
      <t>habe, hast [6]</t>
    </r>
    <r>
      <rPr>
        <b/>
        <sz val="14"/>
        <color rgb="FF7030A0"/>
        <rFont val="Century Gothic"/>
        <family val="2"/>
      </rPr>
      <t xml:space="preserve"> Beispiel </t>
    </r>
    <r>
      <rPr>
        <sz val="14"/>
        <color theme="1"/>
        <rFont val="Century Gothic"/>
        <family val="2"/>
      </rPr>
      <t xml:space="preserve">[94] Erste [95] </t>
    </r>
    <r>
      <rPr>
        <b/>
        <sz val="14"/>
        <color rgb="FF7030A0"/>
        <rFont val="Century Gothic"/>
        <family val="2"/>
      </rPr>
      <t>Frage</t>
    </r>
    <r>
      <rPr>
        <sz val="14"/>
        <color theme="1"/>
        <rFont val="Century Gothic"/>
        <family val="2"/>
      </rPr>
      <t xml:space="preserve"> [157] Frau</t>
    </r>
    <r>
      <rPr>
        <vertAlign val="superscript"/>
        <sz val="14"/>
        <color theme="1"/>
        <rFont val="Century Gothic"/>
        <family val="2"/>
      </rPr>
      <t>1</t>
    </r>
    <r>
      <rPr>
        <sz val="14"/>
        <color theme="1"/>
        <rFont val="Century Gothic"/>
        <family val="2"/>
      </rPr>
      <t xml:space="preserve"> [99] </t>
    </r>
    <r>
      <rPr>
        <b/>
        <sz val="14"/>
        <color rgb="FF7030A0"/>
        <rFont val="Century Gothic"/>
        <family val="2"/>
      </rPr>
      <t xml:space="preserve">Grund </t>
    </r>
    <r>
      <rPr>
        <sz val="14"/>
        <rFont val="Century Gothic"/>
        <family val="2"/>
      </rPr>
      <t>[</t>
    </r>
    <r>
      <rPr>
        <sz val="14"/>
        <color theme="1"/>
        <rFont val="Century Gothic"/>
        <family val="2"/>
      </rPr>
      <t xml:space="preserve">249] Hand [180] Herr [154] </t>
    </r>
    <r>
      <rPr>
        <b/>
        <sz val="14"/>
        <color rgb="FF7030A0"/>
        <rFont val="Century Gothic"/>
        <family val="2"/>
      </rPr>
      <t>Problem</t>
    </r>
    <r>
      <rPr>
        <sz val="14"/>
        <color theme="1"/>
        <rFont val="Century Gothic"/>
        <family val="2"/>
      </rPr>
      <t xml:space="preserve"> [210] Schule [359]  
</t>
    </r>
    <r>
      <rPr>
        <b/>
        <i/>
        <sz val="14"/>
        <color rgb="FF7030A0"/>
        <rFont val="Century Gothic"/>
        <family val="2"/>
      </rPr>
      <t>Wer hat einen Grund / eine Frage / ein Beispiel / ein Problem? Wer ist der/die/das Erste?</t>
    </r>
  </si>
  <si>
    <t>Recap 
a / e / ei / z / w</t>
  </si>
  <si>
    <t>I have 'the' vs I have 'a'
Possession of the only one or one of many</t>
  </si>
  <si>
    <r>
      <rPr>
        <sz val="14"/>
        <color theme="1"/>
        <rFont val="Century Gothic"/>
        <family val="2"/>
      </rPr>
      <t xml:space="preserve">
HABEN</t>
    </r>
    <r>
      <rPr>
        <b/>
        <sz val="14"/>
        <color theme="1"/>
        <rFont val="Century Gothic"/>
        <family val="2"/>
      </rPr>
      <t xml:space="preserve"> /</t>
    </r>
    <r>
      <rPr>
        <sz val="14"/>
        <color theme="1"/>
        <rFont val="Century Gothic"/>
        <family val="2"/>
      </rPr>
      <t xml:space="preserve"> ich habe / du hast;</t>
    </r>
    <r>
      <rPr>
        <b/>
        <sz val="14"/>
        <color theme="1"/>
        <rFont val="Century Gothic"/>
        <family val="2"/>
      </rPr>
      <t xml:space="preserve"> VSO questions; 
negation with kein + nouns R2 (accusative); mein/meine/mein R1 (nominative)
</t>
    </r>
    <r>
      <rPr>
        <sz val="14"/>
        <color theme="1"/>
        <rFont val="Century Gothic"/>
        <family val="2"/>
      </rPr>
      <t>Alphabet</t>
    </r>
  </si>
  <si>
    <r>
      <t xml:space="preserve">Band [&lt;5009] Buch [300] Film [505] Lehrerin [695] Lied [1733] Sänger [3029] Sängerin [3916] leider [643] </t>
    </r>
    <r>
      <rPr>
        <b/>
        <sz val="14"/>
        <color rgb="FF7030A0"/>
        <rFont val="Century Gothic"/>
        <family val="2"/>
      </rPr>
      <t xml:space="preserve">Lieblings- </t>
    </r>
    <r>
      <rPr>
        <sz val="14"/>
        <color theme="1"/>
        <rFont val="Century Gothic"/>
        <family val="2"/>
      </rPr>
      <t xml:space="preserve">[n/a] </t>
    </r>
  </si>
  <si>
    <t>ie</t>
  </si>
  <si>
    <r>
      <rPr>
        <b/>
        <sz val="14"/>
        <color theme="1"/>
        <rFont val="Century Gothic"/>
        <family val="2"/>
      </rPr>
      <t>Liebe</t>
    </r>
    <r>
      <rPr>
        <sz val="14"/>
        <color theme="1"/>
        <rFont val="Century Gothic"/>
        <family val="2"/>
      </rPr>
      <t xml:space="preserve">
liegen / sie / Brief / tief / ziehen</t>
    </r>
  </si>
  <si>
    <t>Present tense weak verbs: Long (infinitive) and short (3rd person singular) forms of several high-frequency weak verbs</t>
  </si>
  <si>
    <r>
      <rPr>
        <b/>
        <sz val="14"/>
        <color rgb="FF7030A0"/>
        <rFont val="Century Gothic"/>
        <family val="2"/>
      </rPr>
      <t xml:space="preserve">lernen </t>
    </r>
    <r>
      <rPr>
        <sz val="14"/>
        <color theme="1"/>
        <rFont val="Century Gothic"/>
        <family val="2"/>
      </rPr>
      <t xml:space="preserve">[288] </t>
    </r>
    <r>
      <rPr>
        <b/>
        <sz val="14"/>
        <color rgb="FF7030A0"/>
        <rFont val="Century Gothic"/>
        <family val="2"/>
      </rPr>
      <t>machen</t>
    </r>
    <r>
      <rPr>
        <sz val="14"/>
        <color theme="1"/>
        <rFont val="Century Gothic"/>
        <family val="2"/>
      </rPr>
      <t xml:space="preserve"> [58] </t>
    </r>
    <r>
      <rPr>
        <b/>
        <sz val="14"/>
        <color rgb="FF7030A0"/>
        <rFont val="Century Gothic"/>
        <family val="2"/>
      </rPr>
      <t>reden</t>
    </r>
    <r>
      <rPr>
        <sz val="14"/>
        <color theme="1"/>
        <rFont val="Century Gothic"/>
        <family val="2"/>
      </rPr>
      <t xml:space="preserve"> [368] </t>
    </r>
    <r>
      <rPr>
        <b/>
        <sz val="14"/>
        <color rgb="FF7030A0"/>
        <rFont val="Century Gothic"/>
        <family val="2"/>
      </rPr>
      <t xml:space="preserve">schreiben </t>
    </r>
    <r>
      <rPr>
        <sz val="14"/>
        <color theme="1"/>
        <rFont val="Century Gothic"/>
        <family val="2"/>
      </rPr>
      <t>[184] spielen [205] wohnen [560]</t>
    </r>
    <r>
      <rPr>
        <b/>
        <sz val="14"/>
        <color rgb="FF7030A0"/>
        <rFont val="Century Gothic"/>
        <family val="2"/>
      </rPr>
      <t xml:space="preserve"> Aufgabe</t>
    </r>
    <r>
      <rPr>
        <sz val="14"/>
        <color theme="1"/>
        <rFont val="Century Gothic"/>
        <family val="2"/>
      </rPr>
      <t xml:space="preserve"> [256] Klassenzimmer [&gt;5009] Montag [794] Unterricht1 [1823] mit1 [13] </t>
    </r>
    <r>
      <rPr>
        <b/>
        <sz val="14"/>
        <color rgb="FF7030A0"/>
        <rFont val="Century Gothic"/>
        <family val="2"/>
      </rPr>
      <t>im Klassenzimmer</t>
    </r>
    <r>
      <rPr>
        <sz val="14"/>
        <color theme="1"/>
        <rFont val="Century Gothic"/>
        <family val="2"/>
      </rPr>
      <t xml:space="preserve"> [n/a] </t>
    </r>
    <r>
      <rPr>
        <b/>
        <sz val="14"/>
        <color rgb="FF7030A0"/>
        <rFont val="Century Gothic"/>
        <family val="2"/>
      </rPr>
      <t xml:space="preserve">im Unterricht </t>
    </r>
    <r>
      <rPr>
        <sz val="14"/>
        <color theme="1"/>
        <rFont val="Century Gothic"/>
        <family val="2"/>
      </rPr>
      <t xml:space="preserve">[n/a] </t>
    </r>
    <r>
      <rPr>
        <b/>
        <sz val="14"/>
        <color rgb="FF7030A0"/>
        <rFont val="Century Gothic"/>
        <family val="2"/>
      </rPr>
      <t xml:space="preserve">in der Schule </t>
    </r>
    <r>
      <rPr>
        <sz val="14"/>
        <color theme="1"/>
        <rFont val="Century Gothic"/>
        <family val="2"/>
      </rPr>
      <t xml:space="preserve">[n/a] </t>
    </r>
    <r>
      <rPr>
        <b/>
        <sz val="14"/>
        <color rgb="FF7030A0"/>
        <rFont val="Century Gothic"/>
        <family val="2"/>
      </rPr>
      <t xml:space="preserve">mit Freunden </t>
    </r>
    <r>
      <rPr>
        <sz val="14"/>
        <color theme="1"/>
        <rFont val="Century Gothic"/>
        <family val="2"/>
      </rPr>
      <t>[n/a]</t>
    </r>
  </si>
  <si>
    <t>Long and short 'o'</t>
  </si>
  <si>
    <r>
      <rPr>
        <b/>
        <sz val="14"/>
        <color theme="1"/>
        <rFont val="Century Gothic"/>
        <family val="2"/>
      </rPr>
      <t>Wo? / Kopf</t>
    </r>
    <r>
      <rPr>
        <sz val="14"/>
        <color theme="1"/>
        <rFont val="Century Gothic"/>
        <family val="2"/>
      </rPr>
      <t xml:space="preserve">
Montag / Million / holen / ohne / wohnen
wollen / Woche / kommen / offen / noch (toll)</t>
    </r>
  </si>
  <si>
    <t>Who does what?
What someone else does in school</t>
  </si>
  <si>
    <t xml:space="preserve">Present tense weak verbs: 1st person singular vs
3rd person singular; 
subject pronouns er/sie meaning 'he', 'she'; 
</t>
  </si>
  <si>
    <r>
      <rPr>
        <b/>
        <sz val="14"/>
        <color rgb="FF7030A0"/>
        <rFont val="Century Gothic"/>
        <family val="2"/>
      </rPr>
      <t>arbeiten</t>
    </r>
    <r>
      <rPr>
        <sz val="14"/>
        <color theme="1"/>
        <rFont val="Century Gothic"/>
        <family val="2"/>
      </rPr>
      <t xml:space="preserve"> [234] kochen [1481] putzen [3586] sitzen [231] Auto [361] Boden [536] Garten [1158] </t>
    </r>
    <r>
      <rPr>
        <b/>
        <sz val="14"/>
        <color rgb="FF7030A0"/>
        <rFont val="Century Gothic"/>
        <family val="2"/>
      </rPr>
      <t>Liste</t>
    </r>
    <r>
      <rPr>
        <sz val="14"/>
        <color theme="1"/>
        <rFont val="Century Gothic"/>
        <family val="2"/>
      </rPr>
      <t xml:space="preserve"> [1792] Zimmer [665] nochmal [1984] </t>
    </r>
    <r>
      <rPr>
        <b/>
        <sz val="14"/>
        <color rgb="FF7030A0"/>
        <rFont val="Century Gothic"/>
        <family val="2"/>
      </rPr>
      <t xml:space="preserve">ich verstehe nicht </t>
    </r>
    <r>
      <rPr>
        <sz val="14"/>
        <rFont val="Century Gothic"/>
        <family val="2"/>
      </rPr>
      <t>[n/a] zu Hause [n/a]</t>
    </r>
    <r>
      <rPr>
        <b/>
        <sz val="14"/>
        <color rgb="FF7030A0"/>
        <rFont val="Century Gothic"/>
        <family val="2"/>
      </rPr>
      <t xml:space="preserve">
</t>
    </r>
    <r>
      <rPr>
        <b/>
        <i/>
        <sz val="14"/>
        <color rgb="FF7030A0"/>
        <rFont val="Century Gothic"/>
        <family val="2"/>
      </rPr>
      <t>Hausaufgaben [Haus+aufgabe]</t>
    </r>
    <r>
      <rPr>
        <sz val="14"/>
        <color theme="1"/>
        <rFont val="Century Gothic"/>
        <family val="2"/>
      </rPr>
      <t xml:space="preserve">
RECYCLES VERBS FROM 1.2.1</t>
    </r>
  </si>
  <si>
    <t>Long and short 'I'</t>
  </si>
  <si>
    <r>
      <rPr>
        <b/>
        <sz val="14"/>
        <color theme="1"/>
        <rFont val="Century Gothic"/>
        <family val="2"/>
      </rPr>
      <t>wir / finden</t>
    </r>
    <r>
      <rPr>
        <sz val="14"/>
        <color theme="1"/>
        <rFont val="Century Gothic"/>
        <family val="2"/>
      </rPr>
      <t xml:space="preserve">
Familie / Kirche / Linie / privat / ihr
mit / wissen / bitte / Hilfe / interessant</t>
    </r>
  </si>
  <si>
    <t xml:space="preserve"> What you do and what someone else does 
 in school and at home</t>
  </si>
  <si>
    <r>
      <t xml:space="preserve">Present tense weak verbs: 1st person singular vs 2nd person singular; 
</t>
    </r>
    <r>
      <rPr>
        <sz val="14"/>
        <color theme="1"/>
        <rFont val="Century Gothic"/>
        <family val="2"/>
      </rPr>
      <t xml:space="preserve">VSO questions plus question words wo, was, wer, wie; adverb position - verb + </t>
    </r>
    <r>
      <rPr>
        <i/>
        <sz val="14"/>
        <color theme="1"/>
        <rFont val="Century Gothic"/>
        <family val="2"/>
      </rPr>
      <t>nicht, oft, kaum, nie</t>
    </r>
    <r>
      <rPr>
        <b/>
        <sz val="14"/>
        <color theme="1"/>
        <rFont val="Century Gothic"/>
        <family val="2"/>
      </rPr>
      <t xml:space="preserve">
</t>
    </r>
  </si>
  <si>
    <r>
      <t xml:space="preserve">gehen [66] </t>
    </r>
    <r>
      <rPr>
        <b/>
        <sz val="14"/>
        <color rgb="FF7030A0"/>
        <rFont val="Century Gothic"/>
        <family val="2"/>
      </rPr>
      <t>hören</t>
    </r>
    <r>
      <rPr>
        <sz val="14"/>
        <color theme="1"/>
        <rFont val="Century Gothic"/>
        <family val="2"/>
      </rPr>
      <t xml:space="preserve"> [146] tanzen [1497] kaum [272] manchmal [382] nie [186]  oft [223] sehr [81] einmal die Woche [n/a] jeden Tag [n/a]
RECYCLES VERBS FROM 1.2.1 &amp; 1.2.2</t>
    </r>
  </si>
  <si>
    <t>ch</t>
  </si>
  <si>
    <r>
      <rPr>
        <b/>
        <sz val="14"/>
        <color theme="1"/>
        <rFont val="Century Gothic"/>
        <family val="2"/>
      </rPr>
      <t>ich / Buch</t>
    </r>
    <r>
      <rPr>
        <sz val="14"/>
        <color theme="1"/>
        <rFont val="Century Gothic"/>
        <family val="2"/>
      </rPr>
      <t xml:space="preserve">
nicht / Kirche / Licht / endlich / manchmal
acht / machen / nochmal / Nacht / Fach</t>
    </r>
  </si>
  <si>
    <r>
      <t xml:space="preserve">Present tense weak verbs: 1st, 2nd, 3rd persons singular </t>
    </r>
    <r>
      <rPr>
        <b/>
        <sz val="14"/>
        <color theme="1"/>
        <rFont val="Century Gothic"/>
        <family val="2"/>
      </rPr>
      <t>ZEIGEN / zeigt</t>
    </r>
    <r>
      <rPr>
        <sz val="14"/>
        <color theme="1"/>
        <rFont val="Century Gothic"/>
        <family val="2"/>
      </rPr>
      <t xml:space="preserve">
VSO questions plus question words wo, was, wer, wie;</t>
    </r>
  </si>
  <si>
    <r>
      <rPr>
        <b/>
        <sz val="14"/>
        <color rgb="FF7030A0"/>
        <rFont val="Century Gothic"/>
        <family val="2"/>
      </rPr>
      <t xml:space="preserve">lesen </t>
    </r>
    <r>
      <rPr>
        <sz val="14"/>
        <color theme="1"/>
        <rFont val="Century Gothic"/>
        <family val="2"/>
      </rPr>
      <t xml:space="preserve">[305] </t>
    </r>
    <r>
      <rPr>
        <b/>
        <sz val="14"/>
        <color rgb="FF7030A0"/>
        <rFont val="Century Gothic"/>
        <family val="2"/>
      </rPr>
      <t xml:space="preserve">sprechen </t>
    </r>
    <r>
      <rPr>
        <sz val="14"/>
        <color theme="1"/>
        <rFont val="Century Gothic"/>
        <family val="2"/>
      </rPr>
      <t xml:space="preserve">[161] </t>
    </r>
    <r>
      <rPr>
        <b/>
        <sz val="14"/>
        <color rgb="FF7030A0"/>
        <rFont val="Century Gothic"/>
        <family val="2"/>
      </rPr>
      <t xml:space="preserve">wiederholen </t>
    </r>
    <r>
      <rPr>
        <sz val="14"/>
        <color theme="1"/>
        <rFont val="Century Gothic"/>
        <family val="2"/>
      </rPr>
      <t>[988]</t>
    </r>
    <r>
      <rPr>
        <b/>
        <sz val="14"/>
        <color rgb="FF7030A0"/>
        <rFont val="Century Gothic"/>
        <family val="2"/>
      </rPr>
      <t xml:space="preserve"> zeigen </t>
    </r>
    <r>
      <rPr>
        <sz val="14"/>
        <color theme="1"/>
        <rFont val="Century Gothic"/>
        <family val="2"/>
      </rPr>
      <t>[136]</t>
    </r>
    <r>
      <rPr>
        <b/>
        <sz val="14"/>
        <color rgb="FF7030A0"/>
        <rFont val="Century Gothic"/>
        <family val="2"/>
      </rPr>
      <t xml:space="preserve"> zuhören </t>
    </r>
    <r>
      <rPr>
        <sz val="14"/>
        <color theme="1"/>
        <rFont val="Century Gothic"/>
        <family val="2"/>
      </rPr>
      <t xml:space="preserve">[1629] </t>
    </r>
    <r>
      <rPr>
        <b/>
        <sz val="14"/>
        <color rgb="FF7030A0"/>
        <rFont val="Century Gothic"/>
        <family val="2"/>
      </rPr>
      <t xml:space="preserve">Antwort </t>
    </r>
    <r>
      <rPr>
        <sz val="14"/>
        <color theme="1"/>
        <rFont val="Century Gothic"/>
        <family val="2"/>
      </rPr>
      <t>[522]</t>
    </r>
    <r>
      <rPr>
        <b/>
        <sz val="14"/>
        <color rgb="FF7030A0"/>
        <rFont val="Century Gothic"/>
        <family val="2"/>
      </rPr>
      <t xml:space="preserve"> freiwillig </t>
    </r>
    <r>
      <rPr>
        <sz val="14"/>
        <color theme="1"/>
        <rFont val="Century Gothic"/>
        <family val="2"/>
      </rPr>
      <t xml:space="preserve">[1652] 
</t>
    </r>
    <r>
      <rPr>
        <b/>
        <i/>
        <sz val="14"/>
        <color rgb="FF7030A0"/>
        <rFont val="Century Gothic"/>
        <family val="2"/>
      </rPr>
      <t>(Antworten) zeigen! Zuhören! Sprechen! Lesen! Schreiben! Wiederholen!</t>
    </r>
  </si>
  <si>
    <t>ch (repeat)</t>
  </si>
  <si>
    <t>Who does what?
Manipulating infinitive verbs</t>
  </si>
  <si>
    <t>kommen [62] stehen [85] Junge [548] Kopf [250] Körper [488] Mädchen [602] Mutter [218] Nacht [325] Tür [375] Vater [232] dunkel [706]</t>
  </si>
  <si>
    <t>u</t>
  </si>
  <si>
    <r>
      <rPr>
        <b/>
        <sz val="14"/>
        <color theme="1"/>
        <rFont val="Century Gothic"/>
        <family val="2"/>
      </rPr>
      <t>du / Punkt</t>
    </r>
    <r>
      <rPr>
        <sz val="14"/>
        <color theme="1"/>
        <rFont val="Century Gothic"/>
        <family val="2"/>
      </rPr>
      <t xml:space="preserve">
gut / tun / Schule / Minute / absolut
dunkel / Mutter / nutzen / Meinung / unten</t>
    </r>
  </si>
  <si>
    <r>
      <t xml:space="preserve">
Plurals - der/das 
Rule 1] - umlaut + e, 
Rule 2] -el/-en/-er NO CHANGE, plural article = 'die' 
</t>
    </r>
    <r>
      <rPr>
        <sz val="14"/>
        <color theme="1"/>
        <rFont val="Century Gothic"/>
        <family val="2"/>
      </rPr>
      <t>[Text: O Tannenbaum]</t>
    </r>
  </si>
  <si>
    <r>
      <t xml:space="preserve"> wünschen [630] Arzt [622] Platz</t>
    </r>
    <r>
      <rPr>
        <vertAlign val="superscript"/>
        <sz val="14"/>
        <color theme="1"/>
        <rFont val="Century Gothic"/>
        <family val="2"/>
      </rPr>
      <t xml:space="preserve">1 </t>
    </r>
    <r>
      <rPr>
        <sz val="14"/>
        <color theme="1"/>
        <rFont val="Century Gothic"/>
        <family val="2"/>
      </rPr>
      <t xml:space="preserve">[326] Spiel [328] Stück [511] Zug [675] grün [682] auch [18] es gibt [n/a] </t>
    </r>
    <r>
      <rPr>
        <b/>
        <sz val="14"/>
        <color rgb="FF7030A0"/>
        <rFont val="Century Gothic"/>
        <family val="2"/>
      </rPr>
      <t>wie viele?</t>
    </r>
    <r>
      <rPr>
        <sz val="14"/>
        <color theme="1"/>
        <rFont val="Century Gothic"/>
        <family val="2"/>
      </rPr>
      <t xml:space="preserve"> [n/a] 
RECYCLES MASCULINE NOUNS FROM 1.2.5</t>
    </r>
  </si>
  <si>
    <t>ü</t>
  </si>
  <si>
    <r>
      <rPr>
        <b/>
        <sz val="14"/>
        <color theme="1"/>
        <rFont val="Century Gothic"/>
        <family val="2"/>
      </rPr>
      <t>Tür / fünf</t>
    </r>
    <r>
      <rPr>
        <sz val="14"/>
        <color theme="1"/>
        <rFont val="Century Gothic"/>
        <family val="2"/>
      </rPr>
      <t xml:space="preserve">
früh / grün / über / Küche / fühlen
müssen / Stück / wünschen / Glück / Rücken</t>
    </r>
  </si>
  <si>
    <r>
      <rPr>
        <b/>
        <sz val="14"/>
        <color theme="1"/>
        <rFont val="Century Gothic"/>
        <family val="2"/>
      </rPr>
      <t>Number
Is there one or are there many?
Describing Christmas</t>
    </r>
    <r>
      <rPr>
        <sz val="14"/>
        <color theme="1"/>
        <rFont val="Century Gothic"/>
        <family val="2"/>
      </rPr>
      <t xml:space="preserve">
</t>
    </r>
  </si>
  <si>
    <r>
      <rPr>
        <sz val="14"/>
        <color theme="1"/>
        <rFont val="Century Gothic"/>
        <family val="2"/>
      </rPr>
      <t>SEIN ist /</t>
    </r>
    <r>
      <rPr>
        <b/>
        <sz val="14"/>
        <color theme="1"/>
        <rFont val="Century Gothic"/>
        <family val="2"/>
      </rPr>
      <t xml:space="preserve"> sind;
Plurals  Rule 3] - die --&gt; +(e)n
Plural article = 'die'
</t>
    </r>
    <r>
      <rPr>
        <sz val="14"/>
        <color theme="1"/>
        <rFont val="Century Gothic"/>
        <family val="2"/>
      </rPr>
      <t xml:space="preserve">Plurals - der - umlaut + e
-el/-en/-er NO CHANGE
</t>
    </r>
  </si>
  <si>
    <r>
      <t xml:space="preserve">bekommen [212] sind [4] Familie [329] Hund [825] </t>
    </r>
    <r>
      <rPr>
        <b/>
        <sz val="14"/>
        <color rgb="FF7030A0"/>
        <rFont val="Century Gothic"/>
        <family val="2"/>
      </rPr>
      <t>Idee</t>
    </r>
    <r>
      <rPr>
        <sz val="14"/>
        <color theme="1"/>
        <rFont val="Century Gothic"/>
        <family val="2"/>
      </rPr>
      <t xml:space="preserve"> [451] Katze [2235] Kirche [892] Woche [219] früh [366] schön [188] </t>
    </r>
    <r>
      <rPr>
        <b/>
        <sz val="14"/>
        <color rgb="FF7030A0"/>
        <rFont val="Century Gothic"/>
        <family val="2"/>
      </rPr>
      <t>spät</t>
    </r>
    <r>
      <rPr>
        <sz val="14"/>
        <color theme="1"/>
        <rFont val="Century Gothic"/>
        <family val="2"/>
      </rPr>
      <t xml:space="preserve"> [169] </t>
    </r>
    <r>
      <rPr>
        <sz val="14"/>
        <rFont val="Century Gothic"/>
        <family val="2"/>
      </rPr>
      <t xml:space="preserve"> ich wünsche mir [n/a]</t>
    </r>
  </si>
  <si>
    <t>ä</t>
  </si>
  <si>
    <r>
      <rPr>
        <b/>
        <sz val="14"/>
        <color theme="1"/>
        <rFont val="Century Gothic"/>
        <family val="2"/>
      </rPr>
      <t>spät / lächeln</t>
    </r>
    <r>
      <rPr>
        <sz val="14"/>
        <color theme="1"/>
        <rFont val="Century Gothic"/>
        <family val="2"/>
      </rPr>
      <t xml:space="preserve">
erklären / ähnlich / wählen / Nähe / zählen
Mädchen / ändern / ständig / Hälfte / Verhältnis</t>
    </r>
  </si>
  <si>
    <t>Christmas
Talking about presents you wish for</t>
  </si>
  <si>
    <r>
      <t>Subject pronouns er/sie/es meaning 'it', and sie meaning 'they';</t>
    </r>
    <r>
      <rPr>
        <sz val="14"/>
        <color theme="1"/>
        <rFont val="Century Gothic"/>
        <family val="2"/>
      </rPr>
      <t xml:space="preserve"> 
indefinite articles - Row 2, SEIN / ist / sind; 
HABEN / habe / hat; 
</t>
    </r>
    <r>
      <rPr>
        <b/>
        <sz val="14"/>
        <color rgb="FF7030A0"/>
        <rFont val="Century Gothic"/>
        <family val="2"/>
      </rPr>
      <t>was denkst du?</t>
    </r>
  </si>
  <si>
    <r>
      <t>denken [128] er</t>
    </r>
    <r>
      <rPr>
        <vertAlign val="superscript"/>
        <sz val="14"/>
        <color theme="1"/>
        <rFont val="Century Gothic"/>
        <family val="2"/>
      </rPr>
      <t>2</t>
    </r>
    <r>
      <rPr>
        <sz val="14"/>
        <color theme="1"/>
        <rFont val="Century Gothic"/>
        <family val="2"/>
      </rPr>
      <t xml:space="preserve"> [15] es [12] sie</t>
    </r>
    <r>
      <rPr>
        <vertAlign val="superscript"/>
        <sz val="14"/>
        <color theme="1"/>
        <rFont val="Century Gothic"/>
        <family val="2"/>
      </rPr>
      <t>2</t>
    </r>
    <r>
      <rPr>
        <sz val="14"/>
        <color theme="1"/>
        <rFont val="Century Gothic"/>
        <family val="2"/>
      </rPr>
      <t xml:space="preserve"> [7] Fahrrad / Rad [2138] Geschenk [2595] Gutschein [&gt;5009] Handy [1693] Jacke [3287] hässlich [3542] toll [972] ganz [69] jetzt [72] ziemlich [605] in Ordnung [n/a]
</t>
    </r>
    <r>
      <rPr>
        <b/>
        <sz val="14"/>
        <color theme="1"/>
        <rFont val="Century Gothic"/>
        <family val="2"/>
      </rPr>
      <t xml:space="preserve">Present in lesson: </t>
    </r>
    <r>
      <rPr>
        <sz val="14"/>
        <color theme="1"/>
        <rFont val="Century Gothic"/>
        <family val="2"/>
      </rPr>
      <t xml:space="preserve">  iPad [&gt;5009]</t>
    </r>
  </si>
  <si>
    <t>ö</t>
  </si>
  <si>
    <r>
      <rPr>
        <b/>
        <sz val="14"/>
        <color theme="1"/>
        <rFont val="Century Gothic"/>
        <family val="2"/>
      </rPr>
      <t>schön / plötzlich</t>
    </r>
    <r>
      <rPr>
        <sz val="14"/>
        <color theme="1"/>
        <rFont val="Century Gothic"/>
        <family val="2"/>
      </rPr>
      <t xml:space="preserve">
mögen / möglich / Körper / Lösung / französisch / zwölf / öffnen / völlig / Bevölkerung / öffentlich</t>
    </r>
  </si>
  <si>
    <t>Christmas
Talking about what you and others have, and what it is like)</t>
  </si>
  <si>
    <r>
      <t xml:space="preserve">Plurals 
(3 rules learnt so far)
</t>
    </r>
    <r>
      <rPr>
        <b/>
        <sz val="14"/>
        <color theme="1"/>
        <rFont val="Century Gothic"/>
        <family val="2"/>
      </rPr>
      <t>Plurals  Rule 4] -er (+/-) Umlaut</t>
    </r>
    <r>
      <rPr>
        <sz val="14"/>
        <color theme="1"/>
        <rFont val="Century Gothic"/>
        <family val="2"/>
      </rPr>
      <t xml:space="preserve">
</t>
    </r>
    <r>
      <rPr>
        <b/>
        <sz val="14"/>
        <color theme="1"/>
        <rFont val="Century Gothic"/>
        <family val="2"/>
      </rPr>
      <t>Numbers 1-12; Es gibt</t>
    </r>
  </si>
  <si>
    <t xml:space="preserve">null [1680] eins [774] zwei [70] drei [106] vier [200] fünf [274] sechs [428] sieben [611] acht [645] neun [1053] zehn [312] elf [1507] zwölf [1080] </t>
  </si>
  <si>
    <t>äu</t>
  </si>
  <si>
    <r>
      <rPr>
        <b/>
        <sz val="14"/>
        <color theme="1"/>
        <rFont val="Century Gothic"/>
        <family val="2"/>
      </rPr>
      <t>Mäuse</t>
    </r>
    <r>
      <rPr>
        <sz val="14"/>
        <color theme="1"/>
        <rFont val="Century Gothic"/>
        <family val="2"/>
      </rPr>
      <t xml:space="preserve">
Häuser / häufig / Gebäude / träumen / Bäume (Träume)</t>
    </r>
  </si>
  <si>
    <r>
      <t xml:space="preserve">
Object pronouns (singular) ihn, sie, es, and sie meaning 'them'; MÖGEN / ich mag / du magst / er/sie/es mag </t>
    </r>
    <r>
      <rPr>
        <sz val="14"/>
        <color theme="1"/>
        <rFont val="Century Gothic"/>
        <family val="2"/>
      </rPr>
      <t>[Text: Popmusik]</t>
    </r>
  </si>
  <si>
    <r>
      <t xml:space="preserve">mögen, mag, magst [168] ihn [92] sie [7] Deutsch [112] Fach [1731] Fremdsprache [3770] Kunst [554] Mathematik [1636] Naturwissenschaft [4425]
</t>
    </r>
    <r>
      <rPr>
        <b/>
        <sz val="14"/>
        <color theme="1"/>
        <rFont val="Century Gothic"/>
        <family val="2"/>
      </rPr>
      <t>Additional known vocabulary or cognates to recycle:</t>
    </r>
    <r>
      <rPr>
        <sz val="14"/>
        <color theme="1"/>
        <rFont val="Century Gothic"/>
        <family val="2"/>
      </rPr>
      <t xml:space="preserve">  
Sport [945] Englisch [662] Spanisch [&gt;5009] lernen [288] Lehrer [695] Lehrerin [695] nicht [11] sehr [81] </t>
    </r>
  </si>
  <si>
    <t>sch + sp</t>
  </si>
  <si>
    <r>
      <rPr>
        <b/>
        <sz val="14"/>
        <color theme="1"/>
        <rFont val="Century Gothic"/>
        <family val="2"/>
      </rPr>
      <t>schreiben</t>
    </r>
    <r>
      <rPr>
        <sz val="14"/>
        <color theme="1"/>
        <rFont val="Century Gothic"/>
        <family val="2"/>
      </rPr>
      <t xml:space="preserve">, schnell, falsch, Mensch, schwarz, zwischen
</t>
    </r>
    <r>
      <rPr>
        <b/>
        <sz val="14"/>
        <color theme="1"/>
        <rFont val="Century Gothic"/>
        <family val="2"/>
      </rPr>
      <t>spielen</t>
    </r>
    <r>
      <rPr>
        <sz val="14"/>
        <color theme="1"/>
        <rFont val="Century Gothic"/>
        <family val="2"/>
      </rPr>
      <t xml:space="preserve">, Sprache, sprechen, Spiel, Sport, Spaß
</t>
    </r>
  </si>
  <si>
    <r>
      <rPr>
        <sz val="14"/>
        <color theme="1"/>
        <rFont val="Century Gothic"/>
        <family val="2"/>
      </rPr>
      <t>Object pronouns (singular)
ihn, sie, es, sie (plural)</t>
    </r>
    <r>
      <rPr>
        <b/>
        <sz val="14"/>
        <color theme="1"/>
        <rFont val="Century Gothic"/>
        <family val="2"/>
      </rPr>
      <t xml:space="preserve">
finden - finde, find</t>
    </r>
    <r>
      <rPr>
        <b/>
        <sz val="14"/>
        <color rgb="FFFF0000"/>
        <rFont val="Century Gothic"/>
        <family val="2"/>
      </rPr>
      <t>e</t>
    </r>
    <r>
      <rPr>
        <b/>
        <sz val="14"/>
        <color theme="1"/>
        <rFont val="Century Gothic"/>
        <family val="2"/>
      </rPr>
      <t>st, find</t>
    </r>
    <r>
      <rPr>
        <b/>
        <sz val="14"/>
        <color rgb="FFFF0000"/>
        <rFont val="Century Gothic"/>
        <family val="2"/>
      </rPr>
      <t>e</t>
    </r>
    <r>
      <rPr>
        <b/>
        <sz val="14"/>
        <color theme="1"/>
        <rFont val="Century Gothic"/>
        <family val="2"/>
      </rPr>
      <t>t</t>
    </r>
  </si>
  <si>
    <r>
      <t>finden [103] Essen</t>
    </r>
    <r>
      <rPr>
        <vertAlign val="superscript"/>
        <sz val="14"/>
        <color theme="1"/>
        <rFont val="Century Gothic"/>
        <family val="2"/>
      </rPr>
      <t>1</t>
    </r>
    <r>
      <rPr>
        <sz val="14"/>
        <color theme="1"/>
        <rFont val="Century Gothic"/>
        <family val="2"/>
      </rPr>
      <t xml:space="preserve"> [323] Uniform [3857] gesund [1275] langweilig [3019] lecker [&gt;5009] leicht [311] nett [1565] praktisch [840] schwierig [580] schlecht [327] streng [1375] wichtig [144] zu</t>
    </r>
    <r>
      <rPr>
        <vertAlign val="superscript"/>
        <sz val="14"/>
        <color theme="1"/>
        <rFont val="Century Gothic"/>
        <family val="2"/>
      </rPr>
      <t>1</t>
    </r>
    <r>
      <rPr>
        <sz val="14"/>
        <color theme="1"/>
        <rFont val="Century Gothic"/>
        <family val="2"/>
      </rPr>
      <t xml:space="preserve"> [21]  ein bisschen [n/a] 
</t>
    </r>
    <r>
      <rPr>
        <b/>
        <sz val="14"/>
        <color theme="1"/>
        <rFont val="Century Gothic"/>
        <family val="2"/>
      </rPr>
      <t>Additional known vocabulary or cognates to recycle:</t>
    </r>
    <r>
      <rPr>
        <sz val="14"/>
        <color theme="1"/>
        <rFont val="Century Gothic"/>
        <family val="2"/>
      </rPr>
      <t xml:space="preserve">
Schule [359] Lehrer [695] (plural) Unterricht [1823] schön [188] hässlich [3542]  toll [972] ganz [69] ziemlich [605] jetzt [72] interessant [810] gut [76] super [1772] total [1021] in Ordnung [n/a]</t>
    </r>
  </si>
  <si>
    <t>s(start/middle) like z 
+ ss/ß/final-s</t>
  </si>
  <si>
    <r>
      <rPr>
        <b/>
        <sz val="14"/>
        <color theme="1"/>
        <rFont val="Century Gothic"/>
        <family val="2"/>
      </rPr>
      <t>sollen</t>
    </r>
    <r>
      <rPr>
        <sz val="14"/>
        <color theme="1"/>
        <rFont val="Century Gothic"/>
        <family val="2"/>
      </rPr>
      <t xml:space="preserve">, Seite, Satz, langsam, reisen, Gesetz
</t>
    </r>
    <r>
      <rPr>
        <b/>
        <sz val="14"/>
        <color theme="1"/>
        <rFont val="Century Gothic"/>
        <family val="2"/>
      </rPr>
      <t>groß</t>
    </r>
    <r>
      <rPr>
        <sz val="14"/>
        <color theme="1"/>
        <rFont val="Century Gothic"/>
        <family val="2"/>
      </rPr>
      <t>, lassen, damals, ein bisschen, heißen, Fußball</t>
    </r>
  </si>
  <si>
    <t>How do you find it / them?
(What do you think of…?)
Asking for and providing views on school life</t>
  </si>
  <si>
    <r>
      <t>bleiben [113] brauchen [179] glauben [156] heißen [132] leben [98] liegen [107] reisen [933] verstehen [211] werden</t>
    </r>
    <r>
      <rPr>
        <vertAlign val="superscript"/>
        <sz val="14"/>
        <color theme="1"/>
        <rFont val="Century Gothic"/>
        <family val="2"/>
      </rPr>
      <t xml:space="preserve">1,  </t>
    </r>
    <r>
      <rPr>
        <sz val="14"/>
        <color theme="1"/>
        <rFont val="Century Gothic"/>
        <family val="2"/>
      </rPr>
      <t>wird</t>
    </r>
    <r>
      <rPr>
        <vertAlign val="superscript"/>
        <sz val="14"/>
        <color theme="1"/>
        <rFont val="Century Gothic"/>
        <family val="2"/>
      </rPr>
      <t>1</t>
    </r>
    <r>
      <rPr>
        <sz val="14"/>
        <color theme="1"/>
        <rFont val="Century Gothic"/>
        <family val="2"/>
      </rPr>
      <t xml:space="preserve"> [8] </t>
    </r>
    <r>
      <rPr>
        <sz val="14"/>
        <color theme="1"/>
        <rFont val="Calibri"/>
        <family val="2"/>
      </rPr>
      <t>Ö</t>
    </r>
    <r>
      <rPr>
        <sz val="14"/>
        <color theme="1"/>
        <rFont val="Century Gothic"/>
        <family val="2"/>
      </rPr>
      <t>sterreich [1511]  nach</t>
    </r>
    <r>
      <rPr>
        <vertAlign val="superscript"/>
        <sz val="14"/>
        <color theme="1"/>
        <rFont val="Century Gothic"/>
        <family val="2"/>
      </rPr>
      <t>1</t>
    </r>
    <r>
      <rPr>
        <sz val="14"/>
        <color theme="1"/>
        <rFont val="Century Gothic"/>
        <family val="2"/>
      </rPr>
      <t xml:space="preserve"> [34] nach Hause [n/a]  
</t>
    </r>
    <r>
      <rPr>
        <b/>
        <sz val="14"/>
        <color theme="1"/>
        <rFont val="Century Gothic"/>
        <family val="2"/>
      </rPr>
      <t xml:space="preserve">Additional known vocabulary or cognates to recycle:
</t>
    </r>
    <r>
      <rPr>
        <sz val="14"/>
        <color theme="1"/>
        <rFont val="Century Gothic"/>
        <family val="2"/>
      </rPr>
      <t>wohnen [560] schreiben [184] spielen [205] reden [368] lernen [288] machen [58]
in der Schule [208] im Klassenzimmer [n/a] im Unterricht [n/a] mit Freunden [n/a]</t>
    </r>
  </si>
  <si>
    <t>er' stressed and unstressed</t>
  </si>
  <si>
    <r>
      <rPr>
        <b/>
        <sz val="14"/>
        <color theme="1"/>
        <rFont val="Century Gothic"/>
        <family val="2"/>
      </rPr>
      <t>er</t>
    </r>
    <r>
      <rPr>
        <sz val="14"/>
        <color theme="1"/>
        <rFont val="Century Gothic"/>
        <family val="2"/>
      </rPr>
      <t xml:space="preserve">, Wer?, erst, lernen, Herz, schwer
</t>
    </r>
    <r>
      <rPr>
        <b/>
        <sz val="14"/>
        <color theme="1"/>
        <rFont val="Century Gothic"/>
        <family val="2"/>
      </rPr>
      <t>wieder</t>
    </r>
    <r>
      <rPr>
        <sz val="14"/>
        <color theme="1"/>
        <rFont val="Century Gothic"/>
        <family val="2"/>
      </rPr>
      <t>, aber, oder, hundert, anders, Eltern</t>
    </r>
  </si>
  <si>
    <r>
      <rPr>
        <sz val="14"/>
        <color theme="1"/>
        <rFont val="Century Gothic"/>
        <family val="2"/>
      </rPr>
      <t>Present tense weak verbs: 1st person singular vs</t>
    </r>
    <r>
      <rPr>
        <b/>
        <sz val="14"/>
        <color theme="1"/>
        <rFont val="Century Gothic"/>
        <family val="2"/>
      </rPr>
      <t xml:space="preserve"> 1st person plural 
(plus HABEN / SEIN)</t>
    </r>
  </si>
  <si>
    <r>
      <t xml:space="preserve">schwimmen [1863] wir sind [4] beide [117] wir [26] Einzelkind [&gt;5009] Moschee [&gt;5009] Schlagzeug [&gt;5009] gemeinsam [295] türkisch [1531] immer [64] zusammen [553] Angst vor [n/a] 
</t>
    </r>
    <r>
      <rPr>
        <b/>
        <sz val="14"/>
        <color theme="1"/>
        <rFont val="Century Gothic"/>
        <family val="2"/>
      </rPr>
      <t xml:space="preserve">Additional known vocabulary or cognates to recycle:
</t>
    </r>
    <r>
      <rPr>
        <sz val="14"/>
        <color theme="1"/>
        <rFont val="Century Gothic"/>
        <family val="2"/>
      </rPr>
      <t>Vater [232] tanzen [1497]</t>
    </r>
  </si>
  <si>
    <t>v</t>
  </si>
  <si>
    <r>
      <rPr>
        <b/>
        <sz val="14"/>
        <color theme="1"/>
        <rFont val="Century Gothic"/>
        <family val="2"/>
      </rPr>
      <t>vor</t>
    </r>
    <r>
      <rPr>
        <sz val="14"/>
        <color theme="1"/>
        <rFont val="Century Gothic"/>
        <family val="2"/>
      </rPr>
      <t>, Vater, voll, vergessen, bevor, positiv</t>
    </r>
  </si>
  <si>
    <r>
      <t xml:space="preserve">Modal verb können: ich kann, du kannst, er/sie kann
</t>
    </r>
    <r>
      <rPr>
        <sz val="14"/>
        <color theme="1"/>
        <rFont val="Century Gothic"/>
        <family val="2"/>
      </rPr>
      <t xml:space="preserve">2-verb rule
</t>
    </r>
    <r>
      <rPr>
        <i/>
        <sz val="14"/>
        <color theme="1"/>
        <rFont val="Century Gothic"/>
        <family val="2"/>
      </rPr>
      <t xml:space="preserve">kein </t>
    </r>
    <r>
      <rPr>
        <b/>
        <i/>
        <sz val="14"/>
        <color theme="1"/>
        <rFont val="Century Gothic"/>
        <family val="2"/>
      </rPr>
      <t xml:space="preserve">(with plurals) </t>
    </r>
    <r>
      <rPr>
        <i/>
        <sz val="14"/>
        <color theme="1"/>
        <rFont val="Century Gothic"/>
        <family val="2"/>
      </rPr>
      <t>vs nicht</t>
    </r>
  </si>
  <si>
    <r>
      <t>benutzen [1119] essen [323] können, kann, kannst [23] sehen [79] tragen</t>
    </r>
    <r>
      <rPr>
        <vertAlign val="superscript"/>
        <sz val="14"/>
        <color theme="1"/>
        <rFont val="Century Gothic"/>
        <family val="2"/>
      </rPr>
      <t>1&amp;2</t>
    </r>
    <r>
      <rPr>
        <sz val="14"/>
        <color theme="1"/>
        <rFont val="Century Gothic"/>
        <family val="2"/>
      </rPr>
      <t xml:space="preserve"> [271] trinken [634] etwas</t>
    </r>
    <r>
      <rPr>
        <vertAlign val="superscript"/>
        <sz val="14"/>
        <color theme="1"/>
        <rFont val="Century Gothic"/>
        <family val="2"/>
      </rPr>
      <t xml:space="preserve"> </t>
    </r>
    <r>
      <rPr>
        <sz val="14"/>
        <color theme="1"/>
        <rFont val="Century Gothic"/>
        <family val="2"/>
      </rPr>
      <t xml:space="preserve">[100] Butterbrot [&gt;5009] Hose [2156] Hut [2763] Keks [4083] Leute [224] Obst [4980]   
</t>
    </r>
    <r>
      <rPr>
        <b/>
        <sz val="14"/>
        <color theme="1"/>
        <rFont val="Century Gothic"/>
        <family val="2"/>
      </rPr>
      <t>Additional known vocabulary or cognates to recycle:</t>
    </r>
    <r>
      <rPr>
        <sz val="14"/>
        <color theme="1"/>
        <rFont val="Century Gothic"/>
        <family val="2"/>
      </rPr>
      <t xml:space="preserve">
 hören [146] kochen [1481] lesen [305] machen [58] reden [368] spielen [205] nichts [109] Bücher [300] E-Bücher [&gt;5009] Computer [1252] Filme [505] Stück [511] Tischtennis [&gt;5009] Videos [1963] im Park [n/a]</t>
    </r>
  </si>
  <si>
    <t>au</t>
  </si>
  <si>
    <r>
      <rPr>
        <b/>
        <sz val="14"/>
        <color theme="1"/>
        <rFont val="Century Gothic"/>
        <family val="2"/>
      </rPr>
      <t>Haus</t>
    </r>
    <r>
      <rPr>
        <sz val="14"/>
        <color theme="1"/>
        <rFont val="Century Gothic"/>
        <family val="2"/>
      </rPr>
      <t xml:space="preserve">
ausgehen / auf / auch / glauben / genau</t>
    </r>
  </si>
  <si>
    <r>
      <t>fahren</t>
    </r>
    <r>
      <rPr>
        <vertAlign val="superscript"/>
        <sz val="14"/>
        <color theme="1"/>
        <rFont val="Century Gothic"/>
        <family val="2"/>
      </rPr>
      <t>1</t>
    </r>
    <r>
      <rPr>
        <sz val="14"/>
        <color theme="1"/>
        <rFont val="Century Gothic"/>
        <family val="2"/>
      </rPr>
      <t xml:space="preserve"> [215] geben [49] helfen [338] laufen [252] schlafen [679] vergessen [584] mir [63] Geld [235] Urlaub [1570] Zeitung [670] fast [202] 
</t>
    </r>
    <r>
      <rPr>
        <b/>
        <sz val="14"/>
        <color theme="1"/>
        <rFont val="Century Gothic"/>
        <family val="2"/>
      </rPr>
      <t>Additional known vocabulary or cognates to recycle:</t>
    </r>
    <r>
      <rPr>
        <sz val="14"/>
        <color theme="1"/>
        <rFont val="Century Gothic"/>
        <family val="2"/>
      </rPr>
      <t xml:space="preserve">
Hausaufgaben [&gt;5009] Heft [3862] Nacht [325] kaum [272] manchmal [382] nie [186] am Handy [n/a] einmal die Woche [n/a] jeden Tag [n/a] mit deiner Mutter [n/a] mit Freunden [n/a] (nicht) sehr oft [n/a] zu Hause [n/a]
 </t>
    </r>
  </si>
  <si>
    <t>r x 2</t>
  </si>
  <si>
    <r>
      <rPr>
        <b/>
        <sz val="14"/>
        <color theme="1"/>
        <rFont val="Century Gothic"/>
        <family val="2"/>
      </rPr>
      <t>reden / Uhr</t>
    </r>
    <r>
      <rPr>
        <sz val="14"/>
        <color theme="1"/>
        <rFont val="Century Gothic"/>
        <family val="2"/>
      </rPr>
      <t xml:space="preserve">
Regel / warum? / Reise / rot / Beruf
Markt / Kultur / Morgen / dort / Wort</t>
    </r>
  </si>
  <si>
    <r>
      <t xml:space="preserve">Fahrrad/Rad fahren [n/a] Abend [342] Eis [1874] Fleisch [1790] Gemüse [3650] Nachmittag [1464] Wochenende [1243] heute [116] am Abend [n/a] am Nachmittag [n/a] am Wochenende [n/a] </t>
    </r>
    <r>
      <rPr>
        <b/>
        <sz val="14"/>
        <color theme="1"/>
        <rFont val="Century Gothic"/>
        <family val="2"/>
      </rPr>
      <t>mit wem?</t>
    </r>
    <r>
      <rPr>
        <sz val="14"/>
        <color theme="1"/>
        <rFont val="Century Gothic"/>
        <family val="2"/>
      </rPr>
      <t xml:space="preserve"> [n/a]
</t>
    </r>
    <r>
      <rPr>
        <b/>
        <sz val="14"/>
        <color theme="1"/>
        <rFont val="Century Gothic"/>
        <family val="2"/>
      </rPr>
      <t>Additional known vocabulary or cognates to recycle:</t>
    </r>
    <r>
      <rPr>
        <sz val="14"/>
        <color theme="1"/>
        <rFont val="Century Gothic"/>
        <family val="2"/>
      </rPr>
      <t xml:space="preserve">
sprechen [161] essen [323] tragen [271] lesen [305] sehen [79] Skateboard / Ski fahren [n/a] 
Cambridge [n/a] Deutsch [112] Hausaufgaben [&gt;5009] London [n/a]
Englisch [662] Pizza [&gt;5009] Rucksack [3180] nach [34] mit Freunden [n/a]
</t>
    </r>
  </si>
  <si>
    <t>eu</t>
  </si>
  <si>
    <r>
      <rPr>
        <b/>
        <sz val="14"/>
        <color theme="1"/>
        <rFont val="Century Gothic"/>
        <family val="2"/>
      </rPr>
      <t>Deutschland</t>
    </r>
    <r>
      <rPr>
        <sz val="14"/>
        <color theme="1"/>
        <rFont val="Century Gothic"/>
        <family val="2"/>
      </rPr>
      <t>, neu, heute, Leute, Freund, Euro</t>
    </r>
  </si>
  <si>
    <t>Asking and answering questions about out-of-school activities; saying what you do</t>
  </si>
  <si>
    <r>
      <t xml:space="preserve">Present tense weak and strong verbs: 
</t>
    </r>
    <r>
      <rPr>
        <sz val="14"/>
        <color theme="1"/>
        <rFont val="Century Gothic"/>
        <family val="2"/>
      </rPr>
      <t xml:space="preserve">3rd person singular vs </t>
    </r>
    <r>
      <rPr>
        <b/>
        <sz val="14"/>
        <color theme="1"/>
        <rFont val="Century Gothic"/>
        <family val="2"/>
      </rPr>
      <t>3rd person plural</t>
    </r>
    <r>
      <rPr>
        <sz val="14"/>
        <color theme="1"/>
        <rFont val="Century Gothic"/>
        <family val="2"/>
      </rPr>
      <t xml:space="preserve"> (sie = she, sie = they)
WO2</t>
    </r>
  </si>
  <si>
    <r>
      <t>halten</t>
    </r>
    <r>
      <rPr>
        <vertAlign val="superscript"/>
        <sz val="14"/>
        <color theme="1"/>
        <rFont val="Century Gothic"/>
        <family val="2"/>
      </rPr>
      <t xml:space="preserve"> </t>
    </r>
    <r>
      <rPr>
        <sz val="14"/>
        <color theme="1"/>
        <rFont val="Century Gothic"/>
        <family val="2"/>
      </rPr>
      <t xml:space="preserve">[155] lassen [83] nehmen [142] danach [457] dann [41] deshalb [229] schließlich [351] spät(er) [169] zuerst [880]
</t>
    </r>
    <r>
      <rPr>
        <b/>
        <sz val="14"/>
        <color theme="1"/>
        <rFont val="Century Gothic"/>
        <family val="2"/>
      </rPr>
      <t xml:space="preserve">Additional known vocabulary or cognates to recycle:
</t>
    </r>
    <r>
      <rPr>
        <sz val="14"/>
        <color theme="1"/>
        <rFont val="Century Gothic"/>
        <family val="2"/>
      </rPr>
      <t>trinken [634] Leute [224] plötzlich [459] es gibt leider [n/a]</t>
    </r>
  </si>
  <si>
    <t>re-visit several SSC</t>
  </si>
  <si>
    <t>What is she doing? What are they doing?
Narrating other people's actions</t>
  </si>
  <si>
    <t>49
50</t>
  </si>
  <si>
    <r>
      <t xml:space="preserve">Word Order 2: with statements
</t>
    </r>
    <r>
      <rPr>
        <sz val="14"/>
        <color theme="1"/>
        <rFont val="Century Gothic"/>
        <family val="2"/>
      </rPr>
      <t/>
    </r>
  </si>
  <si>
    <r>
      <t xml:space="preserve">Dienstag [1356] Mittwoch [1187] Donnerstag [1244] Freitag [981] Samstag [1112] Sonntag [804] </t>
    </r>
    <r>
      <rPr>
        <b/>
        <sz val="14"/>
        <color theme="1"/>
        <rFont val="Century Gothic"/>
        <family val="2"/>
      </rPr>
      <t>wann?</t>
    </r>
    <r>
      <rPr>
        <sz val="14"/>
        <color theme="1"/>
        <rFont val="Century Gothic"/>
        <family val="2"/>
      </rPr>
      <t xml:space="preserve"> [657] am Morgen [311] Morgen [621] im Orchester [2553] Orchester [4113] im Chor [3714] Chor [&gt;5009] Bibliothek [2366] Theater [1086] Verein [899]
</t>
    </r>
    <r>
      <rPr>
        <b/>
        <sz val="14"/>
        <color theme="1"/>
        <rFont val="Century Gothic"/>
        <family val="2"/>
      </rPr>
      <t>Additional known vocabulary or cognates to recycle:</t>
    </r>
    <r>
      <rPr>
        <sz val="14"/>
        <color theme="1"/>
        <rFont val="Century Gothic"/>
        <family val="2"/>
      </rPr>
      <t xml:space="preserve">
Montag [1044] tanzen [1497] </t>
    </r>
  </si>
  <si>
    <t>th</t>
  </si>
  <si>
    <r>
      <rPr>
        <b/>
        <sz val="14"/>
        <color theme="1"/>
        <rFont val="Century Gothic"/>
        <family val="2"/>
      </rPr>
      <t>Theater,</t>
    </r>
    <r>
      <rPr>
        <sz val="14"/>
        <color theme="1"/>
        <rFont val="Century Gothic"/>
        <family val="2"/>
      </rPr>
      <t xml:space="preserve"> Thema, Methode, Bibliothek, Apotheke, Theorie</t>
    </r>
  </si>
  <si>
    <r>
      <t>Word Order 2:</t>
    </r>
    <r>
      <rPr>
        <sz val="14"/>
        <color theme="1"/>
        <rFont val="Century Gothic"/>
        <family val="2"/>
      </rPr>
      <t xml:space="preserve"> VSO questions with</t>
    </r>
    <r>
      <rPr>
        <b/>
        <sz val="14"/>
        <color theme="1"/>
        <rFont val="Century Gothic"/>
        <family val="2"/>
      </rPr>
      <t xml:space="preserve"> wann</t>
    </r>
  </si>
  <si>
    <t>No new vocabulary</t>
  </si>
  <si>
    <t>A range of vocabulary revisited</t>
  </si>
  <si>
    <r>
      <t xml:space="preserve">fallen [332] springen [1431] Geschäft [765] Kino [2020] Konzert [2350] Markt [476] Museum [1078] Party [2809] Stadt [204] Straße [391] angenehm [2214] auf12 [16] in [3]
</t>
    </r>
    <r>
      <rPr>
        <b/>
        <sz val="14"/>
        <color theme="1"/>
        <rFont val="Century Gothic"/>
        <family val="2"/>
      </rPr>
      <t>Additional known vocabulary or cognates to recycle:</t>
    </r>
    <r>
      <rPr>
        <sz val="14"/>
        <color theme="1"/>
        <rFont val="Century Gothic"/>
        <family val="2"/>
      </rPr>
      <t xml:space="preserve">
 kommen [62] stehen [85] sitzen [231] Café [2492] Bibliothek [2366] Boden [536] Klassenzimmer [&gt;5009] Markt [476] Park [2141] Schule [359] Theater [1086] still [1301]</t>
    </r>
  </si>
  <si>
    <t>st</t>
  </si>
  <si>
    <r>
      <rPr>
        <b/>
        <sz val="14"/>
        <color theme="1"/>
        <rFont val="Century Gothic"/>
        <family val="2"/>
      </rPr>
      <t>stark</t>
    </r>
    <r>
      <rPr>
        <sz val="14"/>
        <color theme="1"/>
        <rFont val="Century Gothic"/>
        <family val="2"/>
      </rPr>
      <t>, stehen, Stadt, verstehen, bestimmt, Straße</t>
    </r>
  </si>
  <si>
    <r>
      <rPr>
        <b/>
        <sz val="14"/>
        <color theme="1"/>
        <rFont val="Century Gothic"/>
        <family val="2"/>
      </rPr>
      <t xml:space="preserve">Possessive adjectives: </t>
    </r>
    <r>
      <rPr>
        <sz val="14"/>
        <color theme="1"/>
        <rFont val="Century Gothic"/>
        <family val="2"/>
      </rPr>
      <t xml:space="preserve">mein </t>
    </r>
    <r>
      <rPr>
        <b/>
        <sz val="14"/>
        <color theme="1"/>
        <rFont val="Century Gothic"/>
        <family val="2"/>
      </rPr>
      <t xml:space="preserve">/ dein / sein / ihr (Row 1); </t>
    </r>
    <r>
      <rPr>
        <sz val="14"/>
        <color theme="1"/>
        <rFont val="Century Gothic"/>
        <family val="2"/>
      </rPr>
      <t>negation - kein; 
question words; 
question-forming</t>
    </r>
  </si>
  <si>
    <r>
      <t>Bruder [730] Eltern [404] Geschwister [3929] Kind [133] Schauspieler [1704] Schwester [974] mein [51] dein [233] ihr</t>
    </r>
    <r>
      <rPr>
        <vertAlign val="superscript"/>
        <sz val="14"/>
        <color theme="1"/>
        <rFont val="Century Gothic"/>
        <family val="2"/>
      </rPr>
      <t>1</t>
    </r>
    <r>
      <rPr>
        <sz val="14"/>
        <color theme="1"/>
        <rFont val="Century Gothic"/>
        <family val="2"/>
      </rPr>
      <t>[27]  sein</t>
    </r>
    <r>
      <rPr>
        <vertAlign val="superscript"/>
        <sz val="14"/>
        <color theme="1"/>
        <rFont val="Century Gothic"/>
        <family val="2"/>
      </rPr>
      <t>2</t>
    </r>
    <r>
      <rPr>
        <sz val="14"/>
        <color theme="1"/>
        <rFont val="Century Gothic"/>
        <family val="2"/>
      </rPr>
      <t xml:space="preserve"> [30] über</t>
    </r>
    <r>
      <rPr>
        <vertAlign val="superscript"/>
        <sz val="14"/>
        <color theme="1"/>
        <rFont val="Century Gothic"/>
        <family val="2"/>
      </rPr>
      <t xml:space="preserve"> </t>
    </r>
    <r>
      <rPr>
        <sz val="14"/>
        <color theme="1"/>
        <rFont val="Century Gothic"/>
        <family val="2"/>
      </rPr>
      <t xml:space="preserve">[47] 
</t>
    </r>
    <r>
      <rPr>
        <b/>
        <sz val="14"/>
        <color theme="1"/>
        <rFont val="Century Gothic"/>
        <family val="2"/>
      </rPr>
      <t>Additional known vocabulary or cognates to recycle:</t>
    </r>
    <r>
      <rPr>
        <sz val="14"/>
        <color theme="1"/>
        <rFont val="Century Gothic"/>
        <family val="2"/>
      </rPr>
      <t xml:space="preserve">
heißen [132] sprechen [161] kein [46] (Fußball)spieler [822] Tischtennis [&gt;5009] 
Lieblings- [n/a] Buch [300] Film [505] Sänger, Sängerin [3029] Lied [1733] Band [&gt;5009] Hund [825] Katze [2235]
Ort [341] Sprache [421] Computerspiel [&gt;5009] Sport [945]</t>
    </r>
  </si>
  <si>
    <t>revisit - ie / ei</t>
  </si>
  <si>
    <t>Showing interest in someone else's family
Asking and answering questions</t>
  </si>
  <si>
    <t>possessives mein / dein / sein / ihr
Word Order 2
present tense (weak/strong): 1st, 2nd, 3rd singular, 1st/3rd plural</t>
  </si>
  <si>
    <t>d (final)</t>
  </si>
  <si>
    <r>
      <rPr>
        <b/>
        <sz val="14"/>
        <color theme="1"/>
        <rFont val="Century Gothic"/>
        <family val="2"/>
      </rPr>
      <t>und</t>
    </r>
    <r>
      <rPr>
        <sz val="14"/>
        <color theme="1"/>
        <rFont val="Century Gothic"/>
        <family val="2"/>
      </rPr>
      <t>, Land, Kind, Hand, Grund, rund</t>
    </r>
  </si>
  <si>
    <t>A day in my life - Ein Tag in meinem Leben</t>
  </si>
  <si>
    <r>
      <t xml:space="preserve">Word Order 2: </t>
    </r>
    <r>
      <rPr>
        <b/>
        <sz val="14"/>
        <color theme="1"/>
        <rFont val="Century Gothic"/>
        <family val="2"/>
      </rPr>
      <t>with expressions of location;</t>
    </r>
    <r>
      <rPr>
        <sz val="14"/>
        <color theme="1"/>
        <rFont val="Century Gothic"/>
        <family val="2"/>
      </rPr>
      <t xml:space="preserve"> es gibt and numbers 1-12; more practice with in/auf+ R3 [dat] + location; viel/viele; </t>
    </r>
    <r>
      <rPr>
        <b/>
        <sz val="14"/>
        <color theme="1"/>
        <rFont val="Century Gothic"/>
        <family val="2"/>
      </rPr>
      <t>Time before Place (TMP minus the M)</t>
    </r>
  </si>
  <si>
    <r>
      <t>dauern [744] erreichen [309] fahren</t>
    </r>
    <r>
      <rPr>
        <vertAlign val="superscript"/>
        <sz val="14"/>
        <color theme="1"/>
        <rFont val="Century Gothic"/>
        <family val="2"/>
      </rPr>
      <t>2</t>
    </r>
    <r>
      <rPr>
        <sz val="14"/>
        <color theme="1"/>
        <rFont val="Century Gothic"/>
        <family val="2"/>
      </rPr>
      <t xml:space="preserve"> [2138] schaffen</t>
    </r>
    <r>
      <rPr>
        <vertAlign val="superscript"/>
        <sz val="14"/>
        <color theme="1"/>
        <rFont val="Century Gothic"/>
        <family val="2"/>
      </rPr>
      <t>1</t>
    </r>
    <r>
      <rPr>
        <sz val="14"/>
        <color theme="1"/>
        <rFont val="Century Gothic"/>
        <family val="2"/>
      </rPr>
      <t xml:space="preserve"> [285] suchen [293] viel, viele [56] das Land</t>
    </r>
    <r>
      <rPr>
        <vertAlign val="superscript"/>
        <sz val="14"/>
        <color theme="1"/>
        <rFont val="Century Gothic"/>
        <family val="2"/>
      </rPr>
      <t>1</t>
    </r>
    <r>
      <rPr>
        <sz val="14"/>
        <color theme="1"/>
        <rFont val="Century Gothic"/>
        <family val="2"/>
      </rPr>
      <t xml:space="preserve"> [134] Schottland [&gt;5009] Schweiz [763] Stunde</t>
    </r>
    <r>
      <rPr>
        <vertAlign val="superscript"/>
        <sz val="14"/>
        <color theme="1"/>
        <rFont val="Century Gothic"/>
        <family val="2"/>
      </rPr>
      <t>1</t>
    </r>
    <r>
      <rPr>
        <sz val="14"/>
        <color theme="1"/>
        <rFont val="Century Gothic"/>
        <family val="2"/>
      </rPr>
      <t xml:space="preserve"> [276] Wien [n/a] dort [134] normalerweise [2062]</t>
    </r>
  </si>
  <si>
    <t>ig (final)</t>
  </si>
  <si>
    <r>
      <rPr>
        <b/>
        <sz val="14"/>
        <color theme="1"/>
        <rFont val="Century Gothic"/>
        <family val="2"/>
      </rPr>
      <t>richtig</t>
    </r>
    <r>
      <rPr>
        <sz val="14"/>
        <color theme="1"/>
        <rFont val="Century Gothic"/>
        <family val="2"/>
      </rPr>
      <t>, fertig, wichtig, wenig, Schwierigkeit, notwendig</t>
    </r>
  </si>
  <si>
    <t>Saying what there is in different places</t>
  </si>
  <si>
    <t>61
62</t>
  </si>
  <si>
    <t>Revisiting will be a mashup of all previously learnt vocabulary</t>
  </si>
  <si>
    <t>j</t>
  </si>
  <si>
    <r>
      <rPr>
        <b/>
        <sz val="14"/>
        <color theme="1"/>
        <rFont val="Century Gothic"/>
        <family val="2"/>
      </rPr>
      <t>ja</t>
    </r>
    <r>
      <rPr>
        <sz val="14"/>
        <color theme="1"/>
        <rFont val="Century Gothic"/>
        <family val="2"/>
      </rPr>
      <t>, Jahr, jetzt, jung, jemand, Junge</t>
    </r>
  </si>
  <si>
    <t>Talking about what happens and what is happening now</t>
  </si>
  <si>
    <t>re-visit SSC</t>
  </si>
  <si>
    <t>63
64</t>
  </si>
  <si>
    <r>
      <t xml:space="preserve">Modal verbs - müssen / dürfen / wollen
</t>
    </r>
    <r>
      <rPr>
        <sz val="14"/>
        <color theme="1"/>
        <rFont val="Century Gothic"/>
        <family val="2"/>
      </rPr>
      <t>2nd verb rule</t>
    </r>
  </si>
  <si>
    <r>
      <t xml:space="preserve">dürfen, darf, darfst [143] müssen, muss, musst [43] wollen, will, willst [57] man [32] genug [498] glücklich [1070] krank [1321] ruhig [991] traurig [1752]
</t>
    </r>
    <r>
      <rPr>
        <b/>
        <sz val="14"/>
        <color theme="1"/>
        <rFont val="Century Gothic"/>
        <family val="2"/>
      </rPr>
      <t xml:space="preserve">
Additional known vocabulary or cognates to recycle:</t>
    </r>
    <r>
      <rPr>
        <sz val="14"/>
        <color theme="1"/>
        <rFont val="Century Gothic"/>
        <family val="2"/>
      </rPr>
      <t xml:space="preserve">
können [23] gesund [1275]</t>
    </r>
  </si>
  <si>
    <r>
      <t>beginnen [251] erhalten [287] gewinnen [372]  legen [352] mischen [2160] werfen [718] ziehen</t>
    </r>
    <r>
      <rPr>
        <vertAlign val="superscript"/>
        <sz val="14"/>
        <color theme="1"/>
        <rFont val="Century Gothic"/>
        <family val="2"/>
      </rPr>
      <t>1</t>
    </r>
    <r>
      <rPr>
        <sz val="14"/>
        <color theme="1"/>
        <rFont val="Century Gothic"/>
        <family val="2"/>
      </rPr>
      <t xml:space="preserve"> [193] Mitte [711] Punkt</t>
    </r>
    <r>
      <rPr>
        <vertAlign val="superscript"/>
        <sz val="14"/>
        <color theme="1"/>
        <rFont val="Century Gothic"/>
        <family val="2"/>
      </rPr>
      <t xml:space="preserve">1 </t>
    </r>
    <r>
      <rPr>
        <sz val="14"/>
        <color theme="1"/>
        <rFont val="Century Gothic"/>
        <family val="2"/>
      </rPr>
      <t xml:space="preserve">[248] Ziel [320] jeder, jede, jedes [87]
</t>
    </r>
    <r>
      <rPr>
        <b/>
        <sz val="14"/>
        <color theme="1"/>
        <rFont val="Century Gothic"/>
        <family val="2"/>
      </rPr>
      <t xml:space="preserve">
Additional known vocabulary or cognates to recycle:</t>
    </r>
    <r>
      <rPr>
        <sz val="14"/>
        <color theme="1"/>
        <rFont val="Century Gothic"/>
        <family val="2"/>
      </rPr>
      <t xml:space="preserve">
bekommen [212] dürfen, darf [143] können [23] müssen, muss [43] nehmen [142] passen [696] rufen [530] vergessen [584] wollen, will [57] man [32] Farbe [1079] Karte [1474] Spieler [822] mitten [1412] auf [16]
</t>
    </r>
  </si>
  <si>
    <t xml:space="preserve">How do you play that?
Explaining the rules of a game </t>
  </si>
  <si>
    <r>
      <t xml:space="preserve">Future vs Present meaning using present tense 1st person singular and plural; time adverbials plus row 2 - nächsten Monat / nächste Woche /nächstes Jahr; 
nach (to for countries/cities); </t>
    </r>
    <r>
      <rPr>
        <sz val="14"/>
        <color theme="1"/>
        <rFont val="Century Gothic"/>
        <family val="2"/>
      </rPr>
      <t>word order 2; wann</t>
    </r>
  </si>
  <si>
    <r>
      <t xml:space="preserve">Dorf [959] Großstadt [204] Jahr [51] Jahre [51] Monat [303] Schwimmbad [&gt;5009] See [1317]  Strand [1966] nächste, nächstes, nächsten [235] nächste Woche [n/a] nächsten Monat [n/a] nächstes Jahr [n/a]
</t>
    </r>
    <r>
      <rPr>
        <b/>
        <sz val="14"/>
        <color theme="1"/>
        <rFont val="Century Gothic"/>
        <family val="2"/>
      </rPr>
      <t>Additional known vocabulary or cognates to recycle:</t>
    </r>
    <r>
      <rPr>
        <sz val="14"/>
        <color theme="1"/>
        <rFont val="Century Gothic"/>
        <family val="2"/>
      </rPr>
      <t xml:space="preserve">
Freizeitpark [&gt;5009] Meer [852] Wasserpark [&gt;5009]</t>
    </r>
  </si>
  <si>
    <t>Comparing what you  usually do with your summer plans for this year</t>
  </si>
  <si>
    <r>
      <rPr>
        <sz val="14"/>
        <color theme="1"/>
        <rFont val="Century Gothic"/>
        <family val="2"/>
      </rPr>
      <t>Future meaning 1st person singular</t>
    </r>
    <r>
      <rPr>
        <b/>
        <sz val="14"/>
        <color theme="1"/>
        <rFont val="Century Gothic"/>
        <family val="2"/>
      </rPr>
      <t xml:space="preserve"> and plural; 
zu vs nach meaning 'to'; numbers 13-31; dates</t>
    </r>
  </si>
  <si>
    <r>
      <t>Bahnhof [2027] Fluss [1687] Karte</t>
    </r>
    <r>
      <rPr>
        <vertAlign val="superscript"/>
        <sz val="14"/>
        <color theme="1"/>
        <rFont val="Century Gothic"/>
        <family val="2"/>
      </rPr>
      <t>1</t>
    </r>
    <r>
      <rPr>
        <sz val="14"/>
        <color theme="1"/>
        <rFont val="Century Gothic"/>
        <family val="2"/>
      </rPr>
      <t xml:space="preserve"> [1474] an</t>
    </r>
    <r>
      <rPr>
        <vertAlign val="superscript"/>
        <sz val="14"/>
        <color theme="1"/>
        <rFont val="Century Gothic"/>
        <family val="2"/>
      </rPr>
      <t>1</t>
    </r>
    <r>
      <rPr>
        <sz val="14"/>
        <color theme="1"/>
        <rFont val="Century Gothic"/>
        <family val="2"/>
      </rPr>
      <t xml:space="preserve"> [19] zu2 [21] dreißig [2046] dreizehn [4772] einunddreißig [&gt;5009] sechzehn [4924] siebzehn [&gt;5009] zwanzig [1359] zweiundzwanzig [&gt;5009]
</t>
    </r>
    <r>
      <rPr>
        <b/>
        <sz val="14"/>
        <color theme="1"/>
        <rFont val="Century Gothic"/>
        <family val="2"/>
      </rPr>
      <t>Additional known vocabulary or cognates to recycle:</t>
    </r>
    <r>
      <rPr>
        <sz val="14"/>
        <color theme="1"/>
        <rFont val="Century Gothic"/>
        <family val="2"/>
      </rPr>
      <t xml:space="preserve">
Kunstgalerie [&gt;5009] Naturwissenschaftsmuseum [&gt;5009] Stadtbibliothek [&gt;5009] Stadttheater [&gt;5009] Wasserpark [&gt;5009]</t>
    </r>
  </si>
  <si>
    <t>Text: Jandl</t>
  </si>
  <si>
    <r>
      <rPr>
        <b/>
        <sz val="14"/>
        <color theme="1"/>
        <rFont val="Century Gothic"/>
        <family val="2"/>
      </rPr>
      <t>NO NEW VOCABULARY</t>
    </r>
    <r>
      <rPr>
        <sz val="14"/>
        <color theme="1"/>
        <rFont val="Century Gothic"/>
        <family val="2"/>
      </rPr>
      <t xml:space="preserve">
</t>
    </r>
    <r>
      <rPr>
        <b/>
        <sz val="14"/>
        <color theme="1"/>
        <rFont val="Century Gothic"/>
        <family val="2"/>
      </rPr>
      <t xml:space="preserve">Known vocabulary or cognates to recycle 
</t>
    </r>
    <r>
      <rPr>
        <sz val="14"/>
        <color theme="1"/>
        <rFont val="Century Gothic"/>
        <family val="2"/>
      </rPr>
      <t>wohnen schreiben spielen reden lernen mache arbeiten putzen kochen sitzen kommen stehen lächeln denken zeigen hören finden // sehen lesen fahren geben laufen helfen vergessen sprechen schlafen wissen // können müssen wollen mögen // in der Stadt, im Orchester, im Chor, in meinem Zimmer</t>
    </r>
  </si>
  <si>
    <t>NOUNS mashup</t>
  </si>
  <si>
    <r>
      <t xml:space="preserve">Vocabulary introduced
</t>
    </r>
    <r>
      <rPr>
        <sz val="10"/>
        <color theme="1"/>
        <rFont val="Century Gothic"/>
        <family val="2"/>
      </rPr>
      <t>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(or same meaning but different part of speech) are taught cumulatively in the NCELP SOW. Such words are indicated with superscript in this column, and more information is provided on the 'Multiple senses' tab.</t>
    </r>
  </si>
  <si>
    <r>
      <t xml:space="preserve">Sounds of the language 
</t>
    </r>
    <r>
      <rPr>
        <sz val="11"/>
        <color theme="1"/>
        <rFont val="Century Gothic"/>
        <family val="2"/>
      </rPr>
      <t>Sound-symbol correspondences, stress, syllables, liaison, rhythm, pronunciation.
In Y8, SSC knowledge is further developed by activities focused on two or more SSC. Often these are tricky pairs, such as EI/IE, V/W. In addition, difference in the sound depending on position with the word is explored (e.g., d-vs -d, g-, -g-, -g).  In some weeks, several SSC are revisited. Four new SSC are introduced: [ai], [-tion], [-ung] and [y].</t>
    </r>
  </si>
  <si>
    <r>
      <t xml:space="preserve">Word patterns and word families
</t>
    </r>
    <r>
      <rPr>
        <sz val="10"/>
        <color theme="1"/>
        <rFont val="Century Gothic"/>
        <family val="1"/>
      </rPr>
      <t>To develop vocabulary knowledge, we focus explicitly on some common word patterns between German and English. The words are high-frequency and often cognates or semi-cognates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word pattern teaching for that week.  Patterns marked * will be tested in NCELP assessments (in reading only).
We also develop learners’ knowledge of word families (any parts of speech connected by a common, semantically-related stem).</t>
    </r>
  </si>
  <si>
    <r>
      <rPr>
        <b/>
        <sz val="11"/>
        <color theme="1"/>
        <rFont val="Century Gothic"/>
        <family val="2"/>
      </rPr>
      <t xml:space="preserve">Present vs Past (perfect-weak verbs) 1st person singular; 
</t>
    </r>
    <r>
      <rPr>
        <sz val="11"/>
        <color theme="1"/>
        <rFont val="Century Gothic"/>
        <family val="2"/>
      </rPr>
      <t>Preposition 'in' +R3+i</t>
    </r>
    <r>
      <rPr>
        <b/>
        <sz val="11"/>
        <color theme="1"/>
        <rFont val="Century Gothic"/>
        <family val="2"/>
      </rPr>
      <t>ndefinite article</t>
    </r>
  </si>
  <si>
    <r>
      <t xml:space="preserve">
besuchen [820] erleben [570] kaufen [506] August [1929] Ferien [3448] Juli [1544]  Kleidung [2820]  Kultur [594] Spaß [1045] Tour [2640]  Türkei [922] dieser, diese, dieses [24] letzter, letzte, letztes </t>
    </r>
    <r>
      <rPr>
        <i/>
        <sz val="14"/>
        <color rgb="FF000000"/>
        <rFont val="Century Gothic"/>
        <family val="2"/>
      </rPr>
      <t xml:space="preserve"> [152/53]</t>
    </r>
    <r>
      <rPr>
        <sz val="14"/>
        <color rgb="FF000000"/>
        <rFont val="Century Gothic"/>
        <family val="2"/>
      </rPr>
      <t>schon [61] selbst, selber [101] so</t>
    </r>
    <r>
      <rPr>
        <vertAlign val="superscript"/>
        <sz val="14"/>
        <color rgb="FF000000"/>
        <rFont val="Century Gothic"/>
        <family val="2"/>
      </rPr>
      <t>1</t>
    </r>
    <r>
      <rPr>
        <sz val="14"/>
        <color rgb="FF000000"/>
        <rFont val="Century Gothic"/>
        <family val="2"/>
      </rPr>
      <t xml:space="preserve"> [28]</t>
    </r>
  </si>
  <si>
    <r>
      <t xml:space="preserve">ziehen [266] gewinnen [408] erhalten [283] beginnen [239] legen [296] werfen [672] mischen [2105]  das Ziel [325] die Mitte [756] der Punkt [427]  jeder, jede, jedes [88]
</t>
    </r>
    <r>
      <rPr>
        <b/>
        <sz val="14"/>
        <color theme="1"/>
        <rFont val="Century Gothic"/>
        <family val="2"/>
      </rPr>
      <t xml:space="preserve">
Additional known vocabulary or cognates to recycle:</t>
    </r>
    <r>
      <rPr>
        <sz val="14"/>
        <color theme="1"/>
        <rFont val="Century Gothic"/>
        <family val="2"/>
      </rPr>
      <t xml:space="preserve">
nehmen [139]  können [23] man [34], müssen, muss [45], dürfen, darf [142], wollen, will [65],  bekommen [234] vergessen [595] auf [17]
 passen [775] rufen [524] mitten [1731] der Spieler die Karte [1191]   die Farbe [929]</t>
    </r>
  </si>
  <si>
    <r>
      <t xml:space="preserve">lassen [82] nehmen [141] halten [144] dann [33] zuerst [726] spät(er) [171] danach [437] schließlich [307] deshalb [264]
</t>
    </r>
    <r>
      <rPr>
        <b/>
        <sz val="14"/>
        <color theme="1"/>
        <rFont val="Century Gothic"/>
        <family val="2"/>
      </rPr>
      <t xml:space="preserve">Additional known vocabulary or cognates to recycle:
</t>
    </r>
    <r>
      <rPr>
        <sz val="14"/>
        <color theme="1"/>
        <rFont val="Century Gothic"/>
        <family val="2"/>
      </rPr>
      <t xml:space="preserve">trinken [608] die Leute [163] es gibt  leider [642] </t>
    </r>
  </si>
  <si>
    <r>
      <rPr>
        <b/>
        <sz val="14"/>
        <color theme="1"/>
        <rFont val="Century Gothic"/>
        <family val="2"/>
      </rPr>
      <t>EI | IE [1]</t>
    </r>
    <r>
      <rPr>
        <sz val="14"/>
        <color theme="1"/>
        <rFont val="Century Gothic"/>
        <family val="2"/>
      </rPr>
      <t xml:space="preserve">
Stadt oder Land?
die Türkei, die Schweiz, Wien, Österreich, Spanien, Italien, Kiel, Lienz, Freiburg, Verbier</t>
    </r>
  </si>
  <si>
    <r>
      <rPr>
        <b/>
        <sz val="12"/>
        <color theme="1"/>
        <rFont val="Century Gothic"/>
        <family val="2"/>
      </rPr>
      <t>Summer holiday experiences
Note:</t>
    </r>
    <r>
      <rPr>
        <sz val="12"/>
        <color theme="1"/>
        <rFont val="Century Gothic"/>
        <family val="2"/>
      </rPr>
      <t xml:space="preserve"> Students are unlikely to have done pre-learning for this week, so more time will be needed in lesson 1 to learn the vocabulary.  
</t>
    </r>
    <r>
      <rPr>
        <b/>
        <sz val="12"/>
        <color theme="1"/>
        <rFont val="Century Gothic"/>
        <family val="2"/>
      </rPr>
      <t>Phonics focus:</t>
    </r>
    <r>
      <rPr>
        <sz val="12"/>
        <color theme="1"/>
        <rFont val="Century Gothic"/>
        <family val="2"/>
      </rPr>
      <t xml:space="preserve"> [er] [ie] Stadt oder Land?
die Türkei, die Schweiz, Wien, Österreich, Spanien, Italien, Kiel, Lienz, Freiburg, Verbier
</t>
    </r>
    <r>
      <rPr>
        <b/>
        <sz val="12"/>
        <color theme="1"/>
        <rFont val="Century Gothic"/>
        <family val="2"/>
      </rPr>
      <t xml:space="preserve">Grammar: </t>
    </r>
    <r>
      <rPr>
        <sz val="12"/>
        <color theme="1"/>
        <rFont val="Century Gothic"/>
        <family val="2"/>
      </rPr>
      <t xml:space="preserve">Past (perfect) with haben for completed actions in the past. Weak verbs plus a few verbs that form their past participle without the 'ge', e.g. besucht, erlebt). We stress that it is the co-existence of 'habe' auxiliary + past participle that is the cue to pastness.
Listening and reading  tasks to focus on noticing 'habe' + past participle as indicator of past meaning.
Speaking and writing tasks focus on contrasting present/perfect tenses in 'ich' form.
</t>
    </r>
    <r>
      <rPr>
        <b/>
        <sz val="12"/>
        <color theme="1"/>
        <rFont val="Century Gothic"/>
        <family val="2"/>
      </rPr>
      <t xml:space="preserve">Vocabulary: </t>
    </r>
    <r>
      <rPr>
        <sz val="12"/>
        <color theme="1"/>
        <rFont val="Century Gothic"/>
        <family val="2"/>
      </rPr>
      <t xml:space="preserve">Known weak verbs are recycled: spielen, machen, kochen, wohnen, lernen, besuchen, haben, hören, kaufen.
Compound nouns made from known language to include: die Radtour, die Bootfahrt, das Ferienhaus, </t>
    </r>
    <r>
      <rPr>
        <b/>
        <sz val="12"/>
        <color theme="1"/>
        <rFont val="Century Gothic"/>
        <family val="2"/>
      </rPr>
      <t xml:space="preserve">
</t>
    </r>
  </si>
  <si>
    <r>
      <rPr>
        <b/>
        <sz val="12"/>
        <color theme="1"/>
        <rFont val="Calibri"/>
        <family val="2"/>
      </rPr>
      <t>Phonics focus</t>
    </r>
    <r>
      <rPr>
        <sz val="12"/>
        <color theme="1"/>
        <rFont val="Calibri"/>
        <family val="2"/>
      </rPr>
      <t xml:space="preserve">: revisit several SSC. Names of state capital cities
</t>
    </r>
    <r>
      <rPr>
        <b/>
        <sz val="12"/>
        <color theme="1"/>
        <rFont val="Calibri"/>
        <family val="2"/>
      </rPr>
      <t xml:space="preserve">Grammar: </t>
    </r>
    <r>
      <rPr>
        <sz val="12"/>
        <color theme="1"/>
        <rFont val="Calibri"/>
        <family val="2"/>
      </rPr>
      <t xml:space="preserve">Introduction of new determiners letzt-, dies- recap of connection to known jed- and nächst-
Revisit in + Row 3 (dative) + indefinite article
Students have been taught in + R2/R3 + def. article.  Here we extend to 'in einem, in einer'  Include a Wo bin ich? exercise - Ich mache Fotos. Ich bin in einem XXX  Stadt / Hotel.
Incidental reminder of WO2 rule, already taught, and examples showing that, in the perfect tense, this means that 'habe' is always in 2nd place. More on this in week 2.
LR  tasks develop the comparison between present and past.
SW tasks aim for slightly freer production, including use of WO2.
</t>
    </r>
    <r>
      <rPr>
        <b/>
        <sz val="12"/>
        <color theme="1"/>
        <rFont val="Calibri"/>
        <family val="2"/>
      </rPr>
      <t xml:space="preserve">Vocabulary </t>
    </r>
    <r>
      <rPr>
        <sz val="12"/>
        <color theme="1"/>
        <rFont val="Calibri"/>
        <family val="2"/>
      </rPr>
      <t xml:space="preserve">- continued from Lesson 1.
Cultural - linguistic awareness: How to form the nouns for inhabitants of cities, e.g., Hamburger [2465]; Frankfurter [2464]; Berliner [918]
</t>
    </r>
  </si>
  <si>
    <r>
      <t xml:space="preserve">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sz val="12"/>
        <color theme="1"/>
        <rFont val="Century Gothic"/>
        <family val="2"/>
      </rPr>
      <t>fronted time adverbials (past &amp; present), word order 2</t>
    </r>
  </si>
  <si>
    <t xml:space="preserve"> treffen [259] gegessen [323] gelegen [118] geschrieben [184] gesprochen [161]  gesungen [1063] getroffen [259] getrunken [634] Frankreich [813] Sommer [771] Spanien [1745]  welcher, welche, welches [122] bisher [441]</t>
  </si>
  <si>
    <r>
      <t xml:space="preserve">das Dorf [684] die Großstadt [74/188] der See [1167] der Strand [2047] das Schwimmbad [&gt;4034/1579]nächsten Monat [249/306] nächste Woche [249/211] nächstes Jahr [249/53] 
</t>
    </r>
    <r>
      <rPr>
        <b/>
        <sz val="14"/>
        <color theme="1"/>
        <rFont val="Century Gothic"/>
        <family val="2"/>
      </rPr>
      <t>Additional known vocabulary or cognates to recycle:</t>
    </r>
    <r>
      <rPr>
        <sz val="14"/>
        <color theme="1"/>
        <rFont val="Century Gothic"/>
        <family val="2"/>
      </rPr>
      <t xml:space="preserve">
der Wasserpark [299/1940] der Freizeitpark [1156/1940] das Meer [979] </t>
    </r>
  </si>
  <si>
    <r>
      <t xml:space="preserve">Dienstag [1032] Mittwoch [1091] Donnerstag [1332] Freitag [1277] Samstag [1306] Sonntag [818] </t>
    </r>
    <r>
      <rPr>
        <b/>
        <sz val="14"/>
        <color theme="1"/>
        <rFont val="Century Gothic"/>
        <family val="2"/>
      </rPr>
      <t>wann?</t>
    </r>
    <r>
      <rPr>
        <sz val="14"/>
        <color theme="1"/>
        <rFont val="Century Gothic"/>
        <family val="2"/>
      </rPr>
      <t xml:space="preserve"> [583] im Orchester [2553] im Chor [3714] die Bibliothek [927] das Theater [725] der Verein [1054]
</t>
    </r>
    <r>
      <rPr>
        <b/>
        <sz val="14"/>
        <color theme="1"/>
        <rFont val="Century Gothic"/>
        <family val="2"/>
      </rPr>
      <t>Additional known vocabulary or cognates to recycle:</t>
    </r>
    <r>
      <rPr>
        <sz val="14"/>
        <color theme="1"/>
        <rFont val="Century Gothic"/>
        <family val="2"/>
      </rPr>
      <t xml:space="preserve">
Montag [794] tanzen [2007] </t>
    </r>
  </si>
  <si>
    <r>
      <rPr>
        <b/>
        <sz val="14"/>
        <color theme="1"/>
        <rFont val="Century Gothic"/>
        <family val="2"/>
      </rPr>
      <t xml:space="preserve">S-, -S, SS, </t>
    </r>
    <r>
      <rPr>
        <b/>
        <sz val="14"/>
        <color theme="1"/>
        <rFont val="Calibri"/>
        <family val="2"/>
      </rPr>
      <t>ß</t>
    </r>
    <r>
      <rPr>
        <b/>
        <sz val="14"/>
        <color theme="1"/>
        <rFont val="Century Gothic"/>
        <family val="2"/>
      </rPr>
      <t xml:space="preserve">
SCH, ST-, SP-</t>
    </r>
    <r>
      <rPr>
        <sz val="14"/>
        <color theme="1"/>
        <rFont val="Century Gothic"/>
        <family val="2"/>
      </rPr>
      <t xml:space="preserve">
Compounds? Spielplatz, Schulorchester, Sommersport, Sprachschule, Schreibtisch, Stehlampe, Schnellfahrer</t>
    </r>
  </si>
  <si>
    <t>Comparing own and another's experience; asking and answering questions
Use known verbs, both weak and strong</t>
  </si>
  <si>
    <r>
      <rPr>
        <b/>
        <sz val="12"/>
        <color theme="1"/>
        <rFont val="Century Gothic"/>
        <family val="2"/>
      </rPr>
      <t xml:space="preserve">Summer holiday experiences
Phonics focus: </t>
    </r>
    <r>
      <rPr>
        <sz val="12"/>
        <color theme="1"/>
        <rFont val="Century Gothic"/>
        <family val="2"/>
      </rPr>
      <t xml:space="preserve">Revisit [sch], [st-] and [sp-] together in sentences.
</t>
    </r>
    <r>
      <rPr>
        <b/>
        <sz val="12"/>
        <color theme="1"/>
        <rFont val="Century Gothic"/>
        <family val="2"/>
      </rPr>
      <t xml:space="preserve">Grammar: </t>
    </r>
    <r>
      <rPr>
        <sz val="12"/>
        <color theme="1"/>
        <rFont val="Century Gothic"/>
        <family val="2"/>
      </rPr>
      <t xml:space="preserve">Past (perfect) plus haben with strong verbs, including those with a stem change. Explicit focus on two ways to translate the perfect tense in German into English.
LR tasks focus on differentiating between modal constructions with present/future meaning and past (perfect) tense, in 1st and 3rd persons singular.
</t>
    </r>
    <r>
      <rPr>
        <b/>
        <sz val="12"/>
        <color theme="1"/>
        <rFont val="Century Gothic"/>
        <family val="2"/>
      </rPr>
      <t>Vocabulary: strong verbs include:</t>
    </r>
    <r>
      <rPr>
        <sz val="12"/>
        <color theme="1"/>
        <rFont val="Century Gothic"/>
        <family val="2"/>
      </rPr>
      <t xml:space="preserve">gelesen, gegessen, getrunken, gesehen, getroffen, gelegen, gesprochen, geschrieben. Weak verbs from 8.1.1.1 are recycled here.
</t>
    </r>
  </si>
  <si>
    <r>
      <rPr>
        <b/>
        <sz val="12"/>
        <color theme="1"/>
        <rFont val="Century Gothic"/>
        <family val="2"/>
      </rPr>
      <t>Grammar:</t>
    </r>
    <r>
      <rPr>
        <sz val="12"/>
        <color theme="1"/>
        <rFont val="Century Gothic"/>
        <family val="2"/>
      </rPr>
      <t xml:space="preserve"> Welch- is introduced (links back to the focus on letzt- and dies- from 8.1.1.1
Past (perfect) tense now includes 2nd person singular.
Revisit question forming, extend to past (perfect) tense.
S focuses on question-forming in the past (perfect) tense
W focuses on correct formation of sentences in the perfect tense, and includes a task to practise WO2.</t>
    </r>
  </si>
  <si>
    <r>
      <t xml:space="preserve">HABEN vs SEIN present (ich, du, er/sie/es, wir, sie (they)), </t>
    </r>
    <r>
      <rPr>
        <b/>
        <sz val="12"/>
        <rFont val="Century Gothic"/>
        <family val="2"/>
      </rPr>
      <t>include idioms Lust/Hunger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</si>
  <si>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r>
      <t>gefunden [103] Sie [10] Bad [1577] Brief [813] Hunger [2097] Kaffee [1299] Küche [960] Lust [1407]  Schmerz [1483]  Wohnung [418] müde [2000] noch</t>
    </r>
    <r>
      <rPr>
        <vertAlign val="superscript"/>
        <sz val="14"/>
        <color theme="1"/>
        <rFont val="Century Gothic"/>
        <family val="2"/>
      </rPr>
      <t>1</t>
    </r>
    <r>
      <rPr>
        <sz val="14"/>
        <color theme="1"/>
        <rFont val="Century Gothic"/>
        <family val="2"/>
      </rPr>
      <t xml:space="preserve"> [33] oben [100] unten [590]</t>
    </r>
  </si>
  <si>
    <r>
      <t xml:space="preserve">der Bahnhof [1953] die Karte [1191] der Fluss [1551] an [19] zwanzig [1030] dreißig [1456] dreizehn [3429] sechzehn [2859] siebzehn [3345] zweiundzwanzig [79/2/1032] einunddreißig [5/2/1458]  
</t>
    </r>
    <r>
      <rPr>
        <b/>
        <sz val="14"/>
        <color theme="1"/>
        <rFont val="Century Gothic"/>
        <family val="2"/>
      </rPr>
      <t>Additional known vocabulary or cognates to recycle:</t>
    </r>
    <r>
      <rPr>
        <sz val="14"/>
        <color theme="1"/>
        <rFont val="Century Gothic"/>
        <family val="2"/>
      </rPr>
      <t xml:space="preserve">
 das Naturwissenschaftsmuseum [1360/3772] die Kunstgalerie [478/3449] der Wasserpark [299/1940] zu [6] das Stadttheater [188/725] Stadtbibliothek [188/927]</t>
    </r>
  </si>
  <si>
    <r>
      <t xml:space="preserve">in [4], auf [17] springen [1468] fallen [278] das Kino [1825] die Stadt [186] das Konzert [1721] das Geschäft [663] das Museum [1360] angenehm [1748]
</t>
    </r>
    <r>
      <rPr>
        <b/>
        <sz val="14"/>
        <color theme="1"/>
        <rFont val="Century Gothic"/>
        <family val="2"/>
      </rPr>
      <t>Additional known vocabulary or cognates to recycle:</t>
    </r>
    <r>
      <rPr>
        <sz val="14"/>
        <color theme="1"/>
        <rFont val="Century Gothic"/>
        <family val="2"/>
      </rPr>
      <t xml:space="preserve">
der Boden [445] der Park [&gt;4034] die Stadt [188] die Schule [208] das Klassenzimmer [609/619]  das Café [2345] die Bibliothek [927] das Theater [725] der Markt [508] kommen [61] stehen [87] sitzen [261] still [1405]</t>
    </r>
  </si>
  <si>
    <r>
      <rPr>
        <b/>
        <sz val="14"/>
        <color theme="1"/>
        <rFont val="Century Gothic"/>
        <family val="2"/>
      </rPr>
      <t>U|</t>
    </r>
    <r>
      <rPr>
        <b/>
        <sz val="14"/>
        <color theme="1"/>
        <rFont val="Calibri"/>
        <family val="2"/>
      </rPr>
      <t>Ü</t>
    </r>
    <r>
      <rPr>
        <sz val="14"/>
        <color theme="1"/>
        <rFont val="Century Gothic"/>
        <family val="2"/>
      </rPr>
      <t xml:space="preserve">
change vowel singular to plural or not? Lüste, Künste, Flüsse, 
Küste(n), Küche(n)
Blut, Blüte</t>
    </r>
  </si>
  <si>
    <r>
      <t xml:space="preserve"> *Compound nouns 
</t>
    </r>
    <r>
      <rPr>
        <sz val="14"/>
        <color theme="1"/>
        <rFont val="Century Gothic"/>
        <family val="2"/>
      </rPr>
      <t>made up of previously taught nouns: der Brieffreund / die Brieffreundin / die Gastmutter / der Gastvater / das Abendbrot / Wohnzimmer / Schlafzimmer / Esszimmer (revisit das Zimmer [665]</t>
    </r>
  </si>
  <si>
    <t xml:space="preserve">Staying with a family in Germany </t>
  </si>
  <si>
    <r>
      <rPr>
        <b/>
        <sz val="12"/>
        <color theme="1"/>
        <rFont val="Century Gothic"/>
        <family val="2"/>
      </rPr>
      <t>Staying in a family
Phonics:</t>
    </r>
    <r>
      <rPr>
        <sz val="12"/>
        <color theme="1"/>
        <rFont val="Century Gothic"/>
        <family val="2"/>
      </rPr>
      <t xml:space="preserve"> Contrast [u] [ü] using two family members in singular and plural - Bruder, Brüder, Mutter, Mütter
</t>
    </r>
    <r>
      <rPr>
        <b/>
        <sz val="12"/>
        <color theme="1"/>
        <rFont val="Century Gothic"/>
        <family val="2"/>
      </rPr>
      <t>Grammar</t>
    </r>
    <r>
      <rPr>
        <sz val="12"/>
        <color theme="1"/>
        <rFont val="Century Gothic"/>
        <family val="2"/>
      </rPr>
      <t xml:space="preserve">: Revisit present tense use of haben and sein.Introduce the pronoun Sie for formal 'you'. Contrast with 'du'.
LRSW focus explicitly on practising the contrast between Sie and du, starting with haben and sein, but extending to other verbs in receptive tasks.
</t>
    </r>
    <r>
      <rPr>
        <b/>
        <sz val="12"/>
        <color theme="1"/>
        <rFont val="Century Gothic"/>
        <family val="2"/>
      </rPr>
      <t>Vocabulary:</t>
    </r>
    <r>
      <rPr>
        <sz val="12"/>
        <color theme="1"/>
        <rFont val="Century Gothic"/>
        <family val="2"/>
      </rPr>
      <t xml:space="preserve"> idiomatic uses of haben contrasted with 1:1 translations using sein. E.g. Angst , Hunger, Lust, Schmerzen haben, vs müde, glücklich, traurig sein.
</t>
    </r>
  </si>
  <si>
    <r>
      <rPr>
        <b/>
        <sz val="12"/>
        <color theme="1"/>
        <rFont val="Century Gothic"/>
        <family val="2"/>
      </rPr>
      <t xml:space="preserve">Phonics: </t>
    </r>
    <r>
      <rPr>
        <sz val="12"/>
        <color theme="1"/>
        <rFont val="Century Gothic"/>
        <family val="2"/>
      </rPr>
      <t>Contrast [u] [ü] using singular and plural nouns that change their vowel.</t>
    </r>
    <r>
      <rPr>
        <b/>
        <sz val="12"/>
        <color theme="1"/>
        <rFont val="Century Gothic"/>
        <family val="2"/>
      </rPr>
      <t xml:space="preserve">
Grammar</t>
    </r>
    <r>
      <rPr>
        <sz val="12"/>
        <color theme="1"/>
        <rFont val="Century Gothic"/>
        <family val="2"/>
      </rPr>
      <t xml:space="preserve">: Continued focus on Sie, contrasting with sie (she) and sie (they).
Infinitive clauses with 'zu' - Referential tasks contrast Lust haben, + zu + infinitive vs wollen + infinitive 
E.g. Ich habe Lust, ins Kino zu gehen vs Ich will ins Kino gehen.
LR tasks focus on contrasing the different forms of 'Sie/sie'.
Further L/R/W tasks focus on contrasting Lust haben + zu + infinitive, vs wollen + infinitive
</t>
    </r>
    <r>
      <rPr>
        <b/>
        <sz val="12"/>
        <color theme="1"/>
        <rFont val="Century Gothic"/>
        <family val="2"/>
      </rPr>
      <t>Vocabulary</t>
    </r>
    <r>
      <rPr>
        <sz val="12"/>
        <color theme="1"/>
        <rFont val="Century Gothic"/>
        <family val="2"/>
      </rPr>
      <t xml:space="preserve">: Focus on compound nouns using vocabulary relevant to the context of family and staying with a family.
</t>
    </r>
  </si>
  <si>
    <t>What about 'noch' - still need to do this</t>
  </si>
  <si>
    <r>
      <rPr>
        <sz val="12"/>
        <color theme="1"/>
        <rFont val="Century Gothic"/>
        <family val="2"/>
      </rPr>
      <t>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 kein</t>
    </r>
  </si>
  <si>
    <r>
      <rPr>
        <b/>
        <sz val="14"/>
        <color rgb="FF000000"/>
        <rFont val="Century Gothic"/>
        <family val="2"/>
      </rPr>
      <t>[Revisit Y7 vocabulary]</t>
    </r>
    <r>
      <rPr>
        <sz val="14"/>
        <color rgb="FF000000"/>
        <rFont val="Century Gothic"/>
        <family val="2"/>
      </rPr>
      <t xml:space="preserve">
essen [323], fahren</t>
    </r>
    <r>
      <rPr>
        <vertAlign val="superscript"/>
        <sz val="14"/>
        <color rgb="FF000000"/>
        <rFont val="Century Gothic"/>
        <family val="2"/>
      </rPr>
      <t>1</t>
    </r>
    <r>
      <rPr>
        <sz val="14"/>
        <color rgb="FF000000"/>
        <rFont val="Century Gothic"/>
        <family val="2"/>
      </rPr>
      <t xml:space="preserve"> [215], gehen [66], lernen [288], sagen, sagt [40], spielen [205], trinken [634], vergessen [584], wissen [78], wohnen [560], kein, keine [46], was? [38], wer? [149], wie? [25], wo? [108], Beispiel [94], Ding [370], Fenster [674], Flasche [1602], Form [307], Frage [157], Frau</t>
    </r>
    <r>
      <rPr>
        <vertAlign val="superscript"/>
        <sz val="14"/>
        <color rgb="FF000000"/>
        <rFont val="Century Gothic"/>
        <family val="2"/>
      </rPr>
      <t>1</t>
    </r>
    <r>
      <rPr>
        <sz val="14"/>
        <color rgb="FF000000"/>
        <rFont val="Century Gothic"/>
        <family val="2"/>
      </rPr>
      <t xml:space="preserve"> [99], Freund [273], Hand [180], Haus [147], Haustier [&gt;5009], Herr [154], Lehrerin [695], Mann [121], Ort [341], Paar [241], Problem [210], Tisch [529], Wasser [245], Welt [164], Wort [194] groß</t>
    </r>
    <r>
      <rPr>
        <vertAlign val="superscript"/>
        <sz val="14"/>
        <color rgb="FF000000"/>
        <rFont val="Century Gothic"/>
        <family val="2"/>
      </rPr>
      <t>1</t>
    </r>
    <r>
      <rPr>
        <sz val="14"/>
        <color rgb="FF000000"/>
        <rFont val="Century Gothic"/>
        <family val="2"/>
      </rPr>
      <t xml:space="preserve"> [67], klein [110], da [48], hier [68], leider [643], oder [35], mit</t>
    </r>
    <r>
      <rPr>
        <vertAlign val="superscript"/>
        <sz val="14"/>
        <color rgb="FF000000"/>
        <rFont val="Century Gothic"/>
        <family val="2"/>
      </rPr>
      <t>1</t>
    </r>
    <r>
      <rPr>
        <sz val="14"/>
        <color rgb="FF000000"/>
        <rFont val="Century Gothic"/>
        <family val="2"/>
      </rPr>
      <t xml:space="preserve"> [13], tschüs [&gt;5009], ich weiß nicht [n/a]  ist das klar?, [n/a], nicht wahr? [n/a], wie sagt man...? [n/a], wie schreibt man...? [n/a]</t>
    </r>
  </si>
  <si>
    <r>
      <rPr>
        <b/>
        <sz val="14"/>
        <color theme="1"/>
        <rFont val="Century Gothic"/>
        <family val="2"/>
      </rPr>
      <t>Revisit several SSC</t>
    </r>
    <r>
      <rPr>
        <sz val="14"/>
        <color theme="1"/>
        <rFont val="Century Gothic"/>
        <family val="2"/>
      </rPr>
      <t xml:space="preserve">
Pronounce months
Trascribe some of the Translation Bee cognate words? </t>
    </r>
    <r>
      <rPr>
        <i/>
        <sz val="14"/>
        <color theme="1"/>
        <rFont val="Century Gothic"/>
        <family val="2"/>
      </rPr>
      <t>Reis, Limonade, Orangensaft, Volleyball, Tischtennis, Restaurant, Socke, Schuh</t>
    </r>
  </si>
  <si>
    <t>Asking the meaning of unknown words</t>
  </si>
  <si>
    <r>
      <rPr>
        <b/>
        <sz val="12"/>
        <color theme="1"/>
        <rFont val="Century Gothic"/>
        <family val="2"/>
      </rPr>
      <t xml:space="preserve">Staying with a family context cont'd
Phonics: </t>
    </r>
    <r>
      <rPr>
        <sz val="12"/>
        <color theme="1"/>
        <rFont val="Century Gothic"/>
        <family val="2"/>
      </rPr>
      <t>Revisit all SSC learnt in Y7. Students choose correct word from a minimal pair to complete a rhyme. in addition students apply their SSC knowledge to pronouncing several previously untaught months of the year: Januar, Februar, April, Mai, Juni, September, November, as well as further cities in Germany.</t>
    </r>
    <r>
      <rPr>
        <b/>
        <sz val="12"/>
        <color theme="1"/>
        <rFont val="Century Gothic"/>
        <family val="2"/>
      </rPr>
      <t xml:space="preserve">
Grammar:</t>
    </r>
    <r>
      <rPr>
        <sz val="12"/>
        <color theme="1"/>
        <rFont val="Century Gothic"/>
        <family val="2"/>
      </rPr>
      <t>Definite, indefinite and negative (kein) articles are revisited in the nominative.
L R S W tasks are focused on using the correct nominative articles for nouns, the genders of which are provided.</t>
    </r>
    <r>
      <rPr>
        <b/>
        <sz val="12"/>
        <color theme="1"/>
        <rFont val="Century Gothic"/>
        <family val="2"/>
      </rPr>
      <t xml:space="preserve">
Vocabulary: </t>
    </r>
    <r>
      <rPr>
        <sz val="12"/>
        <color theme="1"/>
        <rFont val="Century Gothic"/>
        <family val="2"/>
      </rPr>
      <t xml:space="preserve">The lesson hinges on 'Wie sagt man das?' .50 words from Y7 are revisited in the first of six lessons in Y8 where previous grammar and vocabulary from Y7 are revisited.
</t>
    </r>
  </si>
  <si>
    <r>
      <rPr>
        <b/>
        <sz val="12"/>
        <color theme="1"/>
        <rFont val="Century Gothic"/>
        <family val="2"/>
      </rPr>
      <t>Phonics</t>
    </r>
    <r>
      <rPr>
        <sz val="12"/>
        <color theme="1"/>
        <rFont val="Century Gothic"/>
        <family val="2"/>
      </rPr>
      <t xml:space="preserve">: Revisit all SSC learnt in Y7. Students choose correct word from a minimal pair to complete a rhyme. in addition students apply their SSC knowledge to pronouncing several previously untaught months of the year: Januar, Februar, April, Mai, Juni, September, November, as well as further cities in Germany.
</t>
    </r>
    <r>
      <rPr>
        <b/>
        <sz val="12"/>
        <color theme="1"/>
        <rFont val="Century Gothic"/>
        <family val="2"/>
      </rPr>
      <t>Grammar:</t>
    </r>
    <r>
      <rPr>
        <sz val="12"/>
        <color theme="1"/>
        <rFont val="Century Gothic"/>
        <family val="2"/>
      </rPr>
      <t xml:space="preserve">Definite, indefinite and negative (kein) articles are revisited in the nominative.
L R S W tasks are focused on using the correct accusative articles for nouns, as well as the spelling out of new words.
A text segmentation task revises the use of articles in the accusative. There are further L R S and W tasks to practise this further.
</t>
    </r>
    <r>
      <rPr>
        <b/>
        <sz val="12"/>
        <color theme="1"/>
        <rFont val="Century Gothic"/>
        <family val="2"/>
      </rPr>
      <t>Vocabulary:</t>
    </r>
    <r>
      <rPr>
        <sz val="12"/>
        <color theme="1"/>
        <rFont val="Century Gothic"/>
        <family val="2"/>
      </rPr>
      <t xml:space="preserve"> The lesson hinges on 'Wie schreibt man das?' The alphabet is revisited and the meanings of new words are requested, then spelt out to practise.</t>
    </r>
  </si>
  <si>
    <r>
      <t>Text: Vergnügungen - Brecht</t>
    </r>
    <r>
      <rPr>
        <sz val="12"/>
        <rFont val="Century Gothic"/>
        <family val="2"/>
      </rPr>
      <t xml:space="preserve"> </t>
    </r>
    <r>
      <rPr>
        <b/>
        <sz val="12"/>
        <rFont val="Century Gothic"/>
        <family val="2"/>
      </rPr>
      <t>Pre-nominal adjectival agreement [1] - definite and indefinite articles R1 (nominative)</t>
    </r>
  </si>
  <si>
    <t>begreifen [1346] duschen [&gt;5009]  März [987]  Dezember [1527] Blick [306] Jahreszeit [4818] Mal [82] Pflanze [1667] Schuh [1678] Wechsel [2525]  bequem [3369] freundlich [1566]  wieder [74]</t>
  </si>
  <si>
    <r>
      <t xml:space="preserve">das Dorf [684] die Großstadt [74/188] das Jahr [53] der Monat [306] das Schwimmbad [&gt;4034/1579] der See [1167] der Strand [2047] nächste [249] nächstes [249] nächsten [249] nächstes Jahr [249/53] nächsten Monat [249/306] nächste Woche [249/211] 
</t>
    </r>
    <r>
      <rPr>
        <b/>
        <sz val="14"/>
        <color theme="1"/>
        <rFont val="Century Gothic"/>
        <family val="2"/>
      </rPr>
      <t>Additional known vocabulary or cognates to recycle:</t>
    </r>
    <r>
      <rPr>
        <sz val="14"/>
        <color theme="1"/>
        <rFont val="Century Gothic"/>
        <family val="2"/>
      </rPr>
      <t xml:space="preserve">
der Wasserpark [299/1940] der Freizeitpark [1156/1940] das Meer [979] </t>
    </r>
  </si>
  <si>
    <r>
      <rPr>
        <b/>
        <sz val="14"/>
        <color theme="1"/>
        <rFont val="Century Gothic"/>
        <family val="2"/>
      </rPr>
      <t>AI| EI</t>
    </r>
    <r>
      <rPr>
        <sz val="14"/>
        <color theme="1"/>
        <rFont val="Century Gothic"/>
        <family val="2"/>
      </rPr>
      <t xml:space="preserve">
[Mai, Hai same sound as 'ei']</t>
    </r>
  </si>
  <si>
    <r>
      <rPr>
        <b/>
        <sz val="12"/>
        <color theme="1"/>
        <rFont val="Century Gothic"/>
        <family val="2"/>
      </rPr>
      <t>English 'C' --&gt; German 'K' -</t>
    </r>
    <r>
      <rPr>
        <sz val="12"/>
        <color theme="1"/>
        <rFont val="Century Gothic"/>
        <family val="2"/>
      </rPr>
      <t xml:space="preserve"> Oktober [757] Musik [469] die Diskussion [850] direkt [370] das Projekt [605] die Kosten [564] der Kontakt [700] der Artikel [903] der Aspekt [939] das Produkt [643] die Struktur [803] der Kollege [683]
</t>
    </r>
    <r>
      <rPr>
        <b/>
        <sz val="12"/>
        <color theme="1"/>
        <rFont val="Century Gothic"/>
        <family val="2"/>
      </rPr>
      <t>*Nominalisation of verbs</t>
    </r>
    <r>
      <rPr>
        <sz val="12"/>
        <color theme="1"/>
        <rFont val="Century Gothic"/>
        <family val="2"/>
      </rPr>
      <t xml:space="preserve">
(schwimmen --&gt; (das) Schwimmen) </t>
    </r>
  </si>
  <si>
    <r>
      <rPr>
        <b/>
        <sz val="12"/>
        <color theme="1"/>
        <rFont val="Century Gothic"/>
        <family val="2"/>
      </rPr>
      <t>Staying in a family context cont'd</t>
    </r>
    <r>
      <rPr>
        <sz val="12"/>
        <color theme="1"/>
        <rFont val="Century Gothic"/>
        <family val="2"/>
      </rPr>
      <t xml:space="preserve">
Phonics:   a new SSC [ai] is introduced alongside the familiar [ei] as they have the same sound (sometimes!).  A constrast is made between [ai] pronounced as [ei] and [ai] in borrowed words, which often adopt a pronunciation similar to the English.
Grammar: prenominal adjective R1 (nominative) endings are introduced and practised first, as favourite things are described.  Then indefinite articles provide more contrast between the genders, revisiting words whose genders have been previously taught and thoroughly practised.  
L R S W tasks focus on adjective-noun phrases in R1 (nominative)
</t>
    </r>
  </si>
  <si>
    <r>
      <rPr>
        <b/>
        <sz val="12"/>
        <color theme="1"/>
        <rFont val="Century Gothic"/>
        <family val="2"/>
      </rPr>
      <t>Textploitation: Vergnügungen (Bertolt Brecht)</t>
    </r>
    <r>
      <rPr>
        <sz val="12"/>
        <color theme="1"/>
        <rFont val="Century Gothic"/>
        <family val="2"/>
      </rPr>
      <t xml:space="preserve">
</t>
    </r>
    <r>
      <rPr>
        <b/>
        <sz val="12"/>
        <color theme="1"/>
        <rFont val="Century Gothic"/>
        <family val="2"/>
      </rPr>
      <t>Phonics</t>
    </r>
    <r>
      <rPr>
        <sz val="12"/>
        <color theme="1"/>
        <rFont val="Century Gothic"/>
        <family val="2"/>
      </rPr>
      <t xml:space="preserve">: Months are recapped for pronunciation practice, here.  Two further months have been introduced as part of the vocabulary set.
The poem text is exloited for understanding of familiar vocabulary in a novel context.  Most of the words in the poem have already been taught. 
</t>
    </r>
    <r>
      <rPr>
        <b/>
        <sz val="12"/>
        <color theme="1"/>
        <rFont val="Century Gothic"/>
        <family val="2"/>
      </rPr>
      <t xml:space="preserve">Grammar: </t>
    </r>
    <r>
      <rPr>
        <sz val="12"/>
        <color theme="1"/>
        <rFont val="Century Gothic"/>
        <family val="2"/>
      </rPr>
      <t xml:space="preserve">Adjective agreement is revisited and the poem text the vehicle for further practice.
</t>
    </r>
    <r>
      <rPr>
        <b/>
        <sz val="12"/>
        <color theme="1"/>
        <rFont val="Century Gothic"/>
        <family val="2"/>
      </rPr>
      <t xml:space="preserve">Vocabulary: </t>
    </r>
    <r>
      <rPr>
        <sz val="12"/>
        <color theme="1"/>
        <rFont val="Century Gothic"/>
        <family val="2"/>
      </rPr>
      <t xml:space="preserve">The English 'C' to German 'K' pattern is explored and practised. 
In addition, the nominalisation of nouns (a feature of the poem) is also taught and practised.
</t>
    </r>
    <r>
      <rPr>
        <b/>
        <sz val="12"/>
        <color theme="1"/>
        <rFont val="Century Gothic"/>
        <family val="2"/>
      </rPr>
      <t xml:space="preserve">Creative writing: </t>
    </r>
    <r>
      <rPr>
        <sz val="12"/>
        <color theme="1"/>
        <rFont val="Century Gothic"/>
        <family val="2"/>
      </rPr>
      <t>The lesson finishes with the opportunity to create own poems in the style of the original, theme of things that make us happy.</t>
    </r>
  </si>
  <si>
    <t>Meer [852] Himmer [889] Sonne [864] Gefühl [462] Gespräch [517]</t>
  </si>
  <si>
    <r>
      <rPr>
        <b/>
        <sz val="12"/>
        <color theme="1"/>
        <rFont val="Century Gothic"/>
        <family val="2"/>
      </rPr>
      <t>Pre-nominal adjectival agreement (stage 1) - indefinite article R2 (accusative)</t>
    </r>
    <r>
      <rPr>
        <sz val="12"/>
        <color theme="1"/>
        <rFont val="Century Gothic"/>
        <family val="2"/>
      </rPr>
      <t xml:space="preserve"> e.g. Er hat eine lange Nase. </t>
    </r>
    <r>
      <rPr>
        <b/>
        <sz val="12"/>
        <color theme="1"/>
        <rFont val="Century Gothic"/>
        <family val="2"/>
      </rPr>
      <t>als</t>
    </r>
    <r>
      <rPr>
        <sz val="12"/>
        <color theme="1"/>
        <rFont val="Century Gothic"/>
        <family val="2"/>
      </rPr>
      <t xml:space="preserve"> meaning 'as' eg. Als Person ist er/sie…
</t>
    </r>
    <r>
      <rPr>
        <b/>
        <sz val="12"/>
        <color theme="1"/>
        <rFont val="Century Gothic"/>
        <family val="2"/>
      </rPr>
      <t>Noun rule: Female person nouns add -in to masculine form (e.g. Schüler(in)</t>
    </r>
  </si>
  <si>
    <t xml:space="preserve">verbringen [1391] Auge [222] Gesicht [346] Haar [748] Haare [748] Mund [856] Nase [1264] Schüler [557] Zeit [96] ähnlich [437]  breit [847] dünn [1739] neu [84] rund [298] als [22]
</t>
  </si>
  <si>
    <r>
      <t xml:space="preserve">der Bruder [687] die Eltern [351] die Geschwister [3090] das Kind [106] der Schauspieler [2202]  die Schwester [776] mein [53] dein [225] ihr [26]  sein [36] über [48] 
</t>
    </r>
    <r>
      <rPr>
        <b/>
        <sz val="14"/>
        <color theme="1"/>
        <rFont val="Century Gothic"/>
        <family val="2"/>
      </rPr>
      <t>Additional known vocabulary or cognates to recycle:</t>
    </r>
    <r>
      <rPr>
        <sz val="14"/>
        <color theme="1"/>
        <rFont val="Century Gothic"/>
        <family val="2"/>
      </rPr>
      <t xml:space="preserve">
heißen [123] sprechen [157] kein [50] (Fußball)spieler [1692] Tischtennis [494/2948] 
Lieblings- [&lt;5000] das Buch [195] der Film [524] der Sänger [3916] die Sängerin [&gt;5000] das Lied [1726] die Band [&lt;5000] der Hund [1046] die Katze [1500]
der Ort [383]  die Sprache [367]  das Computerspiel [739/500] der Sport [825]</t>
    </r>
  </si>
  <si>
    <r>
      <rPr>
        <b/>
        <sz val="14"/>
        <color theme="1"/>
        <rFont val="Century Gothic"/>
        <family val="2"/>
      </rPr>
      <t>R (consonantal), 
R (vocalic)</t>
    </r>
    <r>
      <rPr>
        <sz val="14"/>
        <color theme="1"/>
        <rFont val="Century Gothic"/>
        <family val="2"/>
      </rPr>
      <t xml:space="preserve">
Radio, rund, Ferien, Sprache, Sängerin vs Sänger, Schüler vs Schülerin usw…</t>
    </r>
  </si>
  <si>
    <t xml:space="preserve">Adding -in to masculine people nouns, to refer to a woman </t>
  </si>
  <si>
    <t>Describing others</t>
  </si>
  <si>
    <r>
      <rPr>
        <b/>
        <sz val="12"/>
        <color theme="1"/>
        <rFont val="Century Gothic"/>
        <family val="2"/>
      </rPr>
      <t>Describing others</t>
    </r>
    <r>
      <rPr>
        <sz val="12"/>
        <color theme="1"/>
        <rFont val="Century Gothic"/>
        <family val="2"/>
      </rPr>
      <t xml:space="preserve"> </t>
    </r>
    <r>
      <rPr>
        <b/>
        <sz val="12"/>
        <color theme="1"/>
        <rFont val="Century Gothic"/>
        <family val="2"/>
      </rPr>
      <t>(extension of Staying with a family theme)</t>
    </r>
    <r>
      <rPr>
        <sz val="12"/>
        <color theme="1"/>
        <rFont val="Century Gothic"/>
        <family val="2"/>
      </rPr>
      <t xml:space="preserve">
</t>
    </r>
    <r>
      <rPr>
        <b/>
        <sz val="12"/>
        <color theme="1"/>
        <rFont val="Century Gothic"/>
        <family val="2"/>
      </rPr>
      <t>Phonics:</t>
    </r>
    <r>
      <rPr>
        <sz val="12"/>
        <color theme="1"/>
        <rFont val="Century Gothic"/>
        <family val="2"/>
      </rPr>
      <t xml:space="preserve"> the focus is on [r] and its different sounds at the front, middle and ends of words. Listen and tally and read aloud activities are included.
</t>
    </r>
    <r>
      <rPr>
        <b/>
        <sz val="12"/>
        <color theme="1"/>
        <rFont val="Century Gothic"/>
        <family val="2"/>
      </rPr>
      <t>Grammar:</t>
    </r>
    <r>
      <rPr>
        <sz val="12"/>
        <color theme="1"/>
        <rFont val="Century Gothic"/>
        <family val="2"/>
      </rPr>
      <t xml:space="preserve"> adjective agreement is extended to R2 (accusative)
</t>
    </r>
    <r>
      <rPr>
        <b/>
        <sz val="12"/>
        <color theme="1"/>
        <rFont val="Century Gothic"/>
        <family val="2"/>
      </rPr>
      <t>Vocabulary:</t>
    </r>
    <r>
      <rPr>
        <sz val="12"/>
        <color theme="1"/>
        <rFont val="Century Gothic"/>
        <family val="2"/>
      </rPr>
      <t xml:space="preserve"> physical description vocabulary (in particular elements of the face) are the focus on this lesson, with known verbs sein, haben, and tragen.
S - a guess who style task
W - PIcture and photo descriptions provide the stimulus for written practice.</t>
    </r>
  </si>
  <si>
    <r>
      <t xml:space="preserve">
</t>
    </r>
    <r>
      <rPr>
        <b/>
        <sz val="12"/>
        <color theme="1"/>
        <rFont val="Century Gothic"/>
        <family val="2"/>
      </rPr>
      <t>Phonics:</t>
    </r>
    <r>
      <rPr>
        <sz val="12"/>
        <color theme="1"/>
        <rFont val="Century Gothic"/>
        <family val="2"/>
      </rPr>
      <t xml:space="preserve"> the focus continues on [r] - a listening task focuses on hearing the difference between words ending -e vs -er. The 'in word' [r] is also practised to pick up on the feminine form word pattern focus. e.g. Partnerin, Kanzlerin, etc..
</t>
    </r>
    <r>
      <rPr>
        <b/>
        <sz val="12"/>
        <color theme="1"/>
        <rFont val="Century Gothic"/>
        <family val="2"/>
      </rPr>
      <t>Grammar:</t>
    </r>
    <r>
      <rPr>
        <sz val="12"/>
        <color theme="1"/>
        <rFont val="Century Gothic"/>
        <family val="2"/>
      </rPr>
      <t xml:space="preserve"> adjective agreement is extended to R2 (accusative)
</t>
    </r>
    <r>
      <rPr>
        <b/>
        <sz val="12"/>
        <color theme="1"/>
        <rFont val="Century Gothic"/>
        <family val="2"/>
      </rPr>
      <t>Vocabulary:</t>
    </r>
    <r>
      <rPr>
        <sz val="12"/>
        <color theme="1"/>
        <rFont val="Century Gothic"/>
        <family val="2"/>
      </rPr>
      <t xml:space="preserve"> word pattern adding -in to masculine person nouns to make them feminine (e.g Schüler --&gt; Schülerin)
L R input tasks focus on adjective agreement in R2, and then on differentiating R1 from R2.
S task - A Guess who activity is less supported than in the previous lesson
W task - translation from English in to German focuses on R2 adjectives, bringing together previous word and grammar knowledge, too.</t>
    </r>
  </si>
  <si>
    <r>
      <rPr>
        <b/>
        <sz val="12"/>
        <color theme="1"/>
        <rFont val="Century Gothic"/>
        <family val="2"/>
      </rPr>
      <t>Word order 3 - conjunctions</t>
    </r>
    <r>
      <rPr>
        <sz val="12"/>
        <color theme="1"/>
        <rFont val="Century Gothic"/>
        <family val="2"/>
      </rPr>
      <t xml:space="preserve">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</si>
  <si>
    <t xml:space="preserve"> lustig [1973] interessant [810] notwendig [742] spannend [1810]   unmöglich [1879] wunderbar [1603] warum? [192] denn [93]weil [88] </t>
  </si>
  <si>
    <t>dauern [698] erreichen [305] schaffen [320] suchen [293] viel, viele [60] das Land [146] Schottland [&gt;4034]  die Schweiz [&gt;4034] die Stunde [262] Wien [&gt;4034]  normalerweise [1898]</t>
  </si>
  <si>
    <r>
      <rPr>
        <b/>
        <sz val="14"/>
        <color theme="1"/>
        <rFont val="Century Gothic"/>
        <family val="2"/>
      </rPr>
      <t>W | V</t>
    </r>
    <r>
      <rPr>
        <sz val="14"/>
        <color theme="1"/>
        <rFont val="Century Gothic"/>
        <family val="2"/>
      </rPr>
      <t xml:space="preserve">
Either W or V or both (use HF words): verwenden [538] Verwandte [2850] verweisen [1671] Verantwortung [1104]verschwinden [559] relativ [571] voll [388] aktiv [790] Wettbewerb [1493] weltweit [843] warnen [1337] wunderbar [1604] - imported words (Interview [932] Universität [415] Aktivität [1422]
Also, different minimal pairs?</t>
    </r>
  </si>
  <si>
    <t>Making adjectives negative with 'un'</t>
  </si>
  <si>
    <r>
      <rPr>
        <b/>
        <sz val="12"/>
        <color theme="1"/>
        <rFont val="Century Gothic"/>
        <family val="2"/>
      </rPr>
      <t xml:space="preserve">Explaining likes and dislikes 
Phonics: </t>
    </r>
    <r>
      <rPr>
        <sz val="12"/>
        <color theme="1"/>
        <rFont val="Century Gothic"/>
        <family val="2"/>
      </rPr>
      <t>the focus is on the difference between this pairs of SSC [w] and [v] which are cross-linguistically challenging for English-speaking learners of German.</t>
    </r>
    <r>
      <rPr>
        <b/>
        <sz val="12"/>
        <color theme="1"/>
        <rFont val="Century Gothic"/>
        <family val="2"/>
      </rPr>
      <t xml:space="preserve">
Grammar: </t>
    </r>
    <r>
      <rPr>
        <sz val="12"/>
        <color theme="1"/>
        <rFont val="Century Gothic"/>
        <family val="2"/>
      </rPr>
      <t xml:space="preserve">weil (Word Order 3) vs denn (Word Order 1).  Both conjunctions are introduced and contrasted, enabling a clear focus on the resulting word order.  
L W R S tasks all focus explicitly on contrasting the two, via word order. For example: Ich mag Sport, _____ es ist lustig. (weil/denn)
</t>
    </r>
    <r>
      <rPr>
        <b/>
        <sz val="12"/>
        <color theme="1"/>
        <rFont val="Century Gothic"/>
        <family val="2"/>
      </rPr>
      <t xml:space="preserve">
</t>
    </r>
  </si>
  <si>
    <r>
      <rPr>
        <b/>
        <sz val="12"/>
        <color theme="1"/>
        <rFont val="Century Gothic"/>
        <family val="2"/>
      </rPr>
      <t>Phonics:</t>
    </r>
    <r>
      <rPr>
        <sz val="12"/>
        <color theme="1"/>
        <rFont val="Century Gothic"/>
        <family val="2"/>
      </rPr>
      <t xml:space="preserve"> the focus from lesson 1 is continued, here. Viel and Weil are contrasted, as these are often confused by beginner learners of German.
</t>
    </r>
    <r>
      <rPr>
        <b/>
        <sz val="12"/>
        <color theme="1"/>
        <rFont val="Century Gothic"/>
        <family val="2"/>
      </rPr>
      <t>Grammar</t>
    </r>
    <r>
      <rPr>
        <sz val="12"/>
        <color theme="1"/>
        <rFont val="Century Gothic"/>
        <family val="2"/>
      </rPr>
      <t xml:space="preserve">: Yes/no questions are recapped and contrasted with Warum questions and this is followed by a S task to practise the difference.
</t>
    </r>
    <r>
      <rPr>
        <b/>
        <sz val="12"/>
        <color theme="1"/>
        <rFont val="Century Gothic"/>
        <family val="2"/>
      </rPr>
      <t>Vocabulary:</t>
    </r>
    <r>
      <rPr>
        <sz val="12"/>
        <color theme="1"/>
        <rFont val="Century Gothic"/>
        <family val="2"/>
      </rPr>
      <t xml:space="preserve"> making German adjectives negative with 'un' - e.g. unmöglich is the word pattern explored in this lesson.
Previous vocabulary knowledge is deepened through the understanding of a factual text about the ICE - Intercity Express trains in German, and this is also the focus for a written jigsaw (or parallel) translation task, based on the same text.</t>
    </r>
  </si>
  <si>
    <r>
      <rPr>
        <sz val="12"/>
        <color theme="1"/>
        <rFont val="Century Gothic"/>
        <family val="2"/>
      </rPr>
      <t xml:space="preserve">Present tense (strong verbs) (ich, du, er/sie/es, wir, sie (they) Sie (you));  direct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</si>
  <si>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t xml:space="preserve">enthalten [562] sterben [475] dich [217] mich [65] nichts [109] Bevölkerung [1018] Prozent [172] Unterstüzung [1141] nur [39] vierzig [2907] fünfzig [2390] sechzig [2448] siebzig [2609] achtzig [3301] neunzig [3028] hundert [1107] </t>
  </si>
  <si>
    <r>
      <t xml:space="preserve">beginnen [239] erhalten [283] gewinnen [408]  legen [296] mischen [2105] werfen [672] ziehen [266] die Mitte [756] der Punkt [427] das Ziel [325] jeder, jede, jedes [88]
</t>
    </r>
    <r>
      <rPr>
        <b/>
        <sz val="14"/>
        <color theme="1"/>
        <rFont val="Century Gothic"/>
        <family val="2"/>
      </rPr>
      <t xml:space="preserve">
Additional known vocabulary or cognates to recycle:</t>
    </r>
    <r>
      <rPr>
        <sz val="14"/>
        <color theme="1"/>
        <rFont val="Century Gothic"/>
        <family val="2"/>
      </rPr>
      <t xml:space="preserve">
nehmen [139]  können [23] man [34], müssen, muss [45], dürfen, darf [142], wollen, will [65],  bekommen [234] vergessen [595] auf [17]
 passen [775] rufen [524] mitten [1731] der Spieler die Karte [1191]   die Farbe [929]</t>
    </r>
  </si>
  <si>
    <t>Z (-tion)</t>
  </si>
  <si>
    <r>
      <t xml:space="preserve">English 'C' --&gt; German 'Z' 
(combines with SSC 'Z' revisit)
</t>
    </r>
    <r>
      <rPr>
        <sz val="14"/>
        <color theme="1"/>
        <rFont val="Century Gothic"/>
        <family val="2"/>
      </rPr>
      <t>die Polizei [724] das Prinzip [796] sozial [372] speziell [893] zentral [706] das Konzept [893] and English 'tion' cognates that sound lke 'z': Information [467] Organisation [836] Situation [428] international [371] Generation [1153]</t>
    </r>
  </si>
  <si>
    <r>
      <rPr>
        <b/>
        <sz val="12"/>
        <color theme="1"/>
        <rFont val="Century Gothic"/>
        <family val="2"/>
      </rPr>
      <t xml:space="preserve">Context: </t>
    </r>
    <r>
      <rPr>
        <sz val="12"/>
        <color theme="1"/>
        <rFont val="Century Gothic"/>
        <family val="2"/>
      </rPr>
      <t>Numbers in the animal world, numbers in global warming</t>
    </r>
    <r>
      <rPr>
        <b/>
        <sz val="12"/>
        <color theme="1"/>
        <rFont val="Century Gothic"/>
        <family val="2"/>
      </rPr>
      <t xml:space="preserve">
Phonics:</t>
    </r>
    <r>
      <rPr>
        <sz val="12"/>
        <color theme="1"/>
        <rFont val="Century Gothic"/>
        <family val="2"/>
      </rPr>
      <t xml:space="preserve">  Focus on [z] and English [c] sounding like German [z] in cognates.
</t>
    </r>
    <r>
      <rPr>
        <b/>
        <sz val="12"/>
        <color theme="1"/>
        <rFont val="Century Gothic"/>
        <family val="2"/>
      </rPr>
      <t>Vocabulary:</t>
    </r>
    <r>
      <rPr>
        <sz val="12"/>
        <color theme="1"/>
        <rFont val="Century Gothic"/>
        <family val="2"/>
      </rPr>
      <t xml:space="preserve"> comprehension and produductive recall this week's vocabulary and one of the revisiting weeks.
</t>
    </r>
    <r>
      <rPr>
        <b/>
        <sz val="12"/>
        <color theme="1"/>
        <rFont val="Century Gothic"/>
        <family val="2"/>
      </rPr>
      <t>Grammar:</t>
    </r>
    <r>
      <rPr>
        <sz val="12"/>
        <color theme="1"/>
        <rFont val="Century Gothic"/>
        <family val="2"/>
      </rPr>
      <t xml:space="preserve"> Lesson 1:  Revisit present tense strong verbs. Present numbers 32 - 100.
</t>
    </r>
    <r>
      <rPr>
        <b/>
        <sz val="12"/>
        <color theme="1"/>
        <rFont val="Century Gothic"/>
        <family val="2"/>
      </rPr>
      <t>Listening / Reading:</t>
    </r>
    <r>
      <rPr>
        <sz val="12"/>
        <color theme="1"/>
        <rFont val="Century Gothic"/>
        <family val="2"/>
      </rPr>
      <t xml:space="preserve"> strong verbs and numbers (ants)
</t>
    </r>
    <r>
      <rPr>
        <b/>
        <sz val="12"/>
        <color theme="1"/>
        <rFont val="Century Gothic"/>
        <family val="2"/>
      </rPr>
      <t xml:space="preserve">Writing: </t>
    </r>
    <r>
      <rPr>
        <sz val="12"/>
        <color theme="1"/>
        <rFont val="Century Gothic"/>
        <family val="2"/>
      </rPr>
      <t xml:space="preserve">strong verbs (koala / kangaru)
</t>
    </r>
  </si>
  <si>
    <r>
      <rPr>
        <b/>
        <sz val="12"/>
        <color theme="1"/>
        <rFont val="Century Gothic"/>
        <family val="2"/>
      </rPr>
      <t xml:space="preserve">Context: </t>
    </r>
    <r>
      <rPr>
        <sz val="12"/>
        <color theme="1"/>
        <rFont val="Century Gothic"/>
        <family val="2"/>
      </rPr>
      <t>Numbers in Berlin</t>
    </r>
    <r>
      <rPr>
        <b/>
        <sz val="12"/>
        <color theme="1"/>
        <rFont val="Century Gothic"/>
        <family val="2"/>
      </rPr>
      <t xml:space="preserve">
Phonics:</t>
    </r>
    <r>
      <rPr>
        <sz val="12"/>
        <color theme="1"/>
        <rFont val="Century Gothic"/>
        <family val="2"/>
      </rPr>
      <t xml:space="preserve">  Focus on -tion sounding like [z]
</t>
    </r>
    <r>
      <rPr>
        <b/>
        <sz val="12"/>
        <color theme="1"/>
        <rFont val="Century Gothic"/>
        <family val="2"/>
      </rPr>
      <t>Vocabulary:</t>
    </r>
    <r>
      <rPr>
        <sz val="12"/>
        <color theme="1"/>
        <rFont val="Century Gothic"/>
        <family val="2"/>
      </rPr>
      <t xml:space="preserve"> comprehension and produductive recall this week's vocabulary and one of the revisiting weeks.
</t>
    </r>
    <r>
      <rPr>
        <b/>
        <sz val="12"/>
        <color theme="1"/>
        <rFont val="Century Gothic"/>
        <family val="2"/>
      </rPr>
      <t>Grammar:</t>
    </r>
    <r>
      <rPr>
        <sz val="12"/>
        <color theme="1"/>
        <rFont val="Century Gothic"/>
        <family val="2"/>
      </rPr>
      <t xml:space="preserve"> Revision of pronouns (introduction of 'mich' and 'dich')
</t>
    </r>
    <r>
      <rPr>
        <b/>
        <sz val="12"/>
        <color theme="1"/>
        <rFont val="Century Gothic"/>
        <family val="2"/>
      </rPr>
      <t>Listening:</t>
    </r>
    <r>
      <rPr>
        <sz val="12"/>
        <color theme="1"/>
        <rFont val="Century Gothic"/>
        <family val="2"/>
      </rPr>
      <t xml:space="preserve"> numbers /  pronouns
</t>
    </r>
    <r>
      <rPr>
        <b/>
        <sz val="12"/>
        <color theme="1"/>
        <rFont val="Century Gothic"/>
        <family val="2"/>
      </rPr>
      <t>Reading:</t>
    </r>
    <r>
      <rPr>
        <sz val="12"/>
        <color theme="1"/>
        <rFont val="Century Gothic"/>
        <family val="2"/>
      </rPr>
      <t xml:space="preserve"> bring together strong verbs and numbers
</t>
    </r>
    <r>
      <rPr>
        <b/>
        <sz val="12"/>
        <color theme="1"/>
        <rFont val="Century Gothic"/>
        <family val="2"/>
      </rPr>
      <t>Speaking:</t>
    </r>
    <r>
      <rPr>
        <sz val="12"/>
        <color theme="1"/>
        <rFont val="Century Gothic"/>
        <family val="2"/>
      </rPr>
      <t xml:space="preserve"> strong verbs
</t>
    </r>
  </si>
  <si>
    <r>
      <t xml:space="preserve">Present vs Past (perfect-weak &amp; strong verbs) 1st person singular &amp; plural; </t>
    </r>
    <r>
      <rPr>
        <i/>
        <sz val="12"/>
        <rFont val="Century Gothic"/>
        <family val="2"/>
      </rPr>
      <t>fronted time adverbials (past &amp; present), word order 2</t>
    </r>
    <r>
      <rPr>
        <b/>
        <sz val="12"/>
        <rFont val="Century Gothic"/>
        <family val="2"/>
      </rPr>
      <t xml:space="preserve"> ; Preposition 'von' + R3 (dative) + definite article</t>
    </r>
  </si>
  <si>
    <r>
      <t xml:space="preserve"> holen [547] Arbeit [208] Bank [543] Seite</t>
    </r>
    <r>
      <rPr>
        <vertAlign val="superscript"/>
        <sz val="14"/>
        <color theme="1"/>
        <rFont val="Century Gothic"/>
        <family val="2"/>
      </rPr>
      <t>1</t>
    </r>
    <r>
      <rPr>
        <sz val="14"/>
        <color theme="1"/>
        <rFont val="Century Gothic"/>
        <family val="2"/>
      </rPr>
      <t xml:space="preserve"> [197] Sport [945] Uhr [348] polnisch [3237]wirklich [189] also [71] so</t>
    </r>
    <r>
      <rPr>
        <vertAlign val="superscript"/>
        <sz val="14"/>
        <color theme="1"/>
        <rFont val="Century Gothic"/>
        <family val="2"/>
      </rPr>
      <t>2</t>
    </r>
    <r>
      <rPr>
        <sz val="14"/>
        <color theme="1"/>
        <rFont val="Century Gothic"/>
        <family val="2"/>
      </rPr>
      <t xml:space="preserve"> [28] gestern [821] um [44] von</t>
    </r>
    <r>
      <rPr>
        <vertAlign val="superscript"/>
        <sz val="14"/>
        <color theme="1"/>
        <rFont val="Century Gothic"/>
        <family val="2"/>
      </rPr>
      <t>12</t>
    </r>
    <r>
      <rPr>
        <sz val="14"/>
        <color theme="1"/>
        <rFont val="Century Gothic"/>
        <family val="2"/>
      </rPr>
      <t xml:space="preserve"> [9]</t>
    </r>
  </si>
  <si>
    <r>
      <t xml:space="preserve">dürfen [142]  ich darf du darfst er darf sie darf[142] müssen [45] ich muss du musst er muss sie muss [45] wollen [65] ich will du willst er will sie will [65] man [34] glücklich [1189]   genug [480] krank [1105] ruhig [905] traurig [1871]
</t>
    </r>
    <r>
      <rPr>
        <b/>
        <sz val="14"/>
        <color theme="1"/>
        <rFont val="Century Gothic"/>
        <family val="2"/>
      </rPr>
      <t xml:space="preserve">
Additional known vocabulary or cognates to recycle:</t>
    </r>
    <r>
      <rPr>
        <sz val="14"/>
        <color theme="1"/>
        <rFont val="Century Gothic"/>
        <family val="2"/>
      </rPr>
      <t xml:space="preserve">
können [23] gesund [1525]</t>
    </r>
  </si>
  <si>
    <t>CH [hard] | CH [soft]</t>
  </si>
  <si>
    <t>Contrasting what you did with others and what you did alone</t>
  </si>
  <si>
    <r>
      <rPr>
        <b/>
        <sz val="12"/>
        <color theme="1"/>
        <rFont val="Century Gothic"/>
        <family val="2"/>
      </rPr>
      <t xml:space="preserve">Context: </t>
    </r>
    <r>
      <rPr>
        <sz val="12"/>
        <color theme="1"/>
        <rFont val="Century Gothic"/>
        <family val="2"/>
      </rPr>
      <t>Last day of Andrea's visit to MIa and Wolfgang</t>
    </r>
    <r>
      <rPr>
        <b/>
        <sz val="12"/>
        <color theme="1"/>
        <rFont val="Century Gothic"/>
        <family val="2"/>
      </rPr>
      <t xml:space="preserve">
Phonics:</t>
    </r>
    <r>
      <rPr>
        <sz val="12"/>
        <color theme="1"/>
        <rFont val="Century Gothic"/>
        <family val="2"/>
      </rPr>
      <t xml:space="preserve"> Revisit hard and soft [ch]
</t>
    </r>
    <r>
      <rPr>
        <b/>
        <sz val="12"/>
        <color theme="1"/>
        <rFont val="Century Gothic"/>
        <family val="2"/>
      </rPr>
      <t>Vocabulary:</t>
    </r>
    <r>
      <rPr>
        <sz val="12"/>
        <color theme="1"/>
        <rFont val="Century Gothic"/>
        <family val="2"/>
      </rPr>
      <t xml:space="preserve"> using also, so and wirklich in speech.
</t>
    </r>
    <r>
      <rPr>
        <b/>
        <sz val="12"/>
        <color theme="1"/>
        <rFont val="Century Gothic"/>
        <family val="2"/>
      </rPr>
      <t>Grammar:</t>
    </r>
    <r>
      <rPr>
        <sz val="12"/>
        <color theme="1"/>
        <rFont val="Century Gothic"/>
        <family val="2"/>
      </rPr>
      <t xml:space="preserve"> Extend knowledge and practice of perfect tense with haben, von + dative
</t>
    </r>
    <r>
      <rPr>
        <b/>
        <sz val="12"/>
        <color theme="1"/>
        <rFont val="Century Gothic"/>
        <family val="2"/>
      </rPr>
      <t>Listening / Reading:</t>
    </r>
    <r>
      <rPr>
        <sz val="12"/>
        <color theme="1"/>
        <rFont val="Century Gothic"/>
        <family val="2"/>
      </rPr>
      <t xml:space="preserve"> von + places in the town
</t>
    </r>
    <r>
      <rPr>
        <b/>
        <sz val="12"/>
        <color theme="1"/>
        <rFont val="Century Gothic"/>
        <family val="2"/>
      </rPr>
      <t xml:space="preserve">Speaking: </t>
    </r>
    <r>
      <rPr>
        <sz val="12"/>
        <color theme="1"/>
        <rFont val="Century Gothic"/>
        <family val="2"/>
      </rPr>
      <t xml:space="preserve">Questions - contrast present and past
</t>
    </r>
  </si>
  <si>
    <r>
      <rPr>
        <b/>
        <sz val="12"/>
        <color theme="1"/>
        <rFont val="Century Gothic"/>
        <family val="2"/>
      </rPr>
      <t>Context:</t>
    </r>
    <r>
      <rPr>
        <sz val="12"/>
        <color theme="1"/>
        <rFont val="Century Gothic"/>
        <family val="2"/>
      </rPr>
      <t xml:space="preserve"> Last day of Andrea's visit to MIa and Wolfgang
</t>
    </r>
    <r>
      <rPr>
        <b/>
        <sz val="12"/>
        <color theme="1"/>
        <rFont val="Century Gothic"/>
        <family val="2"/>
      </rPr>
      <t>Phonics:</t>
    </r>
    <r>
      <rPr>
        <sz val="12"/>
        <color theme="1"/>
        <rFont val="Century Gothic"/>
        <family val="2"/>
      </rPr>
      <t xml:space="preserve"> Revisit hard and soft [ch], regional difference in [ch-] initial
</t>
    </r>
    <r>
      <rPr>
        <b/>
        <sz val="12"/>
        <color theme="1"/>
        <rFont val="Century Gothic"/>
        <family val="2"/>
      </rPr>
      <t>Vocabulary:</t>
    </r>
    <r>
      <rPr>
        <sz val="12"/>
        <color theme="1"/>
        <rFont val="Century Gothic"/>
        <family val="2"/>
      </rPr>
      <t xml:space="preserve"> difference between Uhr and Stunde
</t>
    </r>
    <r>
      <rPr>
        <b/>
        <sz val="12"/>
        <color theme="1"/>
        <rFont val="Century Gothic"/>
        <family val="2"/>
      </rPr>
      <t>Grammar:</t>
    </r>
    <r>
      <rPr>
        <sz val="12"/>
        <color theme="1"/>
        <rFont val="Century Gothic"/>
        <family val="2"/>
      </rPr>
      <t xml:space="preserve"> I / we contrast in the perfect tense, Word Order 2
</t>
    </r>
    <r>
      <rPr>
        <b/>
        <sz val="12"/>
        <color theme="1"/>
        <rFont val="Century Gothic"/>
        <family val="2"/>
      </rPr>
      <t>Speaking:</t>
    </r>
    <r>
      <rPr>
        <sz val="12"/>
        <color theme="1"/>
        <rFont val="Century Gothic"/>
        <family val="2"/>
      </rPr>
      <t xml:space="preserve"> Questions in the perfect tense - Answers using WO2
</t>
    </r>
    <r>
      <rPr>
        <b/>
        <sz val="12"/>
        <color theme="1"/>
        <rFont val="Century Gothic"/>
        <family val="2"/>
      </rPr>
      <t>Writing</t>
    </r>
    <r>
      <rPr>
        <sz val="12"/>
        <color theme="1"/>
        <rFont val="Century Gothic"/>
        <family val="2"/>
      </rPr>
      <t>: Translation (message from Andrea)</t>
    </r>
  </si>
  <si>
    <r>
      <t xml:space="preserve">Past (perfect) haben vs sein 1st person singular; preposition </t>
    </r>
    <r>
      <rPr>
        <b/>
        <i/>
        <sz val="12"/>
        <color theme="1"/>
        <rFont val="Century Gothic"/>
        <family val="2"/>
      </rPr>
      <t xml:space="preserve">mit </t>
    </r>
    <r>
      <rPr>
        <b/>
        <sz val="12"/>
        <color theme="1"/>
        <rFont val="Century Gothic"/>
        <family val="2"/>
      </rPr>
      <t>+ R3 (Dative); Word order (Manner before Place)</t>
    </r>
  </si>
  <si>
    <r>
      <t>fliegen [824] geflogen [824] gefahren [215]   gegangen [66] Bahn [1415] Flugzeug [1776] Geschichte</t>
    </r>
    <r>
      <rPr>
        <vertAlign val="superscript"/>
        <sz val="14"/>
        <color theme="1"/>
        <rFont val="Century Gothic"/>
        <family val="2"/>
      </rPr>
      <t>1</t>
    </r>
    <r>
      <rPr>
        <sz val="14"/>
        <color theme="1"/>
        <rFont val="Century Gothic"/>
        <family val="2"/>
      </rPr>
      <t xml:space="preserve"> [262]   Onkel [1832]  Polen [2023] Tante [1826] Schiff [1176] Norden [1516] Süden [1771] Osten [1208] Westen [1010]</t>
    </r>
  </si>
  <si>
    <r>
      <t xml:space="preserve">der Bahnhof [1953] der Fluss [1551] die Karte [1191] an [19] zwanzig [1030] dreißig [1456] dreizehn [3429] sechzehn [2859] siebzehn [3345] zweiundzwanzig [79/2/1032] einunddreißig [5/2/1458]  
</t>
    </r>
    <r>
      <rPr>
        <b/>
        <sz val="14"/>
        <color theme="1"/>
        <rFont val="Century Gothic"/>
        <family val="2"/>
      </rPr>
      <t>Additional known vocabulary or cognates to recycle:</t>
    </r>
    <r>
      <rPr>
        <sz val="14"/>
        <color theme="1"/>
        <rFont val="Century Gothic"/>
        <family val="2"/>
      </rPr>
      <t xml:space="preserve">
 das Naturwissenschaftsmuseum [1360/3772] die Kunstgalerie [478/3449] der Wasserpark [299/1940] zu [6] das Stadttheater [188/725] Stadtbibliothek [188/927]</t>
    </r>
  </si>
  <si>
    <r>
      <rPr>
        <b/>
        <sz val="14"/>
        <color theme="1"/>
        <rFont val="Century Gothic"/>
        <family val="2"/>
      </rPr>
      <t>long 'O', 'A' | short 'O', 'A</t>
    </r>
    <r>
      <rPr>
        <sz val="14"/>
        <color theme="1"/>
        <rFont val="Century Gothic"/>
        <family val="2"/>
      </rPr>
      <t>'
Bahn, Bank, Osten, Polen</t>
    </r>
  </si>
  <si>
    <t>Saying where you went, how you got there and what you did</t>
  </si>
  <si>
    <r>
      <rPr>
        <b/>
        <sz val="12"/>
        <color theme="1"/>
        <rFont val="Century Gothic"/>
        <family val="2"/>
      </rPr>
      <t xml:space="preserve">Context: </t>
    </r>
    <r>
      <rPr>
        <sz val="12"/>
        <color theme="1"/>
        <rFont val="Century Gothic"/>
        <family val="2"/>
      </rPr>
      <t>Katja's summer journey to Poland to visit her aunt and uncle</t>
    </r>
    <r>
      <rPr>
        <b/>
        <sz val="12"/>
        <color theme="1"/>
        <rFont val="Century Gothic"/>
        <family val="2"/>
      </rPr>
      <t xml:space="preserve">
Phonics:</t>
    </r>
    <r>
      <rPr>
        <sz val="12"/>
        <color theme="1"/>
        <rFont val="Century Gothic"/>
        <family val="2"/>
      </rPr>
      <t xml:space="preserve"> Revisit long and short [a] and [o]
</t>
    </r>
    <r>
      <rPr>
        <b/>
        <sz val="12"/>
        <color theme="1"/>
        <rFont val="Century Gothic"/>
        <family val="2"/>
      </rPr>
      <t>Vocabulary:</t>
    </r>
    <r>
      <rPr>
        <sz val="12"/>
        <color theme="1"/>
        <rFont val="Century Gothic"/>
        <family val="2"/>
      </rPr>
      <t xml:space="preserve"> recall of vocabulary in written modality - categories task
</t>
    </r>
    <r>
      <rPr>
        <b/>
        <sz val="12"/>
        <color theme="1"/>
        <rFont val="Century Gothic"/>
        <family val="2"/>
      </rPr>
      <t>Grammar:</t>
    </r>
    <r>
      <rPr>
        <sz val="12"/>
        <color theme="1"/>
        <rFont val="Century Gothic"/>
        <family val="2"/>
      </rPr>
      <t xml:space="preserve"> Perfect tense with sein (vs haben), mit + R3 dative (transport)
</t>
    </r>
    <r>
      <rPr>
        <b/>
        <sz val="12"/>
        <color theme="1"/>
        <rFont val="Century Gothic"/>
        <family val="2"/>
      </rPr>
      <t>Listening / Reading:</t>
    </r>
    <r>
      <rPr>
        <sz val="12"/>
        <color theme="1"/>
        <rFont val="Century Gothic"/>
        <family val="2"/>
      </rPr>
      <t xml:space="preserve"> mit + R3(dative)
</t>
    </r>
    <r>
      <rPr>
        <b/>
        <sz val="12"/>
        <color theme="1"/>
        <rFont val="Century Gothic"/>
        <family val="2"/>
      </rPr>
      <t xml:space="preserve">Speaking: </t>
    </r>
    <r>
      <rPr>
        <sz val="12"/>
        <color theme="1"/>
        <rFont val="Century Gothic"/>
        <family val="2"/>
      </rPr>
      <t xml:space="preserve">XX hat [Land] besucht. Wie ist XX gefahren?
</t>
    </r>
  </si>
  <si>
    <r>
      <rPr>
        <b/>
        <sz val="12"/>
        <color theme="1"/>
        <rFont val="Century Gothic"/>
        <family val="2"/>
      </rPr>
      <t xml:space="preserve">Context: </t>
    </r>
    <r>
      <rPr>
        <sz val="12"/>
        <color theme="1"/>
        <rFont val="Century Gothic"/>
        <family val="2"/>
      </rPr>
      <t>Katja's summer journey to Poland to visit her aunt and uncle</t>
    </r>
    <r>
      <rPr>
        <b/>
        <sz val="12"/>
        <color theme="1"/>
        <rFont val="Century Gothic"/>
        <family val="2"/>
      </rPr>
      <t xml:space="preserve">
Phonics:</t>
    </r>
    <r>
      <rPr>
        <sz val="12"/>
        <color theme="1"/>
        <rFont val="Century Gothic"/>
        <family val="2"/>
      </rPr>
      <t xml:space="preserve"> Revisit long and short [a] and [o]
</t>
    </r>
    <r>
      <rPr>
        <b/>
        <sz val="12"/>
        <color theme="1"/>
        <rFont val="Century Gothic"/>
        <family val="2"/>
      </rPr>
      <t>Vocabulary:</t>
    </r>
    <r>
      <rPr>
        <sz val="12"/>
        <color theme="1"/>
        <rFont val="Century Gothic"/>
        <family val="2"/>
      </rPr>
      <t xml:space="preserve"> revisit numbers (train times)
</t>
    </r>
    <r>
      <rPr>
        <b/>
        <sz val="12"/>
        <color theme="1"/>
        <rFont val="Century Gothic"/>
        <family val="2"/>
      </rPr>
      <t>Grammar:</t>
    </r>
    <r>
      <rPr>
        <sz val="12"/>
        <color theme="1"/>
        <rFont val="Century Gothic"/>
        <family val="2"/>
      </rPr>
      <t xml:space="preserve"> Manner before Place (students did Time before Place in Y7)
</t>
    </r>
    <r>
      <rPr>
        <b/>
        <sz val="12"/>
        <color theme="1"/>
        <rFont val="Century Gothic"/>
        <family val="2"/>
      </rPr>
      <t>Listening / Reading:</t>
    </r>
    <r>
      <rPr>
        <sz val="12"/>
        <color theme="1"/>
        <rFont val="Century Gothic"/>
        <family val="2"/>
      </rPr>
      <t xml:space="preserve"> word order, perfect tense sein/haben, mit
</t>
    </r>
    <r>
      <rPr>
        <b/>
        <sz val="12"/>
        <color theme="1"/>
        <rFont val="Century Gothic"/>
        <family val="2"/>
      </rPr>
      <t xml:space="preserve">Speaking: </t>
    </r>
    <r>
      <rPr>
        <sz val="12"/>
        <color theme="1"/>
        <rFont val="Century Gothic"/>
        <family val="2"/>
      </rPr>
      <t xml:space="preserve">bring together word order, perfect tense, mit
</t>
    </r>
    <r>
      <rPr>
        <b/>
        <sz val="12"/>
        <color theme="1"/>
        <rFont val="Century Gothic"/>
        <family val="2"/>
      </rPr>
      <t>Writing</t>
    </r>
    <r>
      <rPr>
        <sz val="12"/>
        <color theme="1"/>
        <rFont val="Century Gothic"/>
        <family val="2"/>
      </rPr>
      <t xml:space="preserve">: Word Order
</t>
    </r>
  </si>
  <si>
    <r>
      <t xml:space="preserve">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2nd person singular; preposition durch + R2(acc)</t>
    </r>
  </si>
  <si>
    <t>erfahren [690]  klettern [2601] küssen [2644] steigen [325] wandern [1803] geblieben [113] geschwommen [1863] gestiegen [325] Berg [934] die Erfahrung [619] Fahrt [1569] Luft [487] Wald [1028] frisch [1260] durch [55] ach [587]</t>
  </si>
  <si>
    <t>ER- | -ER [1]</t>
  </si>
  <si>
    <r>
      <t xml:space="preserve">Noun and verb pairs: verb stem = noun
</t>
    </r>
    <r>
      <rPr>
        <sz val="14"/>
        <color theme="1"/>
        <rFont val="Century Gothic"/>
        <family val="2"/>
      </rPr>
      <t>e.g. die Arbeit - arbeiten, der Besuch - besuchen</t>
    </r>
    <r>
      <rPr>
        <b/>
        <sz val="14"/>
        <color theme="1"/>
        <rFont val="Century Gothic"/>
        <family val="2"/>
      </rPr>
      <t xml:space="preserve">
Noun and verb pairs [2]: 
</t>
    </r>
    <r>
      <rPr>
        <sz val="14"/>
        <color theme="1"/>
        <rFont val="Century Gothic"/>
        <family val="2"/>
      </rPr>
      <t>-ung nouns and matching verbs</t>
    </r>
  </si>
  <si>
    <r>
      <rPr>
        <b/>
        <sz val="12"/>
        <color theme="1"/>
        <rFont val="Century Gothic"/>
        <family val="2"/>
      </rPr>
      <t xml:space="preserve">Context: </t>
    </r>
    <r>
      <rPr>
        <sz val="12"/>
        <color theme="1"/>
        <rFont val="Century Gothic"/>
        <family val="2"/>
      </rPr>
      <t>Klassenfahrt im Schwarzwald</t>
    </r>
    <r>
      <rPr>
        <b/>
        <sz val="12"/>
        <color theme="1"/>
        <rFont val="Century Gothic"/>
        <family val="2"/>
      </rPr>
      <t xml:space="preserve">
Phonics:</t>
    </r>
    <r>
      <rPr>
        <sz val="12"/>
        <color theme="1"/>
        <rFont val="Century Gothic"/>
        <family val="2"/>
      </rPr>
      <t xml:space="preserve"> Revisit initial / stressed [er-] and unstressed [-er]
</t>
    </r>
    <r>
      <rPr>
        <b/>
        <sz val="12"/>
        <color theme="1"/>
        <rFont val="Century Gothic"/>
        <family val="2"/>
      </rPr>
      <t>Vocabulary:</t>
    </r>
    <r>
      <rPr>
        <sz val="12"/>
        <color theme="1"/>
        <rFont val="Century Gothic"/>
        <family val="2"/>
      </rPr>
      <t xml:space="preserve"> nominalisation of the stem of verbs
</t>
    </r>
    <r>
      <rPr>
        <b/>
        <sz val="12"/>
        <color theme="1"/>
        <rFont val="Century Gothic"/>
        <family val="2"/>
      </rPr>
      <t>Grammar:</t>
    </r>
    <r>
      <rPr>
        <sz val="12"/>
        <color theme="1"/>
        <rFont val="Century Gothic"/>
        <family val="2"/>
      </rPr>
      <t xml:space="preserve"> Perfect tense with sein (vs haben)  - singualar persons, focus on two translations (English simple past vs present perfect)
</t>
    </r>
    <r>
      <rPr>
        <b/>
        <sz val="12"/>
        <color theme="1"/>
        <rFont val="Century Gothic"/>
        <family val="2"/>
      </rPr>
      <t>Listening / Reading:</t>
    </r>
    <r>
      <rPr>
        <sz val="12"/>
        <color theme="1"/>
        <rFont val="Century Gothic"/>
        <family val="2"/>
      </rPr>
      <t xml:space="preserve"> select correct translation, also differentiate between 'schon' and 'noch nicht' (present perfect translation for both)
</t>
    </r>
    <r>
      <rPr>
        <b/>
        <sz val="12"/>
        <color theme="1"/>
        <rFont val="Century Gothic"/>
        <family val="2"/>
      </rPr>
      <t xml:space="preserve">Speaking: </t>
    </r>
    <r>
      <rPr>
        <sz val="12"/>
        <color theme="1"/>
        <rFont val="Century Gothic"/>
        <family val="2"/>
      </rPr>
      <t>Sentence production - perfect tense contrasting 'already' and 'not yet'</t>
    </r>
  </si>
  <si>
    <r>
      <rPr>
        <b/>
        <sz val="12"/>
        <color theme="1"/>
        <rFont val="Century Gothic"/>
        <family val="2"/>
      </rPr>
      <t xml:space="preserve">Context: </t>
    </r>
    <r>
      <rPr>
        <sz val="12"/>
        <color theme="1"/>
        <rFont val="Century Gothic"/>
        <family val="2"/>
      </rPr>
      <t>Klassenfahrt im Schwarzwald</t>
    </r>
    <r>
      <rPr>
        <b/>
        <sz val="12"/>
        <color theme="1"/>
        <rFont val="Century Gothic"/>
        <family val="2"/>
      </rPr>
      <t xml:space="preserve">
Phonics:</t>
    </r>
    <r>
      <rPr>
        <sz val="12"/>
        <color theme="1"/>
        <rFont val="Century Gothic"/>
        <family val="2"/>
      </rPr>
      <t xml:space="preserve"> Revisit initial / stressed [er-] and unstressed [-er]
</t>
    </r>
    <r>
      <rPr>
        <b/>
        <sz val="12"/>
        <color theme="1"/>
        <rFont val="Century Gothic"/>
        <family val="2"/>
      </rPr>
      <t>Vocabulary:</t>
    </r>
    <r>
      <rPr>
        <sz val="12"/>
        <color theme="1"/>
        <rFont val="Century Gothic"/>
        <family val="2"/>
      </rPr>
      <t xml:space="preserve"> nouns ending in -ung, revision of numbers
</t>
    </r>
    <r>
      <rPr>
        <b/>
        <sz val="12"/>
        <color theme="1"/>
        <rFont val="Century Gothic"/>
        <family val="2"/>
      </rPr>
      <t>Grammar:</t>
    </r>
    <r>
      <rPr>
        <sz val="12"/>
        <color theme="1"/>
        <rFont val="Century Gothic"/>
        <family val="2"/>
      </rPr>
      <t xml:space="preserve"> revisit prepositions in, auf, mit, nach, zu, durch,
</t>
    </r>
    <r>
      <rPr>
        <b/>
        <sz val="12"/>
        <color theme="1"/>
        <rFont val="Century Gothic"/>
        <family val="2"/>
      </rPr>
      <t>Reading:</t>
    </r>
    <r>
      <rPr>
        <sz val="12"/>
        <color theme="1"/>
        <rFont val="Century Gothic"/>
        <family val="2"/>
      </rPr>
      <t xml:space="preserve"> prepositions in context (extended text - Schwarzwald
</t>
    </r>
    <r>
      <rPr>
        <b/>
        <sz val="12"/>
        <color theme="1"/>
        <rFont val="Century Gothic"/>
        <family val="2"/>
      </rPr>
      <t>Grammar:</t>
    </r>
    <r>
      <rPr>
        <sz val="12"/>
        <color theme="1"/>
        <rFont val="Century Gothic"/>
        <family val="2"/>
      </rPr>
      <t xml:space="preserve"> question-forming in the perfect tense
</t>
    </r>
    <r>
      <rPr>
        <b/>
        <sz val="12"/>
        <color theme="1"/>
        <rFont val="Century Gothic"/>
        <family val="2"/>
      </rPr>
      <t xml:space="preserve">Listening: </t>
    </r>
    <r>
      <rPr>
        <sz val="12"/>
        <color theme="1"/>
        <rFont val="Century Gothic"/>
        <family val="2"/>
      </rPr>
      <t xml:space="preserve">perfect tense questions (du vs sie)
</t>
    </r>
    <r>
      <rPr>
        <b/>
        <sz val="12"/>
        <color theme="1"/>
        <rFont val="Century Gothic"/>
        <family val="2"/>
      </rPr>
      <t xml:space="preserve">Writing: </t>
    </r>
    <r>
      <rPr>
        <sz val="12"/>
        <color theme="1"/>
        <rFont val="Century Gothic"/>
        <family val="2"/>
      </rPr>
      <t>Sentence and question production - perfect tense haben &amp; sein (all singular persons)</t>
    </r>
  </si>
  <si>
    <t xml:space="preserve">anderer, andere, anderes [59] Aktivität [1422] Hobby [3608] Jugendclub [2117/1360] Schloss [1907] Telefon [1595]  langsam [526] normal [642] schnell [203] gern [278] </t>
  </si>
  <si>
    <r>
      <t xml:space="preserve">A | </t>
    </r>
    <r>
      <rPr>
        <b/>
        <sz val="14"/>
        <color theme="1"/>
        <rFont val="Calibri"/>
        <family val="2"/>
      </rPr>
      <t>Ä</t>
    </r>
  </si>
  <si>
    <t xml:space="preserve">Talking about how you do things and how well you enjoy them
</t>
  </si>
  <si>
    <r>
      <rPr>
        <b/>
        <sz val="12"/>
        <color theme="1"/>
        <rFont val="Century Gothic"/>
        <family val="2"/>
      </rPr>
      <t xml:space="preserve">Context: </t>
    </r>
    <r>
      <rPr>
        <sz val="12"/>
        <color theme="1"/>
        <rFont val="Century Gothic"/>
        <family val="2"/>
      </rPr>
      <t>Wie machst du das?</t>
    </r>
    <r>
      <rPr>
        <b/>
        <sz val="12"/>
        <color theme="1"/>
        <rFont val="Century Gothic"/>
        <family val="2"/>
      </rPr>
      <t xml:space="preserve">
Phonics:</t>
    </r>
    <r>
      <rPr>
        <sz val="12"/>
        <color theme="1"/>
        <rFont val="Century Gothic"/>
        <family val="2"/>
      </rPr>
      <t xml:space="preserve"> Revisit long and short [a] and [ä] (in strong verbs and singular / plural nouns)
</t>
    </r>
    <r>
      <rPr>
        <b/>
        <sz val="12"/>
        <color theme="1"/>
        <rFont val="Century Gothic"/>
        <family val="2"/>
      </rPr>
      <t>Vocabulary / Grammar:</t>
    </r>
    <r>
      <rPr>
        <sz val="12"/>
        <color theme="1"/>
        <rFont val="Century Gothic"/>
        <family val="2"/>
      </rPr>
      <t xml:space="preserve"> use of andere(r/s)
</t>
    </r>
    <r>
      <rPr>
        <b/>
        <sz val="12"/>
        <color theme="1"/>
        <rFont val="Century Gothic"/>
        <family val="2"/>
      </rPr>
      <t>Grammar:</t>
    </r>
    <r>
      <rPr>
        <sz val="12"/>
        <color theme="1"/>
        <rFont val="Century Gothic"/>
        <family val="2"/>
      </rPr>
      <t xml:space="preserve"> Position of adverbs in a sentence, introduction to 'gern'
</t>
    </r>
    <r>
      <rPr>
        <b/>
        <sz val="12"/>
        <color theme="1"/>
        <rFont val="Century Gothic"/>
        <family val="2"/>
      </rPr>
      <t>Reading:</t>
    </r>
    <r>
      <rPr>
        <sz val="12"/>
        <color theme="1"/>
        <rFont val="Century Gothic"/>
        <family val="2"/>
      </rPr>
      <t xml:space="preserve"> gern vs nicht gern
</t>
    </r>
    <r>
      <rPr>
        <b/>
        <sz val="12"/>
        <color theme="1"/>
        <rFont val="Century Gothic"/>
        <family val="2"/>
      </rPr>
      <t xml:space="preserve">Listening: </t>
    </r>
    <r>
      <rPr>
        <sz val="12"/>
        <color theme="1"/>
        <rFont val="Century Gothic"/>
        <family val="2"/>
      </rPr>
      <t xml:space="preserve">gern vs other adverbs
</t>
    </r>
    <r>
      <rPr>
        <b/>
        <sz val="12"/>
        <color theme="1"/>
        <rFont val="Century Gothic"/>
        <family val="2"/>
      </rPr>
      <t xml:space="preserve">Writing: </t>
    </r>
    <r>
      <rPr>
        <sz val="12"/>
        <color theme="1"/>
        <rFont val="Century Gothic"/>
        <family val="2"/>
      </rPr>
      <t xml:space="preserve">Sentence and question-forming with adverbs in present tense (mix of weak and strong verbs)
</t>
    </r>
    <r>
      <rPr>
        <b/>
        <sz val="12"/>
        <color theme="1"/>
        <rFont val="Century Gothic"/>
        <family val="2"/>
      </rPr>
      <t>Speaking</t>
    </r>
    <r>
      <rPr>
        <sz val="12"/>
        <color theme="1"/>
        <rFont val="Century Gothic"/>
        <family val="2"/>
      </rPr>
      <t>: Do you like doing? question and answer - present tense (mix of weak and strong verbs)</t>
    </r>
  </si>
  <si>
    <r>
      <rPr>
        <b/>
        <sz val="12"/>
        <color theme="1"/>
        <rFont val="Century Gothic"/>
        <family val="2"/>
      </rPr>
      <t xml:space="preserve">Context: </t>
    </r>
    <r>
      <rPr>
        <sz val="12"/>
        <color theme="1"/>
        <rFont val="Century Gothic"/>
        <family val="2"/>
      </rPr>
      <t>Wie machst du das?</t>
    </r>
    <r>
      <rPr>
        <b/>
        <sz val="12"/>
        <color theme="1"/>
        <rFont val="Century Gothic"/>
        <family val="2"/>
      </rPr>
      <t xml:space="preserve">
Phonics:</t>
    </r>
    <r>
      <rPr>
        <sz val="12"/>
        <color theme="1"/>
        <rFont val="Century Gothic"/>
        <family val="2"/>
      </rPr>
      <t xml:space="preserve"> Revisit long and short [a] and [ä] read aloud and transcription tasks with unknown words
</t>
    </r>
    <r>
      <rPr>
        <b/>
        <sz val="12"/>
        <color theme="1"/>
        <rFont val="Century Gothic"/>
        <family val="2"/>
      </rPr>
      <t xml:space="preserve">Vocabulary: </t>
    </r>
    <r>
      <rPr>
        <sz val="12"/>
        <color theme="1"/>
        <rFont val="Century Gothic"/>
        <family val="2"/>
      </rPr>
      <t xml:space="preserve">recall of infinitive phrases + adverbs in oral modality, recall of past participles in written modality
</t>
    </r>
    <r>
      <rPr>
        <b/>
        <sz val="12"/>
        <color theme="1"/>
        <rFont val="Century Gothic"/>
        <family val="2"/>
      </rPr>
      <t xml:space="preserve">Listening: </t>
    </r>
    <r>
      <rPr>
        <sz val="12"/>
        <color theme="1"/>
        <rFont val="Century Gothic"/>
        <family val="2"/>
      </rPr>
      <t xml:space="preserve">holistic listening - understanding a range of adverbs of manner and frequency
</t>
    </r>
    <r>
      <rPr>
        <b/>
        <sz val="12"/>
        <color theme="1"/>
        <rFont val="Century Gothic"/>
        <family val="2"/>
      </rPr>
      <t>Grammar:</t>
    </r>
    <r>
      <rPr>
        <sz val="12"/>
        <color theme="1"/>
        <rFont val="Century Gothic"/>
        <family val="2"/>
      </rPr>
      <t xml:space="preserve"> Revisit forms of welch- in R1 and R2 (including plural form)
</t>
    </r>
    <r>
      <rPr>
        <b/>
        <sz val="12"/>
        <color theme="1"/>
        <rFont val="Century Gothic"/>
        <family val="2"/>
      </rPr>
      <t>Reading</t>
    </r>
    <r>
      <rPr>
        <sz val="12"/>
        <color theme="1"/>
        <rFont val="Century Gothic"/>
        <family val="2"/>
      </rPr>
      <t xml:space="preserve">: welch-
</t>
    </r>
    <r>
      <rPr>
        <b/>
        <sz val="12"/>
        <color theme="1"/>
        <rFont val="Century Gothic"/>
        <family val="2"/>
      </rPr>
      <t xml:space="preserve">Writing: </t>
    </r>
    <r>
      <rPr>
        <sz val="12"/>
        <color theme="1"/>
        <rFont val="Century Gothic"/>
        <family val="2"/>
      </rPr>
      <t xml:space="preserve">Answering range of welch- questions using verb + gern in the present tense.
</t>
    </r>
    <r>
      <rPr>
        <b/>
        <sz val="12"/>
        <color theme="1"/>
        <rFont val="Century Gothic"/>
        <family val="2"/>
      </rPr>
      <t>Speaking</t>
    </r>
    <r>
      <rPr>
        <sz val="12"/>
        <color theme="1"/>
        <rFont val="Century Gothic"/>
        <family val="2"/>
      </rPr>
      <t>: Present and past (perfect) tense sentences, using gern.</t>
    </r>
  </si>
  <si>
    <t>Consolidation: present tense all persons except 2nd person plural + gern (include question &amp; answer, negation, WO2 in practice)</t>
  </si>
  <si>
    <r>
      <rPr>
        <b/>
        <sz val="14"/>
        <color theme="1"/>
        <rFont val="Century Gothic"/>
        <family val="2"/>
      </rPr>
      <t>[Revisit Y7 vocabulary]</t>
    </r>
    <r>
      <rPr>
        <sz val="14"/>
        <color theme="1"/>
        <rFont val="Century Gothic"/>
        <family val="2"/>
      </rPr>
      <t xml:space="preserve">
erreichen [309] erhalten [287] gewinnen [372] werfen [718] machen [58] reden [368] sitzen [231] sprechen [161] stehen [85] wünschen [630] bekommen [212] [110] bleiben [113] heißen [126] sehen [79] tragen [271] Rad fahren [n/a] nehmen [142] halten [155] dauern [744] fahren [215] wiederholen [988] kommen [62] springen [1431] liegen [107] du [54] ich [10] er [15] sie [7] es [12] wir [26]  Handy [1693] Zug [675] Tag [111] Erste [95] Punkt [248] Spiel [328] Ziel [320]  mit Freunden [n/a] Platz [326] Stück [511]  Gutschein [&gt;5009] Mitte [711] Liste [1792] Kopf [250] Körper [488] ich wünsche mir [n/a] nochmal [1984] richtig [177] falsch [524] freiwillig [1652] wichtig [144] schwierig [580] langweilig [3019] ruhig [991] traurig [1752] </t>
    </r>
  </si>
  <si>
    <r>
      <rPr>
        <b/>
        <sz val="14"/>
        <color theme="1"/>
        <rFont val="Century Gothic"/>
        <family val="2"/>
      </rPr>
      <t>-G | G-</t>
    </r>
    <r>
      <rPr>
        <sz val="14"/>
        <color theme="1"/>
        <rFont val="Century Gothic"/>
        <family val="2"/>
      </rPr>
      <t xml:space="preserve">
 G-initial/mid-word and -G final
Revisit -IG, 
introduce -UNG / -ING</t>
    </r>
  </si>
  <si>
    <t>-ung nouns and matching verbs [2]</t>
  </si>
  <si>
    <t>Talking about what, when and how you do things</t>
  </si>
  <si>
    <r>
      <rPr>
        <b/>
        <sz val="12"/>
        <color theme="1"/>
        <rFont val="Century Gothic"/>
        <family val="2"/>
      </rPr>
      <t>Phonics:</t>
    </r>
    <r>
      <rPr>
        <sz val="12"/>
        <color theme="1"/>
        <rFont val="Century Gothic"/>
        <family val="2"/>
      </rPr>
      <t xml:space="preserve">  1. Focus on [g] initial and mid-word - compare cognates and near-cognates where German has one pronunciation, English has two. E.g. Generation / Beginn  2. Focus on [g] initial/mid-word vs [g] final - singular / plural nouns (E.g. Berg / Berge) .
</t>
    </r>
    <r>
      <rPr>
        <b/>
        <sz val="12"/>
        <color theme="1"/>
        <rFont val="Century Gothic"/>
        <family val="2"/>
      </rPr>
      <t>Vocabulary:</t>
    </r>
    <r>
      <rPr>
        <sz val="12"/>
        <color theme="1"/>
        <rFont val="Century Gothic"/>
        <family val="2"/>
      </rPr>
      <t xml:space="preserve"> listening and reading tasks to practise recall of taught vocabulary in new contexts.
</t>
    </r>
    <r>
      <rPr>
        <b/>
        <sz val="12"/>
        <color theme="1"/>
        <rFont val="Century Gothic"/>
        <family val="2"/>
      </rPr>
      <t>Grammar:</t>
    </r>
    <r>
      <rPr>
        <sz val="12"/>
        <color theme="1"/>
        <rFont val="Century Gothic"/>
        <family val="2"/>
      </rPr>
      <t xml:space="preserve"> Lesson 1:  Revisit present tense, Word Order 1,2,3. 
</t>
    </r>
    <r>
      <rPr>
        <b/>
        <sz val="12"/>
        <color theme="1"/>
        <rFont val="Century Gothic"/>
        <family val="2"/>
      </rPr>
      <t>Context:</t>
    </r>
    <r>
      <rPr>
        <sz val="12"/>
        <color theme="1"/>
        <rFont val="Century Gothic"/>
        <family val="2"/>
      </rPr>
      <t xml:space="preserve"> Wiener Prater (Vergnügungspark in Wien) / Festival </t>
    </r>
  </si>
  <si>
    <r>
      <rPr>
        <b/>
        <sz val="12"/>
        <color theme="1"/>
        <rFont val="Century Gothic"/>
        <family val="2"/>
      </rPr>
      <t>Phonics:</t>
    </r>
    <r>
      <rPr>
        <sz val="12"/>
        <color theme="1"/>
        <rFont val="Century Gothic"/>
        <family val="2"/>
      </rPr>
      <t xml:space="preserve">3. Focus on final -ig vs mid-word -ig, using adjectives (Das ist wichtig vs Das ist eine wichtige Frage).  4. Focus on -ung and -ing.
</t>
    </r>
    <r>
      <rPr>
        <b/>
        <sz val="12"/>
        <color theme="1"/>
        <rFont val="Century Gothic"/>
        <family val="2"/>
      </rPr>
      <t>Vocabulary</t>
    </r>
    <r>
      <rPr>
        <sz val="12"/>
        <color theme="1"/>
        <rFont val="Century Gothic"/>
        <family val="2"/>
      </rPr>
      <t xml:space="preserve">: -ung nouns and matching verbs [2], listening and reading tasks to recall Y7 vocabulary
</t>
    </r>
    <r>
      <rPr>
        <b/>
        <sz val="12"/>
        <color theme="1"/>
        <rFont val="Century Gothic"/>
        <family val="2"/>
      </rPr>
      <t>Grammar:</t>
    </r>
    <r>
      <rPr>
        <sz val="12"/>
        <color theme="1"/>
        <rFont val="Century Gothic"/>
        <family val="2"/>
      </rPr>
      <t xml:space="preserve"> Lesson 2: Revisit negation, question-forming.
</t>
    </r>
    <r>
      <rPr>
        <b/>
        <sz val="12"/>
        <color theme="1"/>
        <rFont val="Century Gothic"/>
        <family val="2"/>
      </rPr>
      <t>Context:</t>
    </r>
    <r>
      <rPr>
        <sz val="12"/>
        <color theme="1"/>
        <rFont val="Century Gothic"/>
        <family val="2"/>
      </rPr>
      <t xml:space="preserve"> Wiener Prater (Vergnügungspark in Wien) / Festival </t>
    </r>
  </si>
  <si>
    <r>
      <t xml:space="preserve">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(stehen, sitzen, liegen)</t>
    </r>
    <r>
      <rPr>
        <b/>
        <sz val="12"/>
        <color theme="1"/>
        <rFont val="Century Gothic"/>
        <family val="2"/>
      </rPr>
      <t xml:space="preserve"> + R3 (dative); use of conjunctions während (WO3) </t>
    </r>
    <r>
      <rPr>
        <sz val="12"/>
        <color theme="1"/>
        <rFont val="Century Gothic"/>
        <family val="2"/>
      </rPr>
      <t>and denn (WO1)</t>
    </r>
  </si>
  <si>
    <t xml:space="preserve">anfangen [497] ankommen [653] anrufen [1146] einkaufen [2877] mitbringen [1828] setzen [228] stattfinden [652] stellen [135] vorbereiten [1421] Geburtstag [1766]  weiterer, weitere, weiteres [182] während [173] </t>
  </si>
  <si>
    <r>
      <rPr>
        <b/>
        <sz val="14"/>
        <color theme="1"/>
        <rFont val="Century Gothic"/>
        <family val="2"/>
      </rPr>
      <t xml:space="preserve">O | </t>
    </r>
    <r>
      <rPr>
        <b/>
        <sz val="14"/>
        <color theme="1"/>
        <rFont val="Calibri"/>
        <family val="2"/>
      </rPr>
      <t xml:space="preserve">Ö
</t>
    </r>
    <r>
      <rPr>
        <sz val="14"/>
        <color theme="1"/>
        <rFont val="Calibri"/>
        <family val="2"/>
      </rPr>
      <t>singular / plural nouns</t>
    </r>
  </si>
  <si>
    <t xml:space="preserve">Preparing for a party </t>
  </si>
  <si>
    <r>
      <rPr>
        <b/>
        <sz val="12"/>
        <color theme="1"/>
        <rFont val="Century Gothic"/>
        <family val="2"/>
      </rPr>
      <t>Context:</t>
    </r>
    <r>
      <rPr>
        <sz val="12"/>
        <color theme="1"/>
        <rFont val="Century Gothic"/>
        <family val="2"/>
      </rPr>
      <t>Preparing a 70th birthday party for Opa</t>
    </r>
    <r>
      <rPr>
        <b/>
        <sz val="12"/>
        <color theme="1"/>
        <rFont val="Century Gothic"/>
        <family val="2"/>
      </rPr>
      <t xml:space="preserve">
Phonics:</t>
    </r>
    <r>
      <rPr>
        <sz val="12"/>
        <color theme="1"/>
        <rFont val="Century Gothic"/>
        <family val="2"/>
      </rPr>
      <t xml:space="preserve"> Revisit long and short [o] and [ö] in singular and plural nouns
</t>
    </r>
    <r>
      <rPr>
        <b/>
        <sz val="12"/>
        <color theme="1"/>
        <rFont val="Century Gothic"/>
        <family val="2"/>
      </rPr>
      <t>Vocabulary:</t>
    </r>
    <r>
      <rPr>
        <sz val="12"/>
        <color theme="1"/>
        <rFont val="Century Gothic"/>
        <family val="2"/>
      </rPr>
      <t xml:space="preserve">introduction to the separable verb vorbereiten
</t>
    </r>
    <r>
      <rPr>
        <b/>
        <sz val="12"/>
        <color theme="1"/>
        <rFont val="Century Gothic"/>
        <family val="2"/>
      </rPr>
      <t>Grammar:</t>
    </r>
    <r>
      <rPr>
        <sz val="12"/>
        <color theme="1"/>
        <rFont val="Century Gothic"/>
        <family val="2"/>
      </rPr>
      <t xml:space="preserve"> Separable verbs in the first person singular
</t>
    </r>
    <r>
      <rPr>
        <b/>
        <sz val="12"/>
        <color theme="1"/>
        <rFont val="Century Gothic"/>
        <family val="2"/>
      </rPr>
      <t>Reading:</t>
    </r>
    <r>
      <rPr>
        <sz val="12"/>
        <color theme="1"/>
        <rFont val="Century Gothic"/>
        <family val="2"/>
      </rPr>
      <t xml:space="preserve"> separable vs non-separable - 1st person singular
</t>
    </r>
    <r>
      <rPr>
        <b/>
        <sz val="12"/>
        <color theme="1"/>
        <rFont val="Century Gothic"/>
        <family val="2"/>
      </rPr>
      <t>Listening:</t>
    </r>
    <r>
      <rPr>
        <sz val="12"/>
        <color theme="1"/>
        <rFont val="Century Gothic"/>
        <family val="2"/>
      </rPr>
      <t xml:space="preserve"> extension of separable verbs to you singular (du) and you formal (Sie) forms
</t>
    </r>
    <r>
      <rPr>
        <b/>
        <sz val="12"/>
        <color theme="1"/>
        <rFont val="Century Gothic"/>
        <family val="2"/>
      </rPr>
      <t>Grammar:</t>
    </r>
    <r>
      <rPr>
        <sz val="12"/>
        <color theme="1"/>
        <rFont val="Century Gothic"/>
        <family val="2"/>
      </rPr>
      <t xml:space="preserve"> using nicht
</t>
    </r>
    <r>
      <rPr>
        <b/>
        <sz val="12"/>
        <color theme="1"/>
        <rFont val="Century Gothic"/>
        <family val="2"/>
      </rPr>
      <t>Reading</t>
    </r>
    <r>
      <rPr>
        <sz val="12"/>
        <color theme="1"/>
        <rFont val="Century Gothic"/>
        <family val="2"/>
      </rPr>
      <t xml:space="preserve">: sondern vs additional sentence, after main clause with nicht.
</t>
    </r>
    <r>
      <rPr>
        <b/>
        <sz val="12"/>
        <color theme="1"/>
        <rFont val="Century Gothic"/>
        <family val="2"/>
      </rPr>
      <t xml:space="preserve">Speaking: </t>
    </r>
    <r>
      <rPr>
        <sz val="12"/>
        <color theme="1"/>
        <rFont val="Century Gothic"/>
        <family val="2"/>
      </rPr>
      <t xml:space="preserve">questions and answers - contrast du / Sie with separable and non-separable verbsb in the present tense
</t>
    </r>
    <r>
      <rPr>
        <b/>
        <sz val="12"/>
        <color theme="1"/>
        <rFont val="Century Gothic"/>
        <family val="2"/>
      </rPr>
      <t>Writing</t>
    </r>
    <r>
      <rPr>
        <sz val="12"/>
        <color theme="1"/>
        <rFont val="Century Gothic"/>
        <family val="2"/>
      </rPr>
      <t>: written recall of vocabulary</t>
    </r>
  </si>
  <si>
    <r>
      <rPr>
        <b/>
        <sz val="12"/>
        <color theme="1"/>
        <rFont val="Century Gothic"/>
        <family val="2"/>
      </rPr>
      <t>Context:</t>
    </r>
    <r>
      <rPr>
        <sz val="12"/>
        <color theme="1"/>
        <rFont val="Century Gothic"/>
        <family val="2"/>
      </rPr>
      <t>Preparing a 70th birthday party for Opa</t>
    </r>
    <r>
      <rPr>
        <b/>
        <sz val="12"/>
        <color theme="1"/>
        <rFont val="Century Gothic"/>
        <family val="2"/>
      </rPr>
      <t xml:space="preserve">
Phonics:</t>
    </r>
    <r>
      <rPr>
        <sz val="12"/>
        <color theme="1"/>
        <rFont val="Century Gothic"/>
        <family val="2"/>
      </rPr>
      <t xml:space="preserve"> Revisit long and short [o] and [ö] in unknown words
</t>
    </r>
    <r>
      <rPr>
        <b/>
        <sz val="12"/>
        <color theme="1"/>
        <rFont val="Century Gothic"/>
        <family val="2"/>
      </rPr>
      <t>Vocabulary:</t>
    </r>
    <r>
      <rPr>
        <sz val="12"/>
        <color theme="1"/>
        <rFont val="Century Gothic"/>
        <family val="2"/>
      </rPr>
      <t xml:space="preserve">introduction to the separable verb stattfinden, understanding of separable verbs in written modality (text about Swiss festival)
</t>
    </r>
    <r>
      <rPr>
        <b/>
        <sz val="12"/>
        <color theme="1"/>
        <rFont val="Century Gothic"/>
        <family val="2"/>
      </rPr>
      <t>Grammar:</t>
    </r>
    <r>
      <rPr>
        <sz val="12"/>
        <color theme="1"/>
        <rFont val="Century Gothic"/>
        <family val="2"/>
      </rPr>
      <t xml:space="preserve"> Placement verbs 'to put' in German
</t>
    </r>
    <r>
      <rPr>
        <b/>
        <sz val="12"/>
        <color theme="1"/>
        <rFont val="Century Gothic"/>
        <family val="2"/>
      </rPr>
      <t>Reading:</t>
    </r>
    <r>
      <rPr>
        <sz val="12"/>
        <color theme="1"/>
        <rFont val="Century Gothic"/>
        <family val="2"/>
      </rPr>
      <t xml:space="preserve"> differentiating between the three placement verbs
</t>
    </r>
    <r>
      <rPr>
        <b/>
        <sz val="12"/>
        <color theme="1"/>
        <rFont val="Century Gothic"/>
        <family val="2"/>
      </rPr>
      <t xml:space="preserve">Listening: </t>
    </r>
    <r>
      <rPr>
        <sz val="12"/>
        <color theme="1"/>
        <rFont val="Century Gothic"/>
        <family val="2"/>
      </rPr>
      <t xml:space="preserve">differentiating between the three placement verbs
</t>
    </r>
    <r>
      <rPr>
        <b/>
        <sz val="12"/>
        <color theme="1"/>
        <rFont val="Century Gothic"/>
        <family val="2"/>
      </rPr>
      <t>Grammar:</t>
    </r>
    <r>
      <rPr>
        <sz val="12"/>
        <color theme="1"/>
        <rFont val="Century Gothic"/>
        <family val="2"/>
      </rPr>
      <t xml:space="preserve"> Placement and positional verbs 'to put' in German, R2 (acc) vs R3 (dative), introduction to während + WO3
</t>
    </r>
    <r>
      <rPr>
        <b/>
        <sz val="12"/>
        <color theme="1"/>
        <rFont val="Century Gothic"/>
        <family val="2"/>
      </rPr>
      <t xml:space="preserve">Reading: </t>
    </r>
    <r>
      <rPr>
        <sz val="12"/>
        <color theme="1"/>
        <rFont val="Century Gothic"/>
        <family val="2"/>
      </rPr>
      <t xml:space="preserve">Using R2 vs R3 articles to differentiate between placement and positional verbs
</t>
    </r>
    <r>
      <rPr>
        <b/>
        <sz val="12"/>
        <color theme="1"/>
        <rFont val="Century Gothic"/>
        <family val="2"/>
      </rPr>
      <t>Listening:</t>
    </r>
    <r>
      <rPr>
        <sz val="12"/>
        <color theme="1"/>
        <rFont val="Century Gothic"/>
        <family val="2"/>
      </rPr>
      <t xml:space="preserve"> contrast während (whilst) with denn (because, as)
</t>
    </r>
    <r>
      <rPr>
        <b/>
        <sz val="12"/>
        <color theme="1"/>
        <rFont val="Century Gothic"/>
        <family val="2"/>
      </rPr>
      <t>Writing:</t>
    </r>
    <r>
      <rPr>
        <sz val="12"/>
        <color theme="1"/>
        <rFont val="Century Gothic"/>
        <family val="2"/>
      </rPr>
      <t xml:space="preserve"> Practise new grammar (während vs denn) in sentence-building.
</t>
    </r>
    <r>
      <rPr>
        <b/>
        <sz val="12"/>
        <color theme="1"/>
        <rFont val="Century Gothic"/>
        <family val="2"/>
      </rPr>
      <t xml:space="preserve">Speaking: </t>
    </r>
    <r>
      <rPr>
        <sz val="12"/>
        <color theme="1"/>
        <rFont val="Century Gothic"/>
        <family val="2"/>
      </rPr>
      <t>use of correct placement vs positional verb 'put' with correct case / article R2 vs R3.</t>
    </r>
  </si>
  <si>
    <r>
      <t>Verbs with indirect objects; Preposition für + R2 (Accusative);</t>
    </r>
    <r>
      <rPr>
        <sz val="12"/>
        <color theme="1"/>
        <rFont val="Century Gothic"/>
        <family val="2"/>
      </rPr>
      <t xml:space="preserve"> Preposition von +R3 (Dative);</t>
    </r>
    <r>
      <rPr>
        <b/>
        <sz val="12"/>
        <color theme="1"/>
        <rFont val="Century Gothic"/>
        <family val="2"/>
      </rPr>
      <t xml:space="preserve"> possessives mein/dein/sein/ihr + R2 (Acc.) &amp; +R3 (Dat.)</t>
    </r>
    <r>
      <rPr>
        <sz val="12"/>
        <color theme="1"/>
        <rFont val="Century Gothic"/>
        <family val="2"/>
      </rPr>
      <t xml:space="preserve"> </t>
    </r>
  </si>
  <si>
    <r>
      <t>antworten [826] danken [1276] kriegen [724]  schenken [1614] dir [244] ihm [91] ihr [27] Uhr</t>
    </r>
    <r>
      <rPr>
        <vertAlign val="superscript"/>
        <sz val="14"/>
        <color theme="1"/>
        <rFont val="Century Gothic"/>
        <family val="2"/>
      </rPr>
      <t>2</t>
    </r>
    <r>
      <rPr>
        <sz val="14"/>
        <color theme="1"/>
        <rFont val="Century Gothic"/>
        <family val="2"/>
      </rPr>
      <t xml:space="preserve"> [348] eigen [166] für [17] </t>
    </r>
  </si>
  <si>
    <r>
      <rPr>
        <b/>
        <sz val="14"/>
        <color theme="1"/>
        <rFont val="Century Gothic"/>
        <family val="2"/>
      </rPr>
      <t>long and short 'I',</t>
    </r>
    <r>
      <rPr>
        <sz val="14"/>
        <color theme="1"/>
        <rFont val="Century Gothic"/>
        <family val="2"/>
      </rPr>
      <t xml:space="preserve">
</t>
    </r>
    <r>
      <rPr>
        <b/>
        <sz val="14"/>
        <color theme="1"/>
        <rFont val="Century Gothic"/>
        <family val="2"/>
      </rPr>
      <t xml:space="preserve">long 'I' |IE </t>
    </r>
    <r>
      <rPr>
        <sz val="14"/>
        <color theme="1"/>
        <rFont val="Century Gothic"/>
        <family val="2"/>
      </rPr>
      <t>(known words)</t>
    </r>
  </si>
  <si>
    <t>Talking about exchanging gifts</t>
  </si>
  <si>
    <r>
      <rPr>
        <b/>
        <sz val="12"/>
        <color theme="1"/>
        <rFont val="Century Gothic"/>
        <family val="2"/>
      </rPr>
      <t>Context</t>
    </r>
    <r>
      <rPr>
        <sz val="12"/>
        <color theme="1"/>
        <rFont val="Century Gothic"/>
        <family val="2"/>
      </rPr>
      <t xml:space="preserve">: Talking about exchanging gifts - who for and who from? Opas Geburtstag
</t>
    </r>
    <r>
      <rPr>
        <b/>
        <sz val="12"/>
        <color theme="1"/>
        <rFont val="Century Gothic"/>
        <family val="2"/>
      </rPr>
      <t>Phonics:</t>
    </r>
    <r>
      <rPr>
        <sz val="12"/>
        <color theme="1"/>
        <rFont val="Century Gothic"/>
        <family val="2"/>
      </rPr>
      <t xml:space="preserve"> Revisit long and short [i] and [ie] - compare and contrsast with cognates
</t>
    </r>
    <r>
      <rPr>
        <b/>
        <sz val="12"/>
        <color theme="1"/>
        <rFont val="Century Gothic"/>
        <family val="2"/>
      </rPr>
      <t xml:space="preserve">Vocabulary: </t>
    </r>
    <r>
      <rPr>
        <sz val="12"/>
        <color theme="1"/>
        <rFont val="Century Gothic"/>
        <family val="2"/>
      </rPr>
      <t xml:space="preserve">Range of tasks to practise vocabulary in both modes / modalities.
</t>
    </r>
    <r>
      <rPr>
        <b/>
        <sz val="12"/>
        <color theme="1"/>
        <rFont val="Century Gothic"/>
        <family val="2"/>
      </rPr>
      <t>Grammar</t>
    </r>
    <r>
      <rPr>
        <sz val="12"/>
        <color theme="1"/>
        <rFont val="Century Gothic"/>
        <family val="2"/>
      </rPr>
      <t xml:space="preserve">: Revisit R2(acc) pronouns and introduce R3(dat) personal pronouns, with R3 (dative) verbs (i.e. verbs that always take an indirect object). 
</t>
    </r>
    <r>
      <rPr>
        <b/>
        <sz val="12"/>
        <color theme="1"/>
        <rFont val="Century Gothic"/>
        <family val="2"/>
      </rPr>
      <t>Listening</t>
    </r>
    <r>
      <rPr>
        <sz val="12"/>
        <color theme="1"/>
        <rFont val="Century Gothic"/>
        <family val="2"/>
      </rPr>
      <t xml:space="preserve">: Initial contraast: fragen vs antworten. 
</t>
    </r>
    <r>
      <rPr>
        <b/>
        <sz val="12"/>
        <color theme="1"/>
        <rFont val="Century Gothic"/>
        <family val="2"/>
      </rPr>
      <t>Reading</t>
    </r>
    <r>
      <rPr>
        <sz val="12"/>
        <color theme="1"/>
        <rFont val="Century Gothic"/>
        <family val="2"/>
      </rPr>
      <t xml:space="preserve">: Extend to other verbs that require either R2(acc) or R3(dat) pronouns.
</t>
    </r>
    <r>
      <rPr>
        <b/>
        <sz val="12"/>
        <color theme="1"/>
        <rFont val="Century Gothic"/>
        <family val="2"/>
      </rPr>
      <t xml:space="preserve">Speaking: </t>
    </r>
    <r>
      <rPr>
        <sz val="12"/>
        <color theme="1"/>
        <rFont val="Century Gothic"/>
        <family val="2"/>
      </rPr>
      <t>Paired sentence completion task based on differentiating between R2 and R3 pronouns / verbs.</t>
    </r>
  </si>
  <si>
    <r>
      <rPr>
        <b/>
        <sz val="12"/>
        <color theme="1"/>
        <rFont val="Century Gothic"/>
        <family val="2"/>
      </rPr>
      <t>Context:</t>
    </r>
    <r>
      <rPr>
        <sz val="12"/>
        <color theme="1"/>
        <rFont val="Century Gothic"/>
        <family val="2"/>
      </rPr>
      <t xml:space="preserve"> Talking about exchanging gifts - who for and who from? Christmas. 
</t>
    </r>
    <r>
      <rPr>
        <b/>
        <sz val="12"/>
        <color theme="1"/>
        <rFont val="Century Gothic"/>
        <family val="2"/>
      </rPr>
      <t xml:space="preserve">Phonics: </t>
    </r>
    <r>
      <rPr>
        <sz val="12"/>
        <color theme="1"/>
        <rFont val="Century Gothic"/>
        <family val="2"/>
      </rPr>
      <t xml:space="preserve">Contrast [ie] with short [i] in minimal pairs
</t>
    </r>
    <r>
      <rPr>
        <b/>
        <sz val="12"/>
        <color theme="1"/>
        <rFont val="Century Gothic"/>
        <family val="2"/>
      </rPr>
      <t xml:space="preserve">Vocabulary: </t>
    </r>
    <r>
      <rPr>
        <sz val="12"/>
        <color theme="1"/>
        <rFont val="Century Gothic"/>
        <family val="2"/>
      </rPr>
      <t xml:space="preserve">Range of tasks to practise vocabulary in both modes / modalities.
</t>
    </r>
    <r>
      <rPr>
        <b/>
        <sz val="12"/>
        <color theme="1"/>
        <rFont val="Century Gothic"/>
        <family val="2"/>
      </rPr>
      <t>Grammar</t>
    </r>
    <r>
      <rPr>
        <sz val="12"/>
        <color theme="1"/>
        <rFont val="Century Gothic"/>
        <family val="2"/>
      </rPr>
      <t xml:space="preserve">: Revisit possessive adjectives (R1) and introduce them in R2 and R3, after für and von.
</t>
    </r>
    <r>
      <rPr>
        <b/>
        <sz val="12"/>
        <color theme="1"/>
        <rFont val="Century Gothic"/>
        <family val="2"/>
      </rPr>
      <t>Writing:</t>
    </r>
    <r>
      <rPr>
        <sz val="12"/>
        <color theme="1"/>
        <rFont val="Century Gothic"/>
        <family val="2"/>
      </rPr>
      <t xml:space="preserve"> written translation brings together both R3 (dat) pronouns and possessive adjectives.</t>
    </r>
  </si>
  <si>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weil + WO3</t>
    </r>
  </si>
  <si>
    <t xml:space="preserve">fehlen [420] gefallen [601] gehören [460] meinen [213] tun [123] Leid [1300] Meinung [787] fit [4080] weh [2798] schwer [257] dass [22] </t>
  </si>
  <si>
    <t>EI | IE [2]</t>
  </si>
  <si>
    <r>
      <t xml:space="preserve">
</t>
    </r>
    <r>
      <rPr>
        <b/>
        <sz val="14"/>
        <color theme="1"/>
        <rFont val="Century Gothic"/>
        <family val="2"/>
      </rPr>
      <t>*Nominalisation of verbs</t>
    </r>
    <r>
      <rPr>
        <sz val="14"/>
        <color theme="1"/>
        <rFont val="Century Gothic"/>
        <family val="2"/>
      </rPr>
      <t xml:space="preserve"> (revisited)</t>
    </r>
  </si>
  <si>
    <t>Saying what we think about things</t>
  </si>
  <si>
    <r>
      <rPr>
        <b/>
        <sz val="12"/>
        <color theme="1"/>
        <rFont val="Century Gothic"/>
        <family val="2"/>
      </rPr>
      <t>Context:</t>
    </r>
    <r>
      <rPr>
        <sz val="12"/>
        <color theme="1"/>
        <rFont val="Century Gothic"/>
        <family val="2"/>
      </rPr>
      <t xml:space="preserve"> Saying what we think about things
</t>
    </r>
    <r>
      <rPr>
        <b/>
        <sz val="12"/>
        <color theme="1"/>
        <rFont val="Century Gothic"/>
        <family val="2"/>
      </rPr>
      <t>Phonics:</t>
    </r>
    <r>
      <rPr>
        <sz val="12"/>
        <color theme="1"/>
        <rFont val="Century Gothic"/>
        <family val="2"/>
      </rPr>
      <t xml:space="preserve"> This is the 2nd time we focus on the sounds [ei] and [ie] in Y8. The first task is a minimal pairs listening, the second a read aloud of unknown words.
</t>
    </r>
    <r>
      <rPr>
        <b/>
        <sz val="12"/>
        <color theme="1"/>
        <rFont val="Century Gothic"/>
        <family val="2"/>
      </rPr>
      <t xml:space="preserve">Vocabulary: </t>
    </r>
    <r>
      <rPr>
        <sz val="12"/>
        <color theme="1"/>
        <rFont val="Century Gothic"/>
        <family val="2"/>
      </rPr>
      <t xml:space="preserve">Meaning recall of previously taught vocabulary
</t>
    </r>
    <r>
      <rPr>
        <b/>
        <sz val="12"/>
        <color theme="1"/>
        <rFont val="Century Gothic"/>
        <family val="2"/>
      </rPr>
      <t xml:space="preserve">Grammar: </t>
    </r>
    <r>
      <rPr>
        <sz val="12"/>
        <color theme="1"/>
        <rFont val="Century Gothic"/>
        <family val="2"/>
      </rPr>
      <t xml:space="preserve">Continue the focus on verbs with indirect objects, this time with verbs where the person is not the subject (cross-linguistically different from English): Leid tun, weh tun, fehlen, gefallen, gehören
</t>
    </r>
    <r>
      <rPr>
        <b/>
        <sz val="12"/>
        <color theme="1"/>
        <rFont val="Century Gothic"/>
        <family val="2"/>
      </rPr>
      <t>Reading / Listening</t>
    </r>
    <r>
      <rPr>
        <sz val="12"/>
        <color theme="1"/>
        <rFont val="Century Gothic"/>
        <family val="2"/>
      </rPr>
      <t xml:space="preserve">: referential tasks to contrast subject and indirect object pronouns.
</t>
    </r>
    <r>
      <rPr>
        <b/>
        <sz val="12"/>
        <color theme="1"/>
        <rFont val="Century Gothic"/>
        <family val="2"/>
      </rPr>
      <t>Reading</t>
    </r>
    <r>
      <rPr>
        <sz val="12"/>
        <color theme="1"/>
        <rFont val="Century Gothic"/>
        <family val="2"/>
      </rPr>
      <t xml:space="preserve">: further translation of sentences into English to developing understanding
</t>
    </r>
  </si>
  <si>
    <r>
      <rPr>
        <b/>
        <sz val="12"/>
        <color theme="1"/>
        <rFont val="Century Gothic"/>
        <family val="2"/>
      </rPr>
      <t>Context</t>
    </r>
    <r>
      <rPr>
        <sz val="12"/>
        <color theme="1"/>
        <rFont val="Century Gothic"/>
        <family val="2"/>
      </rPr>
      <t xml:space="preserve">: Saying what we think about things
</t>
    </r>
    <r>
      <rPr>
        <b/>
        <sz val="12"/>
        <color theme="1"/>
        <rFont val="Century Gothic"/>
        <family val="2"/>
      </rPr>
      <t>Phonics:</t>
    </r>
    <r>
      <rPr>
        <sz val="12"/>
        <color theme="1"/>
        <rFont val="Century Gothic"/>
        <family val="2"/>
      </rPr>
      <t xml:space="preserve"> Pairwork production / comprehension to practise [ei] vs [ie]</t>
    </r>
    <r>
      <rPr>
        <b/>
        <sz val="12"/>
        <color theme="1"/>
        <rFont val="Century Gothic"/>
        <family val="2"/>
      </rPr>
      <t>Vocabulary:</t>
    </r>
    <r>
      <rPr>
        <sz val="12"/>
        <color theme="1"/>
        <rFont val="Century Gothic"/>
        <family val="2"/>
      </rPr>
      <t xml:space="preserve"> Productive recall of previously taught vocabulary.
</t>
    </r>
    <r>
      <rPr>
        <b/>
        <sz val="12"/>
        <color theme="1"/>
        <rFont val="Century Gothic"/>
        <family val="2"/>
      </rPr>
      <t>Vocabulary 2</t>
    </r>
    <r>
      <rPr>
        <sz val="12"/>
        <color theme="1"/>
        <rFont val="Century Gothic"/>
        <family val="2"/>
      </rPr>
      <t xml:space="preserve">: Focus on creating nouns from verbs (--&gt; (das)Schwimmen)
</t>
    </r>
    <r>
      <rPr>
        <b/>
        <sz val="12"/>
        <color theme="1"/>
        <rFont val="Century Gothic"/>
        <family val="2"/>
      </rPr>
      <t xml:space="preserve">Grammar: </t>
    </r>
    <r>
      <rPr>
        <sz val="12"/>
        <color theme="1"/>
        <rFont val="Century Gothic"/>
        <family val="2"/>
      </rPr>
      <t xml:space="preserve">Verbs of opinion with / without dass (WO3 vs WO1 contrast) - meinen, glauben, denken
</t>
    </r>
    <r>
      <rPr>
        <b/>
        <sz val="12"/>
        <color theme="1"/>
        <rFont val="Century Gothic"/>
        <family val="2"/>
      </rPr>
      <t>Listening / Reading</t>
    </r>
    <r>
      <rPr>
        <sz val="12"/>
        <color theme="1"/>
        <rFont val="Century Gothic"/>
        <family val="2"/>
      </rPr>
      <t xml:space="preserve">: referential tasks noticing the syntax when dass is present/absent
</t>
    </r>
    <r>
      <rPr>
        <b/>
        <sz val="12"/>
        <color theme="1"/>
        <rFont val="Century Gothic"/>
        <family val="2"/>
      </rPr>
      <t xml:space="preserve">Speaking: </t>
    </r>
    <r>
      <rPr>
        <sz val="12"/>
        <color theme="1"/>
        <rFont val="Century Gothic"/>
        <family val="2"/>
      </rPr>
      <t xml:space="preserve">Wer ist das? paired production task trapping dass / [-] 
</t>
    </r>
    <r>
      <rPr>
        <b/>
        <sz val="12"/>
        <color theme="1"/>
        <rFont val="Century Gothic"/>
        <family val="2"/>
      </rPr>
      <t>Writing:</t>
    </r>
    <r>
      <rPr>
        <sz val="12"/>
        <color theme="1"/>
        <rFont val="Century Gothic"/>
        <family val="2"/>
      </rPr>
      <t xml:space="preserve"> Students produce written answers to 8 questions. They are steered to use a range of verbs from Lessons 1 and 2.</t>
    </r>
  </si>
  <si>
    <t>Revisit past (perfect) tense (all singular and 1st person plural persons), haben &amp; sein, weak &amp; strong</t>
  </si>
  <si>
    <r>
      <rPr>
        <b/>
        <sz val="12"/>
        <color theme="1"/>
        <rFont val="Century Gothic"/>
        <family val="2"/>
      </rPr>
      <t>[Revisit Y7 vocabulary]</t>
    </r>
    <r>
      <rPr>
        <sz val="12"/>
        <color theme="1"/>
        <rFont val="Century Gothic"/>
        <family val="2"/>
      </rPr>
      <t xml:space="preserve">
sein, bin, bist, ist, sind [4] haben, habe, hast, hat [6] arbeiten [234], geben [49] fallen [332] finden [103]  kochen [1481] laufen [252] legen [352] mischen [2160] putzen [3586] reisen [933] schreiben [184] schwimmen [1863] suchen [293] zeigen [136] zuhören [1629] Aufgabe [256] Boden [536]  Chor [&gt;5009] Eis [1874] Essen [323] Fach [1731] Fleisch [1790] Garten [1158] Geld [235] Gemüse [3650] Hund [825] Karte</t>
    </r>
    <r>
      <rPr>
        <vertAlign val="superscript"/>
        <sz val="12"/>
        <color theme="1"/>
        <rFont val="Century Gothic"/>
        <family val="2"/>
      </rPr>
      <t>2</t>
    </r>
    <r>
      <rPr>
        <sz val="12"/>
        <color theme="1"/>
        <rFont val="Century Gothic"/>
        <family val="2"/>
      </rPr>
      <t xml:space="preserve"> [1474] Keks [4083] Klassenzimmer [&gt;5009] Kunst [554] Lieblings- [n/a] Lied [1733] Naturwissenschaft [4425] Obst [4980] Sänger / Sängerin [3029] Schule [359] Stunde</t>
    </r>
    <r>
      <rPr>
        <vertAlign val="superscript"/>
        <sz val="12"/>
        <color theme="1"/>
        <rFont val="Century Gothic"/>
        <family val="2"/>
      </rPr>
      <t xml:space="preserve">2 </t>
    </r>
    <r>
      <rPr>
        <sz val="12"/>
        <color theme="1"/>
        <rFont val="Century Gothic"/>
        <family val="2"/>
      </rPr>
      <t>[276] Unterricht [1823] Zeitung [670] gemeinsam [295] gut [76] lecker [&gt;5009] streng [1375] deshalb [229] dort [139] jetzt [72] manchmal [382] zusammen [533] auf [16] in [3]</t>
    </r>
  </si>
  <si>
    <r>
      <rPr>
        <b/>
        <sz val="14"/>
        <color theme="1"/>
        <rFont val="Century Gothic"/>
        <family val="2"/>
      </rPr>
      <t>Revisit [a] [ä] [o] [ö] [u] [ü]</t>
    </r>
    <r>
      <rPr>
        <sz val="14"/>
        <color theme="1"/>
        <rFont val="Century Gothic"/>
        <family val="2"/>
      </rPr>
      <t xml:space="preserve">
</t>
    </r>
  </si>
  <si>
    <r>
      <rPr>
        <b/>
        <sz val="11"/>
        <color theme="1"/>
        <rFont val="Century Gothic"/>
        <family val="2"/>
      </rPr>
      <t>Context:</t>
    </r>
    <r>
      <rPr>
        <sz val="11"/>
        <color theme="1"/>
        <rFont val="Century Gothic"/>
        <family val="2"/>
      </rPr>
      <t xml:space="preserve"> The new experiences in lesson 1 are volunteering in a local café.
</t>
    </r>
    <r>
      <rPr>
        <b/>
        <sz val="11"/>
        <color theme="1"/>
        <rFont val="Century Gothic"/>
        <family val="2"/>
      </rPr>
      <t xml:space="preserve">Phonics: </t>
    </r>
    <r>
      <rPr>
        <sz val="11"/>
        <color theme="1"/>
        <rFont val="Century Gothic"/>
        <family val="2"/>
      </rPr>
      <t xml:space="preserve">Revisit several vowel SSC by reading aloud several tongue twisters and then listening to check.
</t>
    </r>
    <r>
      <rPr>
        <b/>
        <sz val="11"/>
        <color theme="1"/>
        <rFont val="Century Gothic"/>
        <family val="2"/>
      </rPr>
      <t xml:space="preserve">Vocabulary: </t>
    </r>
    <r>
      <rPr>
        <sz val="11"/>
        <color theme="1"/>
        <rFont val="Century Gothic"/>
        <family val="2"/>
      </rPr>
      <t xml:space="preserve">Half of the revisited vocabulary items for this week are revisited in two different tasks.
</t>
    </r>
    <r>
      <rPr>
        <b/>
        <sz val="11"/>
        <color theme="1"/>
        <rFont val="Century Gothic"/>
        <family val="2"/>
      </rPr>
      <t>Grammar:</t>
    </r>
    <r>
      <rPr>
        <sz val="11"/>
        <color theme="1"/>
        <rFont val="Century Gothic"/>
        <family val="2"/>
      </rPr>
      <t xml:space="preserve">Revisit the formation of strong and weak verbs in the perfect tense (with haben).
</t>
    </r>
    <r>
      <rPr>
        <b/>
        <sz val="11"/>
        <color theme="1"/>
        <rFont val="Century Gothic"/>
        <family val="2"/>
      </rPr>
      <t xml:space="preserve">Listening / Reading: </t>
    </r>
    <r>
      <rPr>
        <sz val="11"/>
        <color theme="1"/>
        <rFont val="Century Gothic"/>
        <family val="2"/>
      </rPr>
      <t xml:space="preserve">Referential tasks to practise the Y8 revisited grammar with new lexis (i.e. with revisited vocabulary from Y7).
</t>
    </r>
    <r>
      <rPr>
        <b/>
        <sz val="11"/>
        <color theme="1"/>
        <rFont val="Century Gothic"/>
        <family val="2"/>
      </rPr>
      <t xml:space="preserve">Writing: </t>
    </r>
    <r>
      <rPr>
        <sz val="11"/>
        <color theme="1"/>
        <rFont val="Century Gothic"/>
        <family val="2"/>
      </rPr>
      <t xml:space="preserve">Perfect tense cued sentence translations (with the increased challenge of a timer).
</t>
    </r>
    <r>
      <rPr>
        <b/>
        <sz val="11"/>
        <color theme="1"/>
        <rFont val="Century Gothic"/>
        <family val="2"/>
      </rPr>
      <t>Speaking:</t>
    </r>
    <r>
      <rPr>
        <sz val="11"/>
        <color theme="1"/>
        <rFont val="Century Gothic"/>
        <family val="2"/>
      </rPr>
      <t xml:space="preserve">Wer bin ich?  paired production task to contrast present and past (muss noch machen / habe schon gemacht)
</t>
    </r>
    <r>
      <rPr>
        <b/>
        <sz val="11"/>
        <color theme="1"/>
        <rFont val="Century Gothic"/>
        <family val="2"/>
      </rPr>
      <t>Grammar:</t>
    </r>
    <r>
      <rPr>
        <sz val="11"/>
        <color theme="1"/>
        <rFont val="Century Gothic"/>
        <family val="2"/>
      </rPr>
      <t xml:space="preserve"> Recap of the perfect tense with sein, followed by a recall activity for previously taught past participles
</t>
    </r>
    <r>
      <rPr>
        <b/>
        <sz val="11"/>
        <color theme="1"/>
        <rFont val="Century Gothic"/>
        <family val="2"/>
      </rPr>
      <t>Vocabulary</t>
    </r>
    <r>
      <rPr>
        <sz val="11"/>
        <color theme="1"/>
        <rFont val="Century Gothic"/>
        <family val="2"/>
      </rPr>
      <t>: further opportunity to revisit vocabulary from last week, 3 weeks ago, 9 weeks ago and last year (4-section retrieval practice grid from which sentences are cued).</t>
    </r>
  </si>
  <si>
    <r>
      <rPr>
        <b/>
        <sz val="12"/>
        <color theme="1"/>
        <rFont val="Century Gothic"/>
        <family val="2"/>
      </rPr>
      <t>Context:</t>
    </r>
    <r>
      <rPr>
        <sz val="12"/>
        <color theme="1"/>
        <rFont val="Century Gothic"/>
        <family val="2"/>
      </rPr>
      <t xml:space="preserve"> The new experiences in lesson 2 are from a first day at school.
</t>
    </r>
    <r>
      <rPr>
        <b/>
        <sz val="12"/>
        <color theme="1"/>
        <rFont val="Century Gothic"/>
        <family val="2"/>
      </rPr>
      <t xml:space="preserve">Grammar: </t>
    </r>
    <r>
      <rPr>
        <sz val="12"/>
        <color theme="1"/>
        <rFont val="Century Gothic"/>
        <family val="2"/>
      </rPr>
      <t>Recap of plural rule 2 for nouns.(EL-EN-ER)</t>
    </r>
    <r>
      <rPr>
        <b/>
        <sz val="12"/>
        <color theme="1"/>
        <rFont val="Century Gothic"/>
        <family val="2"/>
      </rPr>
      <t xml:space="preserve">
Phonics: </t>
    </r>
    <r>
      <rPr>
        <sz val="12"/>
        <color theme="1"/>
        <rFont val="Century Gothic"/>
        <family val="2"/>
      </rPr>
      <t xml:space="preserve">Recap of two exceptions to rule 2 (Mütter, Brüder, and the addition of two more: Böden, Gärten). Task to practise differentiating aurally.
</t>
    </r>
    <r>
      <rPr>
        <b/>
        <sz val="12"/>
        <color theme="1"/>
        <rFont val="Century Gothic"/>
        <family val="2"/>
      </rPr>
      <t xml:space="preserve">Vocabulary: </t>
    </r>
    <r>
      <rPr>
        <sz val="12"/>
        <color theme="1"/>
        <rFont val="Century Gothic"/>
        <family val="2"/>
      </rPr>
      <t xml:space="preserve">Transcription task - hear and write plural form, write also singular form and English meaning.  
</t>
    </r>
    <r>
      <rPr>
        <b/>
        <sz val="12"/>
        <color theme="1"/>
        <rFont val="Century Gothic"/>
        <family val="2"/>
      </rPr>
      <t xml:space="preserve">Listening: </t>
    </r>
    <r>
      <rPr>
        <sz val="12"/>
        <color theme="1"/>
        <rFont val="Century Gothic"/>
        <family val="2"/>
      </rPr>
      <t xml:space="preserve">Listening to contrast habe and bin examples of the perfect tense.
</t>
    </r>
    <r>
      <rPr>
        <b/>
        <sz val="12"/>
        <color theme="1"/>
        <rFont val="Century Gothic"/>
        <family val="2"/>
      </rPr>
      <t>Grammar:</t>
    </r>
    <r>
      <rPr>
        <sz val="12"/>
        <color theme="1"/>
        <rFont val="Century Gothic"/>
        <family val="2"/>
      </rPr>
      <t xml:space="preserve"> Recap of preposition in + R2(acc) vs R3(dat)</t>
    </r>
    <r>
      <rPr>
        <b/>
        <sz val="12"/>
        <color theme="1"/>
        <rFont val="Century Gothic"/>
        <family val="2"/>
      </rPr>
      <t xml:space="preserve">
Reading: </t>
    </r>
    <r>
      <rPr>
        <sz val="12"/>
        <color theme="1"/>
        <rFont val="Century Gothic"/>
        <family val="2"/>
      </rPr>
      <t xml:space="preserve">Referential activity to differentiate Ich bin + PP from Ich war + [-] based on in + R2 / R3.
</t>
    </r>
    <r>
      <rPr>
        <b/>
        <sz val="12"/>
        <color theme="1"/>
        <rFont val="Century Gothic"/>
        <family val="2"/>
      </rPr>
      <t xml:space="preserve">Multi-modal: </t>
    </r>
    <r>
      <rPr>
        <sz val="12"/>
        <color theme="1"/>
        <rFont val="Century Gothic"/>
        <family val="2"/>
      </rPr>
      <t xml:space="preserve">Segmentation task - Listen and read text which is paused for students to i) say the next word and ii) suggest alternative wording. The focus areas are gender/case, perfect tense, high-frequency vocabulary.
</t>
    </r>
    <r>
      <rPr>
        <b/>
        <sz val="12"/>
        <color theme="1"/>
        <rFont val="Century Gothic"/>
        <family val="2"/>
      </rPr>
      <t xml:space="preserve">Writing: </t>
    </r>
    <r>
      <rPr>
        <sz val="12"/>
        <color theme="1"/>
        <rFont val="Century Gothic"/>
        <family val="2"/>
      </rPr>
      <t xml:space="preserve">freer written production task about a new experience
</t>
    </r>
    <r>
      <rPr>
        <b/>
        <sz val="12"/>
        <color theme="1"/>
        <rFont val="Century Gothic"/>
        <family val="2"/>
      </rPr>
      <t xml:space="preserve">Speaking: </t>
    </r>
    <r>
      <rPr>
        <sz val="12"/>
        <color theme="1"/>
        <rFont val="Century Gothic"/>
        <family val="2"/>
      </rPr>
      <t>freer spoken production (5 headings) about a new experience</t>
    </r>
  </si>
  <si>
    <t>NO NEW VOCABULARY</t>
  </si>
  <si>
    <t>These lessons are knowledge tests of the phonics, vocabulary and grammar taught in Y8 up to week 8.2.1.3.  50% knowledge tested will come from Y7.</t>
  </si>
  <si>
    <r>
      <rPr>
        <b/>
        <sz val="12"/>
        <rFont val="Century Gothic"/>
        <family val="2"/>
      </rPr>
      <t xml:space="preserve">Imperfect (1st &amp; 3rd person singular - war, hatte, &amp; es gab only) &amp; früher vs present; </t>
    </r>
    <r>
      <rPr>
        <sz val="12"/>
        <rFont val="Century Gothic"/>
        <family val="2"/>
      </rPr>
      <t>Pre-nominal adjectival agreement  - indefinite article R1 (nominative) &amp; R2 (accusative)</t>
    </r>
  </si>
  <si>
    <t>es gab [49]  hatte [6] heiß [1195] war [4]  kalt [887] nah [480] tief [442] voll [388] wenig [102] damals [286] früher [411] links [893] rechts [829]</t>
  </si>
  <si>
    <r>
      <rPr>
        <b/>
        <sz val="14"/>
        <color theme="1"/>
        <rFont val="Century Gothic"/>
        <family val="2"/>
      </rPr>
      <t>Revisit all SSC</t>
    </r>
    <r>
      <rPr>
        <sz val="14"/>
        <color theme="1"/>
        <rFont val="Century Gothic"/>
        <family val="2"/>
      </rPr>
      <t xml:space="preserve">
unknown words
Austrian and Swiss city names</t>
    </r>
  </si>
  <si>
    <r>
      <rPr>
        <b/>
        <sz val="12"/>
        <color theme="1"/>
        <rFont val="Century Gothic"/>
        <family val="2"/>
      </rPr>
      <t>Context</t>
    </r>
    <r>
      <rPr>
        <sz val="12"/>
        <color theme="1"/>
        <rFont val="Century Gothic"/>
        <family val="2"/>
      </rPr>
      <t xml:space="preserve">: Austria (comparing places then and now)
</t>
    </r>
    <r>
      <rPr>
        <b/>
        <sz val="12"/>
        <color theme="1"/>
        <rFont val="Century Gothic"/>
        <family val="2"/>
      </rPr>
      <t>Phonics</t>
    </r>
    <r>
      <rPr>
        <sz val="12"/>
        <color theme="1"/>
        <rFont val="Century Gothic"/>
        <family val="2"/>
      </rPr>
      <t xml:space="preserve">:Listen and transcribe the Austrian city names
</t>
    </r>
    <r>
      <rPr>
        <b/>
        <sz val="12"/>
        <color theme="1"/>
        <rFont val="Century Gothic"/>
        <family val="2"/>
      </rPr>
      <t xml:space="preserve">Vocabulary: </t>
    </r>
    <r>
      <rPr>
        <sz val="12"/>
        <color theme="1"/>
        <rFont val="Century Gothic"/>
        <family val="2"/>
      </rPr>
      <t xml:space="preserve">written and aural comprehension of revisited vocabulary
</t>
    </r>
    <r>
      <rPr>
        <b/>
        <sz val="12"/>
        <color theme="1"/>
        <rFont val="Century Gothic"/>
        <family val="2"/>
      </rPr>
      <t>Grammar:</t>
    </r>
    <r>
      <rPr>
        <sz val="12"/>
        <color theme="1"/>
        <rFont val="Century Gothic"/>
        <family val="2"/>
      </rPr>
      <t xml:space="preserve">the imperfect forms </t>
    </r>
    <r>
      <rPr>
        <i/>
        <sz val="12"/>
        <color theme="1"/>
        <rFont val="Century Gothic"/>
        <family val="2"/>
      </rPr>
      <t>hatte, es gab</t>
    </r>
    <r>
      <rPr>
        <sz val="12"/>
        <color theme="1"/>
        <rFont val="Century Gothic"/>
        <family val="2"/>
      </rPr>
      <t xml:space="preserve">, and the use of </t>
    </r>
    <r>
      <rPr>
        <i/>
        <sz val="12"/>
        <color theme="1"/>
        <rFont val="Century Gothic"/>
        <family val="2"/>
      </rPr>
      <t xml:space="preserve">früher </t>
    </r>
    <r>
      <rPr>
        <sz val="12"/>
        <color theme="1"/>
        <rFont val="Century Gothic"/>
        <family val="2"/>
      </rPr>
      <t xml:space="preserve">to mean 'used to'
</t>
    </r>
    <r>
      <rPr>
        <b/>
        <sz val="12"/>
        <color theme="1"/>
        <rFont val="Century Gothic"/>
        <family val="2"/>
      </rPr>
      <t>Listening:</t>
    </r>
    <r>
      <rPr>
        <sz val="12"/>
        <color theme="1"/>
        <rFont val="Century Gothic"/>
        <family val="2"/>
      </rPr>
      <t xml:space="preserve"> referential to distinguish es gibt / gab and hat / hatte  (jetzt vs früher)
</t>
    </r>
    <r>
      <rPr>
        <b/>
        <sz val="12"/>
        <color theme="1"/>
        <rFont val="Century Gothic"/>
        <family val="2"/>
      </rPr>
      <t>Grammar:</t>
    </r>
    <r>
      <rPr>
        <sz val="12"/>
        <color theme="1"/>
        <rFont val="Century Gothic"/>
        <family val="2"/>
      </rPr>
      <t xml:space="preserve">the imperfect forms </t>
    </r>
    <r>
      <rPr>
        <i/>
        <sz val="12"/>
        <color theme="1"/>
        <rFont val="Century Gothic"/>
        <family val="2"/>
      </rPr>
      <t>war</t>
    </r>
    <r>
      <rPr>
        <sz val="12"/>
        <color theme="1"/>
        <rFont val="Century Gothic"/>
        <family val="2"/>
      </rPr>
      <t xml:space="preserve">,  the use of früher to mean 'used to'
</t>
    </r>
    <r>
      <rPr>
        <b/>
        <sz val="12"/>
        <color theme="1"/>
        <rFont val="Century Gothic"/>
        <family val="2"/>
      </rPr>
      <t>Reading</t>
    </r>
    <r>
      <rPr>
        <sz val="12"/>
        <color theme="1"/>
        <rFont val="Century Gothic"/>
        <family val="2"/>
      </rPr>
      <t xml:space="preserve">: referential to contrast war, hatte, es gab
</t>
    </r>
    <r>
      <rPr>
        <b/>
        <sz val="12"/>
        <color theme="1"/>
        <rFont val="Century Gothic"/>
        <family val="2"/>
      </rPr>
      <t>Speaking:</t>
    </r>
    <r>
      <rPr>
        <sz val="12"/>
        <color theme="1"/>
        <rFont val="Century Gothic"/>
        <family val="2"/>
      </rPr>
      <t xml:space="preserve"> sentence completion contrasting now and then with all three verbs
</t>
    </r>
    <r>
      <rPr>
        <b/>
        <sz val="12"/>
        <color theme="1"/>
        <rFont val="Century Gothic"/>
        <family val="2"/>
      </rPr>
      <t>Written:</t>
    </r>
    <r>
      <rPr>
        <sz val="12"/>
        <color theme="1"/>
        <rFont val="Century Gothic"/>
        <family val="2"/>
      </rPr>
      <t xml:space="preserve"> short sentence translations to practise the new structures</t>
    </r>
  </si>
  <si>
    <r>
      <rPr>
        <b/>
        <sz val="12"/>
        <color theme="1"/>
        <rFont val="Century Gothic"/>
        <family val="2"/>
      </rPr>
      <t>Context</t>
    </r>
    <r>
      <rPr>
        <sz val="12"/>
        <color theme="1"/>
        <rFont val="Century Gothic"/>
        <family val="2"/>
      </rPr>
      <t xml:space="preserve">: Switzerland (comparing places then and now)
</t>
    </r>
    <r>
      <rPr>
        <b/>
        <sz val="12"/>
        <color theme="1"/>
        <rFont val="Century Gothic"/>
        <family val="2"/>
      </rPr>
      <t>Phonics</t>
    </r>
    <r>
      <rPr>
        <sz val="12"/>
        <color theme="1"/>
        <rFont val="Century Gothic"/>
        <family val="2"/>
      </rPr>
      <t xml:space="preserve">:Swiss city names read aloud.  Transcription task including cultural information about Switzerland.
</t>
    </r>
    <r>
      <rPr>
        <b/>
        <sz val="12"/>
        <color theme="1"/>
        <rFont val="Century Gothic"/>
        <family val="2"/>
      </rPr>
      <t>Grammar:</t>
    </r>
    <r>
      <rPr>
        <sz val="12"/>
        <color theme="1"/>
        <rFont val="Century Gothic"/>
        <family val="2"/>
      </rPr>
      <t xml:space="preserve">recap of R1(nom) and R2(acc) adjective endings.
</t>
    </r>
    <r>
      <rPr>
        <b/>
        <sz val="12"/>
        <color theme="1"/>
        <rFont val="Century Gothic"/>
        <family val="2"/>
      </rPr>
      <t>Listening:</t>
    </r>
    <r>
      <rPr>
        <sz val="12"/>
        <color theme="1"/>
        <rFont val="Century Gothic"/>
        <family val="2"/>
      </rPr>
      <t xml:space="preserve"> referential to select topic based on article and adjective ending.
</t>
    </r>
    <r>
      <rPr>
        <b/>
        <sz val="12"/>
        <color theme="1"/>
        <rFont val="Century Gothic"/>
        <family val="2"/>
      </rPr>
      <t>Writing:</t>
    </r>
    <r>
      <rPr>
        <sz val="12"/>
        <color theme="1"/>
        <rFont val="Century Gothic"/>
        <family val="2"/>
      </rPr>
      <t xml:space="preserve"> Gapped sentences focused on imperfect verbs and adjective endings
</t>
    </r>
    <r>
      <rPr>
        <b/>
        <sz val="12"/>
        <color theme="1"/>
        <rFont val="Century Gothic"/>
        <family val="2"/>
      </rPr>
      <t>Speaking:</t>
    </r>
    <r>
      <rPr>
        <sz val="12"/>
        <color theme="1"/>
        <rFont val="Century Gothic"/>
        <family val="2"/>
      </rPr>
      <t xml:space="preserve"> oral production of sentences requiring R2(acc) articles, endings, nouns (revisited vocabulary)
</t>
    </r>
    <r>
      <rPr>
        <b/>
        <sz val="12"/>
        <color theme="1"/>
        <rFont val="Century Gothic"/>
        <family val="2"/>
      </rPr>
      <t>Written:</t>
    </r>
    <r>
      <rPr>
        <sz val="12"/>
        <color theme="1"/>
        <rFont val="Century Gothic"/>
        <family val="2"/>
      </rPr>
      <t xml:space="preserve"> freer writing to answer five questions about where you live, how it is now and how it was then.</t>
    </r>
  </si>
  <si>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fronted time adverbials (past &amp; present), word order 2</t>
    </r>
  </si>
  <si>
    <r>
      <t xml:space="preserve"> besser [201] billig [1738] gefährlich [1211] häufig [407] lang [97] mehr [52] sicher [265] teuer [950] noch</t>
    </r>
    <r>
      <rPr>
        <vertAlign val="superscript"/>
        <sz val="14"/>
        <color theme="1"/>
        <rFont val="Century Gothic"/>
        <family val="2"/>
      </rPr>
      <t>3</t>
    </r>
    <r>
      <rPr>
        <sz val="14"/>
        <color theme="1"/>
        <rFont val="Century Gothic"/>
        <family val="2"/>
      </rPr>
      <t xml:space="preserve"> [33] als</t>
    </r>
    <r>
      <rPr>
        <vertAlign val="superscript"/>
        <sz val="14"/>
        <color theme="1"/>
        <rFont val="Century Gothic"/>
        <family val="2"/>
      </rPr>
      <t>2</t>
    </r>
    <r>
      <rPr>
        <sz val="14"/>
        <color theme="1"/>
        <rFont val="Century Gothic"/>
        <family val="2"/>
      </rPr>
      <t xml:space="preserve"> [22] </t>
    </r>
  </si>
  <si>
    <r>
      <t xml:space="preserve">-(l)ich | (l)isch
</t>
    </r>
    <r>
      <rPr>
        <sz val="14"/>
        <color theme="1"/>
        <rFont val="Century Gothic"/>
        <family val="2"/>
      </rPr>
      <t xml:space="preserve">sportlich, musikalisch, etc..
OR
</t>
    </r>
    <r>
      <rPr>
        <b/>
        <sz val="14"/>
        <color theme="1"/>
        <rFont val="Century Gothic"/>
        <family val="2"/>
      </rPr>
      <t xml:space="preserve">ZW | SCHW
</t>
    </r>
    <r>
      <rPr>
        <sz val="14"/>
        <color theme="1"/>
        <rFont val="Century Gothic"/>
        <family val="2"/>
      </rPr>
      <t>zwingen / schwingen, Zwang / Schwang, 
zwenken / schwenken
Schwa / zwar, 
Zwerg / Schwert
schweifen / zweifeln, 
mit Zweien / mit Schwei</t>
    </r>
    <r>
      <rPr>
        <sz val="14"/>
        <color theme="1"/>
        <rFont val="Calibri"/>
        <family val="2"/>
      </rPr>
      <t>ß</t>
    </r>
    <r>
      <rPr>
        <sz val="14"/>
        <color theme="1"/>
        <rFont val="Century Gothic"/>
        <family val="2"/>
      </rPr>
      <t>en</t>
    </r>
  </si>
  <si>
    <t>-ical in English to -isch in German</t>
  </si>
  <si>
    <t>How things are and how they were
Saying what you did and what you used to do</t>
  </si>
  <si>
    <r>
      <rPr>
        <b/>
        <sz val="12"/>
        <color theme="1"/>
        <rFont val="Century Gothic"/>
        <family val="2"/>
      </rPr>
      <t>Context</t>
    </r>
    <r>
      <rPr>
        <sz val="12"/>
        <color theme="1"/>
        <rFont val="Century Gothic"/>
        <family val="2"/>
      </rPr>
      <t xml:space="preserve">: How things are and how they were
</t>
    </r>
    <r>
      <rPr>
        <b/>
        <sz val="12"/>
        <color theme="1"/>
        <rFont val="Century Gothic"/>
        <family val="2"/>
      </rPr>
      <t xml:space="preserve">Vocabulary: </t>
    </r>
    <r>
      <rPr>
        <sz val="12"/>
        <color theme="1"/>
        <rFont val="Century Gothic"/>
        <family val="2"/>
      </rPr>
      <t xml:space="preserve">word pattern -ical (Eng) to -isch (Gm)
</t>
    </r>
    <r>
      <rPr>
        <b/>
        <sz val="12"/>
        <color theme="1"/>
        <rFont val="Century Gothic"/>
        <family val="2"/>
      </rPr>
      <t>Phonics:</t>
    </r>
    <r>
      <rPr>
        <sz val="12"/>
        <color theme="1"/>
        <rFont val="Century Gothic"/>
        <family val="2"/>
      </rPr>
      <t xml:space="preserve"> paired read aloud (near-cognates and previously taught words) contrasting the endings -ich and -isch.
</t>
    </r>
    <r>
      <rPr>
        <b/>
        <sz val="12"/>
        <color theme="1"/>
        <rFont val="Century Gothic"/>
        <family val="2"/>
      </rPr>
      <t>Vocabulary:</t>
    </r>
    <r>
      <rPr>
        <sz val="12"/>
        <color theme="1"/>
        <rFont val="Century Gothic"/>
        <family val="2"/>
      </rPr>
      <t xml:space="preserve"> written retrieval of revisited vocabulary
</t>
    </r>
    <r>
      <rPr>
        <b/>
        <sz val="12"/>
        <color theme="1"/>
        <rFont val="Century Gothic"/>
        <family val="2"/>
      </rPr>
      <t>Grammar:</t>
    </r>
    <r>
      <rPr>
        <sz val="12"/>
        <color theme="1"/>
        <rFont val="Century Gothic"/>
        <family val="2"/>
      </rPr>
      <t xml:space="preserve">comparative adjective (regular pattern) and four irregular forms (besser, mehr, höher, lieber)
</t>
    </r>
    <r>
      <rPr>
        <b/>
        <sz val="12"/>
        <color theme="1"/>
        <rFont val="Century Gothic"/>
        <family val="2"/>
      </rPr>
      <t>Reading:</t>
    </r>
    <r>
      <rPr>
        <sz val="12"/>
        <color theme="1"/>
        <rFont val="Century Gothic"/>
        <family val="2"/>
      </rPr>
      <t xml:space="preserve"> task to practise comparatives in a sentence context (factual information)
</t>
    </r>
    <r>
      <rPr>
        <b/>
        <sz val="12"/>
        <color theme="1"/>
        <rFont val="Century Gothic"/>
        <family val="2"/>
      </rPr>
      <t>Listening:</t>
    </r>
    <r>
      <rPr>
        <sz val="12"/>
        <color theme="1"/>
        <rFont val="Century Gothic"/>
        <family val="2"/>
      </rPr>
      <t xml:space="preserve"> referential task to contrast adjectives with comparative adjectives.
</t>
    </r>
    <r>
      <rPr>
        <b/>
        <sz val="12"/>
        <color theme="1"/>
        <rFont val="Century Gothic"/>
        <family val="2"/>
      </rPr>
      <t xml:space="preserve">Grammar: </t>
    </r>
    <r>
      <rPr>
        <sz val="12"/>
        <color theme="1"/>
        <rFont val="Century Gothic"/>
        <family val="2"/>
      </rPr>
      <t xml:space="preserve">the full comparative structures to compare difference and state the sameness of two things (-er als ...vs so...wie).
</t>
    </r>
    <r>
      <rPr>
        <b/>
        <sz val="12"/>
        <color theme="1"/>
        <rFont val="Century Gothic"/>
        <family val="2"/>
      </rPr>
      <t>Listening</t>
    </r>
    <r>
      <rPr>
        <sz val="12"/>
        <color theme="1"/>
        <rFont val="Century Gothic"/>
        <family val="2"/>
      </rPr>
      <t xml:space="preserve">: referential to contrast these two comparative structures
</t>
    </r>
    <r>
      <rPr>
        <b/>
        <sz val="12"/>
        <color theme="1"/>
        <rFont val="Century Gothic"/>
        <family val="2"/>
      </rPr>
      <t>Speaking:</t>
    </r>
    <r>
      <rPr>
        <sz val="12"/>
        <color theme="1"/>
        <rFont val="Century Gothic"/>
        <family val="2"/>
      </rPr>
      <t xml:space="preserve"> paired variation on Guess who, this is which country, which town, which river (using factual information from Germany, Switzerland and Austria).</t>
    </r>
  </si>
  <si>
    <r>
      <rPr>
        <b/>
        <sz val="12"/>
        <color theme="1"/>
        <rFont val="Century Gothic"/>
        <family val="2"/>
      </rPr>
      <t>Context</t>
    </r>
    <r>
      <rPr>
        <sz val="12"/>
        <color theme="1"/>
        <rFont val="Century Gothic"/>
        <family val="2"/>
      </rPr>
      <t xml:space="preserve">: What you did and what you used to do
</t>
    </r>
    <r>
      <rPr>
        <b/>
        <sz val="12"/>
        <color theme="1"/>
        <rFont val="Century Gothic"/>
        <family val="2"/>
      </rPr>
      <t>Phonics</t>
    </r>
    <r>
      <rPr>
        <sz val="12"/>
        <color theme="1"/>
        <rFont val="Century Gothic"/>
        <family val="2"/>
      </rPr>
      <t xml:space="preserve">: Contrast [zw] and [schw] . Listen and transcribe a series of minimal pairs.
</t>
    </r>
    <r>
      <rPr>
        <b/>
        <sz val="12"/>
        <color theme="1"/>
        <rFont val="Century Gothic"/>
        <family val="2"/>
      </rPr>
      <t>Vocabulary:</t>
    </r>
    <r>
      <rPr>
        <sz val="12"/>
        <color theme="1"/>
        <rFont val="Century Gothic"/>
        <family val="2"/>
      </rPr>
      <t xml:space="preserve"> revisited vocabulary is embedded in a factual text about the threat to nature, bees in particular. Students translate the text.
</t>
    </r>
    <r>
      <rPr>
        <b/>
        <sz val="12"/>
        <color theme="1"/>
        <rFont val="Century Gothic"/>
        <family val="2"/>
      </rPr>
      <t>Grammar:</t>
    </r>
    <r>
      <rPr>
        <sz val="12"/>
        <color theme="1"/>
        <rFont val="Century Gothic"/>
        <family val="2"/>
      </rPr>
      <t xml:space="preserve"> using</t>
    </r>
    <r>
      <rPr>
        <i/>
        <sz val="12"/>
        <color theme="1"/>
        <rFont val="Century Gothic"/>
        <family val="2"/>
      </rPr>
      <t xml:space="preserve"> früher</t>
    </r>
    <r>
      <rPr>
        <sz val="12"/>
        <color theme="1"/>
        <rFont val="Century Gothic"/>
        <family val="2"/>
      </rPr>
      <t xml:space="preserve">  with the perfect tense to mean 'used to do'.
</t>
    </r>
    <r>
      <rPr>
        <b/>
        <sz val="12"/>
        <color theme="1"/>
        <rFont val="Century Gothic"/>
        <family val="2"/>
      </rPr>
      <t>Listening</t>
    </r>
    <r>
      <rPr>
        <sz val="12"/>
        <color theme="1"/>
        <rFont val="Century Gothic"/>
        <family val="2"/>
      </rPr>
      <t xml:space="preserve">: a comprehension task to differentiate between something done this year once and repeated actions in the past (indicated by früher).
</t>
    </r>
    <r>
      <rPr>
        <b/>
        <sz val="12"/>
        <color theme="1"/>
        <rFont val="Century Gothic"/>
        <family val="2"/>
      </rPr>
      <t>Vocabulary:</t>
    </r>
    <r>
      <rPr>
        <sz val="12"/>
        <color theme="1"/>
        <rFont val="Century Gothic"/>
        <family val="2"/>
      </rPr>
      <t xml:space="preserve"> focus on the different meanings / uses of </t>
    </r>
    <r>
      <rPr>
        <i/>
        <sz val="12"/>
        <color theme="1"/>
        <rFont val="Century Gothic"/>
        <family val="2"/>
      </rPr>
      <t xml:space="preserve">noch.
</t>
    </r>
    <r>
      <rPr>
        <b/>
        <sz val="12"/>
        <color theme="1"/>
        <rFont val="Century Gothic"/>
        <family val="2"/>
      </rPr>
      <t xml:space="preserve">Writing: </t>
    </r>
    <r>
      <rPr>
        <sz val="12"/>
        <color theme="1"/>
        <rFont val="Century Gothic"/>
        <family val="2"/>
      </rPr>
      <t>paragraph translation into German.</t>
    </r>
  </si>
  <si>
    <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b/>
        <sz val="12"/>
        <rFont val="Century Gothic"/>
        <family val="2"/>
      </rPr>
      <t>plural nouns Rule 5 +-s</t>
    </r>
  </si>
  <si>
    <t xml:space="preserve">alles [36] alle [36] Kleid [1780] Rock [3551] alt [138] arm [1475] einfach [131] eng [59] genau [167] hell [1411] jung [199] kurz [176] reich [1568] </t>
  </si>
  <si>
    <r>
      <rPr>
        <b/>
        <sz val="14"/>
        <color theme="1"/>
        <rFont val="Century Gothic"/>
        <family val="2"/>
      </rPr>
      <t>-E | -ER</t>
    </r>
    <r>
      <rPr>
        <sz val="14"/>
        <color theme="1"/>
        <rFont val="Century Gothic"/>
        <family val="2"/>
      </rPr>
      <t xml:space="preserve">
(link to grammar - adjective or comparative)
e.g. where vowel doesn't change - kleine vs kleiner?</t>
    </r>
  </si>
  <si>
    <r>
      <t xml:space="preserve">Making adjectives into nouns 
</t>
    </r>
    <r>
      <rPr>
        <sz val="14"/>
        <color theme="1"/>
        <rFont val="Century Gothic"/>
        <family val="2"/>
      </rPr>
      <t>(e.g., die Kleinen, die Armen, die Reichen etc..)</t>
    </r>
  </si>
  <si>
    <r>
      <rPr>
        <b/>
        <sz val="12"/>
        <color theme="1"/>
        <rFont val="Century Gothic"/>
        <family val="2"/>
      </rPr>
      <t xml:space="preserve">Context: </t>
    </r>
    <r>
      <rPr>
        <sz val="12"/>
        <color theme="1"/>
        <rFont val="Century Gothic"/>
        <family val="2"/>
      </rPr>
      <t xml:space="preserve">Describing how things are using comparatives
</t>
    </r>
    <r>
      <rPr>
        <b/>
        <sz val="12"/>
        <color theme="1"/>
        <rFont val="Century Gothic"/>
        <family val="2"/>
      </rPr>
      <t>Phonics:</t>
    </r>
    <r>
      <rPr>
        <sz val="12"/>
        <color theme="1"/>
        <rFont val="Century Gothic"/>
        <family val="2"/>
      </rPr>
      <t xml:space="preserve"> Contrasting final [-e] and [-er] using aural recognition of plural forms.  Students have previously learnt the singualar nouns, but the plural forms are unknown.
An additional read aloud using feminine cognates then recaps plural rule 3 (+-en)
</t>
    </r>
    <r>
      <rPr>
        <b/>
        <sz val="12"/>
        <color theme="1"/>
        <rFont val="Century Gothic"/>
        <family val="2"/>
      </rPr>
      <t>Vocabulary:</t>
    </r>
    <r>
      <rPr>
        <sz val="12"/>
        <color theme="1"/>
        <rFont val="Century Gothic"/>
        <family val="2"/>
      </rPr>
      <t xml:space="preserve"> written comprehension and oral production of antonyms.
</t>
    </r>
    <r>
      <rPr>
        <b/>
        <sz val="12"/>
        <color theme="1"/>
        <rFont val="Century Gothic"/>
        <family val="2"/>
      </rPr>
      <t>Grammar:</t>
    </r>
    <r>
      <rPr>
        <sz val="12"/>
        <color theme="1"/>
        <rFont val="Century Gothic"/>
        <family val="2"/>
      </rPr>
      <t xml:space="preserve"> recap of the comparative structure learnt last week.
</t>
    </r>
    <r>
      <rPr>
        <b/>
        <sz val="12"/>
        <color theme="1"/>
        <rFont val="Century Gothic"/>
        <family val="2"/>
      </rPr>
      <t>Listening:</t>
    </r>
    <r>
      <rPr>
        <sz val="12"/>
        <color theme="1"/>
        <rFont val="Century Gothic"/>
        <family val="2"/>
      </rPr>
      <t xml:space="preserve"> aural comprehension of comparative sentences.
</t>
    </r>
    <r>
      <rPr>
        <b/>
        <sz val="12"/>
        <color theme="1"/>
        <rFont val="Century Gothic"/>
        <family val="2"/>
      </rPr>
      <t>Reading:</t>
    </r>
    <r>
      <rPr>
        <sz val="12"/>
        <color theme="1"/>
        <rFont val="Century Gothic"/>
        <family val="2"/>
      </rPr>
      <t xml:space="preserve"> referential comprehension task. Students select the comparative structure based on the form of the adjective. The task uses vocabulary from this week.
</t>
    </r>
    <r>
      <rPr>
        <b/>
        <sz val="12"/>
        <color theme="1"/>
        <rFont val="Century Gothic"/>
        <family val="2"/>
      </rPr>
      <t>Writing:</t>
    </r>
    <r>
      <rPr>
        <sz val="12"/>
        <color theme="1"/>
        <rFont val="Century Gothic"/>
        <family val="2"/>
      </rPr>
      <t xml:space="preserve"> Students write comparative sentences from English prompts.
</t>
    </r>
    <r>
      <rPr>
        <b/>
        <sz val="12"/>
        <color theme="1"/>
        <rFont val="Century Gothic"/>
        <family val="2"/>
      </rPr>
      <t xml:space="preserve">Speaking: </t>
    </r>
    <r>
      <rPr>
        <sz val="12"/>
        <color theme="1"/>
        <rFont val="Century Gothic"/>
        <family val="2"/>
      </rPr>
      <t xml:space="preserve">Welches Tier ist das? Question production using comparative adjectives that were revisited at the start of the lesson.
</t>
    </r>
    <r>
      <rPr>
        <b/>
        <sz val="12"/>
        <color theme="1"/>
        <rFont val="Century Gothic"/>
        <family val="2"/>
      </rPr>
      <t xml:space="preserve">Vocabulary: </t>
    </r>
    <r>
      <rPr>
        <sz val="12"/>
        <color theme="1"/>
        <rFont val="Century Gothic"/>
        <family val="2"/>
      </rPr>
      <t xml:space="preserve">Word pattern - making adjectives into plural nouns (e.g. die Reichen)
</t>
    </r>
    <r>
      <rPr>
        <b/>
        <sz val="12"/>
        <color theme="1"/>
        <rFont val="Century Gothic"/>
        <family val="2"/>
      </rPr>
      <t xml:space="preserve">Introduction to the song text Früher </t>
    </r>
    <r>
      <rPr>
        <sz val="12"/>
        <color theme="1"/>
        <rFont val="Century Gothic"/>
        <family val="2"/>
      </rPr>
      <t>- text type and features, oral translation of the chorus.</t>
    </r>
  </si>
  <si>
    <r>
      <rPr>
        <b/>
        <sz val="12"/>
        <color theme="1"/>
        <rFont val="Century Gothic"/>
        <family val="2"/>
      </rPr>
      <t xml:space="preserve">Context: </t>
    </r>
    <r>
      <rPr>
        <sz val="12"/>
        <color theme="1"/>
        <rFont val="Century Gothic"/>
        <family val="2"/>
      </rPr>
      <t xml:space="preserve">Describing how things used to be compared to now, using comparatives
</t>
    </r>
    <r>
      <rPr>
        <b/>
        <sz val="12"/>
        <color theme="1"/>
        <rFont val="Century Gothic"/>
        <family val="2"/>
      </rPr>
      <t>Phonics:</t>
    </r>
    <r>
      <rPr>
        <sz val="12"/>
        <color theme="1"/>
        <rFont val="Century Gothic"/>
        <family val="2"/>
      </rPr>
      <t xml:space="preserve"> Contrasting final [-e] and [-er] using aural recognition of adjective endings in R1(nom) with masculine and feminine nouns.
</t>
    </r>
    <r>
      <rPr>
        <b/>
        <sz val="12"/>
        <color theme="1"/>
        <rFont val="Century Gothic"/>
        <family val="2"/>
      </rPr>
      <t>Vocabulary:</t>
    </r>
    <r>
      <rPr>
        <sz val="12"/>
        <color theme="1"/>
        <rFont val="Century Gothic"/>
        <family val="2"/>
      </rPr>
      <t xml:space="preserve"> aural /written comprehension and spoken production of all revisited vocabulary in sentences. Further written production task.
</t>
    </r>
    <r>
      <rPr>
        <b/>
        <sz val="12"/>
        <color theme="1"/>
        <rFont val="Century Gothic"/>
        <family val="2"/>
      </rPr>
      <t>Listening:</t>
    </r>
    <r>
      <rPr>
        <sz val="12"/>
        <color theme="1"/>
        <rFont val="Century Gothic"/>
        <family val="2"/>
      </rPr>
      <t xml:space="preserve"> transcription of 10 missing words from part of the song Früher.
</t>
    </r>
    <r>
      <rPr>
        <b/>
        <sz val="12"/>
        <color theme="1"/>
        <rFont val="Century Gothic"/>
        <family val="2"/>
      </rPr>
      <t>Grammar:</t>
    </r>
    <r>
      <rPr>
        <sz val="12"/>
        <color theme="1"/>
        <rFont val="Century Gothic"/>
        <family val="2"/>
      </rPr>
      <t xml:space="preserve"> focus on plural patterns using words from the song (change plural into singular and identify the pattern/rule).
Introduction to plural rule 5 - add-s.
</t>
    </r>
    <r>
      <rPr>
        <b/>
        <sz val="12"/>
        <color theme="1"/>
        <rFont val="Century Gothic"/>
        <family val="2"/>
      </rPr>
      <t>Speaking</t>
    </r>
    <r>
      <rPr>
        <sz val="12"/>
        <color theme="1"/>
        <rFont val="Century Gothic"/>
        <family val="2"/>
      </rPr>
      <t xml:space="preserve">: produce plurals from singular forms, using the new rule.
</t>
    </r>
    <r>
      <rPr>
        <b/>
        <sz val="12"/>
        <color theme="1"/>
        <rFont val="Century Gothic"/>
        <family val="2"/>
      </rPr>
      <t>Reading:</t>
    </r>
    <r>
      <rPr>
        <sz val="12"/>
        <color theme="1"/>
        <rFont val="Century Gothic"/>
        <family val="2"/>
      </rPr>
      <t xml:space="preserve">Multiple choice sentence task based on verse 1 of the song. 
</t>
    </r>
    <r>
      <rPr>
        <b/>
        <sz val="12"/>
        <color theme="1"/>
        <rFont val="Century Gothic"/>
        <family val="2"/>
      </rPr>
      <t>Reading / Listening:</t>
    </r>
    <r>
      <rPr>
        <sz val="12"/>
        <color theme="1"/>
        <rFont val="Century Gothic"/>
        <family val="2"/>
      </rPr>
      <t xml:space="preserve"> Students write comparative sentences from the song in English. They then listen to the song and put the sentences in order.
</t>
    </r>
    <r>
      <rPr>
        <b/>
        <sz val="12"/>
        <color theme="1"/>
        <rFont val="Century Gothic"/>
        <family val="2"/>
      </rPr>
      <t xml:space="preserve">Writing: </t>
    </r>
    <r>
      <rPr>
        <sz val="12"/>
        <color theme="1"/>
        <rFont val="Century Gothic"/>
        <family val="2"/>
      </rPr>
      <t>a freer writing task in which students write a few lines of a song, after choosing one of the given titles of previous Wise Guys songs.</t>
    </r>
  </si>
  <si>
    <r>
      <t>annehmen [523] anschauen [949] aufhören [995] aufstehen [966] aussehen [277] fangen [2044] rufen [531] schauen [510] Preis</t>
    </r>
    <r>
      <rPr>
        <vertAlign val="superscript"/>
        <sz val="14"/>
        <color theme="1"/>
        <rFont val="Century Gothic"/>
        <family val="2"/>
      </rPr>
      <t xml:space="preserve">1  </t>
    </r>
    <r>
      <rPr>
        <sz val="14"/>
        <color theme="1"/>
        <rFont val="Century Gothic"/>
        <family val="2"/>
      </rPr>
      <t>[334]
Revisit verbs from 1.2.7</t>
    </r>
  </si>
  <si>
    <r>
      <rPr>
        <b/>
        <sz val="14"/>
        <color theme="1"/>
        <rFont val="Century Gothic"/>
        <family val="2"/>
      </rPr>
      <t>Revisit several SSC
Z vs S-</t>
    </r>
    <r>
      <rPr>
        <sz val="14"/>
        <color theme="1"/>
        <rFont val="Century Gothic"/>
        <family val="2"/>
      </rPr>
      <t xml:space="preserve">
</t>
    </r>
  </si>
  <si>
    <r>
      <rPr>
        <b/>
        <sz val="12"/>
        <color theme="1"/>
        <rFont val="Century Gothic"/>
        <family val="2"/>
      </rPr>
      <t>Context:</t>
    </r>
    <r>
      <rPr>
        <sz val="12"/>
        <color theme="1"/>
        <rFont val="Century Gothic"/>
        <family val="2"/>
      </rPr>
      <t xml:space="preserve"> Everyday life experiences
</t>
    </r>
    <r>
      <rPr>
        <b/>
        <sz val="12"/>
        <color theme="1"/>
        <rFont val="Century Gothic"/>
        <family val="2"/>
      </rPr>
      <t>Phonics:</t>
    </r>
    <r>
      <rPr>
        <sz val="12"/>
        <color theme="1"/>
        <rFont val="Century Gothic"/>
        <family val="2"/>
      </rPr>
      <t xml:space="preserve"> Revisit 18 previously taught SSC.  Combine with vocabulary revisiting.
</t>
    </r>
    <r>
      <rPr>
        <b/>
        <sz val="12"/>
        <color theme="1"/>
        <rFont val="Century Gothic"/>
        <family val="2"/>
      </rPr>
      <t>Vocabulary:</t>
    </r>
    <r>
      <rPr>
        <sz val="12"/>
        <color theme="1"/>
        <rFont val="Century Gothic"/>
        <family val="2"/>
      </rPr>
      <t xml:space="preserve"> 1) paired speaking task, sentence completion (with written prompts). 2) aural comprehension of new and revisited verbs for this lesson. 3) presentation of the verbs </t>
    </r>
    <r>
      <rPr>
        <i/>
        <sz val="12"/>
        <color theme="1"/>
        <rFont val="Century Gothic"/>
        <family val="2"/>
      </rPr>
      <t>aussehen</t>
    </r>
    <r>
      <rPr>
        <sz val="12"/>
        <color theme="1"/>
        <rFont val="Century Gothic"/>
        <family val="2"/>
      </rPr>
      <t xml:space="preserve"> and </t>
    </r>
    <r>
      <rPr>
        <i/>
        <sz val="12"/>
        <color theme="1"/>
        <rFont val="Century Gothic"/>
        <family val="2"/>
      </rPr>
      <t>annehmen</t>
    </r>
    <r>
      <rPr>
        <sz val="12"/>
        <color theme="1"/>
        <rFont val="Century Gothic"/>
        <family val="2"/>
      </rPr>
      <t xml:space="preserve">.
</t>
    </r>
    <r>
      <rPr>
        <b/>
        <sz val="12"/>
        <color theme="1"/>
        <rFont val="Century Gothic"/>
        <family val="2"/>
      </rPr>
      <t>Grammar:</t>
    </r>
    <r>
      <rPr>
        <sz val="12"/>
        <color theme="1"/>
        <rFont val="Century Gothic"/>
        <family val="2"/>
      </rPr>
      <t xml:space="preserve"> a recap of singular forms of separable verbs, with new lexis.
</t>
    </r>
    <r>
      <rPr>
        <b/>
        <sz val="12"/>
        <color theme="1"/>
        <rFont val="Century Gothic"/>
        <family val="2"/>
      </rPr>
      <t>Reading</t>
    </r>
    <r>
      <rPr>
        <sz val="12"/>
        <color theme="1"/>
        <rFont val="Century Gothic"/>
        <family val="2"/>
      </rPr>
      <t xml:space="preserve">: comprehension task differentiating between separable and non-separable versions of verbs, based on meaning.
</t>
    </r>
    <r>
      <rPr>
        <b/>
        <sz val="12"/>
        <color theme="1"/>
        <rFont val="Century Gothic"/>
        <family val="2"/>
      </rPr>
      <t>LIstening:</t>
    </r>
    <r>
      <rPr>
        <sz val="12"/>
        <color theme="1"/>
        <rFont val="Century Gothic"/>
        <family val="2"/>
      </rPr>
      <t xml:space="preserve"> aural comprehension task as for the reading, noticing the presence or absence of the separable particle.
</t>
    </r>
    <r>
      <rPr>
        <b/>
        <sz val="12"/>
        <color theme="1"/>
        <rFont val="Century Gothic"/>
        <family val="2"/>
      </rPr>
      <t>Grammar</t>
    </r>
    <r>
      <rPr>
        <sz val="12"/>
        <color theme="1"/>
        <rFont val="Century Gothic"/>
        <family val="2"/>
      </rPr>
      <t xml:space="preserve">: Separable verbs in two plural forms.
</t>
    </r>
    <r>
      <rPr>
        <b/>
        <sz val="12"/>
        <color theme="1"/>
        <rFont val="Century Gothic"/>
        <family val="2"/>
      </rPr>
      <t xml:space="preserve">Listening / Writing: </t>
    </r>
    <r>
      <rPr>
        <sz val="12"/>
        <color theme="1"/>
        <rFont val="Century Gothic"/>
        <family val="2"/>
      </rPr>
      <t>Referential differentiating between the two forms of Sie/sie (which sound the same) and transcribing the correct question correctly.</t>
    </r>
  </si>
  <si>
    <r>
      <rPr>
        <b/>
        <sz val="12"/>
        <color theme="1"/>
        <rFont val="Century Gothic"/>
        <family val="2"/>
      </rPr>
      <t xml:space="preserve">Context: </t>
    </r>
    <r>
      <rPr>
        <sz val="12"/>
        <color theme="1"/>
        <rFont val="Century Gothic"/>
        <family val="2"/>
      </rPr>
      <t xml:space="preserve">Everyday life experiences
</t>
    </r>
    <r>
      <rPr>
        <b/>
        <sz val="12"/>
        <color theme="1"/>
        <rFont val="Century Gothic"/>
        <family val="2"/>
      </rPr>
      <t>Phonics:</t>
    </r>
    <r>
      <rPr>
        <sz val="12"/>
        <color theme="1"/>
        <rFont val="Century Gothic"/>
        <family val="2"/>
      </rPr>
      <t xml:space="preserve"> Revisit and contrast German [z] sounding like 'ts' and German initial [s-] sounding like English [z]. Read aloud to practise these sounds with unknown words and cognates
</t>
    </r>
    <r>
      <rPr>
        <b/>
        <sz val="12"/>
        <color theme="1"/>
        <rFont val="Century Gothic"/>
        <family val="2"/>
      </rPr>
      <t xml:space="preserve">Vocabulary: </t>
    </r>
    <r>
      <rPr>
        <sz val="12"/>
        <color theme="1"/>
        <rFont val="Century Gothic"/>
        <family val="2"/>
      </rPr>
      <t xml:space="preserve">Written production of revisited vocabulary in semantic fields: family, transport, weather, countries, languages, cardinal points. Written production of the verbs.
</t>
    </r>
    <r>
      <rPr>
        <b/>
        <sz val="12"/>
        <color theme="1"/>
        <rFont val="Century Gothic"/>
        <family val="2"/>
      </rPr>
      <t>Grammar:</t>
    </r>
    <r>
      <rPr>
        <sz val="12"/>
        <color theme="1"/>
        <rFont val="Century Gothic"/>
        <family val="2"/>
      </rPr>
      <t xml:space="preserve"> recap of strong verbs in the present tense, including separable verbs.
</t>
    </r>
    <r>
      <rPr>
        <b/>
        <sz val="12"/>
        <color theme="1"/>
        <rFont val="Century Gothic"/>
        <family val="2"/>
      </rPr>
      <t>Reading</t>
    </r>
    <r>
      <rPr>
        <sz val="12"/>
        <color theme="1"/>
        <rFont val="Century Gothic"/>
        <family val="2"/>
      </rPr>
      <t xml:space="preserve">: referential task to practise differentiating between strong and weak verbs, and using the pronoun sie (she and they).
Revisiion of question words
</t>
    </r>
    <r>
      <rPr>
        <b/>
        <sz val="12"/>
        <color theme="1"/>
        <rFont val="Century Gothic"/>
        <family val="2"/>
      </rPr>
      <t>Listening / Writing:</t>
    </r>
    <r>
      <rPr>
        <sz val="12"/>
        <color theme="1"/>
        <rFont val="Century Gothic"/>
        <family val="2"/>
      </rPr>
      <t xml:space="preserve"> Listen to statements and write a corresponding question.
</t>
    </r>
    <r>
      <rPr>
        <b/>
        <sz val="12"/>
        <color theme="1"/>
        <rFont val="Century Gothic"/>
        <family val="2"/>
      </rPr>
      <t>Speaking</t>
    </r>
    <r>
      <rPr>
        <sz val="12"/>
        <color theme="1"/>
        <rFont val="Century Gothic"/>
        <family val="2"/>
      </rPr>
      <t>: Students produce questions from English prompts.  Answers are free. Students record each other answers.</t>
    </r>
  </si>
  <si>
    <r>
      <t xml:space="preserve">Present tense (all persons, except 2nd person plural); gern vs </t>
    </r>
    <r>
      <rPr>
        <b/>
        <sz val="12"/>
        <color theme="1"/>
        <rFont val="Century Gothic"/>
        <family val="2"/>
      </rPr>
      <t xml:space="preserve">lieber; statt </t>
    </r>
    <r>
      <rPr>
        <sz val="12"/>
        <color theme="1"/>
        <rFont val="Century Gothic"/>
        <family val="2"/>
      </rPr>
      <t>+ zu + infinitive clauses; revisit weil vs denn</t>
    </r>
  </si>
  <si>
    <t xml:space="preserve"> was für [38/17] Art [260] Bild [253] Musik [509] Stimme [399] modern [747] traditionell [1555] besonders [270] lieber [459]  statt [680]  </t>
  </si>
  <si>
    <r>
      <rPr>
        <b/>
        <sz val="14"/>
        <color theme="1"/>
        <rFont val="Century Gothic"/>
        <family val="2"/>
      </rPr>
      <t xml:space="preserve">ST/SP | SCH [2]
</t>
    </r>
    <r>
      <rPr>
        <sz val="14"/>
        <color theme="1"/>
        <rFont val="Century Gothic"/>
        <family val="2"/>
      </rPr>
      <t>Schnecke, Stier, Stinktier, Schildkröte, Stachelschwein, Schnabeltier, Spatz, Specht, Schlange
minimal pairs - sentences
Ich habe das schon / schön gemacht.
Waschen / Wachsen ist schneller as Wachsen / Waschen.</t>
    </r>
  </si>
  <si>
    <t>Talking about what you and others prefer to do</t>
  </si>
  <si>
    <r>
      <rPr>
        <b/>
        <sz val="12"/>
        <color theme="1"/>
        <rFont val="Century Gothic"/>
        <family val="2"/>
      </rPr>
      <t>Context:</t>
    </r>
    <r>
      <rPr>
        <sz val="12"/>
        <color theme="1"/>
        <rFont val="Century Gothic"/>
        <family val="2"/>
      </rPr>
      <t xml:space="preserve"> Talking about what you prefer to do
</t>
    </r>
    <r>
      <rPr>
        <b/>
        <sz val="12"/>
        <color theme="1"/>
        <rFont val="Century Gothic"/>
        <family val="2"/>
      </rPr>
      <t>Phonics:</t>
    </r>
    <r>
      <rPr>
        <sz val="12"/>
        <color theme="1"/>
        <rFont val="Century Gothic"/>
        <family val="2"/>
      </rPr>
      <t xml:space="preserve"> [st-], [sp-], [sch] Listen to animal names, and complete with the missing SSC. Read aloud unknown words and cognates with a mixture of SSC, including mid-word  [st] and [sp].
</t>
    </r>
    <r>
      <rPr>
        <b/>
        <sz val="12"/>
        <color theme="1"/>
        <rFont val="Century Gothic"/>
        <family val="2"/>
      </rPr>
      <t xml:space="preserve">Vocabulary: </t>
    </r>
    <r>
      <rPr>
        <sz val="12"/>
        <color theme="1"/>
        <rFont val="Century Gothic"/>
        <family val="2"/>
      </rPr>
      <t xml:space="preserve">self/peer study of this week's new words.  Aural comprehension of revisited vocabulary.
</t>
    </r>
    <r>
      <rPr>
        <b/>
        <sz val="12"/>
        <color theme="1"/>
        <rFont val="Century Gothic"/>
        <family val="2"/>
      </rPr>
      <t>Grammar:</t>
    </r>
    <r>
      <rPr>
        <sz val="12"/>
        <color theme="1"/>
        <rFont val="Century Gothic"/>
        <family val="2"/>
      </rPr>
      <t xml:space="preserve"> adverb </t>
    </r>
    <r>
      <rPr>
        <i/>
        <sz val="12"/>
        <color theme="1"/>
        <rFont val="Century Gothic"/>
        <family val="2"/>
      </rPr>
      <t xml:space="preserve">lieber  </t>
    </r>
    <r>
      <rPr>
        <sz val="12"/>
        <color theme="1"/>
        <rFont val="Century Gothic"/>
        <family val="2"/>
      </rPr>
      <t xml:space="preserve">and contrast with verb </t>
    </r>
    <r>
      <rPr>
        <i/>
        <sz val="12"/>
        <color theme="1"/>
        <rFont val="Century Gothic"/>
        <family val="2"/>
      </rPr>
      <t>lieben</t>
    </r>
    <r>
      <rPr>
        <sz val="12"/>
        <color theme="1"/>
        <rFont val="Century Gothic"/>
        <family val="2"/>
      </rPr>
      <t xml:space="preserve">..
</t>
    </r>
    <r>
      <rPr>
        <b/>
        <sz val="12"/>
        <color theme="1"/>
        <rFont val="Century Gothic"/>
        <family val="2"/>
      </rPr>
      <t>Reading:</t>
    </r>
    <r>
      <rPr>
        <sz val="12"/>
        <color theme="1"/>
        <rFont val="Century Gothic"/>
        <family val="2"/>
      </rPr>
      <t xml:space="preserve"> contrast use of lieben + nominalised verb vs present tense + lieber.
</t>
    </r>
    <r>
      <rPr>
        <b/>
        <sz val="12"/>
        <color theme="1"/>
        <rFont val="Century Gothic"/>
        <family val="2"/>
      </rPr>
      <t xml:space="preserve">Listening: </t>
    </r>
    <r>
      <rPr>
        <sz val="12"/>
        <color theme="1"/>
        <rFont val="Century Gothic"/>
        <family val="2"/>
      </rPr>
      <t xml:space="preserve">same contrast to identify 'prefers' or 'loves'.
</t>
    </r>
    <r>
      <rPr>
        <b/>
        <sz val="12"/>
        <color theme="1"/>
        <rFont val="Century Gothic"/>
        <family val="2"/>
      </rPr>
      <t>Speaking:</t>
    </r>
    <r>
      <rPr>
        <sz val="12"/>
        <color theme="1"/>
        <rFont val="Century Gothic"/>
        <family val="2"/>
      </rPr>
      <t xml:space="preserve"> pair spoken production of lieben + noun or verb + lieber, sentence completion. All persons of the verb.
</t>
    </r>
    <r>
      <rPr>
        <b/>
        <sz val="12"/>
        <color theme="1"/>
        <rFont val="Century Gothic"/>
        <family val="2"/>
      </rPr>
      <t>Writing</t>
    </r>
    <r>
      <rPr>
        <sz val="12"/>
        <color theme="1"/>
        <rFont val="Century Gothic"/>
        <family val="2"/>
      </rPr>
      <t xml:space="preserve">: 3 x 3 noughts and crosses sentence translation.
</t>
    </r>
  </si>
  <si>
    <r>
      <rPr>
        <b/>
        <sz val="12"/>
        <color theme="1"/>
        <rFont val="Century Gothic"/>
        <family val="2"/>
      </rPr>
      <t>Context:</t>
    </r>
    <r>
      <rPr>
        <sz val="12"/>
        <color theme="1"/>
        <rFont val="Century Gothic"/>
        <family val="2"/>
      </rPr>
      <t xml:space="preserve"> Talking about what you prefer to do
</t>
    </r>
    <r>
      <rPr>
        <b/>
        <sz val="12"/>
        <color theme="1"/>
        <rFont val="Century Gothic"/>
        <family val="2"/>
      </rPr>
      <t>Phonics:</t>
    </r>
    <r>
      <rPr>
        <sz val="12"/>
        <color theme="1"/>
        <rFont val="Century Gothic"/>
        <family val="2"/>
      </rPr>
      <t xml:space="preserve"> [st-], [sp-], [sch] read aloud two very similar sentences. Student B must identify the order of the two sentences.  Three tongue twisters for read aloud practice.
</t>
    </r>
    <r>
      <rPr>
        <b/>
        <sz val="12"/>
        <color theme="1"/>
        <rFont val="Century Gothic"/>
        <family val="2"/>
      </rPr>
      <t xml:space="preserve">Vocabulary: </t>
    </r>
    <r>
      <rPr>
        <sz val="12"/>
        <color theme="1"/>
        <rFont val="Century Gothic"/>
        <family val="2"/>
      </rPr>
      <t xml:space="preserve">written recall (with time limit) of the revisited vocabulary.
</t>
    </r>
    <r>
      <rPr>
        <b/>
        <sz val="12"/>
        <color theme="1"/>
        <rFont val="Century Gothic"/>
        <family val="2"/>
      </rPr>
      <t>Grammar:</t>
    </r>
    <r>
      <rPr>
        <sz val="12"/>
        <color theme="1"/>
        <rFont val="Century Gothic"/>
        <family val="2"/>
      </rPr>
      <t xml:space="preserve"> recap of weil (WO3) and denn (WO1), used with adverb </t>
    </r>
    <r>
      <rPr>
        <i/>
        <sz val="12"/>
        <color theme="1"/>
        <rFont val="Century Gothic"/>
        <family val="2"/>
      </rPr>
      <t xml:space="preserve">lieber  </t>
    </r>
    <r>
      <rPr>
        <sz val="12"/>
        <color theme="1"/>
        <rFont val="Century Gothic"/>
        <family val="2"/>
      </rPr>
      <t xml:space="preserve">and contrast with verb </t>
    </r>
    <r>
      <rPr>
        <i/>
        <sz val="12"/>
        <color theme="1"/>
        <rFont val="Century Gothic"/>
        <family val="2"/>
      </rPr>
      <t>lieben</t>
    </r>
    <r>
      <rPr>
        <sz val="12"/>
        <color theme="1"/>
        <rFont val="Century Gothic"/>
        <family val="2"/>
      </rPr>
      <t xml:space="preserve">..
</t>
    </r>
    <r>
      <rPr>
        <b/>
        <sz val="12"/>
        <color theme="1"/>
        <rFont val="Century Gothic"/>
        <family val="2"/>
      </rPr>
      <t>Reading / Listening:</t>
    </r>
    <r>
      <rPr>
        <sz val="12"/>
        <color theme="1"/>
        <rFont val="Century Gothic"/>
        <family val="2"/>
      </rPr>
      <t xml:space="preserve"> contrast use of lieben + nominalised verb vs present tense + lieber with the additional weil / denn clauses.
</t>
    </r>
    <r>
      <rPr>
        <b/>
        <sz val="12"/>
        <color theme="1"/>
        <rFont val="Century Gothic"/>
        <family val="2"/>
      </rPr>
      <t>Speaking:</t>
    </r>
    <r>
      <rPr>
        <sz val="12"/>
        <color theme="1"/>
        <rFont val="Century Gothic"/>
        <family val="2"/>
      </rPr>
      <t xml:space="preserve"> pair spoken production of lieben + noun or verb + lieber. A variant of Guess who. 
</t>
    </r>
    <r>
      <rPr>
        <b/>
        <sz val="12"/>
        <color theme="1"/>
        <rFont val="Century Gothic"/>
        <family val="2"/>
      </rPr>
      <t xml:space="preserve">Grammar: </t>
    </r>
    <r>
      <rPr>
        <sz val="12"/>
        <color theme="1"/>
        <rFont val="Century Gothic"/>
        <family val="2"/>
      </rPr>
      <t xml:space="preserve">introduction to adverb statt
</t>
    </r>
    <r>
      <rPr>
        <b/>
        <sz val="12"/>
        <color theme="1"/>
        <rFont val="Century Gothic"/>
        <family val="2"/>
      </rPr>
      <t>Reading / Listening</t>
    </r>
    <r>
      <rPr>
        <sz val="12"/>
        <color theme="1"/>
        <rFont val="Century Gothic"/>
        <family val="2"/>
      </rPr>
      <t xml:space="preserve">:  referential tasks to the syntax of a statt clause vs a regular clause with and or but.
</t>
    </r>
    <r>
      <rPr>
        <b/>
        <sz val="12"/>
        <color theme="1"/>
        <rFont val="Century Gothic"/>
        <family val="2"/>
      </rPr>
      <t>Writing</t>
    </r>
    <r>
      <rPr>
        <sz val="12"/>
        <color theme="1"/>
        <rFont val="Century Gothic"/>
        <family val="2"/>
      </rPr>
      <t xml:space="preserve">: Sentence translation.
</t>
    </r>
  </si>
  <si>
    <r>
      <t xml:space="preserve">Possessive adjectives </t>
    </r>
    <r>
      <rPr>
        <b/>
        <sz val="12"/>
        <color theme="1"/>
        <rFont val="Century Gothic"/>
        <family val="2"/>
      </rPr>
      <t>unser, ihr</t>
    </r>
    <r>
      <rPr>
        <sz val="12"/>
        <color theme="1"/>
        <rFont val="Century Gothic"/>
        <family val="2"/>
      </rPr>
      <t>; Pronouns</t>
    </r>
    <r>
      <rPr>
        <b/>
        <sz val="12"/>
        <color theme="1"/>
        <rFont val="Century Gothic"/>
        <family val="2"/>
      </rPr>
      <t xml:space="preserve"> uns, ihnen;</t>
    </r>
    <r>
      <rPr>
        <sz val="12"/>
        <color theme="1"/>
        <rFont val="Century Gothic"/>
        <family val="2"/>
      </rPr>
      <t xml:space="preserve">  Present vs Past (perfect) all persons, (except 2nd person plural) </t>
    </r>
  </si>
  <si>
    <r>
      <t>erklären [238] erlauben [963] erzählen [263] gegeben [49] geholfen [338] ihnen [125] uns [75] Geschichte</t>
    </r>
    <r>
      <rPr>
        <vertAlign val="superscript"/>
        <sz val="14"/>
        <color theme="1"/>
        <rFont val="Century Gothic"/>
        <family val="2"/>
      </rPr>
      <t>2</t>
    </r>
    <r>
      <rPr>
        <sz val="14"/>
        <color theme="1"/>
        <rFont val="Century Gothic"/>
        <family val="2"/>
      </rPr>
      <t xml:space="preserve"> [262] Wahrheit [1156] unser  [86]  ihr</t>
    </r>
    <r>
      <rPr>
        <vertAlign val="superscript"/>
        <sz val="14"/>
        <color theme="1"/>
        <rFont val="Century Gothic"/>
        <family val="2"/>
      </rPr>
      <t>3</t>
    </r>
    <r>
      <rPr>
        <sz val="14"/>
        <color theme="1"/>
        <rFont val="Century Gothic"/>
        <family val="2"/>
      </rPr>
      <t xml:space="preserve"> [28] alleine [267] jedoch [227] ohne [120] </t>
    </r>
  </si>
  <si>
    <t>ER- | -ER [2]</t>
  </si>
  <si>
    <t>'-heit nouns meaning -ty or -ness</t>
  </si>
  <si>
    <r>
      <rPr>
        <b/>
        <sz val="12"/>
        <color theme="1"/>
        <rFont val="Century Gothic"/>
        <family val="2"/>
      </rPr>
      <t>Context:</t>
    </r>
    <r>
      <rPr>
        <sz val="12"/>
        <color theme="1"/>
        <rFont val="Century Gothic"/>
        <family val="2"/>
      </rPr>
      <t xml:space="preserve"> Comparing school experiences
</t>
    </r>
    <r>
      <rPr>
        <b/>
        <sz val="12"/>
        <color theme="1"/>
        <rFont val="Century Gothic"/>
        <family val="2"/>
      </rPr>
      <t>Phonics:</t>
    </r>
    <r>
      <rPr>
        <sz val="12"/>
        <color theme="1"/>
        <rFont val="Century Gothic"/>
        <family val="2"/>
      </rPr>
      <t xml:space="preserve"> revisit several SSC. Listen and transcribe.
</t>
    </r>
    <r>
      <rPr>
        <b/>
        <sz val="12"/>
        <color theme="1"/>
        <rFont val="Century Gothic"/>
        <family val="2"/>
      </rPr>
      <t>Vocabulary:</t>
    </r>
    <r>
      <rPr>
        <sz val="12"/>
        <color theme="1"/>
        <rFont val="Century Gothic"/>
        <family val="2"/>
      </rPr>
      <t xml:space="preserve"> 1) Antonymgedicht revising 16 words of previously taught vocabulary. 2) Word pattern - suffix -heit meaning -ity or -ness.
</t>
    </r>
    <r>
      <rPr>
        <b/>
        <sz val="12"/>
        <color theme="1"/>
        <rFont val="Century Gothic"/>
        <family val="2"/>
      </rPr>
      <t>Grammar</t>
    </r>
    <r>
      <rPr>
        <sz val="12"/>
        <color theme="1"/>
        <rFont val="Century Gothic"/>
        <family val="2"/>
      </rPr>
      <t xml:space="preserve">: recap previously taught singular possessive adjectives and present </t>
    </r>
    <r>
      <rPr>
        <i/>
        <sz val="12"/>
        <color theme="1"/>
        <rFont val="Century Gothic"/>
        <family val="2"/>
      </rPr>
      <t xml:space="preserve">unser </t>
    </r>
    <r>
      <rPr>
        <sz val="12"/>
        <color theme="1"/>
        <rFont val="Century Gothic"/>
        <family val="2"/>
      </rPr>
      <t xml:space="preserve">and </t>
    </r>
    <r>
      <rPr>
        <i/>
        <sz val="12"/>
        <color theme="1"/>
        <rFont val="Century Gothic"/>
        <family val="2"/>
      </rPr>
      <t>ihr</t>
    </r>
    <r>
      <rPr>
        <sz val="12"/>
        <color theme="1"/>
        <rFont val="Century Gothic"/>
        <family val="2"/>
      </rPr>
      <t xml:space="preserve"> in three cases, contrasting </t>
    </r>
    <r>
      <rPr>
        <i/>
        <sz val="12"/>
        <color theme="1"/>
        <rFont val="Century Gothic"/>
        <family val="2"/>
      </rPr>
      <t>ohne</t>
    </r>
    <r>
      <rPr>
        <sz val="12"/>
        <color theme="1"/>
        <rFont val="Century Gothic"/>
        <family val="2"/>
      </rPr>
      <t xml:space="preserve"> and </t>
    </r>
    <r>
      <rPr>
        <i/>
        <sz val="12"/>
        <color theme="1"/>
        <rFont val="Century Gothic"/>
        <family val="2"/>
      </rPr>
      <t>mit</t>
    </r>
    <r>
      <rPr>
        <sz val="12"/>
        <color theme="1"/>
        <rFont val="Century Gothic"/>
        <family val="2"/>
      </rPr>
      <t xml:space="preserve">..
</t>
    </r>
    <r>
      <rPr>
        <b/>
        <sz val="12"/>
        <color theme="1"/>
        <rFont val="Century Gothic"/>
        <family val="2"/>
      </rPr>
      <t>Vocabulary:</t>
    </r>
    <r>
      <rPr>
        <sz val="12"/>
        <color theme="1"/>
        <rFont val="Century Gothic"/>
        <family val="2"/>
      </rPr>
      <t xml:space="preserve"> recap some key school nouns needed for the reading and listening tasks to follow.
</t>
    </r>
    <r>
      <rPr>
        <b/>
        <sz val="12"/>
        <color theme="1"/>
        <rFont val="Century Gothic"/>
        <family val="2"/>
      </rPr>
      <t>Reading / Listening:</t>
    </r>
    <r>
      <rPr>
        <sz val="12"/>
        <color theme="1"/>
        <rFont val="Century Gothic"/>
        <family val="2"/>
      </rPr>
      <t xml:space="preserve"> referential task linking different forms of </t>
    </r>
    <r>
      <rPr>
        <i/>
        <sz val="12"/>
        <color theme="1"/>
        <rFont val="Century Gothic"/>
        <family val="2"/>
      </rPr>
      <t>ihr / unser t</t>
    </r>
    <r>
      <rPr>
        <sz val="12"/>
        <color theme="1"/>
        <rFont val="Century Gothic"/>
        <family val="2"/>
      </rPr>
      <t xml:space="preserve">o the correct nouns.
</t>
    </r>
    <r>
      <rPr>
        <b/>
        <sz val="12"/>
        <color theme="1"/>
        <rFont val="Century Gothic"/>
        <family val="2"/>
      </rPr>
      <t xml:space="preserve">Listening / Writing: </t>
    </r>
    <r>
      <rPr>
        <sz val="12"/>
        <color theme="1"/>
        <rFont val="Century Gothic"/>
        <family val="2"/>
      </rPr>
      <t xml:space="preserve">Autal sentence translation into English , then optional written translation into German.
</t>
    </r>
    <r>
      <rPr>
        <b/>
        <sz val="12"/>
        <color theme="1"/>
        <rFont val="Century Gothic"/>
        <family val="2"/>
      </rPr>
      <t>Speaking (read aloud), Reading:</t>
    </r>
    <r>
      <rPr>
        <sz val="12"/>
        <color theme="1"/>
        <rFont val="Century Gothic"/>
        <family val="2"/>
      </rPr>
      <t xml:space="preserve"> Text to read aloud at paragraph level, for intonation and fluent decoding. Option to translate into English (hw).
</t>
    </r>
    <r>
      <rPr>
        <b/>
        <sz val="12"/>
        <color theme="1"/>
        <rFont val="Century Gothic"/>
        <family val="2"/>
      </rPr>
      <t>Speaking:</t>
    </r>
    <r>
      <rPr>
        <sz val="12"/>
        <color theme="1"/>
        <rFont val="Century Gothic"/>
        <family val="2"/>
      </rPr>
      <t xml:space="preserve"> Spot the difference sentence translation task.</t>
    </r>
  </si>
  <si>
    <r>
      <rPr>
        <b/>
        <sz val="12"/>
        <color theme="1"/>
        <rFont val="Century Gothic"/>
        <family val="2"/>
      </rPr>
      <t>Context:</t>
    </r>
    <r>
      <rPr>
        <sz val="12"/>
        <color theme="1"/>
        <rFont val="Century Gothic"/>
        <family val="2"/>
      </rPr>
      <t xml:space="preserve"> Comparing school experiences
</t>
    </r>
    <r>
      <rPr>
        <b/>
        <sz val="12"/>
        <color theme="1"/>
        <rFont val="Century Gothic"/>
        <family val="2"/>
      </rPr>
      <t>Phonics:</t>
    </r>
    <r>
      <rPr>
        <sz val="12"/>
        <color theme="1"/>
        <rFont val="Century Gothic"/>
        <family val="2"/>
      </rPr>
      <t xml:space="preserve"> Read aloud text with cultural knowledge. Listen, spot the differences.
</t>
    </r>
    <r>
      <rPr>
        <b/>
        <sz val="12"/>
        <color theme="1"/>
        <rFont val="Century Gothic"/>
        <family val="2"/>
      </rPr>
      <t>Vocabulary:</t>
    </r>
    <r>
      <rPr>
        <sz val="12"/>
        <color theme="1"/>
        <rFont val="Century Gothic"/>
        <family val="2"/>
      </rPr>
      <t xml:space="preserve"> Associations, synonyms and complete missing adjectives.
</t>
    </r>
    <r>
      <rPr>
        <b/>
        <sz val="12"/>
        <color theme="1"/>
        <rFont val="Century Gothic"/>
        <family val="2"/>
      </rPr>
      <t>Grammar</t>
    </r>
    <r>
      <rPr>
        <sz val="12"/>
        <color theme="1"/>
        <rFont val="Century Gothic"/>
        <family val="2"/>
      </rPr>
      <t>: recap previously taught singular nominative, accusative and dative pronouns.Introduce</t>
    </r>
    <r>
      <rPr>
        <i/>
        <sz val="12"/>
        <color theme="1"/>
        <rFont val="Century Gothic"/>
        <family val="2"/>
      </rPr>
      <t xml:space="preserve"> uns</t>
    </r>
    <r>
      <rPr>
        <sz val="12"/>
        <color theme="1"/>
        <rFont val="Century Gothic"/>
        <family val="2"/>
      </rPr>
      <t xml:space="preserve">  and</t>
    </r>
    <r>
      <rPr>
        <i/>
        <sz val="12"/>
        <color theme="1"/>
        <rFont val="Century Gothic"/>
        <family val="2"/>
      </rPr>
      <t xml:space="preserve"> ih</t>
    </r>
    <r>
      <rPr>
        <sz val="12"/>
        <color theme="1"/>
        <rFont val="Century Gothic"/>
        <family val="2"/>
      </rPr>
      <t xml:space="preserve">r.
</t>
    </r>
    <r>
      <rPr>
        <b/>
        <sz val="12"/>
        <color theme="1"/>
        <rFont val="Century Gothic"/>
        <family val="2"/>
      </rPr>
      <t>Vocabulary:</t>
    </r>
    <r>
      <rPr>
        <sz val="12"/>
        <color theme="1"/>
        <rFont val="Century Gothic"/>
        <family val="2"/>
      </rPr>
      <t xml:space="preserve"> recap some key verbs needed for the reading and listening tasks to follow.
</t>
    </r>
    <r>
      <rPr>
        <b/>
        <sz val="12"/>
        <color theme="1"/>
        <rFont val="Century Gothic"/>
        <family val="2"/>
      </rPr>
      <t>Listening:</t>
    </r>
    <r>
      <rPr>
        <sz val="12"/>
        <color theme="1"/>
        <rFont val="Century Gothic"/>
        <family val="2"/>
      </rPr>
      <t xml:space="preserve"> aural comprehension of uns
</t>
    </r>
    <r>
      <rPr>
        <b/>
        <sz val="12"/>
        <color theme="1"/>
        <rFont val="Century Gothic"/>
        <family val="2"/>
      </rPr>
      <t>Reading:</t>
    </r>
    <r>
      <rPr>
        <sz val="12"/>
        <color theme="1"/>
        <rFont val="Century Gothic"/>
        <family val="2"/>
      </rPr>
      <t xml:space="preserve"> referential task to contrast R2 and R3 pronouns for them (</t>
    </r>
    <r>
      <rPr>
        <i/>
        <sz val="12"/>
        <color theme="1"/>
        <rFont val="Century Gothic"/>
        <family val="2"/>
      </rPr>
      <t>sie, ihnen</t>
    </r>
    <r>
      <rPr>
        <sz val="12"/>
        <color theme="1"/>
        <rFont val="Century Gothic"/>
        <family val="2"/>
      </rPr>
      <t xml:space="preserve">)
</t>
    </r>
    <r>
      <rPr>
        <b/>
        <sz val="12"/>
        <color theme="1"/>
        <rFont val="Century Gothic"/>
        <family val="2"/>
      </rPr>
      <t xml:space="preserve">Listening / Writing: </t>
    </r>
    <r>
      <rPr>
        <sz val="12"/>
        <color theme="1"/>
        <rFont val="Century Gothic"/>
        <family val="2"/>
      </rPr>
      <t xml:space="preserve">Aural sentence translation into English , then optional written translation into German.
</t>
    </r>
    <r>
      <rPr>
        <b/>
        <sz val="12"/>
        <color theme="1"/>
        <rFont val="Century Gothic"/>
        <family val="2"/>
      </rPr>
      <t xml:space="preserve">Grammar: </t>
    </r>
    <r>
      <rPr>
        <sz val="12"/>
        <color theme="1"/>
        <rFont val="Century Gothic"/>
        <family val="2"/>
      </rPr>
      <t xml:space="preserve">revisit perfect tense formation. Present the pattern with verbs with 'er-' prefix, and the two new strong past participles gegeben, geholfen.
</t>
    </r>
    <r>
      <rPr>
        <b/>
        <sz val="12"/>
        <color theme="1"/>
        <rFont val="Century Gothic"/>
        <family val="2"/>
      </rPr>
      <t>Reading:</t>
    </r>
    <r>
      <rPr>
        <sz val="12"/>
        <color theme="1"/>
        <rFont val="Century Gothic"/>
        <family val="2"/>
      </rPr>
      <t xml:space="preserve"> Referential task to notice the difference between past and present 2-verb structures, focusing on the form of the past participle.
</t>
    </r>
    <r>
      <rPr>
        <b/>
        <sz val="12"/>
        <color theme="1"/>
        <rFont val="Century Gothic"/>
        <family val="2"/>
      </rPr>
      <t>Speaking:</t>
    </r>
    <r>
      <rPr>
        <sz val="12"/>
        <color theme="1"/>
        <rFont val="Century Gothic"/>
        <family val="2"/>
      </rPr>
      <t xml:space="preserve"> Paired speaking to focus on present vs perfect tense structures.  
</t>
    </r>
    <r>
      <rPr>
        <b/>
        <sz val="12"/>
        <color theme="1"/>
        <rFont val="Century Gothic"/>
        <family val="2"/>
      </rPr>
      <t xml:space="preserve">Writing: </t>
    </r>
    <r>
      <rPr>
        <sz val="12"/>
        <color theme="1"/>
        <rFont val="Century Gothic"/>
        <family val="2"/>
      </rPr>
      <t>50-60 word text.  Freer task requiring the inclusion of examples of the key vocabulary and structures from this sequence.</t>
    </r>
  </si>
  <si>
    <r>
      <t xml:space="preserve">Preposition </t>
    </r>
    <r>
      <rPr>
        <b/>
        <i/>
        <sz val="12"/>
        <color theme="1"/>
        <rFont val="Century Gothic"/>
        <family val="2"/>
      </rPr>
      <t>seit + present tense but past meaning</t>
    </r>
    <r>
      <rPr>
        <b/>
        <sz val="12"/>
        <color theme="1"/>
        <rFont val="Century Gothic"/>
        <family val="2"/>
      </rPr>
      <t>, vs vor (ago) + past (perfect tense)</t>
    </r>
  </si>
  <si>
    <r>
      <t>kennen [216] Anwalt [1887] Deutschland [140] Firma [686] Firmen [686] Weile [1631] gleich [141] einmal [124] bei [29] seit [130] vor</t>
    </r>
    <r>
      <rPr>
        <vertAlign val="superscript"/>
        <sz val="14"/>
        <color theme="1"/>
        <rFont val="Century Gothic"/>
        <family val="2"/>
      </rPr>
      <t>1</t>
    </r>
    <r>
      <rPr>
        <sz val="14"/>
        <color theme="1"/>
        <rFont val="Century Gothic"/>
        <family val="2"/>
      </rPr>
      <t xml:space="preserve"> [50]</t>
    </r>
  </si>
  <si>
    <r>
      <rPr>
        <b/>
        <sz val="14"/>
        <color theme="1"/>
        <rFont val="Century Gothic"/>
        <family val="2"/>
      </rPr>
      <t>E | Ä</t>
    </r>
    <r>
      <rPr>
        <sz val="14"/>
        <color theme="1"/>
        <rFont val="Century Gothic"/>
        <family val="2"/>
      </rPr>
      <t xml:space="preserve">
Working back to known or cognate singular nouns: Männer -Mann, Hände - Hand, Betten - Bett, Enden - Ende, Städte - Stadt, Fälle - Fall, Sände - Sand, Wände - Wand</t>
    </r>
  </si>
  <si>
    <r>
      <rPr>
        <b/>
        <sz val="12"/>
        <color theme="1"/>
        <rFont val="Century Gothic"/>
        <family val="2"/>
      </rPr>
      <t>Context:</t>
    </r>
    <r>
      <rPr>
        <sz val="12"/>
        <color theme="1"/>
        <rFont val="Century Gothic"/>
        <family val="2"/>
      </rPr>
      <t xml:space="preserve"> Activities that started in the past and are still ongoing
</t>
    </r>
    <r>
      <rPr>
        <b/>
        <sz val="12"/>
        <color theme="1"/>
        <rFont val="Century Gothic"/>
        <family val="2"/>
      </rPr>
      <t xml:space="preserve">Phonics: </t>
    </r>
    <r>
      <rPr>
        <sz val="12"/>
        <color theme="1"/>
        <rFont val="Century Gothic"/>
        <family val="2"/>
      </rPr>
      <t xml:space="preserve">short [e] vs short [ä]. Listen to known plurals, transcribe them and write the singular forms. Read aloud singular and plural nouns with key SSC.
</t>
    </r>
    <r>
      <rPr>
        <b/>
        <sz val="12"/>
        <color theme="1"/>
        <rFont val="Century Gothic"/>
        <family val="2"/>
      </rPr>
      <t xml:space="preserve">Vocabulary: </t>
    </r>
    <r>
      <rPr>
        <sz val="12"/>
        <color theme="1"/>
        <rFont val="Century Gothic"/>
        <family val="2"/>
      </rPr>
      <t xml:space="preserve">Aural translation task and jigsaw reading/writing translation revisit all of this week's vocabulary.
</t>
    </r>
    <r>
      <rPr>
        <b/>
        <sz val="12"/>
        <color theme="1"/>
        <rFont val="Century Gothic"/>
        <family val="2"/>
      </rPr>
      <t xml:space="preserve">Grammar: </t>
    </r>
    <r>
      <rPr>
        <i/>
        <sz val="12"/>
        <color theme="1"/>
        <rFont val="Century Gothic"/>
        <family val="2"/>
      </rPr>
      <t xml:space="preserve">Seit  </t>
    </r>
    <r>
      <rPr>
        <sz val="12"/>
        <color theme="1"/>
        <rFont val="Century Gothic"/>
        <family val="2"/>
      </rPr>
      <t xml:space="preserve">meaning since and for.
</t>
    </r>
    <r>
      <rPr>
        <b/>
        <sz val="12"/>
        <color theme="1"/>
        <rFont val="Century Gothic"/>
        <family val="2"/>
      </rPr>
      <t>Reading:</t>
    </r>
    <r>
      <rPr>
        <sz val="12"/>
        <color theme="1"/>
        <rFont val="Century Gothic"/>
        <family val="2"/>
      </rPr>
      <t xml:space="preserve"> referential activity to notice the two meanings of seit in English.
</t>
    </r>
    <r>
      <rPr>
        <b/>
        <sz val="12"/>
        <color theme="1"/>
        <rFont val="Century Gothic"/>
        <family val="2"/>
      </rPr>
      <t>Grammar:</t>
    </r>
    <r>
      <rPr>
        <sz val="12"/>
        <color theme="1"/>
        <rFont val="Century Gothic"/>
        <family val="2"/>
      </rPr>
      <t xml:space="preserve"> Seit plus R3(dative) 
</t>
    </r>
    <r>
      <rPr>
        <b/>
        <sz val="12"/>
        <color theme="1"/>
        <rFont val="Century Gothic"/>
        <family val="2"/>
      </rPr>
      <t xml:space="preserve">Listening: </t>
    </r>
    <r>
      <rPr>
        <sz val="12"/>
        <color theme="1"/>
        <rFont val="Century Gothic"/>
        <family val="2"/>
      </rPr>
      <t xml:space="preserve">Identify how long patients have had their ailments by choosing the correct time noun based on R3(dative) articles/gender.
</t>
    </r>
    <r>
      <rPr>
        <b/>
        <sz val="12"/>
        <color theme="1"/>
        <rFont val="Century Gothic"/>
        <family val="2"/>
      </rPr>
      <t>Speaking</t>
    </r>
    <r>
      <rPr>
        <sz val="12"/>
        <color theme="1"/>
        <rFont val="Century Gothic"/>
        <family val="2"/>
      </rPr>
      <t xml:space="preserve">: Structured sentence building task.
</t>
    </r>
    <r>
      <rPr>
        <b/>
        <sz val="12"/>
        <color theme="1"/>
        <rFont val="Century Gothic"/>
        <family val="2"/>
      </rPr>
      <t>Writing:</t>
    </r>
    <r>
      <rPr>
        <sz val="12"/>
        <color theme="1"/>
        <rFont val="Century Gothic"/>
        <family val="2"/>
      </rPr>
      <t xml:space="preserve"> Sentence translations
</t>
    </r>
    <r>
      <rPr>
        <b/>
        <sz val="12"/>
        <color theme="1"/>
        <rFont val="Century Gothic"/>
        <family val="2"/>
      </rPr>
      <t xml:space="preserve">Vocabulary: </t>
    </r>
    <r>
      <rPr>
        <sz val="12"/>
        <color theme="1"/>
        <rFont val="Century Gothic"/>
        <family val="2"/>
      </rPr>
      <t xml:space="preserve">comprehension of the new vocabulary.
</t>
    </r>
  </si>
  <si>
    <r>
      <rPr>
        <b/>
        <sz val="12"/>
        <color theme="1"/>
        <rFont val="Century Gothic"/>
        <family val="2"/>
      </rPr>
      <t>Context:</t>
    </r>
    <r>
      <rPr>
        <sz val="12"/>
        <color theme="1"/>
        <rFont val="Century Gothic"/>
        <family val="2"/>
      </rPr>
      <t xml:space="preserve"> Activities that started in the past and are still ongoing or finished.
</t>
    </r>
    <r>
      <rPr>
        <b/>
        <sz val="12"/>
        <color theme="1"/>
        <rFont val="Century Gothic"/>
        <family val="2"/>
      </rPr>
      <t>Phonics</t>
    </r>
    <r>
      <rPr>
        <sz val="12"/>
        <color theme="1"/>
        <rFont val="Century Gothic"/>
        <family val="2"/>
      </rPr>
      <t xml:space="preserve">: long [e] vs long [ä]. Transcription task.
</t>
    </r>
    <r>
      <rPr>
        <b/>
        <sz val="12"/>
        <color theme="1"/>
        <rFont val="Century Gothic"/>
        <family val="2"/>
      </rPr>
      <t xml:space="preserve">Vocabulary: </t>
    </r>
    <r>
      <rPr>
        <sz val="12"/>
        <color theme="1"/>
        <rFont val="Century Gothic"/>
        <family val="2"/>
      </rPr>
      <t>oral production of new vocabulary</t>
    </r>
    <r>
      <rPr>
        <b/>
        <sz val="12"/>
        <color theme="1"/>
        <rFont val="Century Gothic"/>
        <family val="2"/>
      </rPr>
      <t xml:space="preserve">
Grammar: </t>
    </r>
    <r>
      <rPr>
        <sz val="12"/>
        <color theme="1"/>
        <rFont val="Century Gothic"/>
        <family val="2"/>
      </rPr>
      <t>vor + R3(dative) meaning ago</t>
    </r>
    <r>
      <rPr>
        <b/>
        <sz val="12"/>
        <color theme="1"/>
        <rFont val="Century Gothic"/>
        <family val="2"/>
      </rPr>
      <t xml:space="preserve">
Reading: </t>
    </r>
    <r>
      <rPr>
        <sz val="12"/>
        <color theme="1"/>
        <rFont val="Century Gothic"/>
        <family val="2"/>
      </rPr>
      <t>Referential task to contrast vor and seit, using the verb cues.</t>
    </r>
    <r>
      <rPr>
        <b/>
        <sz val="12"/>
        <color theme="1"/>
        <rFont val="Century Gothic"/>
        <family val="2"/>
      </rPr>
      <t xml:space="preserve">
Listening: </t>
    </r>
    <r>
      <rPr>
        <sz val="12"/>
        <color theme="1"/>
        <rFont val="Century Gothic"/>
        <family val="2"/>
      </rPr>
      <t>Wie hei</t>
    </r>
    <r>
      <rPr>
        <sz val="12"/>
        <color theme="1"/>
        <rFont val="Calibri"/>
        <family val="2"/>
      </rPr>
      <t xml:space="preserve">ßt die Frage? Wann oder seit wann?
</t>
    </r>
    <r>
      <rPr>
        <b/>
        <sz val="12"/>
        <color theme="1"/>
        <rFont val="Calibri"/>
        <family val="2"/>
      </rPr>
      <t>Speaking</t>
    </r>
    <r>
      <rPr>
        <sz val="12"/>
        <color theme="1"/>
        <rFont val="Calibri"/>
        <family val="2"/>
      </rPr>
      <t xml:space="preserve">: Paired Q &amp; A task. Questions in present or past cue appropriate responses.
</t>
    </r>
    <r>
      <rPr>
        <b/>
        <sz val="12"/>
        <color theme="1"/>
        <rFont val="Calibri"/>
        <family val="2"/>
      </rPr>
      <t>Writing:</t>
    </r>
    <r>
      <rPr>
        <sz val="12"/>
        <color theme="1"/>
        <rFont val="Calibri"/>
        <family val="2"/>
      </rPr>
      <t xml:space="preserve"> Text message translations.</t>
    </r>
    <r>
      <rPr>
        <b/>
        <sz val="12"/>
        <color theme="1"/>
        <rFont val="Century Gothic"/>
        <family val="2"/>
      </rPr>
      <t xml:space="preserve">
</t>
    </r>
  </si>
  <si>
    <r>
      <t xml:space="preserve">Text: semi-authentic non-fiction text
</t>
    </r>
    <r>
      <rPr>
        <b/>
        <sz val="12"/>
        <color theme="1"/>
        <rFont val="Century Gothic"/>
        <family val="2"/>
      </rPr>
      <t>an vs auf R2(acc) and R3(dat)</t>
    </r>
  </si>
  <si>
    <r>
      <t>hängen [590] schützen [996] verdienen [835] Angriff [1489] Daten [574] Euro [207] Gesetz [578] Million [209] Milliarde [453]  Unternehmen [236] Wand [828] an</t>
    </r>
    <r>
      <rPr>
        <vertAlign val="superscript"/>
        <sz val="14"/>
        <color rgb="FF000000"/>
        <rFont val="Century Gothic"/>
        <family val="2"/>
      </rPr>
      <t>2</t>
    </r>
    <r>
      <rPr>
        <sz val="14"/>
        <color rgb="FF000000"/>
        <rFont val="Century Gothic"/>
        <family val="2"/>
      </rPr>
      <t xml:space="preserve"> [19] gegen [104] laut [835]</t>
    </r>
  </si>
  <si>
    <r>
      <t xml:space="preserve">CH | CK
</t>
    </r>
    <r>
      <rPr>
        <sz val="14"/>
        <color theme="1"/>
        <rFont val="Century Gothic"/>
        <family val="2"/>
      </rPr>
      <t>1. Nacht / nackt 2. acht / Akt 3. sacken / Sachen 4. kichern / kicken 5. Bach / Back- 6. flacher / flackert 7. Fach / Fakt 8. roch / Rock 9. Ruch / Ruck</t>
    </r>
    <r>
      <rPr>
        <b/>
        <sz val="14"/>
        <color theme="1"/>
        <rFont val="Century Gothic"/>
        <family val="2"/>
      </rPr>
      <t xml:space="preserve">
</t>
    </r>
  </si>
  <si>
    <t>German 'cht' to English 'ght'</t>
  </si>
  <si>
    <r>
      <rPr>
        <b/>
        <sz val="12"/>
        <color theme="1"/>
        <rFont val="Century Gothic"/>
        <family val="2"/>
      </rPr>
      <t xml:space="preserve">Context: </t>
    </r>
    <r>
      <rPr>
        <sz val="12"/>
        <color theme="1"/>
        <rFont val="Century Gothic"/>
        <family val="2"/>
      </rPr>
      <t xml:space="preserve">What's in the news?
</t>
    </r>
    <r>
      <rPr>
        <b/>
        <sz val="12"/>
        <color theme="1"/>
        <rFont val="Century Gothic"/>
        <family val="2"/>
      </rPr>
      <t>Phonics:</t>
    </r>
    <r>
      <rPr>
        <sz val="12"/>
        <color theme="1"/>
        <rFont val="Century Gothic"/>
        <family val="2"/>
      </rPr>
      <t xml:space="preserve"> revisit [ch] and contrast with [ck] - transcription of unknown words
</t>
    </r>
    <r>
      <rPr>
        <b/>
        <sz val="12"/>
        <color theme="1"/>
        <rFont val="Century Gothic"/>
        <family val="2"/>
      </rPr>
      <t>Vocabulary:</t>
    </r>
    <r>
      <rPr>
        <sz val="12"/>
        <color theme="1"/>
        <rFont val="Century Gothic"/>
        <family val="2"/>
      </rPr>
      <t xml:space="preserve"> listening task, using semantic associations.
</t>
    </r>
    <r>
      <rPr>
        <b/>
        <sz val="12"/>
        <color theme="1"/>
        <rFont val="Century Gothic"/>
        <family val="2"/>
      </rPr>
      <t>Vocabulary:</t>
    </r>
    <r>
      <rPr>
        <sz val="12"/>
        <color theme="1"/>
        <rFont val="Century Gothic"/>
        <family val="2"/>
      </rPr>
      <t xml:space="preserve"> reading task with new vocabulary at text level
</t>
    </r>
    <r>
      <rPr>
        <b/>
        <sz val="12"/>
        <color theme="1"/>
        <rFont val="Century Gothic"/>
        <family val="2"/>
      </rPr>
      <t xml:space="preserve">Grammar: </t>
    </r>
    <r>
      <rPr>
        <sz val="12"/>
        <color theme="1"/>
        <rFont val="Century Gothic"/>
        <family val="2"/>
      </rPr>
      <t xml:space="preserve">Wohin? difference in meaning between 'an' and 'auf' +R2 
</t>
    </r>
    <r>
      <rPr>
        <b/>
        <sz val="12"/>
        <color theme="1"/>
        <rFont val="Century Gothic"/>
        <family val="2"/>
      </rPr>
      <t>Listening:</t>
    </r>
    <r>
      <rPr>
        <sz val="12"/>
        <color theme="1"/>
        <rFont val="Century Gothic"/>
        <family val="2"/>
      </rPr>
      <t xml:space="preserve"> contrast task to differentiate 'an' and 'auf' with R2
</t>
    </r>
    <r>
      <rPr>
        <b/>
        <sz val="12"/>
        <color theme="1"/>
        <rFont val="Century Gothic"/>
        <family val="2"/>
      </rPr>
      <t>Grammar</t>
    </r>
    <r>
      <rPr>
        <sz val="12"/>
        <color theme="1"/>
        <rFont val="Century Gothic"/>
        <family val="2"/>
      </rPr>
      <t xml:space="preserve">: Wo? 'an' and 'auf' +R3 for location
</t>
    </r>
    <r>
      <rPr>
        <b/>
        <sz val="12"/>
        <color theme="1"/>
        <rFont val="Century Gothic"/>
        <family val="2"/>
      </rPr>
      <t xml:space="preserve">Reading: </t>
    </r>
    <r>
      <rPr>
        <sz val="12"/>
        <color theme="1"/>
        <rFont val="Century Gothic"/>
        <family val="2"/>
      </rPr>
      <t xml:space="preserve">Contrast R2 and R3 use of 'an' and 'auf'
</t>
    </r>
    <r>
      <rPr>
        <b/>
        <sz val="12"/>
        <color theme="1"/>
        <rFont val="Century Gothic"/>
        <family val="2"/>
      </rPr>
      <t xml:space="preserve">Introduction to non-fiction text: </t>
    </r>
    <r>
      <rPr>
        <sz val="12"/>
        <color theme="1"/>
        <rFont val="Century Gothic"/>
        <family val="2"/>
      </rPr>
      <t xml:space="preserve">a variety of pre-reading tasks that focus on cognate and word family knowledge, as well as genre awareness.
</t>
    </r>
    <r>
      <rPr>
        <b/>
        <sz val="12"/>
        <color theme="1"/>
        <rFont val="Century Gothic"/>
        <family val="2"/>
      </rPr>
      <t>Reading:</t>
    </r>
    <r>
      <rPr>
        <sz val="12"/>
        <color theme="1"/>
        <rFont val="Century Gothic"/>
        <family val="2"/>
      </rPr>
      <t xml:space="preserve"> of the first text, plus comprehension-based tasks.</t>
    </r>
  </si>
  <si>
    <r>
      <rPr>
        <b/>
        <sz val="12"/>
        <color theme="1"/>
        <rFont val="Century Gothic"/>
        <family val="2"/>
      </rPr>
      <t>Context:</t>
    </r>
    <r>
      <rPr>
        <sz val="12"/>
        <color theme="1"/>
        <rFont val="Century Gothic"/>
        <family val="2"/>
      </rPr>
      <t xml:space="preserve"> What's in the news?
</t>
    </r>
    <r>
      <rPr>
        <b/>
        <sz val="12"/>
        <color theme="1"/>
        <rFont val="Century Gothic"/>
        <family val="2"/>
      </rPr>
      <t xml:space="preserve">Phonics: </t>
    </r>
    <r>
      <rPr>
        <sz val="12"/>
        <color theme="1"/>
        <rFont val="Century Gothic"/>
        <family val="2"/>
      </rPr>
      <t xml:space="preserve">tonguetwister with unknown words (decoding fluency development)
</t>
    </r>
    <r>
      <rPr>
        <b/>
        <sz val="12"/>
        <color theme="1"/>
        <rFont val="Century Gothic"/>
        <family val="2"/>
      </rPr>
      <t>Vocabulary:</t>
    </r>
    <r>
      <rPr>
        <sz val="12"/>
        <color theme="1"/>
        <rFont val="Century Gothic"/>
        <family val="2"/>
      </rPr>
      <t xml:space="preserve"> Word pattern - cht in German, -ght in English.
</t>
    </r>
    <r>
      <rPr>
        <b/>
        <sz val="12"/>
        <color theme="1"/>
        <rFont val="Century Gothic"/>
        <family val="2"/>
      </rPr>
      <t>Grammar:</t>
    </r>
    <r>
      <rPr>
        <sz val="12"/>
        <color theme="1"/>
        <rFont val="Century Gothic"/>
        <family val="2"/>
      </rPr>
      <t xml:space="preserve"> Prepositions 'gegen' and 'laut'
</t>
    </r>
    <r>
      <rPr>
        <b/>
        <sz val="12"/>
        <color theme="1"/>
        <rFont val="Century Gothic"/>
        <family val="2"/>
      </rPr>
      <t>Reading:</t>
    </r>
    <r>
      <rPr>
        <sz val="12"/>
        <color theme="1"/>
        <rFont val="Century Gothic"/>
        <family val="2"/>
      </rPr>
      <t xml:space="preserve"> contrast task using 'gegen' and 'laut'
</t>
    </r>
    <r>
      <rPr>
        <b/>
        <sz val="12"/>
        <color theme="1"/>
        <rFont val="Century Gothic"/>
        <family val="2"/>
      </rPr>
      <t xml:space="preserve">Vocabulary: </t>
    </r>
    <r>
      <rPr>
        <sz val="12"/>
        <color theme="1"/>
        <rFont val="Century Gothic"/>
        <family val="2"/>
      </rPr>
      <t xml:space="preserve">speaking, listening and reading in pair work, using new vocabulary in the context of news headlines
</t>
    </r>
    <r>
      <rPr>
        <b/>
        <sz val="12"/>
        <color theme="1"/>
        <rFont val="Century Gothic"/>
        <family val="2"/>
      </rPr>
      <t>Vocabulary</t>
    </r>
    <r>
      <rPr>
        <sz val="12"/>
        <color theme="1"/>
        <rFont val="Century Gothic"/>
        <family val="2"/>
      </rPr>
      <t xml:space="preserve">: words with different meanings, priming for the new text
</t>
    </r>
    <r>
      <rPr>
        <b/>
        <sz val="12"/>
        <color theme="1"/>
        <rFont val="Century Gothic"/>
        <family val="2"/>
      </rPr>
      <t>Reading;</t>
    </r>
    <r>
      <rPr>
        <sz val="12"/>
        <color theme="1"/>
        <rFont val="Century Gothic"/>
        <family val="2"/>
      </rPr>
      <t xml:space="preserve"> second article, with comprehension task
</t>
    </r>
    <r>
      <rPr>
        <b/>
        <sz val="12"/>
        <color theme="1"/>
        <rFont val="Century Gothic"/>
        <family val="2"/>
      </rPr>
      <t xml:space="preserve">Listening: </t>
    </r>
    <r>
      <rPr>
        <sz val="12"/>
        <color theme="1"/>
        <rFont val="Century Gothic"/>
        <family val="2"/>
      </rPr>
      <t xml:space="preserve">third article, segmentation task
</t>
    </r>
    <r>
      <rPr>
        <b/>
        <sz val="12"/>
        <color theme="1"/>
        <rFont val="Century Gothic"/>
        <family val="2"/>
      </rPr>
      <t>Conclusion</t>
    </r>
    <r>
      <rPr>
        <sz val="12"/>
        <color theme="1"/>
        <rFont val="Century Gothic"/>
        <family val="2"/>
      </rPr>
      <t>: possible tasks speaking, writing to respond to the texts</t>
    </r>
  </si>
  <si>
    <t xml:space="preserve">51
52
</t>
  </si>
  <si>
    <r>
      <t xml:space="preserve">Present vs Future plans (present + future time phrase) (all persons, except 2nd person plural); nach vs zu + R3(dat) meaning 'to'; </t>
    </r>
    <r>
      <rPr>
        <i/>
        <sz val="12"/>
        <color theme="1"/>
        <rFont val="Century Gothic"/>
        <family val="2"/>
      </rPr>
      <t>weil + WO3, denn + WO1</t>
    </r>
  </si>
  <si>
    <r>
      <rPr>
        <b/>
        <sz val="12"/>
        <color theme="1"/>
        <rFont val="Century Gothic"/>
        <family val="2"/>
      </rPr>
      <t>[Revisit Y7 vocabulary]</t>
    </r>
    <r>
      <rPr>
        <sz val="12"/>
        <color theme="1"/>
        <rFont val="Century Gothic"/>
        <family val="2"/>
      </rPr>
      <t xml:space="preserve">
brauchen [179] helfen [338] lassen [83] lesen [305] müssen, muss [43] werden, wird  [8] wollen, will [57] etwas [100] mir [63] mit wem [n/a] wann [657] wie viele [n/a] Buch [300] Einzelkind [n/a] Geschenk [2595] Kind [133] Kino [2020] Land [134] Schwimmbad [&gt;5009] Wochenende [1243] Zimmer [665] Abend [342] Film [505] Fußball [1277] Grund [249] Morgen [621] Nachmittag [1464] Verein [899] Band [&gt;5009] Jacke [3287] Klasse [961] Party [2809] Schweiz [763] Dienstag [1356] Donnerstag [1244] Freitag [981] Mittwoch [1187] Montag [1044] Österreich [707] Samstag [1112] Schottland [n/a] Sonntag [804] Wien [n/a] jeder jede jedes [87] nächster nächste nächstes [237] später [169] bitte [471] danke [877] fast [202] heute [116] kaum [272] normalerweise [2062] oft [223] aber [31] auch [18] zu [21] nach [38] an [19] einmal die Woche [n/a] jeden Tag [n/a] es gibt [n/a] nach Hause [n/a] zu Hause [n/a]</t>
    </r>
  </si>
  <si>
    <r>
      <t xml:space="preserve">D- / -D
</t>
    </r>
    <r>
      <rPr>
        <sz val="14"/>
        <color theme="1"/>
        <rFont val="Century Gothic"/>
        <family val="2"/>
      </rPr>
      <t xml:space="preserve">initial/mid-word D- vs final -D
Land [146] Grund [230] Band2[4034] Fahrrad [] Abend [313] Kind [106] Strand [2047] Schwimmbad [4034/1579] </t>
    </r>
  </si>
  <si>
    <r>
      <rPr>
        <b/>
        <sz val="12"/>
        <color theme="1"/>
        <rFont val="Century Gothic"/>
        <family val="2"/>
      </rPr>
      <t>Phonics:</t>
    </r>
    <r>
      <rPr>
        <sz val="12"/>
        <color theme="1"/>
        <rFont val="Century Gothic"/>
        <family val="2"/>
      </rPr>
      <t xml:space="preserve"> Focus on change in pronunciation between final [d] and mid-word [d] and revise singular / plural nouns: Lied, Hand, Land, Grund, Freund, Band, Hund, Fahrrad, Abend, Kind, Strand, Schwimmbad.
</t>
    </r>
    <r>
      <rPr>
        <b/>
        <sz val="12"/>
        <color theme="1"/>
        <rFont val="Century Gothic"/>
        <family val="2"/>
      </rPr>
      <t>Vocabulary</t>
    </r>
    <r>
      <rPr>
        <sz val="12"/>
        <color theme="1"/>
        <rFont val="Century Gothic"/>
        <family val="2"/>
      </rPr>
      <t xml:space="preserve">: Speaking - production of plural forms from known singulars (all involving an change of pronunciation from -d to -d-)
</t>
    </r>
    <r>
      <rPr>
        <b/>
        <sz val="12"/>
        <color theme="1"/>
        <rFont val="Century Gothic"/>
        <family val="2"/>
      </rPr>
      <t>Vocabulary:</t>
    </r>
    <r>
      <rPr>
        <sz val="12"/>
        <color theme="1"/>
        <rFont val="Century Gothic"/>
        <family val="2"/>
      </rPr>
      <t xml:space="preserve"> Reading task, sentence level, to revisit vocabulary
</t>
    </r>
    <r>
      <rPr>
        <b/>
        <sz val="12"/>
        <color theme="1"/>
        <rFont val="Century Gothic"/>
        <family val="2"/>
      </rPr>
      <t>Grammar</t>
    </r>
    <r>
      <rPr>
        <sz val="12"/>
        <color theme="1"/>
        <rFont val="Century Gothic"/>
        <family val="2"/>
      </rPr>
      <t xml:space="preserve">: Recap of adverbs of time (e.g. am Abend vs abends)
</t>
    </r>
    <r>
      <rPr>
        <b/>
        <sz val="12"/>
        <color theme="1"/>
        <rFont val="Century Gothic"/>
        <family val="2"/>
      </rPr>
      <t>Grammar:</t>
    </r>
    <r>
      <rPr>
        <sz val="12"/>
        <color theme="1"/>
        <rFont val="Century Gothic"/>
        <family val="2"/>
      </rPr>
      <t xml:space="preserve"> Use of present for future meaning (contrast using adverbs of time - abends vs am Abend, morgens vs am Morgen)
</t>
    </r>
    <r>
      <rPr>
        <b/>
        <sz val="12"/>
        <color theme="1"/>
        <rFont val="Century Gothic"/>
        <family val="2"/>
      </rPr>
      <t>Reading:</t>
    </r>
    <r>
      <rPr>
        <sz val="12"/>
        <color theme="1"/>
        <rFont val="Century Gothic"/>
        <family val="2"/>
      </rPr>
      <t xml:space="preserve"> Contrast next week vs every week with adverbs.
</t>
    </r>
    <r>
      <rPr>
        <b/>
        <sz val="12"/>
        <color theme="1"/>
        <rFont val="Century Gothic"/>
        <family val="2"/>
      </rPr>
      <t>Writing</t>
    </r>
    <r>
      <rPr>
        <sz val="12"/>
        <color theme="1"/>
        <rFont val="Century Gothic"/>
        <family val="2"/>
      </rPr>
      <t xml:space="preserve">: written production of plural forms of familiar nouns
</t>
    </r>
    <r>
      <rPr>
        <b/>
        <sz val="12"/>
        <color theme="1"/>
        <rFont val="Century Gothic"/>
        <family val="2"/>
      </rPr>
      <t xml:space="preserve">Grammar: </t>
    </r>
    <r>
      <rPr>
        <sz val="12"/>
        <color theme="1"/>
        <rFont val="Century Gothic"/>
        <family val="2"/>
      </rPr>
      <t xml:space="preserve">Revisit WO2, with addition of object first.
</t>
    </r>
    <r>
      <rPr>
        <b/>
        <sz val="12"/>
        <color theme="1"/>
        <rFont val="Century Gothic"/>
        <family val="2"/>
      </rPr>
      <t>Speaking</t>
    </r>
    <r>
      <rPr>
        <sz val="12"/>
        <color theme="1"/>
        <rFont val="Century Gothic"/>
        <family val="2"/>
      </rPr>
      <t xml:space="preserve">: production and comprehension of meaning in object first word order.
</t>
    </r>
    <r>
      <rPr>
        <b/>
        <sz val="12"/>
        <color theme="1"/>
        <rFont val="Century Gothic"/>
        <family val="2"/>
      </rPr>
      <t>Writing</t>
    </r>
    <r>
      <rPr>
        <sz val="12"/>
        <color theme="1"/>
        <rFont val="Century Gothic"/>
        <family val="2"/>
      </rPr>
      <t>: open-ended writing task to give plans for the week ahead, varying word order.</t>
    </r>
  </si>
  <si>
    <r>
      <rPr>
        <b/>
        <sz val="12"/>
        <color theme="1"/>
        <rFont val="Century Gothic"/>
        <family val="2"/>
      </rPr>
      <t xml:space="preserve">Phonics: </t>
    </r>
    <r>
      <rPr>
        <sz val="12"/>
        <color theme="1"/>
        <rFont val="Century Gothic"/>
        <family val="2"/>
      </rPr>
      <t>read aloud task with unfamiliar words to practise -d and -d-.</t>
    </r>
    <r>
      <rPr>
        <b/>
        <sz val="12"/>
        <color theme="1"/>
        <rFont val="Century Gothic"/>
        <family val="2"/>
      </rPr>
      <t xml:space="preserve">
Vocabulay: </t>
    </r>
    <r>
      <rPr>
        <sz val="12"/>
        <color theme="1"/>
        <rFont val="Century Gothic"/>
        <family val="2"/>
      </rPr>
      <t xml:space="preserve">read aloud of some known and unknown words, awareness of the consonant switch d - t in German and English.
</t>
    </r>
    <r>
      <rPr>
        <b/>
        <sz val="12"/>
        <color theme="1"/>
        <rFont val="Century Gothic"/>
        <family val="2"/>
      </rPr>
      <t>Vocabulary:</t>
    </r>
    <r>
      <rPr>
        <sz val="12"/>
        <color theme="1"/>
        <rFont val="Century Gothic"/>
        <family val="2"/>
      </rPr>
      <t xml:space="preserve"> Tetris-style task for written recall, comprehension then production</t>
    </r>
    <r>
      <rPr>
        <b/>
        <sz val="12"/>
        <color theme="1"/>
        <rFont val="Century Gothic"/>
        <family val="2"/>
      </rPr>
      <t xml:space="preserve">
Grammar: c</t>
    </r>
    <r>
      <rPr>
        <sz val="12"/>
        <color theme="1"/>
        <rFont val="Century Gothic"/>
        <family val="2"/>
      </rPr>
      <t xml:space="preserve">ontrast syntax present modal + infinitive vs Ich habe Lust + zu + infinitive (revisited from 8.1.1.3) 
</t>
    </r>
    <r>
      <rPr>
        <b/>
        <sz val="12"/>
        <color theme="1"/>
        <rFont val="Century Gothic"/>
        <family val="2"/>
      </rPr>
      <t>Listening:</t>
    </r>
    <r>
      <rPr>
        <sz val="12"/>
        <color theme="1"/>
        <rFont val="Century Gothic"/>
        <family val="2"/>
      </rPr>
      <t xml:space="preserve"> holistic listening task with comprhension questions in English.
</t>
    </r>
    <r>
      <rPr>
        <b/>
        <sz val="12"/>
        <color theme="1"/>
        <rFont val="Century Gothic"/>
        <family val="2"/>
      </rPr>
      <t>Reading:</t>
    </r>
    <r>
      <rPr>
        <sz val="12"/>
        <color theme="1"/>
        <rFont val="Century Gothic"/>
        <family val="2"/>
      </rPr>
      <t xml:space="preserve"> same text but this time with modal or Lust haben omitted, and students need to complete the text.
</t>
    </r>
    <r>
      <rPr>
        <b/>
        <sz val="12"/>
        <color theme="1"/>
        <rFont val="Century Gothic"/>
        <family val="2"/>
      </rPr>
      <t>Grammar</t>
    </r>
    <r>
      <rPr>
        <sz val="12"/>
        <color theme="1"/>
        <rFont val="Century Gothic"/>
        <family val="2"/>
      </rPr>
      <t xml:space="preserve">: revisit the ways to say 'to' in German.
</t>
    </r>
    <r>
      <rPr>
        <b/>
        <sz val="12"/>
        <color theme="1"/>
        <rFont val="Century Gothic"/>
        <family val="2"/>
      </rPr>
      <t>Speaking:</t>
    </r>
    <r>
      <rPr>
        <sz val="12"/>
        <color theme="1"/>
        <rFont val="Century Gothic"/>
        <family val="2"/>
      </rPr>
      <t xml:space="preserve"> pair work jigsaw task to revisit zu+infinitive vs modal clauses, zu vs nach, nächst- vs jed-.
</t>
    </r>
    <r>
      <rPr>
        <b/>
        <sz val="12"/>
        <color theme="1"/>
        <rFont val="Century Gothic"/>
        <family val="2"/>
      </rPr>
      <t xml:space="preserve">Listening/Reading/Writing: </t>
    </r>
    <r>
      <rPr>
        <sz val="12"/>
        <color theme="1"/>
        <rFont val="Century Gothic"/>
        <family val="2"/>
      </rPr>
      <t>segmentation task in which students write alternative words every time the text is paused.</t>
    </r>
  </si>
  <si>
    <r>
      <t xml:space="preserve">Modal verbs - </t>
    </r>
    <r>
      <rPr>
        <b/>
        <sz val="12"/>
        <color theme="1"/>
        <rFont val="Century Gothic"/>
        <family val="2"/>
      </rPr>
      <t xml:space="preserve"> sollen</t>
    </r>
    <r>
      <rPr>
        <sz val="12"/>
        <color theme="1"/>
        <rFont val="Century Gothic"/>
        <family val="2"/>
      </rPr>
      <t xml:space="preserve"> können / müssen / dürfen / wollen; 2nd verb rule (1st, 2nd, 3rd persons singular);</t>
    </r>
  </si>
  <si>
    <r>
      <t>sollen [60] ich soll du sollst er/sie/es soll  kosten [903] lachen [444] teilen [906] verstecken [1575] versuchen [247] Fehler [861] Gefühl [462] Glas [885] Kosten [564] Stunde</t>
    </r>
    <r>
      <rPr>
        <vertAlign val="superscript"/>
        <sz val="14"/>
        <color theme="1"/>
        <rFont val="Century Gothic"/>
        <family val="2"/>
      </rPr>
      <t>2</t>
    </r>
    <r>
      <rPr>
        <sz val="14"/>
        <color theme="1"/>
        <rFont val="Century Gothic"/>
        <family val="2"/>
      </rPr>
      <t xml:space="preserve"> [262] etwa [181] </t>
    </r>
  </si>
  <si>
    <r>
      <rPr>
        <b/>
        <sz val="11"/>
        <color theme="1"/>
        <rFont val="Century Gothic"/>
        <family val="2"/>
      </rPr>
      <t>PF-KN</t>
    </r>
    <r>
      <rPr>
        <sz val="11"/>
        <color theme="1"/>
        <rFont val="Century Gothic"/>
        <family val="2"/>
      </rPr>
      <t xml:space="preserve">
Pfeffer, Knie etc..
</t>
    </r>
    <r>
      <rPr>
        <b/>
        <sz val="11"/>
        <color theme="1"/>
        <rFont val="Century Gothic"/>
        <family val="2"/>
      </rPr>
      <t>Lesson 2:</t>
    </r>
    <r>
      <rPr>
        <sz val="11"/>
        <color theme="1"/>
        <rFont val="Century Gothic"/>
        <family val="2"/>
      </rPr>
      <t xml:space="preserve"> Fluency development tasks revisiting several SSC</t>
    </r>
  </si>
  <si>
    <t>Word family: Freund</t>
  </si>
  <si>
    <r>
      <rPr>
        <b/>
        <sz val="12"/>
        <color theme="1"/>
        <rFont val="Century Gothic"/>
        <family val="2"/>
      </rPr>
      <t>Phonics:</t>
    </r>
    <r>
      <rPr>
        <sz val="12"/>
        <color theme="1"/>
        <rFont val="Century Gothic"/>
        <family val="2"/>
      </rPr>
      <t xml:space="preserve"> practise new SSC [pf] using near cognates which in English have [p]. Students listen and transcribe, and then see if they can decipher the word.
</t>
    </r>
    <r>
      <rPr>
        <b/>
        <sz val="12"/>
        <color theme="1"/>
        <rFont val="Century Gothic"/>
        <family val="2"/>
      </rPr>
      <t xml:space="preserve">Phonics/Vocabulary: </t>
    </r>
    <r>
      <rPr>
        <sz val="12"/>
        <color theme="1"/>
        <rFont val="Century Gothic"/>
        <family val="2"/>
      </rPr>
      <t xml:space="preserve">pair speaking and listening. One reads three words, partner has to put their meanings in order. Develops read-aloud fluency as students invited to produce them as quickly as they can.
</t>
    </r>
    <r>
      <rPr>
        <b/>
        <sz val="12"/>
        <color theme="1"/>
        <rFont val="Century Gothic"/>
        <family val="2"/>
      </rPr>
      <t>Vocabulary:</t>
    </r>
    <r>
      <rPr>
        <sz val="12"/>
        <color theme="1"/>
        <rFont val="Century Gothic"/>
        <family val="2"/>
      </rPr>
      <t xml:space="preserve"> word family - Freund. Develop awareness of word families and use knowledge of patterns to understand meanings of new and compound words related to Freund.
</t>
    </r>
    <r>
      <rPr>
        <b/>
        <sz val="12"/>
        <color theme="1"/>
        <rFont val="Century Gothic"/>
        <family val="2"/>
      </rPr>
      <t>Grammar:</t>
    </r>
    <r>
      <rPr>
        <sz val="12"/>
        <color theme="1"/>
        <rFont val="Century Gothic"/>
        <family val="2"/>
      </rPr>
      <t xml:space="preserve"> presentation of verb sollen and its use for recommendations and obligations 'should'.
</t>
    </r>
    <r>
      <rPr>
        <b/>
        <sz val="12"/>
        <color theme="1"/>
        <rFont val="Century Gothic"/>
        <family val="2"/>
      </rPr>
      <t>Listening:</t>
    </r>
    <r>
      <rPr>
        <sz val="12"/>
        <color theme="1"/>
        <rFont val="Century Gothic"/>
        <family val="2"/>
      </rPr>
      <t xml:space="preserve"> contrast du and sie forms of sollen, in the context of preparing a surprise birthday party.
</t>
    </r>
    <r>
      <rPr>
        <b/>
        <sz val="12"/>
        <color theme="1"/>
        <rFont val="Century Gothic"/>
        <family val="2"/>
      </rPr>
      <t xml:space="preserve">Grammar: </t>
    </r>
    <r>
      <rPr>
        <sz val="12"/>
        <color theme="1"/>
        <rFont val="Century Gothic"/>
        <family val="2"/>
      </rPr>
      <t xml:space="preserve">presentation of use of sollen for probability.
</t>
    </r>
    <r>
      <rPr>
        <b/>
        <sz val="12"/>
        <color theme="1"/>
        <rFont val="Century Gothic"/>
        <family val="2"/>
      </rPr>
      <t>Reading:</t>
    </r>
    <r>
      <rPr>
        <sz val="12"/>
        <color theme="1"/>
        <rFont val="Century Gothic"/>
        <family val="2"/>
      </rPr>
      <t xml:space="preserve"> contrast meaning of sollen for probability or recommendation, and all singular forms of sollen.
</t>
    </r>
    <r>
      <rPr>
        <b/>
        <sz val="12"/>
        <color theme="1"/>
        <rFont val="Century Gothic"/>
        <family val="2"/>
      </rPr>
      <t>Vocabulary</t>
    </r>
    <r>
      <rPr>
        <sz val="12"/>
        <color theme="1"/>
        <rFont val="Century Gothic"/>
        <family val="2"/>
      </rPr>
      <t xml:space="preserve">: quick recap of question words
</t>
    </r>
    <r>
      <rPr>
        <b/>
        <sz val="12"/>
        <color theme="1"/>
        <rFont val="Century Gothic"/>
        <family val="2"/>
      </rPr>
      <t>Grammar</t>
    </r>
    <r>
      <rPr>
        <sz val="12"/>
        <color theme="1"/>
        <rFont val="Century Gothic"/>
        <family val="2"/>
      </rPr>
      <t xml:space="preserve">: word order flexibility - elements in first position, verb always 2nd idea.
</t>
    </r>
    <r>
      <rPr>
        <b/>
        <sz val="12"/>
        <color theme="1"/>
        <rFont val="Century Gothic"/>
        <family val="2"/>
      </rPr>
      <t>Speaking:</t>
    </r>
    <r>
      <rPr>
        <sz val="12"/>
        <color theme="1"/>
        <rFont val="Century Gothic"/>
        <family val="2"/>
      </rPr>
      <t xml:space="preserve"> question and answer, in which the answer must start with the information element targeted in the question.
</t>
    </r>
    <r>
      <rPr>
        <b/>
        <sz val="12"/>
        <color theme="1"/>
        <rFont val="Century Gothic"/>
        <family val="2"/>
      </rPr>
      <t>Vocabulary:</t>
    </r>
    <r>
      <rPr>
        <sz val="12"/>
        <color theme="1"/>
        <rFont val="Century Gothic"/>
        <family val="2"/>
      </rPr>
      <t xml:space="preserve"> contrast meanings of müssen, dürfen and sollen.
</t>
    </r>
    <r>
      <rPr>
        <b/>
        <sz val="12"/>
        <color theme="1"/>
        <rFont val="Century Gothic"/>
        <family val="2"/>
      </rPr>
      <t>Writing:</t>
    </r>
    <r>
      <rPr>
        <sz val="12"/>
        <color theme="1"/>
        <rFont val="Century Gothic"/>
        <family val="2"/>
      </rPr>
      <t xml:space="preserve"> sentence translation into L2, using correct choice and form of modal verb.
</t>
    </r>
    <r>
      <rPr>
        <b/>
        <sz val="12"/>
        <color theme="1"/>
        <rFont val="Century Gothic"/>
        <family val="2"/>
      </rPr>
      <t>Grammar:</t>
    </r>
    <r>
      <rPr>
        <sz val="12"/>
        <color theme="1"/>
        <rFont val="Century Gothic"/>
        <family val="2"/>
      </rPr>
      <t xml:space="preserve"> contrast 1st/3rd vs 2nd persons singular sollen
Also focus on the uses of different modals as these are often confused.  Sollen vs müssen.</t>
    </r>
  </si>
  <si>
    <r>
      <rPr>
        <b/>
        <sz val="12"/>
        <color theme="1"/>
        <rFont val="Century Gothic"/>
        <family val="2"/>
      </rPr>
      <t xml:space="preserve">Phonics: </t>
    </r>
    <r>
      <rPr>
        <sz val="12"/>
        <color theme="1"/>
        <rFont val="Century Gothic"/>
        <family val="2"/>
      </rPr>
      <t>practise new SSC [kn] and [pf] in transcription and tongue twisters</t>
    </r>
    <r>
      <rPr>
        <b/>
        <sz val="12"/>
        <color theme="1"/>
        <rFont val="Century Gothic"/>
        <family val="2"/>
      </rPr>
      <t xml:space="preserve">
Vocabulary: </t>
    </r>
    <r>
      <rPr>
        <sz val="12"/>
        <color theme="1"/>
        <rFont val="Century Gothic"/>
        <family val="2"/>
      </rPr>
      <t>reading/writing task to recall vocabulary</t>
    </r>
    <r>
      <rPr>
        <b/>
        <sz val="12"/>
        <color theme="1"/>
        <rFont val="Century Gothic"/>
        <family val="2"/>
      </rPr>
      <t xml:space="preserve">
Vocabulary: </t>
    </r>
    <r>
      <rPr>
        <sz val="12"/>
        <color theme="1"/>
        <rFont val="Century Gothic"/>
        <family val="2"/>
      </rPr>
      <t xml:space="preserve">multiple choice reading task to practise receptive recall of a wider set of vocabulary
</t>
    </r>
    <r>
      <rPr>
        <b/>
        <sz val="12"/>
        <color theme="1"/>
        <rFont val="Century Gothic"/>
        <family val="2"/>
      </rPr>
      <t xml:space="preserve">Grammar: </t>
    </r>
    <r>
      <rPr>
        <sz val="12"/>
        <color theme="1"/>
        <rFont val="Century Gothic"/>
        <family val="2"/>
      </rPr>
      <t xml:space="preserve">Ccntrast syntax with sollen + infinitive vs die Aufgabe haben + zu + infinitive
</t>
    </r>
    <r>
      <rPr>
        <b/>
        <sz val="12"/>
        <color theme="1"/>
        <rFont val="Century Gothic"/>
        <family val="2"/>
      </rPr>
      <t>Reading:</t>
    </r>
    <r>
      <rPr>
        <sz val="12"/>
        <color theme="1"/>
        <rFont val="Century Gothic"/>
        <family val="2"/>
      </rPr>
      <t xml:space="preserve"> sentence level task contrasting the two features, listen and check with full sentence audio
</t>
    </r>
    <r>
      <rPr>
        <b/>
        <sz val="12"/>
        <color theme="1"/>
        <rFont val="Century Gothic"/>
        <family val="2"/>
      </rPr>
      <t>Listening:</t>
    </r>
    <r>
      <rPr>
        <sz val="12"/>
        <color theme="1"/>
        <rFont val="Century Gothic"/>
        <family val="2"/>
      </rPr>
      <t xml:space="preserve"> flexible set of six listening sentences for use as aural translation, dictogloss, elicited dictation, or errorless dictation.
</t>
    </r>
    <r>
      <rPr>
        <b/>
        <sz val="12"/>
        <color theme="1"/>
        <rFont val="Century Gothic"/>
        <family val="2"/>
      </rPr>
      <t>Speaking</t>
    </r>
    <r>
      <rPr>
        <sz val="12"/>
        <color theme="1"/>
        <rFont val="Century Gothic"/>
        <family val="2"/>
      </rPr>
      <t xml:space="preserve">: word order practice through a 'what is the question' pair task.
</t>
    </r>
  </si>
  <si>
    <r>
      <t xml:space="preserve">Future tense singular vs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</si>
  <si>
    <r>
      <t>planen [579] werden</t>
    </r>
    <r>
      <rPr>
        <vertAlign val="superscript"/>
        <sz val="14"/>
        <color theme="1"/>
        <rFont val="Century Gothic"/>
        <family val="2"/>
      </rPr>
      <t>2</t>
    </r>
    <r>
      <rPr>
        <sz val="14"/>
        <color theme="1"/>
        <rFont val="Century Gothic"/>
        <family val="2"/>
      </rPr>
      <t xml:space="preserve"> [8] wirst</t>
    </r>
    <r>
      <rPr>
        <vertAlign val="superscript"/>
        <sz val="14"/>
        <color theme="1"/>
        <rFont val="Century Gothic"/>
        <family val="2"/>
      </rPr>
      <t>2</t>
    </r>
    <r>
      <rPr>
        <sz val="14"/>
        <color theme="1"/>
        <rFont val="Century Gothic"/>
        <family val="2"/>
      </rPr>
      <t xml:space="preserve"> [8] wird</t>
    </r>
    <r>
      <rPr>
        <vertAlign val="superscript"/>
        <sz val="14"/>
        <color theme="1"/>
        <rFont val="Century Gothic"/>
        <family val="2"/>
      </rPr>
      <t>2</t>
    </r>
    <r>
      <rPr>
        <sz val="14"/>
        <color theme="1"/>
        <rFont val="Century Gothic"/>
        <family val="2"/>
      </rPr>
      <t xml:space="preserve"> [8] Ausflug [4014] Boot [2109] Essen</t>
    </r>
    <r>
      <rPr>
        <vertAlign val="superscript"/>
        <sz val="14"/>
        <color theme="1"/>
        <rFont val="Century Gothic"/>
        <family val="2"/>
      </rPr>
      <t xml:space="preserve">2 </t>
    </r>
    <r>
      <rPr>
        <sz val="14"/>
        <color theme="1"/>
        <rFont val="Century Gothic"/>
        <family val="2"/>
      </rPr>
      <t>[323] Eintritt [4102] Karte</t>
    </r>
    <r>
      <rPr>
        <vertAlign val="superscript"/>
        <sz val="14"/>
        <color theme="1"/>
        <rFont val="Century Gothic"/>
        <family val="2"/>
      </rPr>
      <t>2</t>
    </r>
    <r>
      <rPr>
        <sz val="14"/>
        <color theme="1"/>
        <rFont val="Century Gothic"/>
        <family val="2"/>
      </rPr>
      <t xml:space="preserve"> [1191]Kurs [1549] Preis</t>
    </r>
    <r>
      <rPr>
        <vertAlign val="superscript"/>
        <sz val="14"/>
        <color theme="1"/>
        <rFont val="Century Gothic"/>
        <family val="2"/>
      </rPr>
      <t>2</t>
    </r>
    <r>
      <rPr>
        <sz val="14"/>
        <color theme="1"/>
        <rFont val="Century Gothic"/>
        <family val="2"/>
      </rPr>
      <t xml:space="preserve"> [334] bald [503] vielleicht [145]
Revisit: Fahrt [1569]</t>
    </r>
  </si>
  <si>
    <r>
      <rPr>
        <b/>
        <sz val="14"/>
        <color theme="1"/>
        <rFont val="Century Gothic"/>
        <family val="2"/>
      </rPr>
      <t>Revisit several SSC</t>
    </r>
    <r>
      <rPr>
        <sz val="14"/>
        <color theme="1"/>
        <rFont val="Century Gothic"/>
        <family val="2"/>
      </rPr>
      <t xml:space="preserve">
German famous brands
Volkswagen, Kombacher, Kaufland, Audi, Siemens, BMV, Bosch, Aldi, Miele, Rittersport, Rewe, Puma, Porsche, Dr. Oetker, Bild, Schwarzkopf
</t>
    </r>
    <r>
      <rPr>
        <b/>
        <sz val="14"/>
        <color theme="1"/>
        <rFont val="Century Gothic"/>
        <family val="2"/>
      </rPr>
      <t>Lesson 2:</t>
    </r>
    <r>
      <rPr>
        <sz val="14"/>
        <color theme="1"/>
        <rFont val="Century Gothic"/>
        <family val="2"/>
      </rPr>
      <t xml:space="preserve"> Fluency development tasks revisiting several SSC</t>
    </r>
  </si>
  <si>
    <t>Noun and verb pairs: verb stem as noun, and verb stem +e as noun</t>
  </si>
  <si>
    <r>
      <rPr>
        <b/>
        <sz val="12"/>
        <color theme="1"/>
        <rFont val="Century Gothic"/>
        <family val="2"/>
      </rPr>
      <t>Phonics:</t>
    </r>
    <r>
      <rPr>
        <sz val="12"/>
        <color theme="1"/>
        <rFont val="Century Gothic"/>
        <family val="2"/>
      </rPr>
      <t xml:space="preserve"> revisit all SSC and source words, using the full phonics poster.
</t>
    </r>
    <r>
      <rPr>
        <b/>
        <sz val="12"/>
        <color theme="1"/>
        <rFont val="Century Gothic"/>
        <family val="2"/>
      </rPr>
      <t>Phonics:</t>
    </r>
    <r>
      <rPr>
        <sz val="12"/>
        <color theme="1"/>
        <rFont val="Century Gothic"/>
        <family val="2"/>
      </rPr>
      <t xml:space="preserve"> listen and trascribe German brands, read aloud German brands
</t>
    </r>
    <r>
      <rPr>
        <b/>
        <sz val="12"/>
        <color theme="1"/>
        <rFont val="Century Gothic"/>
        <family val="2"/>
      </rPr>
      <t>Vocabulary</t>
    </r>
    <r>
      <rPr>
        <sz val="12"/>
        <color theme="1"/>
        <rFont val="Century Gothic"/>
        <family val="2"/>
      </rPr>
      <t xml:space="preserve">: revisit vocabulary in a longer text. LIsten and read, translating the key vocabulary. (or listen and transcribe missing words, then translate).
</t>
    </r>
    <r>
      <rPr>
        <b/>
        <sz val="12"/>
        <color theme="1"/>
        <rFont val="Century Gothic"/>
        <family val="2"/>
      </rPr>
      <t>Grammar</t>
    </r>
    <r>
      <rPr>
        <sz val="12"/>
        <color theme="1"/>
        <rFont val="Century Gothic"/>
        <family val="2"/>
      </rPr>
      <t xml:space="preserve">: future tense, contrasted with wollen (will).
</t>
    </r>
    <r>
      <rPr>
        <b/>
        <sz val="12"/>
        <color theme="1"/>
        <rFont val="Century Gothic"/>
        <family val="2"/>
      </rPr>
      <t>Listening:</t>
    </r>
    <r>
      <rPr>
        <sz val="12"/>
        <color theme="1"/>
        <rFont val="Century Gothic"/>
        <family val="2"/>
      </rPr>
      <t xml:space="preserve"> contrast ich vs du, will vs want
</t>
    </r>
    <r>
      <rPr>
        <b/>
        <sz val="12"/>
        <color theme="1"/>
        <rFont val="Century Gothic"/>
        <family val="2"/>
      </rPr>
      <t xml:space="preserve">Reading: </t>
    </r>
    <r>
      <rPr>
        <sz val="12"/>
        <color theme="1"/>
        <rFont val="Century Gothic"/>
        <family val="2"/>
      </rPr>
      <t xml:space="preserve">revisit vocabulary, paying particular attention to words with multiple meanings
</t>
    </r>
    <r>
      <rPr>
        <b/>
        <sz val="12"/>
        <color theme="1"/>
        <rFont val="Century Gothic"/>
        <family val="2"/>
      </rPr>
      <t>Grammar</t>
    </r>
    <r>
      <rPr>
        <sz val="12"/>
        <color theme="1"/>
        <rFont val="Century Gothic"/>
        <family val="2"/>
      </rPr>
      <t xml:space="preserve">: future tense, question forming
</t>
    </r>
    <r>
      <rPr>
        <b/>
        <sz val="12"/>
        <color theme="1"/>
        <rFont val="Century Gothic"/>
        <family val="2"/>
      </rPr>
      <t>Reading:</t>
    </r>
    <r>
      <rPr>
        <sz val="12"/>
        <color theme="1"/>
        <rFont val="Century Gothic"/>
        <family val="2"/>
      </rPr>
      <t xml:space="preserve"> differentiate betwee ich, du, er/sie/es forms of werden.
</t>
    </r>
    <r>
      <rPr>
        <b/>
        <sz val="12"/>
        <color theme="1"/>
        <rFont val="Century Gothic"/>
        <family val="2"/>
      </rPr>
      <t>Speaking:</t>
    </r>
    <r>
      <rPr>
        <sz val="12"/>
        <color theme="1"/>
        <rFont val="Century Gothic"/>
        <family val="2"/>
      </rPr>
      <t xml:space="preserve"> question and answer task, contrasting werden and wollen.</t>
    </r>
  </si>
  <si>
    <r>
      <rPr>
        <b/>
        <sz val="12"/>
        <color theme="1"/>
        <rFont val="Century Gothic"/>
        <family val="2"/>
      </rPr>
      <t xml:space="preserve">Phonics: </t>
    </r>
    <r>
      <rPr>
        <sz val="12"/>
        <color theme="1"/>
        <rFont val="Century Gothic"/>
        <family val="2"/>
      </rPr>
      <t xml:space="preserve">practise a range of SSC for fluency and automaticity, read aloud and transcription (pair work)
</t>
    </r>
    <r>
      <rPr>
        <b/>
        <sz val="12"/>
        <color theme="1"/>
        <rFont val="Century Gothic"/>
        <family val="2"/>
      </rPr>
      <t>Vocabulary:</t>
    </r>
    <r>
      <rPr>
        <sz val="12"/>
        <color theme="1"/>
        <rFont val="Century Gothic"/>
        <family val="2"/>
      </rPr>
      <t xml:space="preserve">  listen and read task to revisit vocabulary in a longer text. Listen and read, translating the key vocabulary. </t>
    </r>
    <r>
      <rPr>
        <b/>
        <sz val="12"/>
        <color theme="1"/>
        <rFont val="Century Gothic"/>
        <family val="2"/>
      </rPr>
      <t xml:space="preserve">
Grammar:</t>
    </r>
    <r>
      <rPr>
        <sz val="12"/>
        <color theme="1"/>
        <rFont val="Century Gothic"/>
        <family val="2"/>
      </rPr>
      <t xml:space="preserve"> contrast planen + zu + infinitive with werden + infinitive
</t>
    </r>
    <r>
      <rPr>
        <b/>
        <sz val="12"/>
        <color theme="1"/>
        <rFont val="Century Gothic"/>
        <family val="2"/>
      </rPr>
      <t>Reading:</t>
    </r>
    <r>
      <rPr>
        <sz val="12"/>
        <color theme="1"/>
        <rFont val="Century Gothic"/>
        <family val="2"/>
      </rPr>
      <t xml:space="preserve"> select which of the two features is obscured by using the syntax cues only.
</t>
    </r>
    <r>
      <rPr>
        <b/>
        <sz val="12"/>
        <color theme="1"/>
        <rFont val="Century Gothic"/>
        <family val="2"/>
      </rPr>
      <t xml:space="preserve">Listening </t>
    </r>
    <r>
      <rPr>
        <sz val="12"/>
        <color theme="1"/>
        <rFont val="Century Gothic"/>
        <family val="2"/>
      </rPr>
      <t xml:space="preserve">: further opportunity to contrast the two features in the oral modality.
</t>
    </r>
    <r>
      <rPr>
        <b/>
        <sz val="12"/>
        <color theme="1"/>
        <rFont val="Century Gothic"/>
        <family val="2"/>
      </rPr>
      <t xml:space="preserve">Vocabulary: </t>
    </r>
    <r>
      <rPr>
        <sz val="12"/>
        <color theme="1"/>
        <rFont val="Century Gothic"/>
        <family val="2"/>
      </rPr>
      <t xml:space="preserve">written production of revisted vocab.
</t>
    </r>
    <r>
      <rPr>
        <b/>
        <sz val="12"/>
        <color theme="1"/>
        <rFont val="Century Gothic"/>
        <family val="2"/>
      </rPr>
      <t>Speaking:</t>
    </r>
    <r>
      <rPr>
        <sz val="12"/>
        <color theme="1"/>
        <rFont val="Century Gothic"/>
        <family val="2"/>
      </rPr>
      <t xml:space="preserve"> open-ended task to ask and answer questions about plans for this weekend, using both werden and wollen.
</t>
    </r>
    <r>
      <rPr>
        <b/>
        <sz val="12"/>
        <color theme="1"/>
        <rFont val="Century Gothic"/>
        <family val="2"/>
      </rPr>
      <t>Writing:</t>
    </r>
    <r>
      <rPr>
        <sz val="12"/>
        <color theme="1"/>
        <rFont val="Century Gothic"/>
        <family val="2"/>
      </rPr>
      <t xml:space="preserve"> Sentence level translate from L1 to L2.</t>
    </r>
  </si>
  <si>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r>
      <rPr>
        <sz val="12"/>
        <color theme="1"/>
        <rFont val="Century Gothic"/>
        <family val="2"/>
      </rPr>
      <t xml:space="preserve">, </t>
    </r>
    <r>
      <rPr>
        <i/>
        <sz val="12"/>
        <color theme="1"/>
        <rFont val="Century Gothic"/>
        <family val="2"/>
      </rPr>
      <t>numbers</t>
    </r>
  </si>
  <si>
    <t xml:space="preserve">beschreiben [435] wohin [1811] Beruf [1036] Dame [702] Foto [633] Nachbar [1283] Raum [403] Sachen [318] Stoff [758] bester beste bestes [314] weiß [472] </t>
  </si>
  <si>
    <r>
      <rPr>
        <b/>
        <sz val="14"/>
        <color theme="1"/>
        <rFont val="Century Gothic"/>
        <family val="2"/>
      </rPr>
      <t xml:space="preserve">EU | </t>
    </r>
    <r>
      <rPr>
        <b/>
        <sz val="14"/>
        <color theme="1"/>
        <rFont val="Calibri"/>
        <family val="2"/>
      </rPr>
      <t xml:space="preserve">ÄU </t>
    </r>
    <r>
      <rPr>
        <sz val="14"/>
        <color theme="1"/>
        <rFont val="Calibri"/>
        <family val="2"/>
      </rPr>
      <t xml:space="preserve">
(known words, including verbs - e.g. laufen)
Lesson 2: Fluency development tasks revisiting several SSC
</t>
    </r>
  </si>
  <si>
    <r>
      <t xml:space="preserve">Haupt- prefix
</t>
    </r>
    <r>
      <rPr>
        <sz val="14"/>
        <color theme="1"/>
        <rFont val="Century Gothic"/>
        <family val="2"/>
      </rPr>
      <t>Hauptstadt, Hauptwort, Hauptziel, Hauptrolle, Hauptproblem, Hauptgrund, Hauptbahnhof, Hauptsache, Hauptfach, Hauptstra</t>
    </r>
    <r>
      <rPr>
        <sz val="14"/>
        <color theme="1"/>
        <rFont val="Calibri"/>
        <family val="2"/>
      </rPr>
      <t>ße</t>
    </r>
  </si>
  <si>
    <r>
      <t>A move to a new house and area</t>
    </r>
    <r>
      <rPr>
        <b/>
        <sz val="12"/>
        <color theme="1"/>
        <rFont val="Century Gothic"/>
        <family val="2"/>
      </rPr>
      <t xml:space="preserve">
Phonics:</t>
    </r>
    <r>
      <rPr>
        <sz val="12"/>
        <color theme="1"/>
        <rFont val="Century Gothic"/>
        <family val="2"/>
      </rPr>
      <t xml:space="preserve"> Revisit [eu] and [äu] in aural and written recognition activities.
</t>
    </r>
    <r>
      <rPr>
        <b/>
        <sz val="12"/>
        <color theme="1"/>
        <rFont val="Century Gothic"/>
        <family val="2"/>
      </rPr>
      <t>Vocabulary</t>
    </r>
    <r>
      <rPr>
        <sz val="12"/>
        <color theme="1"/>
        <rFont val="Century Gothic"/>
        <family val="2"/>
      </rPr>
      <t xml:space="preserve">: recognition of new words in writing.
</t>
    </r>
    <r>
      <rPr>
        <b/>
        <sz val="12"/>
        <color theme="1"/>
        <rFont val="Century Gothic"/>
        <family val="2"/>
      </rPr>
      <t>Vocabulary:</t>
    </r>
    <r>
      <rPr>
        <sz val="12"/>
        <color theme="1"/>
        <rFont val="Century Gothic"/>
        <family val="2"/>
      </rPr>
      <t xml:space="preserve"> oral practice in segmentation of known language in written form (read aloud/listen and check)
</t>
    </r>
    <r>
      <rPr>
        <b/>
        <sz val="12"/>
        <color theme="1"/>
        <rFont val="Century Gothic"/>
        <family val="2"/>
      </rPr>
      <t>Vocabulary:</t>
    </r>
    <r>
      <rPr>
        <sz val="12"/>
        <color theme="1"/>
        <rFont val="Century Gothic"/>
        <family val="2"/>
      </rPr>
      <t xml:space="preserve"> focus on falsche Freunde
</t>
    </r>
    <r>
      <rPr>
        <b/>
        <sz val="12"/>
        <color theme="1"/>
        <rFont val="Century Gothic"/>
        <family val="2"/>
      </rPr>
      <t>Grammar:</t>
    </r>
    <r>
      <rPr>
        <sz val="12"/>
        <color theme="1"/>
        <rFont val="Century Gothic"/>
        <family val="2"/>
      </rPr>
      <t xml:space="preserve"> Revisit adjective endings in R1 (nom.) and R2 (acc.) with definite and indefinite articles.
</t>
    </r>
    <r>
      <rPr>
        <b/>
        <sz val="12"/>
        <color theme="1"/>
        <rFont val="Century Gothic"/>
        <family val="2"/>
      </rPr>
      <t>Reading:</t>
    </r>
    <r>
      <rPr>
        <sz val="12"/>
        <color theme="1"/>
        <rFont val="Century Gothic"/>
        <family val="2"/>
      </rPr>
      <t xml:space="preserve"> definite articles + adjectives  (m) in R1 vs R2 (Word Order 1 and 2)
</t>
    </r>
    <r>
      <rPr>
        <b/>
        <sz val="12"/>
        <color theme="1"/>
        <rFont val="Century Gothic"/>
        <family val="2"/>
      </rPr>
      <t>Listening:</t>
    </r>
    <r>
      <rPr>
        <sz val="12"/>
        <color theme="1"/>
        <rFont val="Century Gothic"/>
        <family val="2"/>
      </rPr>
      <t xml:space="preserve"> definite and indefinite (nt) + adjectives in R2
</t>
    </r>
    <r>
      <rPr>
        <b/>
        <sz val="12"/>
        <color theme="1"/>
        <rFont val="Century Gothic"/>
        <family val="2"/>
      </rPr>
      <t>Writing:</t>
    </r>
    <r>
      <rPr>
        <sz val="12"/>
        <color theme="1"/>
        <rFont val="Century Gothic"/>
        <family val="2"/>
      </rPr>
      <t xml:space="preserve"> production of pre-and post-nominal adjectives in R1 and R2 (def and indef)</t>
    </r>
  </si>
  <si>
    <r>
      <rPr>
        <b/>
        <sz val="12"/>
        <color theme="1"/>
        <rFont val="Century Gothic"/>
        <family val="2"/>
      </rPr>
      <t xml:space="preserve">Culture: </t>
    </r>
    <r>
      <rPr>
        <sz val="12"/>
        <color theme="1"/>
        <rFont val="Century Gothic"/>
        <family val="2"/>
      </rPr>
      <t>concept of Mehfamilienhaus, focus on German surnames</t>
    </r>
    <r>
      <rPr>
        <b/>
        <sz val="12"/>
        <color theme="1"/>
        <rFont val="Century Gothic"/>
        <family val="2"/>
      </rPr>
      <t xml:space="preserve">
Phonics:</t>
    </r>
    <r>
      <rPr>
        <sz val="12"/>
        <color theme="1"/>
        <rFont val="Century Gothic"/>
        <family val="2"/>
      </rPr>
      <t xml:space="preserve"> fluency development - read aloud, tally instances of [eu] and [äu]
</t>
    </r>
    <r>
      <rPr>
        <b/>
        <sz val="12"/>
        <color theme="1"/>
        <rFont val="Century Gothic"/>
        <family val="2"/>
      </rPr>
      <t>Vocabulary:</t>
    </r>
    <r>
      <rPr>
        <sz val="12"/>
        <color theme="1"/>
        <rFont val="Century Gothic"/>
        <family val="2"/>
      </rPr>
      <t xml:space="preserve"> written/oral translation at sentence level.
</t>
    </r>
    <r>
      <rPr>
        <b/>
        <sz val="12"/>
        <color theme="1"/>
        <rFont val="Century Gothic"/>
        <family val="2"/>
      </rPr>
      <t>Vocabulary:</t>
    </r>
    <r>
      <rPr>
        <sz val="12"/>
        <color theme="1"/>
        <rFont val="Century Gothic"/>
        <family val="2"/>
      </rPr>
      <t xml:space="preserve"> introducing 'von Beruf sein' and listening task to use parts of sein and feminine job titles to identity who is who in the new sets of neighbours.
</t>
    </r>
    <r>
      <rPr>
        <b/>
        <sz val="12"/>
        <color theme="1"/>
        <rFont val="Century Gothic"/>
        <family val="2"/>
      </rPr>
      <t>Culture</t>
    </r>
    <r>
      <rPr>
        <sz val="12"/>
        <color theme="1"/>
        <rFont val="Century Gothic"/>
        <family val="2"/>
      </rPr>
      <t xml:space="preserve">: Focus on the meanings of German surnames
</t>
    </r>
    <r>
      <rPr>
        <b/>
        <sz val="12"/>
        <color theme="1"/>
        <rFont val="Century Gothic"/>
        <family val="2"/>
      </rPr>
      <t>Word patterns:</t>
    </r>
    <r>
      <rPr>
        <sz val="12"/>
        <color theme="1"/>
        <rFont val="Century Gothic"/>
        <family val="2"/>
      </rPr>
      <t xml:space="preserve"> the prefix Haupt- meaning main
</t>
    </r>
    <r>
      <rPr>
        <b/>
        <sz val="12"/>
        <color theme="1"/>
        <rFont val="Century Gothic"/>
        <family val="2"/>
      </rPr>
      <t>Vocabulary</t>
    </r>
    <r>
      <rPr>
        <sz val="12"/>
        <color theme="1"/>
        <rFont val="Century Gothic"/>
        <family val="2"/>
      </rPr>
      <t xml:space="preserve">: revisit numbers 21+100
</t>
    </r>
    <r>
      <rPr>
        <b/>
        <sz val="12"/>
        <color theme="1"/>
        <rFont val="Century Gothic"/>
        <family val="2"/>
      </rPr>
      <t>Grammar</t>
    </r>
    <r>
      <rPr>
        <sz val="12"/>
        <color theme="1"/>
        <rFont val="Century Gothic"/>
        <family val="2"/>
      </rPr>
      <t xml:space="preserve">: revisit R3(dative) and R2(accusative) with auf and an
</t>
    </r>
    <r>
      <rPr>
        <b/>
        <sz val="12"/>
        <color theme="1"/>
        <rFont val="Century Gothic"/>
        <family val="2"/>
      </rPr>
      <t>Listening</t>
    </r>
    <r>
      <rPr>
        <sz val="12"/>
        <color theme="1"/>
        <rFont val="Century Gothic"/>
        <family val="2"/>
      </rPr>
      <t xml:space="preserve">: connect nouns in R3 and R2 with location or movement
</t>
    </r>
    <r>
      <rPr>
        <b/>
        <sz val="12"/>
        <color theme="1"/>
        <rFont val="Century Gothic"/>
        <family val="2"/>
      </rPr>
      <t>LWR</t>
    </r>
    <r>
      <rPr>
        <sz val="12"/>
        <color theme="1"/>
        <rFont val="Century Gothic"/>
        <family val="2"/>
      </rPr>
      <t xml:space="preserve">: dictogloss about Mehrfamilienhäuser.
</t>
    </r>
    <r>
      <rPr>
        <b/>
        <sz val="12"/>
        <color theme="1"/>
        <rFont val="Century Gothic"/>
        <family val="2"/>
      </rPr>
      <t>Speaking</t>
    </r>
    <r>
      <rPr>
        <sz val="12"/>
        <color theme="1"/>
        <rFont val="Century Gothic"/>
        <family val="2"/>
      </rPr>
      <t xml:space="preserve">: Q &amp; A practising WO2 to emphasise different ideas.
</t>
    </r>
  </si>
  <si>
    <r>
      <t xml:space="preserve">Adjective endings with </t>
    </r>
    <r>
      <rPr>
        <sz val="12"/>
        <color theme="1"/>
        <rFont val="Century Gothic"/>
        <family val="2"/>
      </rPr>
      <t>definite and</t>
    </r>
    <r>
      <rPr>
        <b/>
        <sz val="12"/>
        <color theme="1"/>
        <rFont val="Century Gothic"/>
        <family val="2"/>
      </rPr>
      <t xml:space="preserve">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t>
    </r>
  </si>
  <si>
    <r>
      <t>Baum [1013] Feld [834] Gebäude [1386]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</si>
  <si>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r>
      <rPr>
        <b/>
        <sz val="14"/>
        <color theme="1"/>
        <rFont val="Century Gothic"/>
        <family val="2"/>
      </rPr>
      <t>F | V</t>
    </r>
    <r>
      <rPr>
        <sz val="14"/>
        <color theme="1"/>
        <rFont val="Century Gothic"/>
        <family val="2"/>
      </rPr>
      <t xml:space="preserve">
known words
</t>
    </r>
    <r>
      <rPr>
        <b/>
        <sz val="14"/>
        <color theme="1"/>
        <rFont val="Century Gothic"/>
        <family val="2"/>
      </rPr>
      <t>V | W [2]</t>
    </r>
    <r>
      <rPr>
        <sz val="14"/>
        <color theme="1"/>
        <rFont val="Century Gothic"/>
        <family val="2"/>
      </rPr>
      <t xml:space="preserve">
unknown words
minimal pairs - wir, vier?</t>
    </r>
  </si>
  <si>
    <t>Weise (in einer ruhigen Weise) + adverbs</t>
  </si>
  <si>
    <r>
      <rPr>
        <b/>
        <sz val="12"/>
        <color theme="1"/>
        <rFont val="Century Gothic"/>
        <family val="2"/>
      </rPr>
      <t>Phonics</t>
    </r>
    <r>
      <rPr>
        <sz val="12"/>
        <color theme="1"/>
        <rFont val="Century Gothic"/>
        <family val="2"/>
      </rPr>
      <t xml:space="preserve">: revisit [V] and contrast with [F] in known words. Read aloud and tally task at sentence level.
</t>
    </r>
    <r>
      <rPr>
        <b/>
        <sz val="12"/>
        <color theme="1"/>
        <rFont val="Century Gothic"/>
        <family val="2"/>
      </rPr>
      <t>Grammar</t>
    </r>
    <r>
      <rPr>
        <sz val="12"/>
        <color theme="1"/>
        <rFont val="Century Gothic"/>
        <family val="2"/>
      </rPr>
      <t xml:space="preserve">: recap prenominal adjective agreement in R1  and R2 with indefinite articles.
</t>
    </r>
    <r>
      <rPr>
        <b/>
        <sz val="12"/>
        <color theme="1"/>
        <rFont val="Century Gothic"/>
        <family val="2"/>
      </rPr>
      <t>Listening:</t>
    </r>
    <r>
      <rPr>
        <sz val="12"/>
        <color theme="1"/>
        <rFont val="Century Gothic"/>
        <family val="2"/>
      </rPr>
      <t xml:space="preserve"> distringuish between sein (location) and es gibt (existence)
</t>
    </r>
    <r>
      <rPr>
        <b/>
        <sz val="12"/>
        <color theme="1"/>
        <rFont val="Century Gothic"/>
        <family val="2"/>
      </rPr>
      <t>Writing:</t>
    </r>
    <r>
      <rPr>
        <sz val="12"/>
        <color theme="1"/>
        <rFont val="Century Gothic"/>
        <family val="2"/>
      </rPr>
      <t xml:space="preserve"> written production of R1/R2 articles and endings in short texts.
</t>
    </r>
    <r>
      <rPr>
        <b/>
        <sz val="12"/>
        <color theme="1"/>
        <rFont val="Century Gothic"/>
        <family val="2"/>
      </rPr>
      <t>Vocabulary</t>
    </r>
    <r>
      <rPr>
        <sz val="12"/>
        <color theme="1"/>
        <rFont val="Century Gothic"/>
        <family val="2"/>
      </rPr>
      <t xml:space="preserve">: practise vocabulary from recognition to oral production.
</t>
    </r>
    <r>
      <rPr>
        <b/>
        <sz val="12"/>
        <color theme="1"/>
        <rFont val="Century Gothic"/>
        <family val="2"/>
      </rPr>
      <t>Vocabulary</t>
    </r>
    <r>
      <rPr>
        <sz val="12"/>
        <color theme="1"/>
        <rFont val="Century Gothic"/>
        <family val="2"/>
      </rPr>
      <t xml:space="preserve">: focus on falsche Freunde.
</t>
    </r>
    <r>
      <rPr>
        <b/>
        <sz val="12"/>
        <color theme="1"/>
        <rFont val="Century Gothic"/>
        <family val="2"/>
      </rPr>
      <t>Grammar</t>
    </r>
    <r>
      <rPr>
        <sz val="12"/>
        <color theme="1"/>
        <rFont val="Century Gothic"/>
        <family val="2"/>
      </rPr>
      <t xml:space="preserve">: revisit R3(dat.) adjective endings with indefinite articles after prepositions.
</t>
    </r>
    <r>
      <rPr>
        <b/>
        <sz val="12"/>
        <color theme="1"/>
        <rFont val="Century Gothic"/>
        <family val="2"/>
      </rPr>
      <t>Reading</t>
    </r>
    <r>
      <rPr>
        <sz val="12"/>
        <color theme="1"/>
        <rFont val="Century Gothic"/>
        <family val="2"/>
      </rPr>
      <t xml:space="preserve">: written recognition of R3 and R2 adjective endings in sentence context, contrasting durch (R2) and aus (R3).
</t>
    </r>
    <r>
      <rPr>
        <b/>
        <sz val="12"/>
        <color theme="1"/>
        <rFont val="Century Gothic"/>
        <family val="2"/>
      </rPr>
      <t>Grammar</t>
    </r>
    <r>
      <rPr>
        <sz val="12"/>
        <color theme="1"/>
        <rFont val="Century Gothic"/>
        <family val="2"/>
      </rPr>
      <t xml:space="preserve">: present R3(dat.) adjective endings with definite articles (which are all -en) and the same as indefinite endings.
</t>
    </r>
    <r>
      <rPr>
        <b/>
        <sz val="12"/>
        <color theme="1"/>
        <rFont val="Century Gothic"/>
        <family val="2"/>
      </rPr>
      <t>Writing</t>
    </r>
    <r>
      <rPr>
        <sz val="12"/>
        <color theme="1"/>
        <rFont val="Century Gothic"/>
        <family val="2"/>
      </rPr>
      <t xml:space="preserve">: written production of sentences describing location, using different prepositions.
</t>
    </r>
    <r>
      <rPr>
        <b/>
        <sz val="12"/>
        <color theme="1"/>
        <rFont val="Century Gothic"/>
        <family val="2"/>
      </rPr>
      <t>Speaking</t>
    </r>
    <r>
      <rPr>
        <sz val="12"/>
        <color theme="1"/>
        <rFont val="Century Gothic"/>
        <family val="2"/>
      </rPr>
      <t>: spot the difference information gap task based on prepositions and R3 adjective endings with indefinite articles.</t>
    </r>
  </si>
  <si>
    <r>
      <rPr>
        <b/>
        <sz val="12"/>
        <color theme="1"/>
        <rFont val="Century Gothic"/>
        <family val="2"/>
      </rPr>
      <t xml:space="preserve">Culture: </t>
    </r>
    <r>
      <rPr>
        <sz val="12"/>
        <color theme="1"/>
        <rFont val="Century Gothic"/>
        <family val="2"/>
      </rPr>
      <t>information about Berlin; the [v] in imported words</t>
    </r>
    <r>
      <rPr>
        <b/>
        <sz val="12"/>
        <color theme="1"/>
        <rFont val="Century Gothic"/>
        <family val="2"/>
      </rPr>
      <t xml:space="preserve">
Phonics:</t>
    </r>
    <r>
      <rPr>
        <sz val="12"/>
        <color theme="1"/>
        <rFont val="Century Gothic"/>
        <family val="2"/>
      </rPr>
      <t xml:space="preserve"> recap [v] and [w] pair work read aloud / transcription of unknown words.
</t>
    </r>
    <r>
      <rPr>
        <b/>
        <sz val="12"/>
        <color theme="1"/>
        <rFont val="Century Gothic"/>
        <family val="2"/>
      </rPr>
      <t>Phonics:</t>
    </r>
    <r>
      <rPr>
        <sz val="12"/>
        <color theme="1"/>
        <rFont val="Century Gothic"/>
        <family val="2"/>
      </rPr>
      <t xml:space="preserve"> awareness-raising task for [v] in German words of foreign origin e.g. Universität.
</t>
    </r>
    <r>
      <rPr>
        <b/>
        <sz val="12"/>
        <color theme="1"/>
        <rFont val="Century Gothic"/>
        <family val="2"/>
      </rPr>
      <t>Vocabulary</t>
    </r>
    <r>
      <rPr>
        <sz val="12"/>
        <color theme="1"/>
        <rFont val="Century Gothic"/>
        <family val="2"/>
      </rPr>
      <t xml:space="preserve">: oral production of the vocabulary for this week, combined with number and letter revision.
Vocabulary: (-er)weise adverb formation comparing to English -ly.
</t>
    </r>
    <r>
      <rPr>
        <b/>
        <sz val="12"/>
        <color theme="1"/>
        <rFont val="Century Gothic"/>
        <family val="2"/>
      </rPr>
      <t>Grammar</t>
    </r>
    <r>
      <rPr>
        <sz val="12"/>
        <color theme="1"/>
        <rFont val="Century Gothic"/>
        <family val="2"/>
      </rPr>
      <t xml:space="preserve">: recap of R3(dat.) articles after prepositions with location (and contraction of von --&gt; vom).
</t>
    </r>
    <r>
      <rPr>
        <b/>
        <sz val="12"/>
        <color theme="1"/>
        <rFont val="Century Gothic"/>
        <family val="2"/>
      </rPr>
      <t>Listening</t>
    </r>
    <r>
      <rPr>
        <sz val="12"/>
        <color theme="1"/>
        <rFont val="Century Gothic"/>
        <family val="2"/>
      </rPr>
      <t xml:space="preserve">: aural recognition of articles and adjectives in R2/R3 and connecting these with meaning.
</t>
    </r>
    <r>
      <rPr>
        <b/>
        <sz val="12"/>
        <color theme="1"/>
        <rFont val="Century Gothic"/>
        <family val="2"/>
      </rPr>
      <t>Reading</t>
    </r>
    <r>
      <rPr>
        <sz val="12"/>
        <color theme="1"/>
        <rFont val="Century Gothic"/>
        <family val="2"/>
      </rPr>
      <t xml:space="preserve">: written comprehension of texts with R1,R2, R3 articles and adjective endings, in short factual texts about Berlin.
</t>
    </r>
    <r>
      <rPr>
        <b/>
        <sz val="12"/>
        <color theme="1"/>
        <rFont val="Century Gothic"/>
        <family val="2"/>
      </rPr>
      <t>Writing</t>
    </r>
    <r>
      <rPr>
        <sz val="12"/>
        <color theme="1"/>
        <rFont val="Century Gothic"/>
        <family val="2"/>
      </rPr>
      <t xml:space="preserve">: sentence translation to consolidation article and adjective ending use extending to other previously taught vocabulary.
</t>
    </r>
  </si>
  <si>
    <r>
      <rPr>
        <sz val="12"/>
        <color theme="1"/>
        <rFont val="Century Gothic"/>
        <family val="2"/>
      </rPr>
      <t>Past perfect - sein &amp; haben (singular, 1st/</t>
    </r>
    <r>
      <rPr>
        <b/>
        <sz val="12"/>
        <color theme="1"/>
        <rFont val="Century Gothic"/>
        <family val="2"/>
      </rPr>
      <t>3rd plural</t>
    </r>
    <r>
      <rPr>
        <sz val="12"/>
        <color theme="1"/>
        <rFont val="Century Gothic"/>
        <family val="2"/>
      </rPr>
      <t>),</t>
    </r>
    <r>
      <rPr>
        <b/>
        <sz val="12"/>
        <color theme="1"/>
        <rFont val="Century Gothic"/>
        <family val="2"/>
      </rPr>
      <t xml:space="preserve"> </t>
    </r>
    <r>
      <rPr>
        <i/>
        <sz val="12"/>
        <color theme="1"/>
        <rFont val="Century Gothic"/>
        <family val="2"/>
      </rPr>
      <t xml:space="preserve">3 forms of you, (du, Sie, man), + in/an/auf + R2 (accusative) or R3 (dative); including weil + WO3, denn +WO1, </t>
    </r>
    <r>
      <rPr>
        <b/>
        <i/>
        <sz val="12"/>
        <color theme="1"/>
        <rFont val="Century Gothic"/>
        <family val="2"/>
      </rPr>
      <t xml:space="preserve">time with halb, nach, vor, </t>
    </r>
    <r>
      <rPr>
        <i/>
        <sz val="12"/>
        <color theme="1"/>
        <rFont val="Century Gothic"/>
        <family val="2"/>
      </rPr>
      <t>numbers</t>
    </r>
  </si>
  <si>
    <r>
      <t>bringen [153] gebracht [153]verlieren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</si>
  <si>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r>
      <rPr>
        <b/>
        <sz val="14"/>
        <color theme="1"/>
        <rFont val="Century Gothic"/>
        <family val="2"/>
      </rPr>
      <t xml:space="preserve">Y | U | </t>
    </r>
    <r>
      <rPr>
        <b/>
        <sz val="14"/>
        <color theme="1"/>
        <rFont val="Calibri"/>
        <family val="2"/>
      </rPr>
      <t>Ü [2]</t>
    </r>
    <r>
      <rPr>
        <sz val="14"/>
        <color theme="1"/>
        <rFont val="Century Gothic"/>
        <family val="2"/>
      </rPr>
      <t xml:space="preserve">
In Ulm und um Ulm und um Ulm herum
Lesson 2: Fluency development tasks </t>
    </r>
  </si>
  <si>
    <r>
      <t xml:space="preserve">revisit -isch adjectives
'-lich adjectives/adverbs meaning -(al)ly
</t>
    </r>
    <r>
      <rPr>
        <sz val="14"/>
        <color theme="1"/>
        <rFont val="Century Gothic"/>
        <family val="2"/>
      </rPr>
      <t>e.g.</t>
    </r>
    <r>
      <rPr>
        <b/>
        <sz val="14"/>
        <color theme="1"/>
        <rFont val="Century Gothic"/>
        <family val="2"/>
      </rPr>
      <t xml:space="preserve"> </t>
    </r>
    <r>
      <rPr>
        <sz val="14"/>
        <color theme="1"/>
        <rFont val="Century Gothic"/>
        <family val="2"/>
      </rPr>
      <t>täglich, nördlich</t>
    </r>
  </si>
  <si>
    <t>Activity and timing; location and direction: talking about where you were, where you went and why</t>
  </si>
  <si>
    <r>
      <rPr>
        <b/>
        <sz val="12"/>
        <color theme="1"/>
        <rFont val="Century Gothic"/>
        <family val="2"/>
      </rPr>
      <t>Culture:</t>
    </r>
    <r>
      <rPr>
        <sz val="12"/>
        <color theme="1"/>
        <rFont val="Century Gothic"/>
        <family val="2"/>
      </rPr>
      <t xml:space="preserve"> focus on the island of Sylt</t>
    </r>
    <r>
      <rPr>
        <b/>
        <sz val="12"/>
        <color theme="1"/>
        <rFont val="Century Gothic"/>
        <family val="2"/>
      </rPr>
      <t xml:space="preserve">
Phonics</t>
    </r>
    <r>
      <rPr>
        <sz val="12"/>
        <color theme="1"/>
        <rFont val="Century Gothic"/>
        <family val="2"/>
      </rPr>
      <t xml:space="preserve">: introduction to SSC German [y], e.g. typisch and contrast with words with English [y] e.g. Baby. Listening and read aloud tasks.
</t>
    </r>
    <r>
      <rPr>
        <b/>
        <sz val="12"/>
        <color theme="1"/>
        <rFont val="Century Gothic"/>
        <family val="2"/>
      </rPr>
      <t>Word pattern</t>
    </r>
    <r>
      <rPr>
        <sz val="12"/>
        <color theme="1"/>
        <rFont val="Century Gothic"/>
        <family val="2"/>
      </rPr>
      <t xml:space="preserve">: -ic/-ical --&gt; -isch words that also contain SSC [y]
</t>
    </r>
    <r>
      <rPr>
        <b/>
        <sz val="12"/>
        <color theme="1"/>
        <rFont val="Century Gothic"/>
        <family val="2"/>
      </rPr>
      <t>Reading</t>
    </r>
    <r>
      <rPr>
        <sz val="12"/>
        <color theme="1"/>
        <rFont val="Century Gothic"/>
        <family val="2"/>
      </rPr>
      <t xml:space="preserve">: brief introduction to Sylt
</t>
    </r>
    <r>
      <rPr>
        <b/>
        <sz val="12"/>
        <color theme="1"/>
        <rFont val="Century Gothic"/>
        <family val="2"/>
      </rPr>
      <t>Grammar</t>
    </r>
    <r>
      <rPr>
        <sz val="12"/>
        <color theme="1"/>
        <rFont val="Century Gothic"/>
        <family val="2"/>
      </rPr>
      <t xml:space="preserve">: Revisit the words for 'you' in German within past (perfect) examples
</t>
    </r>
    <r>
      <rPr>
        <b/>
        <sz val="12"/>
        <color theme="1"/>
        <rFont val="Century Gothic"/>
        <family val="2"/>
      </rPr>
      <t>Listening</t>
    </r>
    <r>
      <rPr>
        <sz val="12"/>
        <color theme="1"/>
        <rFont val="Century Gothic"/>
        <family val="2"/>
      </rPr>
      <t xml:space="preserve">: identification of three forms of you in past (perfect) tense questions.
</t>
    </r>
    <r>
      <rPr>
        <b/>
        <sz val="12"/>
        <color theme="1"/>
        <rFont val="Century Gothic"/>
        <family val="2"/>
      </rPr>
      <t>Grammar</t>
    </r>
    <r>
      <rPr>
        <sz val="12"/>
        <color theme="1"/>
        <rFont val="Century Gothic"/>
        <family val="2"/>
      </rPr>
      <t xml:space="preserve">: revisit the previously taught forms of past (perfect) tense with haben and sein, with sentence examples.
</t>
    </r>
    <r>
      <rPr>
        <b/>
        <sz val="12"/>
        <color theme="1"/>
        <rFont val="Century Gothic"/>
        <family val="2"/>
      </rPr>
      <t>Reading</t>
    </r>
    <r>
      <rPr>
        <sz val="12"/>
        <color theme="1"/>
        <rFont val="Century Gothic"/>
        <family val="2"/>
      </rPr>
      <t xml:space="preserve">: written comprehension (and production) of the past (perfect) tense in gap-fill task.
</t>
    </r>
    <r>
      <rPr>
        <b/>
        <sz val="12"/>
        <color theme="1"/>
        <rFont val="Century Gothic"/>
        <family val="2"/>
      </rPr>
      <t>Vocabulary</t>
    </r>
    <r>
      <rPr>
        <sz val="12"/>
        <color theme="1"/>
        <rFont val="Century Gothic"/>
        <family val="2"/>
      </rPr>
      <t xml:space="preserve">: build on knowledge of telling the time (on the hour) to introduce half past in 12-hour clock and the 24-hour clock.
</t>
    </r>
    <r>
      <rPr>
        <b/>
        <sz val="12"/>
        <color theme="1"/>
        <rFont val="Century Gothic"/>
        <family val="2"/>
      </rPr>
      <t>Listening</t>
    </r>
    <r>
      <rPr>
        <sz val="12"/>
        <color theme="1"/>
        <rFont val="Century Gothic"/>
        <family val="2"/>
      </rPr>
      <t xml:space="preserve">: practise understanding half past in 12-hour clock.
</t>
    </r>
    <r>
      <rPr>
        <b/>
        <sz val="12"/>
        <color theme="1"/>
        <rFont val="Century Gothic"/>
        <family val="2"/>
      </rPr>
      <t>Speaking</t>
    </r>
    <r>
      <rPr>
        <sz val="12"/>
        <color theme="1"/>
        <rFont val="Century Gothic"/>
        <family val="2"/>
      </rPr>
      <t>: information gap task with oral production of on the hour and half past times in the past (perfect) tense.</t>
    </r>
  </si>
  <si>
    <r>
      <rPr>
        <b/>
        <sz val="12"/>
        <color theme="1"/>
        <rFont val="Century Gothic"/>
        <family val="2"/>
      </rPr>
      <t>Culture</t>
    </r>
    <r>
      <rPr>
        <sz val="12"/>
        <color theme="1"/>
        <rFont val="Century Gothic"/>
        <family val="2"/>
      </rPr>
      <t xml:space="preserve">: focus on the island of Sylt; typical greeting and leave taking, formal and informal register in Germany, Switzerland, Austria.
</t>
    </r>
    <r>
      <rPr>
        <b/>
        <sz val="12"/>
        <color theme="1"/>
        <rFont val="Century Gothic"/>
        <family val="2"/>
      </rPr>
      <t>Phonics:</t>
    </r>
    <r>
      <rPr>
        <sz val="12"/>
        <color theme="1"/>
        <rFont val="Century Gothic"/>
        <family val="2"/>
      </rPr>
      <t xml:space="preserve"> practise fluency in read aloud tongue twisters with [u] &amp; [ü].
</t>
    </r>
    <r>
      <rPr>
        <b/>
        <sz val="12"/>
        <color theme="1"/>
        <rFont val="Century Gothic"/>
        <family val="2"/>
      </rPr>
      <t>Vocabulary</t>
    </r>
    <r>
      <rPr>
        <sz val="12"/>
        <color theme="1"/>
        <rFont val="Century Gothic"/>
        <family val="2"/>
      </rPr>
      <t xml:space="preserve">: oral recall 
</t>
    </r>
    <r>
      <rPr>
        <b/>
        <sz val="12"/>
        <color theme="1"/>
        <rFont val="Century Gothic"/>
        <family val="2"/>
      </rPr>
      <t>Vocabulary</t>
    </r>
    <r>
      <rPr>
        <sz val="12"/>
        <color theme="1"/>
        <rFont val="Century Gothic"/>
        <family val="2"/>
      </rPr>
      <t xml:space="preserve">: focus on polysemous words (words with more than one meaning), reading task to deepen vocabulary knowledge
</t>
    </r>
    <r>
      <rPr>
        <b/>
        <sz val="12"/>
        <color theme="1"/>
        <rFont val="Century Gothic"/>
        <family val="2"/>
      </rPr>
      <t>Vocabulary</t>
    </r>
    <r>
      <rPr>
        <sz val="12"/>
        <color theme="1"/>
        <rFont val="Century Gothic"/>
        <family val="2"/>
      </rPr>
      <t xml:space="preserve">: minutes past and to the hour in 12-hour clock, reminder of 24-hour clock.
</t>
    </r>
    <r>
      <rPr>
        <b/>
        <sz val="12"/>
        <color theme="1"/>
        <rFont val="Century Gothic"/>
        <family val="2"/>
      </rPr>
      <t>Vocabulary</t>
    </r>
    <r>
      <rPr>
        <sz val="12"/>
        <color theme="1"/>
        <rFont val="Century Gothic"/>
        <family val="2"/>
      </rPr>
      <t xml:space="preserve">: greetings at different types of day
</t>
    </r>
    <r>
      <rPr>
        <b/>
        <sz val="12"/>
        <color theme="1"/>
        <rFont val="Century Gothic"/>
        <family val="2"/>
      </rPr>
      <t>Culture:</t>
    </r>
    <r>
      <rPr>
        <sz val="12"/>
        <color theme="1"/>
        <rFont val="Century Gothic"/>
        <family val="2"/>
      </rPr>
      <t xml:space="preserve"> focus on greetings, transcription element
</t>
    </r>
    <r>
      <rPr>
        <b/>
        <sz val="12"/>
        <color theme="1"/>
        <rFont val="Century Gothic"/>
        <family val="2"/>
      </rPr>
      <t>Gramma</t>
    </r>
    <r>
      <rPr>
        <sz val="12"/>
        <color theme="1"/>
        <rFont val="Century Gothic"/>
        <family val="2"/>
      </rPr>
      <t xml:space="preserve">r: revisit R2 and R3 article changes after in/auf anc connection with meaning (motion/location)
</t>
    </r>
    <r>
      <rPr>
        <b/>
        <sz val="12"/>
        <color theme="1"/>
        <rFont val="Century Gothic"/>
        <family val="2"/>
      </rPr>
      <t>Listening</t>
    </r>
    <r>
      <rPr>
        <sz val="12"/>
        <color theme="1"/>
        <rFont val="Century Gothic"/>
        <family val="2"/>
      </rPr>
      <t xml:space="preserve">: aural comprehension of R2 and R3 articles in extended sentence listenings.
</t>
    </r>
    <r>
      <rPr>
        <b/>
        <sz val="12"/>
        <color theme="1"/>
        <rFont val="Century Gothic"/>
        <family val="2"/>
      </rPr>
      <t>Listening</t>
    </r>
    <r>
      <rPr>
        <sz val="12"/>
        <color theme="1"/>
        <rFont val="Century Gothic"/>
        <family val="2"/>
      </rPr>
      <t xml:space="preserve">: numbers 100+ revision
</t>
    </r>
    <r>
      <rPr>
        <b/>
        <sz val="12"/>
        <color theme="1"/>
        <rFont val="Century Gothic"/>
        <family val="2"/>
      </rPr>
      <t>Reading/Writing</t>
    </r>
    <r>
      <rPr>
        <sz val="12"/>
        <color theme="1"/>
        <rFont val="Century Gothic"/>
        <family val="2"/>
      </rPr>
      <t xml:space="preserve">:written comprehension and production of a range of vocabulary and structures revisited in this sequence, in a longer text.
</t>
    </r>
    <r>
      <rPr>
        <b/>
        <sz val="12"/>
        <color theme="1"/>
        <rFont val="Century Gothic"/>
        <family val="2"/>
      </rPr>
      <t>Writing</t>
    </r>
    <r>
      <rPr>
        <sz val="12"/>
        <color theme="1"/>
        <rFont val="Century Gothic"/>
        <family val="2"/>
      </rPr>
      <t>: freer writing task with question prompts</t>
    </r>
  </si>
  <si>
    <t>Past perfect, including question-forming, imperfect (war, hatte, es gab), adjective endings R1/R2 + indefinite articles, comparatives, intensifiers, plurals (rules 1-5), numbers &amp; dates</t>
  </si>
  <si>
    <r>
      <rPr>
        <b/>
        <sz val="14"/>
        <color theme="1"/>
        <rFont val="Century Gothic"/>
        <family val="2"/>
      </rPr>
      <t>[Revisit Y7 vocabulary]</t>
    </r>
    <r>
      <rPr>
        <sz val="14"/>
        <color theme="1"/>
        <rFont val="Century Gothic"/>
        <family val="2"/>
      </rPr>
      <t xml:space="preserve">
benutzen [1119] hören [146] können, kann [23] schlafen [679] tanzen [1497] verstehen [211] Butterbrot [&gt;5009] Konzert [2350] Schlagzeug [&gt;5009] Bahnhof [2027] Deutsch [112] Fluss [1687] Hut [2763] Mensch [90] Monat [316] Schauspieler [1704] See [1317] Strand [1966] Antwort [522] Hose [2156] Katze [2235] Leute [224] Mathematik [1636] Moschee [&gt;5009] Nacht [325] Nummer [806] Straße [391] Tasche [1804] Woche [219] Orchester [4113] angenehm [2214] früh [366] krank [1321] leicht [311] nett [1565] schlecht [327] spät [169] toll [972] türkisch [1531] danach [457] immer [64] schließlich [351] sehr [81] ziemlich [605] zuerst [880] und [2] dreißig [2056] dreizehn [4772] einunddreißig [&gt;5009] elf [1507] sechzehn [4924] siebzehn [&gt;5009] zwanzig [1359] einundzwanzig [&gt;5009] zwölf [1080] ja [45] nein [148] nicht [11] wie geht's? [n/a]</t>
    </r>
  </si>
  <si>
    <r>
      <rPr>
        <b/>
        <sz val="14"/>
        <color theme="1"/>
        <rFont val="Century Gothic"/>
        <family val="2"/>
      </rPr>
      <t>Revisit several SSC</t>
    </r>
    <r>
      <rPr>
        <sz val="14"/>
        <color theme="1"/>
        <rFont val="Century Gothic"/>
        <family val="2"/>
      </rPr>
      <t xml:space="preserve">
Lesson 1: long and short vowels
Lesson 2: Fluency development tasks revisiting several SSC; [ei] &amp; [ie]; unknown colloquial intensifiers:
 steinalt, todsicher, ultraschnell, superbequem, todlangweilig, supertoll, extrem schwer, riesengroß</t>
    </r>
  </si>
  <si>
    <t>Compound nouns</t>
  </si>
  <si>
    <r>
      <rPr>
        <b/>
        <sz val="12"/>
        <color theme="1"/>
        <rFont val="Century Gothic"/>
        <family val="2"/>
      </rPr>
      <t>Context:</t>
    </r>
    <r>
      <rPr>
        <sz val="12"/>
        <color theme="1"/>
        <rFont val="Century Gothic"/>
        <family val="2"/>
      </rPr>
      <t xml:space="preserve"> at a music festival
</t>
    </r>
    <r>
      <rPr>
        <b/>
        <sz val="12"/>
        <color theme="1"/>
        <rFont val="Century Gothic"/>
        <family val="2"/>
      </rPr>
      <t>Phonics/Vocabulary</t>
    </r>
    <r>
      <rPr>
        <sz val="12"/>
        <color theme="1"/>
        <rFont val="Century Gothic"/>
        <family val="2"/>
      </rPr>
      <t xml:space="preserve">: revisit vocabulary and focus on SSC long/short [a], [e], [o], [u]
</t>
    </r>
    <r>
      <rPr>
        <b/>
        <sz val="12"/>
        <color theme="1"/>
        <rFont val="Century Gothic"/>
        <family val="2"/>
      </rPr>
      <t>Grammar</t>
    </r>
    <r>
      <rPr>
        <sz val="12"/>
        <color theme="1"/>
        <rFont val="Century Gothic"/>
        <family val="2"/>
      </rPr>
      <t xml:space="preserve">: recap pronominal adjective agreement in R1(nom) and R2(acc) with indefinite articles.
</t>
    </r>
    <r>
      <rPr>
        <b/>
        <sz val="12"/>
        <color theme="1"/>
        <rFont val="Century Gothic"/>
        <family val="2"/>
      </rPr>
      <t>Vocabulary</t>
    </r>
    <r>
      <rPr>
        <sz val="12"/>
        <color theme="1"/>
        <rFont val="Century Gothic"/>
        <family val="2"/>
      </rPr>
      <t xml:space="preserve">: focus on gender of several previously taught and some compound nouns
</t>
    </r>
    <r>
      <rPr>
        <b/>
        <sz val="12"/>
        <color theme="1"/>
        <rFont val="Century Gothic"/>
        <family val="2"/>
      </rPr>
      <t>Speaking</t>
    </r>
    <r>
      <rPr>
        <sz val="12"/>
        <color theme="1"/>
        <rFont val="Century Gothic"/>
        <family val="2"/>
      </rPr>
      <t xml:space="preserve">: oral production of of R1(nom) nouns and adjective endings with indefinite articles
</t>
    </r>
    <r>
      <rPr>
        <b/>
        <sz val="12"/>
        <color theme="1"/>
        <rFont val="Century Gothic"/>
        <family val="2"/>
      </rPr>
      <t>Writing</t>
    </r>
    <r>
      <rPr>
        <sz val="12"/>
        <color theme="1"/>
        <rFont val="Century Gothic"/>
        <family val="2"/>
      </rPr>
      <t xml:space="preserve">: written production of R2(acc) nouns and adjective endings at sentence level.
</t>
    </r>
    <r>
      <rPr>
        <b/>
        <sz val="12"/>
        <color theme="1"/>
        <rFont val="Century Gothic"/>
        <family val="2"/>
      </rPr>
      <t>Listening OR dictogloss</t>
    </r>
    <r>
      <rPr>
        <sz val="12"/>
        <color theme="1"/>
        <rFont val="Century Gothic"/>
        <family val="2"/>
      </rPr>
      <t xml:space="preserve">: practise aural comprehension of past (perfect) and imperfect tenses, and written reconstruction
</t>
    </r>
    <r>
      <rPr>
        <b/>
        <sz val="12"/>
        <color theme="1"/>
        <rFont val="Century Gothic"/>
        <family val="2"/>
      </rPr>
      <t>Grammar:</t>
    </r>
    <r>
      <rPr>
        <sz val="12"/>
        <color theme="1"/>
        <rFont val="Century Gothic"/>
        <family val="2"/>
      </rPr>
      <t xml:space="preserve"> recap comparative structures with als and so...wie
</t>
    </r>
    <r>
      <rPr>
        <b/>
        <sz val="12"/>
        <color theme="1"/>
        <rFont val="Century Gothic"/>
        <family val="2"/>
      </rPr>
      <t>Writing</t>
    </r>
    <r>
      <rPr>
        <sz val="12"/>
        <color theme="1"/>
        <rFont val="Century Gothic"/>
        <family val="2"/>
      </rPr>
      <t xml:space="preserve">: practise written production of comparatives
</t>
    </r>
    <r>
      <rPr>
        <b/>
        <sz val="12"/>
        <color theme="1"/>
        <rFont val="Century Gothic"/>
        <family val="2"/>
      </rPr>
      <t>Reading</t>
    </r>
    <r>
      <rPr>
        <sz val="12"/>
        <color theme="1"/>
        <rFont val="Century Gothic"/>
        <family val="2"/>
      </rPr>
      <t xml:space="preserve">: written comprehension of present, past, future tenses.
</t>
    </r>
    <r>
      <rPr>
        <b/>
        <sz val="12"/>
        <color theme="1"/>
        <rFont val="Century Gothic"/>
        <family val="2"/>
      </rPr>
      <t>Speaking</t>
    </r>
    <r>
      <rPr>
        <sz val="12"/>
        <color theme="1"/>
        <rFont val="Century Gothic"/>
        <family val="2"/>
      </rPr>
      <t xml:space="preserve">: cued sentence elicitation picture desciption task
</t>
    </r>
    <r>
      <rPr>
        <b/>
        <sz val="12"/>
        <color theme="1"/>
        <rFont val="Century Gothic"/>
        <family val="2"/>
      </rPr>
      <t>Speaking</t>
    </r>
    <r>
      <rPr>
        <sz val="12"/>
        <color theme="1"/>
        <rFont val="Century Gothic"/>
        <family val="2"/>
      </rPr>
      <t>: three questions to answer, one is picture description, two giving personal responses.</t>
    </r>
  </si>
  <si>
    <r>
      <rPr>
        <b/>
        <sz val="12"/>
        <color theme="1"/>
        <rFont val="Century Gothic"/>
        <family val="2"/>
      </rPr>
      <t>Phonics/Vocabulary</t>
    </r>
    <r>
      <rPr>
        <sz val="12"/>
        <color theme="1"/>
        <rFont val="Century Gothic"/>
        <family val="2"/>
      </rPr>
      <t xml:space="preserve">: read aloud, write each [ei] and [ie] word
</t>
    </r>
    <r>
      <rPr>
        <b/>
        <sz val="12"/>
        <color theme="1"/>
        <rFont val="Century Gothic"/>
        <family val="2"/>
      </rPr>
      <t>Vocabulary:</t>
    </r>
    <r>
      <rPr>
        <sz val="12"/>
        <color theme="1"/>
        <rFont val="Century Gothic"/>
        <family val="2"/>
      </rPr>
      <t xml:space="preserve"> revisit adverb intensifiers, putting them in order
</t>
    </r>
    <r>
      <rPr>
        <b/>
        <sz val="12"/>
        <color theme="1"/>
        <rFont val="Century Gothic"/>
        <family val="2"/>
      </rPr>
      <t>Phonics/Vocabulary</t>
    </r>
    <r>
      <rPr>
        <sz val="12"/>
        <color theme="1"/>
        <rFont val="Century Gothic"/>
        <family val="2"/>
      </rPr>
      <t xml:space="preserve">: practise a range of SSC in unknown compounds, made of known adjectives and colloquial intensifiers (e.g. extremschlecht).
</t>
    </r>
    <r>
      <rPr>
        <b/>
        <sz val="12"/>
        <color theme="1"/>
        <rFont val="Century Gothic"/>
        <family val="2"/>
      </rPr>
      <t>Grammar</t>
    </r>
    <r>
      <rPr>
        <sz val="12"/>
        <color theme="1"/>
        <rFont val="Century Gothic"/>
        <family val="2"/>
      </rPr>
      <t xml:space="preserve">: revisit 5 previously taught plural rules.
</t>
    </r>
    <r>
      <rPr>
        <b/>
        <sz val="12"/>
        <color theme="1"/>
        <rFont val="Century Gothic"/>
        <family val="2"/>
      </rPr>
      <t>Speaking</t>
    </r>
    <r>
      <rPr>
        <sz val="12"/>
        <color theme="1"/>
        <rFont val="Century Gothic"/>
        <family val="2"/>
      </rPr>
      <t xml:space="preserve">: spoken plural production
</t>
    </r>
    <r>
      <rPr>
        <b/>
        <sz val="12"/>
        <color theme="1"/>
        <rFont val="Century Gothic"/>
        <family val="2"/>
      </rPr>
      <t>Vocabulary</t>
    </r>
    <r>
      <rPr>
        <sz val="12"/>
        <color theme="1"/>
        <rFont val="Century Gothic"/>
        <family val="2"/>
      </rPr>
      <t xml:space="preserve">: pair read aloud to practise oral production of numbers, in a short text, with additional unknown words.
</t>
    </r>
    <r>
      <rPr>
        <b/>
        <sz val="12"/>
        <color theme="1"/>
        <rFont val="Century Gothic"/>
        <family val="2"/>
      </rPr>
      <t>Grammar</t>
    </r>
    <r>
      <rPr>
        <sz val="12"/>
        <color theme="1"/>
        <rFont val="Century Gothic"/>
        <family val="2"/>
      </rPr>
      <t xml:space="preserve">: recap of use of ordinal numbers in dates
Writing: written production of dates
</t>
    </r>
    <r>
      <rPr>
        <b/>
        <sz val="12"/>
        <color theme="1"/>
        <rFont val="Century Gothic"/>
        <family val="2"/>
      </rPr>
      <t>Grammar</t>
    </r>
    <r>
      <rPr>
        <sz val="12"/>
        <color theme="1"/>
        <rFont val="Century Gothic"/>
        <family val="2"/>
      </rPr>
      <t xml:space="preserve">: recap question formation in present, perfect and imperfect tenses.
</t>
    </r>
    <r>
      <rPr>
        <b/>
        <sz val="12"/>
        <color theme="1"/>
        <rFont val="Century Gothic"/>
        <family val="2"/>
      </rPr>
      <t>Reading/Writing</t>
    </r>
    <r>
      <rPr>
        <sz val="12"/>
        <color theme="1"/>
        <rFont val="Century Gothic"/>
        <family val="2"/>
      </rPr>
      <t xml:space="preserve">: Written production of questions in three tenses, based on written interview answers.
</t>
    </r>
    <r>
      <rPr>
        <b/>
        <sz val="12"/>
        <color theme="1"/>
        <rFont val="Century Gothic"/>
        <family val="2"/>
      </rPr>
      <t>Writing</t>
    </r>
    <r>
      <rPr>
        <sz val="12"/>
        <color theme="1"/>
        <rFont val="Century Gothic"/>
        <family val="2"/>
      </rPr>
      <t>: Written production of du/Sie questions from English information</t>
    </r>
  </si>
  <si>
    <t xml:space="preserve">fassen [1144] führen [162] scheinen [275] versprechen [1056] warten [364] mancher, manche, manches [433] Arm [527] Blatt [1270] König [1087] Sohn [596] Tochter [694] lieb [897] tot [513] warm [1281] gar [165] wohl [261] </t>
  </si>
  <si>
    <r>
      <t xml:space="preserve">SCH | CH
</t>
    </r>
    <r>
      <rPr>
        <sz val="14"/>
        <color theme="1"/>
        <rFont val="Century Gothic"/>
        <family val="2"/>
      </rPr>
      <t>Lesson 1: Words from the poem
Lesson 2: Fluency development tasks revisiting several SSC using ryhyming lines from the poem</t>
    </r>
  </si>
  <si>
    <r>
      <rPr>
        <b/>
        <sz val="12"/>
        <color theme="1"/>
        <rFont val="Century Gothic"/>
        <family val="2"/>
      </rPr>
      <t>Culture</t>
    </r>
    <r>
      <rPr>
        <sz val="12"/>
        <color theme="1"/>
        <rFont val="Century Gothic"/>
        <family val="2"/>
      </rPr>
      <t xml:space="preserve">: Introduction to ballad form elements (Lyrik, Epik, Dramatik) and Germany's most famous writer, Goethe (and one of its most famous composers, Schubert).
</t>
    </r>
    <r>
      <rPr>
        <b/>
        <sz val="12"/>
        <color theme="1"/>
        <rFont val="Century Gothic"/>
        <family val="2"/>
      </rPr>
      <t>Phonics</t>
    </r>
    <r>
      <rPr>
        <sz val="12"/>
        <color theme="1"/>
        <rFont val="Century Gothic"/>
        <family val="2"/>
      </rPr>
      <t xml:space="preserve">: practice of [sch] and [ch] in read aloud
</t>
    </r>
    <r>
      <rPr>
        <b/>
        <sz val="12"/>
        <color theme="1"/>
        <rFont val="Century Gothic"/>
        <family val="2"/>
      </rPr>
      <t>Vocabulary:</t>
    </r>
    <r>
      <rPr>
        <sz val="12"/>
        <color theme="1"/>
        <rFont val="Century Gothic"/>
        <family val="2"/>
      </rPr>
      <t xml:space="preserve"> written comprehension of new vocabulary
</t>
    </r>
    <r>
      <rPr>
        <b/>
        <sz val="12"/>
        <color theme="1"/>
        <rFont val="Century Gothic"/>
        <family val="2"/>
      </rPr>
      <t>Reading/Listening:</t>
    </r>
    <r>
      <rPr>
        <sz val="12"/>
        <color theme="1"/>
        <rFont val="Century Gothic"/>
        <family val="2"/>
      </rPr>
      <t xml:space="preserve"> introduction to the text type, the author, and music that famously accompanies the poem.
</t>
    </r>
    <r>
      <rPr>
        <b/>
        <sz val="12"/>
        <color theme="1"/>
        <rFont val="Century Gothic"/>
        <family val="2"/>
      </rPr>
      <t xml:space="preserve">Reading: </t>
    </r>
    <r>
      <rPr>
        <sz val="12"/>
        <color theme="1"/>
        <rFont val="Century Gothic"/>
        <family val="2"/>
      </rPr>
      <t xml:space="preserve">introduction to Ballade form elements.
</t>
    </r>
    <r>
      <rPr>
        <b/>
        <sz val="12"/>
        <color theme="1"/>
        <rFont val="Century Gothic"/>
        <family val="2"/>
      </rPr>
      <t xml:space="preserve">Listening: </t>
    </r>
    <r>
      <rPr>
        <sz val="12"/>
        <color theme="1"/>
        <rFont val="Century Gothic"/>
        <family val="2"/>
      </rPr>
      <t xml:space="preserve">initial listening to identify characters.
</t>
    </r>
    <r>
      <rPr>
        <b/>
        <sz val="12"/>
        <color theme="1"/>
        <rFont val="Century Gothic"/>
        <family val="2"/>
      </rPr>
      <t>Vocabulary:</t>
    </r>
    <r>
      <rPr>
        <sz val="12"/>
        <color theme="1"/>
        <rFont val="Century Gothic"/>
        <family val="2"/>
      </rPr>
      <t xml:space="preserve"> identification of written cognates
</t>
    </r>
    <r>
      <rPr>
        <b/>
        <sz val="12"/>
        <color theme="1"/>
        <rFont val="Century Gothic"/>
        <family val="2"/>
      </rPr>
      <t>Reading/Listening:</t>
    </r>
    <r>
      <rPr>
        <sz val="12"/>
        <color theme="1"/>
        <rFont val="Century Gothic"/>
        <family val="2"/>
      </rPr>
      <t xml:space="preserve"> match character to text (verses 1-3)
</t>
    </r>
    <r>
      <rPr>
        <b/>
        <sz val="12"/>
        <color theme="1"/>
        <rFont val="Century Gothic"/>
        <family val="2"/>
      </rPr>
      <t>Reading:</t>
    </r>
    <r>
      <rPr>
        <sz val="12"/>
        <color theme="1"/>
        <rFont val="Century Gothic"/>
        <family val="2"/>
      </rPr>
      <t xml:space="preserve"> translation of verse 1, characters Vater and Sohn.
</t>
    </r>
    <r>
      <rPr>
        <b/>
        <sz val="12"/>
        <color theme="1"/>
        <rFont val="Century Gothic"/>
        <family val="2"/>
      </rPr>
      <t>Listening/Writing:</t>
    </r>
    <r>
      <rPr>
        <sz val="12"/>
        <color theme="1"/>
        <rFont val="Century Gothic"/>
        <family val="2"/>
      </rPr>
      <t xml:space="preserve"> transcription of missing words (verse 2), Vater and Sohn.
</t>
    </r>
    <r>
      <rPr>
        <b/>
        <sz val="12"/>
        <color theme="1"/>
        <rFont val="Century Gothic"/>
        <family val="2"/>
      </rPr>
      <t>Reading:</t>
    </r>
    <r>
      <rPr>
        <sz val="12"/>
        <color theme="1"/>
        <rFont val="Century Gothic"/>
        <family val="2"/>
      </rPr>
      <t xml:space="preserve"> translation of verses 2, 4, 6 to draw out the pattern of child's fear and father's soothing.
</t>
    </r>
    <r>
      <rPr>
        <b/>
        <sz val="12"/>
        <color theme="1"/>
        <rFont val="Century Gothic"/>
        <family val="2"/>
      </rPr>
      <t>Vocabulary:</t>
    </r>
    <r>
      <rPr>
        <sz val="12"/>
        <color theme="1"/>
        <rFont val="Century Gothic"/>
        <family val="2"/>
      </rPr>
      <t xml:space="preserve"> identification of favourite word so far</t>
    </r>
  </si>
  <si>
    <r>
      <rPr>
        <b/>
        <sz val="12"/>
        <color theme="1"/>
        <rFont val="Century Gothic"/>
        <family val="2"/>
      </rPr>
      <t xml:space="preserve">Vocabulary: </t>
    </r>
    <r>
      <rPr>
        <sz val="12"/>
        <color theme="1"/>
        <rFont val="Century Gothic"/>
        <family val="2"/>
      </rPr>
      <t xml:space="preserve">revisit vocabulary in singular and plural forms
</t>
    </r>
    <r>
      <rPr>
        <b/>
        <sz val="12"/>
        <color theme="1"/>
        <rFont val="Century Gothic"/>
        <family val="2"/>
      </rPr>
      <t>Phonics:</t>
    </r>
    <r>
      <rPr>
        <sz val="12"/>
        <color theme="1"/>
        <rFont val="Century Gothic"/>
        <family val="2"/>
      </rPr>
      <t xml:space="preserve"> listening out for rhyming words from the poem
</t>
    </r>
    <r>
      <rPr>
        <b/>
        <sz val="12"/>
        <color theme="1"/>
        <rFont val="Century Gothic"/>
        <family val="2"/>
      </rPr>
      <t>Phonics:</t>
    </r>
    <r>
      <rPr>
        <sz val="12"/>
        <color theme="1"/>
        <rFont val="Century Gothic"/>
        <family val="2"/>
      </rPr>
      <t xml:space="preserve"> read aloud further lines from the poem, with known and unknown words.
</t>
    </r>
    <r>
      <rPr>
        <b/>
        <sz val="12"/>
        <color theme="1"/>
        <rFont val="Century Gothic"/>
        <family val="2"/>
      </rPr>
      <t>Grammar:</t>
    </r>
    <r>
      <rPr>
        <sz val="12"/>
        <color theme="1"/>
        <rFont val="Century Gothic"/>
        <family val="2"/>
      </rPr>
      <t xml:space="preserve"> revisit R1(nominative) and R2 (accusative) in sentences.
</t>
    </r>
    <r>
      <rPr>
        <b/>
        <sz val="12"/>
        <color theme="1"/>
        <rFont val="Century Gothic"/>
        <family val="2"/>
      </rPr>
      <t>Vocabulary:</t>
    </r>
    <r>
      <rPr>
        <sz val="12"/>
        <color theme="1"/>
        <rFont val="Century Gothic"/>
        <family val="2"/>
      </rPr>
      <t xml:space="preserve"> focus on the imagery in the poem, and the Vater-Sohn dynamic
</t>
    </r>
    <r>
      <rPr>
        <b/>
        <sz val="12"/>
        <color theme="1"/>
        <rFont val="Century Gothic"/>
        <family val="2"/>
      </rPr>
      <t>Reading/Listening:</t>
    </r>
    <r>
      <rPr>
        <sz val="12"/>
        <color theme="1"/>
        <rFont val="Century Gothic"/>
        <family val="2"/>
      </rPr>
      <t xml:space="preserve"> Written translation of a summary of the poem's story (Epik) then aural recognition of the poem, connecting meaning to the written summary.
</t>
    </r>
    <r>
      <rPr>
        <b/>
        <sz val="12"/>
        <color theme="1"/>
        <rFont val="Century Gothic"/>
        <family val="2"/>
      </rPr>
      <t>Speaking:</t>
    </r>
    <r>
      <rPr>
        <sz val="12"/>
        <color theme="1"/>
        <rFont val="Century Gothic"/>
        <family val="2"/>
      </rPr>
      <t xml:space="preserve"> (Dramatik) practise reading aloud, paying attention to characters and emotions.
</t>
    </r>
    <r>
      <rPr>
        <b/>
        <sz val="12"/>
        <color theme="1"/>
        <rFont val="Century Gothic"/>
        <family val="2"/>
      </rPr>
      <t>Listening/Reading:</t>
    </r>
    <r>
      <rPr>
        <sz val="12"/>
        <color theme="1"/>
        <rFont val="Century Gothic"/>
        <family val="2"/>
      </rPr>
      <t xml:space="preserve"> read along to the poem, whilst listening.
</t>
    </r>
    <r>
      <rPr>
        <b/>
        <sz val="12"/>
        <color theme="1"/>
        <rFont val="Century Gothic"/>
        <family val="2"/>
      </rPr>
      <t>Reading:</t>
    </r>
    <r>
      <rPr>
        <sz val="12"/>
        <color theme="1"/>
        <rFont val="Century Gothic"/>
        <family val="2"/>
      </rPr>
      <t xml:space="preserve"> put the eight verses in order.
</t>
    </r>
    <r>
      <rPr>
        <b/>
        <sz val="12"/>
        <color theme="1"/>
        <rFont val="Century Gothic"/>
        <family val="2"/>
      </rPr>
      <t>Culture</t>
    </r>
    <r>
      <rPr>
        <sz val="12"/>
        <color theme="1"/>
        <rFont val="Century Gothic"/>
        <family val="2"/>
      </rPr>
      <t xml:space="preserve">: make students aware that this poem is often learnt off by heart by German students aged 12/13.
</t>
    </r>
    <r>
      <rPr>
        <b/>
        <sz val="12"/>
        <color theme="1"/>
        <rFont val="Century Gothic"/>
        <family val="2"/>
      </rPr>
      <t>HW:</t>
    </r>
    <r>
      <rPr>
        <sz val="12"/>
        <color theme="1"/>
        <rFont val="Century Gothic"/>
        <family val="2"/>
      </rPr>
      <t xml:space="preserve"> five optional HW tasks to extend learning.</t>
    </r>
  </si>
  <si>
    <r>
      <rPr>
        <sz val="12"/>
        <color theme="1"/>
        <rFont val="Century Gothic"/>
        <family val="2"/>
      </rPr>
      <t>Consolidation: Future tense 1st, 2nd, 3rd singular</t>
    </r>
    <r>
      <rPr>
        <b/>
        <sz val="12"/>
        <color theme="1"/>
        <rFont val="Century Gothic"/>
        <family val="2"/>
      </rPr>
      <t xml:space="preserve">; </t>
    </r>
    <r>
      <rPr>
        <sz val="12"/>
        <color theme="1"/>
        <rFont val="Century Gothic"/>
        <family val="2"/>
      </rPr>
      <t>2nd verb rule;</t>
    </r>
    <r>
      <rPr>
        <b/>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</si>
  <si>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t xml:space="preserve">NO NEW VOCABULARY
</t>
  </si>
  <si>
    <r>
      <rPr>
        <b/>
        <sz val="14"/>
        <color theme="1"/>
        <rFont val="Century Gothic"/>
        <family val="2"/>
      </rPr>
      <t xml:space="preserve">Variety of SSC
</t>
    </r>
    <r>
      <rPr>
        <sz val="14"/>
        <color theme="1"/>
        <rFont val="Century Gothic"/>
        <family val="2"/>
      </rPr>
      <t>fluency development</t>
    </r>
  </si>
  <si>
    <t xml:space="preserve">Planning an event; talking about roles - what you and others will do
</t>
  </si>
  <si>
    <r>
      <rPr>
        <b/>
        <sz val="12"/>
        <color theme="1"/>
        <rFont val="Century Gothic"/>
        <family val="2"/>
      </rPr>
      <t>Phonics</t>
    </r>
    <r>
      <rPr>
        <sz val="12"/>
        <color theme="1"/>
        <rFont val="Century Gothic"/>
        <family val="2"/>
      </rPr>
      <t xml:space="preserve">: transcription whole unknown words, within a rhyming poem
</t>
    </r>
    <r>
      <rPr>
        <b/>
        <sz val="12"/>
        <color theme="1"/>
        <rFont val="Century Gothic"/>
        <family val="2"/>
      </rPr>
      <t>Vocabulary</t>
    </r>
    <r>
      <rPr>
        <sz val="12"/>
        <color theme="1"/>
        <rFont val="Century Gothic"/>
        <family val="2"/>
      </rPr>
      <t xml:space="preserve">: aural and written recognition of previously taught vocabulary, followed by oral production.
</t>
    </r>
    <r>
      <rPr>
        <b/>
        <sz val="12"/>
        <color theme="1"/>
        <rFont val="Century Gothic"/>
        <family val="2"/>
      </rPr>
      <t>Grammar</t>
    </r>
    <r>
      <rPr>
        <sz val="12"/>
        <color theme="1"/>
        <rFont val="Century Gothic"/>
        <family val="2"/>
      </rPr>
      <t xml:space="preserve">: revisit future tense formation with WERDEN (singular persons)
</t>
    </r>
    <r>
      <rPr>
        <b/>
        <sz val="12"/>
        <color theme="1"/>
        <rFont val="Century Gothic"/>
        <family val="2"/>
      </rPr>
      <t>Reading/Speaking</t>
    </r>
    <r>
      <rPr>
        <sz val="12"/>
        <color theme="1"/>
        <rFont val="Century Gothic"/>
        <family val="2"/>
      </rPr>
      <t xml:space="preserve">: revisit three singular persons of werden + infinitive to produce a range of sentences in spoken production.
</t>
    </r>
    <r>
      <rPr>
        <b/>
        <sz val="12"/>
        <color theme="1"/>
        <rFont val="Century Gothic"/>
        <family val="2"/>
      </rPr>
      <t>Grammar</t>
    </r>
    <r>
      <rPr>
        <sz val="12"/>
        <color theme="1"/>
        <rFont val="Century Gothic"/>
        <family val="2"/>
      </rPr>
      <t xml:space="preserve">: revisit futuristic present
</t>
    </r>
    <r>
      <rPr>
        <b/>
        <sz val="12"/>
        <color theme="1"/>
        <rFont val="Century Gothic"/>
        <family val="2"/>
      </rPr>
      <t>Listening</t>
    </r>
    <r>
      <rPr>
        <sz val="12"/>
        <color theme="1"/>
        <rFont val="Century Gothic"/>
        <family val="2"/>
      </rPr>
      <t xml:space="preserve">: differentiate aurally between two future structures
</t>
    </r>
    <r>
      <rPr>
        <b/>
        <sz val="12"/>
        <color theme="1"/>
        <rFont val="Century Gothic"/>
        <family val="2"/>
      </rPr>
      <t xml:space="preserve">Speaking: </t>
    </r>
    <r>
      <rPr>
        <sz val="12"/>
        <color theme="1"/>
        <rFont val="Century Gothic"/>
        <family val="2"/>
      </rPr>
      <t xml:space="preserve">oral production of future structures using werden and wollen, to revisit the cross-linguistically awkward will - want, werden - will overlap.
</t>
    </r>
    <r>
      <rPr>
        <b/>
        <sz val="12"/>
        <color theme="1"/>
        <rFont val="Century Gothic"/>
        <family val="2"/>
      </rPr>
      <t>Writing/Listening:</t>
    </r>
    <r>
      <rPr>
        <sz val="12"/>
        <color theme="1"/>
        <rFont val="Century Gothic"/>
        <family val="2"/>
      </rPr>
      <t xml:space="preserve"> freer sentence production task in present, past (perfect), future
</t>
    </r>
    <r>
      <rPr>
        <b/>
        <sz val="12"/>
        <color theme="1"/>
        <rFont val="Century Gothic"/>
        <family val="2"/>
      </rPr>
      <t>Vocabulary:</t>
    </r>
    <r>
      <rPr>
        <sz val="12"/>
        <color theme="1"/>
        <rFont val="Century Gothic"/>
        <family val="2"/>
      </rPr>
      <t xml:space="preserve"> revisit written comprehension of vocabulary in word substitution task at sentence level.</t>
    </r>
  </si>
  <si>
    <r>
      <rPr>
        <b/>
        <sz val="12"/>
        <color theme="1"/>
        <rFont val="Century Gothic"/>
        <family val="2"/>
      </rPr>
      <t xml:space="preserve">Culture: </t>
    </r>
    <r>
      <rPr>
        <sz val="12"/>
        <color theme="1"/>
        <rFont val="Century Gothic"/>
        <family val="2"/>
      </rPr>
      <t>Introduction to nobel-prize winner 20th century German author Hermann Hesse</t>
    </r>
    <r>
      <rPr>
        <b/>
        <sz val="12"/>
        <color theme="1"/>
        <rFont val="Century Gothic"/>
        <family val="2"/>
      </rPr>
      <t xml:space="preserve">
Phonics: </t>
    </r>
    <r>
      <rPr>
        <sz val="12"/>
        <color theme="1"/>
        <rFont val="Century Gothic"/>
        <family val="2"/>
      </rPr>
      <t xml:space="preserve">read aloud part of a scene from the novel Siddharta (Hesse), practising known future structures and familiar vocabulary for fluency development.
</t>
    </r>
    <r>
      <rPr>
        <b/>
        <sz val="12"/>
        <color theme="1"/>
        <rFont val="Century Gothic"/>
        <family val="2"/>
      </rPr>
      <t>Vocabulary</t>
    </r>
    <r>
      <rPr>
        <sz val="12"/>
        <color theme="1"/>
        <rFont val="Century Gothic"/>
        <family val="2"/>
      </rPr>
      <t xml:space="preserve">: written recall of revisited vocabulary
</t>
    </r>
    <r>
      <rPr>
        <b/>
        <sz val="12"/>
        <color theme="1"/>
        <rFont val="Century Gothic"/>
        <family val="2"/>
      </rPr>
      <t xml:space="preserve">Grammar: </t>
    </r>
    <r>
      <rPr>
        <sz val="12"/>
        <color theme="1"/>
        <rFont val="Century Gothic"/>
        <family val="2"/>
      </rPr>
      <t xml:space="preserve">revisit zu+infinitive structure, contrasting with werden + infinitive
</t>
    </r>
    <r>
      <rPr>
        <b/>
        <sz val="12"/>
        <color theme="1"/>
        <rFont val="Century Gothic"/>
        <family val="2"/>
      </rPr>
      <t>Listening</t>
    </r>
    <r>
      <rPr>
        <sz val="12"/>
        <color theme="1"/>
        <rFont val="Century Gothic"/>
        <family val="2"/>
      </rPr>
      <t xml:space="preserve">: aural comprehension of a range of zu+infinitive structures, contrasted with werden and modal structures.
</t>
    </r>
    <r>
      <rPr>
        <b/>
        <sz val="12"/>
        <color theme="1"/>
        <rFont val="Century Gothic"/>
        <family val="2"/>
      </rPr>
      <t>Reading</t>
    </r>
    <r>
      <rPr>
        <sz val="12"/>
        <color theme="1"/>
        <rFont val="Century Gothic"/>
        <family val="2"/>
      </rPr>
      <t xml:space="preserve">: written comprehension of the same syntax patterns.
</t>
    </r>
    <r>
      <rPr>
        <b/>
        <sz val="12"/>
        <color theme="1"/>
        <rFont val="Century Gothic"/>
        <family val="2"/>
      </rPr>
      <t>Writing</t>
    </r>
    <r>
      <rPr>
        <sz val="12"/>
        <color theme="1"/>
        <rFont val="Century Gothic"/>
        <family val="2"/>
      </rPr>
      <t>: freer sentence completion task, cuing a range of zu + infinitive, werden and modal verb structures.</t>
    </r>
  </si>
  <si>
    <r>
      <t xml:space="preserve">Text: authentic non-fiction texts - </t>
    </r>
    <r>
      <rPr>
        <sz val="11"/>
        <rFont val="Century Gothic"/>
        <family val="2"/>
      </rPr>
      <t>Ich lebe für den Fu</t>
    </r>
    <r>
      <rPr>
        <sz val="11"/>
        <rFont val="Calibri"/>
        <family val="2"/>
      </rPr>
      <t>ß</t>
    </r>
    <r>
      <rPr>
        <sz val="11"/>
        <rFont val="Century Gothic"/>
        <family val="2"/>
      </rPr>
      <t xml:space="preserve">ball
Traumberuf Strassenbauerin'  
</t>
    </r>
    <r>
      <rPr>
        <b/>
        <sz val="11"/>
        <rFont val="Century Gothic"/>
        <family val="2"/>
      </rPr>
      <t>wenn + WO3, preposition 'aus' + R3 (dative) (vs von to mean from)</t>
    </r>
  </si>
  <si>
    <r>
      <t xml:space="preserve"> </t>
    </r>
    <r>
      <rPr>
        <b/>
        <sz val="14"/>
        <color theme="1"/>
        <rFont val="Century Gothic"/>
        <family val="2"/>
      </rPr>
      <t xml:space="preserve">SSC written differently but sounding the same </t>
    </r>
    <r>
      <rPr>
        <sz val="14"/>
        <color theme="1"/>
        <rFont val="Century Gothic"/>
        <family val="2"/>
      </rPr>
      <t xml:space="preserve">
Lesson 2: Fluency development</t>
    </r>
  </si>
  <si>
    <t>Dreams and goals for the future</t>
  </si>
  <si>
    <r>
      <rPr>
        <b/>
        <sz val="12"/>
        <color theme="1"/>
        <rFont val="Century Gothic"/>
        <family val="2"/>
      </rPr>
      <t>Culture:</t>
    </r>
    <r>
      <rPr>
        <sz val="12"/>
        <color theme="1"/>
        <rFont val="Century Gothic"/>
        <family val="2"/>
      </rPr>
      <t>Non-fiction texts about German and Austrian young people's careers.</t>
    </r>
    <r>
      <rPr>
        <b/>
        <sz val="12"/>
        <color theme="1"/>
        <rFont val="Century Gothic"/>
        <family val="2"/>
      </rPr>
      <t xml:space="preserve">
Phonics: </t>
    </r>
    <r>
      <rPr>
        <sz val="12"/>
        <color theme="1"/>
        <rFont val="Century Gothic"/>
        <family val="2"/>
      </rPr>
      <t xml:space="preserve">written recognition and oral production of a range of SSC that are written differently but pronounced the same.
</t>
    </r>
    <r>
      <rPr>
        <b/>
        <sz val="12"/>
        <color theme="1"/>
        <rFont val="Century Gothic"/>
        <family val="2"/>
      </rPr>
      <t>Reading:</t>
    </r>
    <r>
      <rPr>
        <sz val="12"/>
        <color theme="1"/>
        <rFont val="Century Gothic"/>
        <family val="2"/>
      </rPr>
      <t xml:space="preserve"> Introduction to theme of first text
</t>
    </r>
    <r>
      <rPr>
        <b/>
        <sz val="12"/>
        <color theme="1"/>
        <rFont val="Century Gothic"/>
        <family val="2"/>
      </rPr>
      <t>Vocabulary</t>
    </r>
    <r>
      <rPr>
        <sz val="12"/>
        <color theme="1"/>
        <rFont val="Century Gothic"/>
        <family val="2"/>
      </rPr>
      <t xml:space="preserve">: aural recognition of this week's new vocabulary, transcription and translation
</t>
    </r>
    <r>
      <rPr>
        <b/>
        <sz val="12"/>
        <color theme="1"/>
        <rFont val="Century Gothic"/>
        <family val="2"/>
      </rPr>
      <t>Vocabulary:</t>
    </r>
    <r>
      <rPr>
        <sz val="12"/>
        <color theme="1"/>
        <rFont val="Century Gothic"/>
        <family val="2"/>
      </rPr>
      <t xml:space="preserve"> development of comprehension through word family connections and cognate recognition.
</t>
    </r>
    <r>
      <rPr>
        <b/>
        <sz val="12"/>
        <color theme="1"/>
        <rFont val="Century Gothic"/>
        <family val="2"/>
      </rPr>
      <t>Reading/Listening</t>
    </r>
    <r>
      <rPr>
        <sz val="12"/>
        <color theme="1"/>
        <rFont val="Century Gothic"/>
        <family val="2"/>
      </rPr>
      <t xml:space="preserve">: bimodal input, written recognition of this week's new vocabulary in context, comprehension of text about young builder.
</t>
    </r>
    <r>
      <rPr>
        <b/>
        <sz val="12"/>
        <color theme="1"/>
        <rFont val="Century Gothic"/>
        <family val="2"/>
      </rPr>
      <t>Vocabulary</t>
    </r>
    <r>
      <rPr>
        <sz val="12"/>
        <color theme="1"/>
        <rFont val="Century Gothic"/>
        <family val="2"/>
      </rPr>
      <t xml:space="preserve">: developing word family knowledge 
</t>
    </r>
    <r>
      <rPr>
        <b/>
        <sz val="12"/>
        <color theme="1"/>
        <rFont val="Century Gothic"/>
        <family val="2"/>
      </rPr>
      <t>Grammar</t>
    </r>
    <r>
      <rPr>
        <sz val="12"/>
        <color theme="1"/>
        <rFont val="Century Gothic"/>
        <family val="2"/>
      </rPr>
      <t xml:space="preserve">: conjunction wenn (if and when)
</t>
    </r>
    <r>
      <rPr>
        <b/>
        <sz val="12"/>
        <color theme="1"/>
        <rFont val="Century Gothic"/>
        <family val="2"/>
      </rPr>
      <t>Reading:</t>
    </r>
    <r>
      <rPr>
        <sz val="12"/>
        <color theme="1"/>
        <rFont val="Century Gothic"/>
        <family val="2"/>
      </rPr>
      <t xml:space="preserve"> written recognition of conjunctions wenn and denn, connecting them with meaning (condition/cause).
</t>
    </r>
    <r>
      <rPr>
        <b/>
        <sz val="12"/>
        <color theme="1"/>
        <rFont val="Century Gothic"/>
        <family val="2"/>
      </rPr>
      <t>Speaking</t>
    </r>
    <r>
      <rPr>
        <sz val="12"/>
        <color theme="1"/>
        <rFont val="Century Gothic"/>
        <family val="2"/>
      </rPr>
      <t>: question and answer, using wann for questions, wenn + WO3 for answers.</t>
    </r>
  </si>
  <si>
    <r>
      <rPr>
        <b/>
        <sz val="12"/>
        <color theme="1"/>
        <rFont val="Century Gothic"/>
        <family val="2"/>
      </rPr>
      <t>Phonics</t>
    </r>
    <r>
      <rPr>
        <sz val="12"/>
        <color theme="1"/>
        <rFont val="Century Gothic"/>
        <family val="2"/>
      </rPr>
      <t xml:space="preserve">: fluency development, focus on range os SSC, read aloud text
</t>
    </r>
    <r>
      <rPr>
        <b/>
        <sz val="12"/>
        <color theme="1"/>
        <rFont val="Century Gothic"/>
        <family val="2"/>
      </rPr>
      <t>Writing/Reading</t>
    </r>
    <r>
      <rPr>
        <sz val="12"/>
        <color theme="1"/>
        <rFont val="Century Gothic"/>
        <family val="2"/>
      </rPr>
      <t xml:space="preserve">: written production of new and known vocabulary and grammar knowledge in short questions. Answer questions in German from the new text about a young Austrian footballer.
</t>
    </r>
    <r>
      <rPr>
        <b/>
        <sz val="12"/>
        <color theme="1"/>
        <rFont val="Century Gothic"/>
        <family val="2"/>
      </rPr>
      <t>Vocabulary</t>
    </r>
    <r>
      <rPr>
        <sz val="12"/>
        <color theme="1"/>
        <rFont val="Century Gothic"/>
        <family val="2"/>
      </rPr>
      <t xml:space="preserve">: numbers 1000+ (commas for decimals, points for thousands)
</t>
    </r>
    <r>
      <rPr>
        <b/>
        <sz val="12"/>
        <color theme="1"/>
        <rFont val="Century Gothic"/>
        <family val="2"/>
      </rPr>
      <t>Vocabulary:</t>
    </r>
    <r>
      <rPr>
        <sz val="12"/>
        <color theme="1"/>
        <rFont val="Century Gothic"/>
        <family val="2"/>
      </rPr>
      <t xml:space="preserve"> conjunction aus 
</t>
    </r>
    <r>
      <rPr>
        <b/>
        <sz val="12"/>
        <color theme="1"/>
        <rFont val="Century Gothic"/>
        <family val="2"/>
      </rPr>
      <t>Reading:</t>
    </r>
    <r>
      <rPr>
        <sz val="12"/>
        <color theme="1"/>
        <rFont val="Century Gothic"/>
        <family val="2"/>
      </rPr>
      <t xml:space="preserve"> differentiate meanings of 'aus' (out of, from)
</t>
    </r>
    <r>
      <rPr>
        <b/>
        <sz val="12"/>
        <color theme="1"/>
        <rFont val="Century Gothic"/>
        <family val="2"/>
      </rPr>
      <t>Vocabulary:</t>
    </r>
    <r>
      <rPr>
        <sz val="12"/>
        <color theme="1"/>
        <rFont val="Century Gothic"/>
        <family val="2"/>
      </rPr>
      <t xml:space="preserve"> conjunction aus vs von
</t>
    </r>
    <r>
      <rPr>
        <b/>
        <sz val="12"/>
        <color theme="1"/>
        <rFont val="Century Gothic"/>
        <family val="2"/>
      </rPr>
      <t xml:space="preserve">Listening: </t>
    </r>
    <r>
      <rPr>
        <sz val="12"/>
        <color theme="1"/>
        <rFont val="Century Gothic"/>
        <family val="2"/>
      </rPr>
      <t xml:space="preserve">differentiate departing from (von) and originating from (aus)
</t>
    </r>
    <r>
      <rPr>
        <b/>
        <sz val="12"/>
        <color theme="1"/>
        <rFont val="Century Gothic"/>
        <family val="2"/>
      </rPr>
      <t>Reading:</t>
    </r>
    <r>
      <rPr>
        <sz val="12"/>
        <color theme="1"/>
        <rFont val="Century Gothic"/>
        <family val="2"/>
      </rPr>
      <t xml:space="preserve"> German to English translation of the 2nd half of the text.</t>
    </r>
  </si>
  <si>
    <t>Pronouns: subject R1, object R2 and indefinite object R3</t>
  </si>
  <si>
    <r>
      <rPr>
        <b/>
        <sz val="14"/>
        <color theme="1"/>
        <rFont val="Century Gothic"/>
        <family val="2"/>
      </rPr>
      <t>[Revisit Y7 vocabulary]</t>
    </r>
    <r>
      <rPr>
        <sz val="14"/>
        <color theme="1"/>
        <rFont val="Century Gothic"/>
        <family val="2"/>
      </rPr>
      <t xml:space="preserve">
ihn [92] ein bisschen [n/a] beide [117] viel [56] man [32] beginnen [251] denken [128] dürfen, darf [143]  glauben [156] leben [98] mögen, mag [168] schaffen [285] ziehen [193] Auto [361] Dorf [959] Geschäft [765] Jahr [53] Mädchen [602] Museum [1078] Theater [1086] Tier [614] Arzt [622] Bruder [730] Junge [548] Markt [476] Urlaub [1570] Vater [232] Bibliothek [2366] Eltern [404] Familie [329] Farbe [1079] Fremdsprache [3770] Geschwister [3929] Großstadt [3084] Idee [451] Kirche [892] Mutter [218] Schwester [974] Stadt [204] Tür [375] Uniform [3857] Monat [316] blau [948] dein [233] dunkel [706] gelb [1446] gesund [1275] glücklich [1070] grün [682] hässlich [3542] ihr [27] mein [51] nächster, nächste, nächstes [237] praktisch [840] rot [477] schön [188] sein [30] wahr [737] dann [41] ganz [69] genug [498] nie [186] über [47] ein, eine [5] null [1680] eins [774] zwei [70] drei [106] vier [200] fünf [274] sechs [428] sieben [611] acht [645] neun [1053] Angst vor [n/a] ich verstehe nicht [n/a] in Ordnung [n/a]</t>
    </r>
  </si>
  <si>
    <r>
      <t xml:space="preserve">EI | IE [3]
</t>
    </r>
    <r>
      <rPr>
        <sz val="14"/>
        <color theme="1"/>
        <rFont val="Century Gothic"/>
        <family val="2"/>
      </rPr>
      <t>Lesson 1: fluency development tasks
Lesson 2: [ei] [ie]</t>
    </r>
  </si>
  <si>
    <r>
      <rPr>
        <b/>
        <sz val="12"/>
        <color theme="1"/>
        <rFont val="Century Gothic"/>
        <family val="2"/>
      </rPr>
      <t>Phonics</t>
    </r>
    <r>
      <rPr>
        <sz val="12"/>
        <color theme="1"/>
        <rFont val="Century Gothic"/>
        <family val="2"/>
      </rPr>
      <t xml:space="preserve">: practise a range of SSC and develop fluency in read aloud jokes in pairs, listen and check
</t>
    </r>
    <r>
      <rPr>
        <b/>
        <sz val="12"/>
        <color theme="1"/>
        <rFont val="Century Gothic"/>
        <family val="2"/>
      </rPr>
      <t>Vocabulary</t>
    </r>
    <r>
      <rPr>
        <sz val="12"/>
        <color theme="1"/>
        <rFont val="Century Gothic"/>
        <family val="2"/>
      </rPr>
      <t xml:space="preserve">: peer read aloud - aural comprehension of revisited vocabulary (categories)
</t>
    </r>
    <r>
      <rPr>
        <b/>
        <sz val="12"/>
        <color theme="1"/>
        <rFont val="Century Gothic"/>
        <family val="2"/>
      </rPr>
      <t>Vocabulary</t>
    </r>
    <r>
      <rPr>
        <sz val="12"/>
        <color theme="1"/>
        <rFont val="Century Gothic"/>
        <family val="2"/>
      </rPr>
      <t xml:space="preserve">: teacher- then peer-elicited oral vocabulary recall
</t>
    </r>
    <r>
      <rPr>
        <b/>
        <sz val="12"/>
        <color theme="1"/>
        <rFont val="Century Gothic"/>
        <family val="2"/>
      </rPr>
      <t>Speaking</t>
    </r>
    <r>
      <rPr>
        <sz val="12"/>
        <color theme="1"/>
        <rFont val="Century Gothic"/>
        <family val="2"/>
      </rPr>
      <t xml:space="preserve">: pairwork connected noun gender, definite and indefinite articles in R1(nom)
</t>
    </r>
    <r>
      <rPr>
        <b/>
        <sz val="12"/>
        <color theme="1"/>
        <rFont val="Century Gothic"/>
        <family val="2"/>
      </rPr>
      <t>Grammar</t>
    </r>
    <r>
      <rPr>
        <sz val="12"/>
        <color theme="1"/>
        <rFont val="Century Gothic"/>
        <family val="2"/>
      </rPr>
      <t xml:space="preserve">: recap subject pronouns (R1) it and they
</t>
    </r>
    <r>
      <rPr>
        <b/>
        <sz val="12"/>
        <color theme="1"/>
        <rFont val="Century Gothic"/>
        <family val="2"/>
      </rPr>
      <t>Reading/Writing</t>
    </r>
    <r>
      <rPr>
        <sz val="12"/>
        <color theme="1"/>
        <rFont val="Century Gothic"/>
        <family val="2"/>
      </rPr>
      <t xml:space="preserve">: practise written comprehension and production of subject pronouns
</t>
    </r>
    <r>
      <rPr>
        <b/>
        <sz val="12"/>
        <color theme="1"/>
        <rFont val="Century Gothic"/>
        <family val="2"/>
      </rPr>
      <t>Grammar</t>
    </r>
    <r>
      <rPr>
        <sz val="12"/>
        <color theme="1"/>
        <rFont val="Century Gothic"/>
        <family val="2"/>
      </rPr>
      <t xml:space="preserve">: recap object pronouns (R2) it and them
</t>
    </r>
    <r>
      <rPr>
        <b/>
        <sz val="12"/>
        <color theme="1"/>
        <rFont val="Century Gothic"/>
        <family val="2"/>
      </rPr>
      <t>Listening</t>
    </r>
    <r>
      <rPr>
        <sz val="12"/>
        <color theme="1"/>
        <rFont val="Century Gothic"/>
        <family val="2"/>
      </rPr>
      <t xml:space="preserve">: aural comprehension and connection of object pronoun to known nouns in sentences
</t>
    </r>
    <r>
      <rPr>
        <b/>
        <sz val="12"/>
        <color theme="1"/>
        <rFont val="Century Gothic"/>
        <family val="2"/>
      </rPr>
      <t>Speaking/Listening</t>
    </r>
    <r>
      <rPr>
        <sz val="12"/>
        <color theme="1"/>
        <rFont val="Century Gothic"/>
        <family val="2"/>
      </rPr>
      <t>: sentence read aloud with segmentation, aural comprehension based on pronouns</t>
    </r>
  </si>
  <si>
    <r>
      <rPr>
        <b/>
        <sz val="12"/>
        <color theme="1"/>
        <rFont val="Century Gothic"/>
        <family val="2"/>
      </rPr>
      <t>Phonics:</t>
    </r>
    <r>
      <rPr>
        <sz val="12"/>
        <color theme="1"/>
        <rFont val="Century Gothic"/>
        <family val="2"/>
      </rPr>
      <t xml:space="preserve"> revisit [ei] and [ie] in pair read aloud with unknown words
</t>
    </r>
    <r>
      <rPr>
        <b/>
        <sz val="12"/>
        <color theme="1"/>
        <rFont val="Century Gothic"/>
        <family val="2"/>
      </rPr>
      <t>Vocabulary</t>
    </r>
    <r>
      <rPr>
        <sz val="12"/>
        <color theme="1"/>
        <rFont val="Century Gothic"/>
        <family val="2"/>
      </rPr>
      <t xml:space="preserve">: peer translation of nouns, connecting definite articles to R1 (nom) possessive adjectives
</t>
    </r>
    <r>
      <rPr>
        <b/>
        <sz val="12"/>
        <color theme="1"/>
        <rFont val="Century Gothic"/>
        <family val="2"/>
      </rPr>
      <t>Grammar:</t>
    </r>
    <r>
      <rPr>
        <sz val="12"/>
        <color theme="1"/>
        <rFont val="Century Gothic"/>
        <family val="2"/>
      </rPr>
      <t xml:space="preserve"> revisit all subject  R1 (nom.) and object R2 (acc.)pronouns
</t>
    </r>
    <r>
      <rPr>
        <b/>
        <sz val="12"/>
        <color theme="1"/>
        <rFont val="Century Gothic"/>
        <family val="2"/>
      </rPr>
      <t>Grammar</t>
    </r>
    <r>
      <rPr>
        <sz val="12"/>
        <color theme="1"/>
        <rFont val="Century Gothic"/>
        <family val="2"/>
      </rPr>
      <t xml:space="preserve">: revisit indirect object R3 (dat.) pronouns
</t>
    </r>
    <r>
      <rPr>
        <b/>
        <sz val="12"/>
        <color theme="1"/>
        <rFont val="Century Gothic"/>
        <family val="2"/>
      </rPr>
      <t>Listening</t>
    </r>
    <r>
      <rPr>
        <sz val="12"/>
        <color theme="1"/>
        <rFont val="Century Gothic"/>
        <family val="2"/>
      </rPr>
      <t xml:space="preserve">: identify if speakers like or fear things based on use of R2 or R3 object pronouns.
</t>
    </r>
    <r>
      <rPr>
        <b/>
        <sz val="12"/>
        <color theme="1"/>
        <rFont val="Century Gothic"/>
        <family val="2"/>
      </rPr>
      <t>Reading</t>
    </r>
    <r>
      <rPr>
        <sz val="12"/>
        <color theme="1"/>
        <rFont val="Century Gothic"/>
        <family val="2"/>
      </rPr>
      <t xml:space="preserve">: extended opportunity to understand R2/R3 pronouns in a longer text.
</t>
    </r>
    <r>
      <rPr>
        <b/>
        <sz val="12"/>
        <color theme="1"/>
        <rFont val="Century Gothic"/>
        <family val="2"/>
      </rPr>
      <t>Grammar:</t>
    </r>
    <r>
      <rPr>
        <sz val="12"/>
        <color theme="1"/>
        <rFont val="Century Gothic"/>
        <family val="2"/>
      </rPr>
      <t xml:space="preserve"> revisit subject, object, indirect object pronouns in 1st/2nd person singular to prime for the reading and speaking tasks to follow
</t>
    </r>
    <r>
      <rPr>
        <b/>
        <sz val="12"/>
        <color theme="1"/>
        <rFont val="Century Gothic"/>
        <family val="2"/>
      </rPr>
      <t>Reading</t>
    </r>
    <r>
      <rPr>
        <sz val="12"/>
        <color theme="1"/>
        <rFont val="Century Gothic"/>
        <family val="2"/>
      </rPr>
      <t xml:space="preserve">: extended text to translate
</t>
    </r>
    <r>
      <rPr>
        <b/>
        <sz val="12"/>
        <color theme="1"/>
        <rFont val="Century Gothic"/>
        <family val="2"/>
      </rPr>
      <t>Writing</t>
    </r>
    <r>
      <rPr>
        <sz val="12"/>
        <color theme="1"/>
        <rFont val="Century Gothic"/>
        <family val="2"/>
      </rPr>
      <t xml:space="preserve">: list of things that are important
</t>
    </r>
    <r>
      <rPr>
        <b/>
        <sz val="12"/>
        <color theme="1"/>
        <rFont val="Century Gothic"/>
        <family val="2"/>
      </rPr>
      <t>Speaking:</t>
    </r>
    <r>
      <rPr>
        <sz val="12"/>
        <color theme="1"/>
        <rFont val="Century Gothic"/>
        <family val="2"/>
      </rPr>
      <t xml:space="preserve"> ask and answer three questions about happiness and fears using R1, R2 and R3 pronouns</t>
    </r>
  </si>
  <si>
    <t>top 2000</t>
  </si>
  <si>
    <r>
      <t>sein</t>
    </r>
    <r>
      <rPr>
        <vertAlign val="superscript"/>
        <sz val="11"/>
        <rFont val="Century Gothic"/>
        <family val="2"/>
      </rPr>
      <t>1</t>
    </r>
  </si>
  <si>
    <t>to be, being</t>
  </si>
  <si>
    <t>ist</t>
  </si>
  <si>
    <t>is (BE)</t>
  </si>
  <si>
    <t>BE 3rd person singular (he/she is)</t>
  </si>
  <si>
    <t>das Fenster</t>
  </si>
  <si>
    <t>Fenster</t>
  </si>
  <si>
    <t>die Flasche</t>
  </si>
  <si>
    <t>Flasche</t>
  </si>
  <si>
    <t>das Heft</t>
  </si>
  <si>
    <t>exercise book</t>
  </si>
  <si>
    <t>notebook</t>
  </si>
  <si>
    <t>Heft</t>
  </si>
  <si>
    <t>die Tafel</t>
  </si>
  <si>
    <t>board</t>
  </si>
  <si>
    <t>Tafel</t>
  </si>
  <si>
    <t>noun (pl)</t>
  </si>
  <si>
    <t>der Tisch</t>
  </si>
  <si>
    <t>Tisch</t>
  </si>
  <si>
    <t>hier</t>
  </si>
  <si>
    <t>wo?</t>
  </si>
  <si>
    <t>where?</t>
  </si>
  <si>
    <t>where</t>
  </si>
  <si>
    <t>wo</t>
  </si>
  <si>
    <t>the (nt)</t>
  </si>
  <si>
    <t>the</t>
  </si>
  <si>
    <t>der, die, das</t>
  </si>
  <si>
    <t>the (m)</t>
  </si>
  <si>
    <t>the (f)</t>
  </si>
  <si>
    <t>hallo</t>
  </si>
  <si>
    <t>hello</t>
  </si>
  <si>
    <t>Hallo</t>
  </si>
  <si>
    <t>tschüs</t>
  </si>
  <si>
    <t>bye</t>
  </si>
  <si>
    <t>Tschüs</t>
  </si>
  <si>
    <t>sagen</t>
  </si>
  <si>
    <t>to say, tell</t>
  </si>
  <si>
    <t>sagt</t>
  </si>
  <si>
    <t>says, tells</t>
  </si>
  <si>
    <t>SAY 3rd person singular  (says)</t>
  </si>
  <si>
    <t>was?</t>
  </si>
  <si>
    <t>what?</t>
  </si>
  <si>
    <t>what</t>
  </si>
  <si>
    <t>was</t>
  </si>
  <si>
    <t>die Klasse</t>
  </si>
  <si>
    <t>class</t>
  </si>
  <si>
    <t>Klasse</t>
  </si>
  <si>
    <t>der Mann</t>
  </si>
  <si>
    <t>man</t>
  </si>
  <si>
    <t>Mann</t>
  </si>
  <si>
    <t>das Paar</t>
  </si>
  <si>
    <t>pair, couple</t>
  </si>
  <si>
    <t>Paar</t>
  </si>
  <si>
    <t>der Tag</t>
  </si>
  <si>
    <t>Tag</t>
  </si>
  <si>
    <t>false, wrong</t>
  </si>
  <si>
    <t>correct</t>
  </si>
  <si>
    <r>
      <t>ja</t>
    </r>
    <r>
      <rPr>
        <vertAlign val="superscript"/>
        <sz val="11"/>
        <rFont val="Century Gothic"/>
        <family val="2"/>
      </rPr>
      <t>1</t>
    </r>
  </si>
  <si>
    <r>
      <t>yes</t>
    </r>
    <r>
      <rPr>
        <vertAlign val="superscript"/>
        <sz val="11"/>
        <rFont val="Century Gothic"/>
        <family val="2"/>
      </rPr>
      <t>1</t>
    </r>
    <r>
      <rPr>
        <sz val="11"/>
        <rFont val="Century Gothic"/>
        <family val="2"/>
      </rPr>
      <t xml:space="preserve"> of course</t>
    </r>
    <r>
      <rPr>
        <vertAlign val="superscript"/>
        <sz val="11"/>
        <rFont val="Century Gothic"/>
        <family val="2"/>
      </rPr>
      <t>2</t>
    </r>
  </si>
  <si>
    <t>nein, nee, nö</t>
  </si>
  <si>
    <t>nicht</t>
  </si>
  <si>
    <t>not</t>
  </si>
  <si>
    <t>Ist das klar?</t>
  </si>
  <si>
    <t>Is that clear?</t>
  </si>
  <si>
    <t>n/a</t>
  </si>
  <si>
    <t>(klar- 239)</t>
  </si>
  <si>
    <t>ich bin</t>
  </si>
  <si>
    <t>I am (BE)</t>
  </si>
  <si>
    <t>ich</t>
  </si>
  <si>
    <t>I</t>
  </si>
  <si>
    <t>das Ding</t>
  </si>
  <si>
    <t>Ding</t>
  </si>
  <si>
    <t>die Form</t>
  </si>
  <si>
    <t>form, shape</t>
  </si>
  <si>
    <t>Form</t>
  </si>
  <si>
    <t>der Mensch</t>
  </si>
  <si>
    <t>Mensch</t>
  </si>
  <si>
    <t>blau</t>
  </si>
  <si>
    <r>
      <t>big</t>
    </r>
    <r>
      <rPr>
        <vertAlign val="superscript"/>
        <sz val="11"/>
        <rFont val="Century Gothic"/>
        <family val="2"/>
      </rPr>
      <t>1</t>
    </r>
    <r>
      <rPr>
        <sz val="11"/>
        <rFont val="Century Gothic"/>
        <family val="2"/>
      </rPr>
      <t xml:space="preserve"> large</t>
    </r>
    <r>
      <rPr>
        <vertAlign val="superscript"/>
        <sz val="11"/>
        <rFont val="Century Gothic"/>
        <family val="2"/>
      </rPr>
      <t xml:space="preserve">1 </t>
    </r>
    <r>
      <rPr>
        <sz val="11"/>
        <rFont val="Century Gothic"/>
        <family val="2"/>
      </rPr>
      <t>great</t>
    </r>
    <r>
      <rPr>
        <vertAlign val="superscript"/>
        <sz val="11"/>
        <rFont val="Century Gothic"/>
        <family val="2"/>
      </rPr>
      <t>2</t>
    </r>
  </si>
  <si>
    <t>klein</t>
  </si>
  <si>
    <t>small, little</t>
  </si>
  <si>
    <t>wie?</t>
  </si>
  <si>
    <t>how</t>
  </si>
  <si>
    <t>wie</t>
  </si>
  <si>
    <t>bitte</t>
  </si>
  <si>
    <t>please</t>
  </si>
  <si>
    <t>danke</t>
  </si>
  <si>
    <t>thanks</t>
  </si>
  <si>
    <t>ein</t>
  </si>
  <si>
    <t>a, an, one (m)</t>
  </si>
  <si>
    <t>a, an, one</t>
  </si>
  <si>
    <t>eine</t>
  </si>
  <si>
    <t>a, an, one (f)</t>
  </si>
  <si>
    <t>Wie geht's?</t>
  </si>
  <si>
    <t>How's it going?</t>
  </si>
  <si>
    <t>to know, knowing (something)</t>
  </si>
  <si>
    <t>du bist</t>
  </si>
  <si>
    <t>you are (singular, BE)</t>
  </si>
  <si>
    <t>BE 2st person singular (you are)</t>
  </si>
  <si>
    <t>du</t>
  </si>
  <si>
    <t>you (singular)</t>
  </si>
  <si>
    <t>you</t>
  </si>
  <si>
    <t>die Farbe</t>
  </si>
  <si>
    <t>Farbe</t>
  </si>
  <si>
    <t>die Nummer</t>
  </si>
  <si>
    <t>Nummer</t>
  </si>
  <si>
    <t>der Ort</t>
  </si>
  <si>
    <t>place, location</t>
  </si>
  <si>
    <t>Ort</t>
  </si>
  <si>
    <t>das Tier</t>
  </si>
  <si>
    <t>animal</t>
  </si>
  <si>
    <t>kein</t>
  </si>
  <si>
    <t>not a, no (m, nt)</t>
  </si>
  <si>
    <t>keine</t>
  </si>
  <si>
    <t>not a, no(f)</t>
  </si>
  <si>
    <t>ich weiß nicht</t>
  </si>
  <si>
    <t>wie sagt man...?</t>
  </si>
  <si>
    <t>how do you say…?</t>
  </si>
  <si>
    <t>How do you say…?</t>
  </si>
  <si>
    <t>wie schreibt man...?</t>
  </si>
  <si>
    <t>how do you write…?</t>
  </si>
  <si>
    <t>How do you write…?</t>
  </si>
  <si>
    <t>to have, having</t>
  </si>
  <si>
    <t>hat</t>
  </si>
  <si>
    <t>has</t>
  </si>
  <si>
    <t>HAVE 3rd person singular (he/she has)</t>
  </si>
  <si>
    <r>
      <t>er</t>
    </r>
    <r>
      <rPr>
        <vertAlign val="superscript"/>
        <sz val="11"/>
        <rFont val="Century Gothic"/>
        <family val="2"/>
      </rPr>
      <t>1</t>
    </r>
  </si>
  <si>
    <t>he</t>
  </si>
  <si>
    <r>
      <t>he</t>
    </r>
    <r>
      <rPr>
        <vertAlign val="superscript"/>
        <sz val="11"/>
        <rFont val="Century Gothic"/>
        <family val="2"/>
      </rPr>
      <t>1</t>
    </r>
    <r>
      <rPr>
        <sz val="11"/>
        <rFont val="Century Gothic"/>
        <family val="2"/>
      </rPr>
      <t xml:space="preserve"> it</t>
    </r>
    <r>
      <rPr>
        <vertAlign val="superscript"/>
        <sz val="11"/>
        <rFont val="Century Gothic"/>
        <family val="2"/>
      </rPr>
      <t>2</t>
    </r>
  </si>
  <si>
    <r>
      <t>sie</t>
    </r>
    <r>
      <rPr>
        <vertAlign val="superscript"/>
        <sz val="11"/>
        <rFont val="Century Gothic"/>
        <family val="2"/>
      </rPr>
      <t>1</t>
    </r>
  </si>
  <si>
    <t>she</t>
  </si>
  <si>
    <r>
      <t>she</t>
    </r>
    <r>
      <rPr>
        <vertAlign val="superscript"/>
        <sz val="11"/>
        <rFont val="Century Gothic"/>
        <family val="2"/>
      </rPr>
      <t>1</t>
    </r>
    <r>
      <rPr>
        <sz val="11"/>
        <rFont val="Century Gothic"/>
        <family val="2"/>
      </rPr>
      <t xml:space="preserve"> it</t>
    </r>
    <r>
      <rPr>
        <vertAlign val="superscript"/>
        <sz val="11"/>
        <rFont val="Century Gothic"/>
        <family val="2"/>
      </rPr>
      <t>2</t>
    </r>
  </si>
  <si>
    <t>wer?</t>
  </si>
  <si>
    <t>who?</t>
  </si>
  <si>
    <t>who, whoever</t>
  </si>
  <si>
    <t>wer</t>
  </si>
  <si>
    <t>der Freund</t>
  </si>
  <si>
    <t>friend</t>
  </si>
  <si>
    <t>Freund</t>
  </si>
  <si>
    <t>der Fußball</t>
  </si>
  <si>
    <t>football</t>
  </si>
  <si>
    <t>soccer, football</t>
  </si>
  <si>
    <t>Fußball</t>
  </si>
  <si>
    <t>das Haus</t>
  </si>
  <si>
    <t>house</t>
  </si>
  <si>
    <t>Haus</t>
  </si>
  <si>
    <t>das Haustier</t>
  </si>
  <si>
    <t>pet</t>
  </si>
  <si>
    <t>Haus / Tier</t>
  </si>
  <si>
    <t>der Lehrer</t>
  </si>
  <si>
    <t>male teacher</t>
  </si>
  <si>
    <t>teacher</t>
  </si>
  <si>
    <t>Lehrer</t>
  </si>
  <si>
    <t>das Wasser</t>
  </si>
  <si>
    <t>Wasser</t>
  </si>
  <si>
    <t>die Welt</t>
  </si>
  <si>
    <t>Welt</t>
  </si>
  <si>
    <t>das Wort</t>
  </si>
  <si>
    <t>word</t>
  </si>
  <si>
    <t>Wort</t>
  </si>
  <si>
    <t>true</t>
  </si>
  <si>
    <t>nicht wahr?</t>
  </si>
  <si>
    <t>isn't it?</t>
  </si>
  <si>
    <t>nicht / wahr</t>
  </si>
  <si>
    <t>ich habe</t>
  </si>
  <si>
    <t>I have</t>
  </si>
  <si>
    <t>du hast</t>
  </si>
  <si>
    <t>you have</t>
  </si>
  <si>
    <t>das Beispiel</t>
  </si>
  <si>
    <t>example</t>
  </si>
  <si>
    <t>Beispiel</t>
  </si>
  <si>
    <t>das Erste</t>
  </si>
  <si>
    <t>the first one (neuter)</t>
  </si>
  <si>
    <t>erste (r, s)</t>
  </si>
  <si>
    <t>der Erste</t>
  </si>
  <si>
    <t>the first one (masculine)</t>
  </si>
  <si>
    <t>die Erste</t>
  </si>
  <si>
    <t>the first one (feminine)</t>
  </si>
  <si>
    <t>die Frage</t>
  </si>
  <si>
    <t>Frage</t>
  </si>
  <si>
    <r>
      <t>woman, Mrs.</t>
    </r>
    <r>
      <rPr>
        <vertAlign val="superscript"/>
        <sz val="11"/>
        <rFont val="Century Gothic"/>
        <family val="2"/>
      </rPr>
      <t>1</t>
    </r>
    <r>
      <rPr>
        <sz val="11"/>
        <rFont val="Century Gothic"/>
        <family val="2"/>
      </rPr>
      <t>, wife</t>
    </r>
    <r>
      <rPr>
        <vertAlign val="superscript"/>
        <sz val="11"/>
        <rFont val="Century Gothic"/>
        <family val="2"/>
      </rPr>
      <t>2</t>
    </r>
    <r>
      <rPr>
        <sz val="11"/>
        <rFont val="Century Gothic"/>
        <family val="2"/>
      </rPr>
      <t xml:space="preserve"> </t>
    </r>
  </si>
  <si>
    <t>Frau</t>
  </si>
  <si>
    <t>der Grund</t>
  </si>
  <si>
    <t>reason, basis</t>
  </si>
  <si>
    <t>Grund</t>
  </si>
  <si>
    <t>die Hand</t>
  </si>
  <si>
    <t>hand</t>
  </si>
  <si>
    <t>Hand</t>
  </si>
  <si>
    <t>der Herr</t>
  </si>
  <si>
    <t>man, Mr.</t>
  </si>
  <si>
    <t>Herr</t>
  </si>
  <si>
    <t>das Problem</t>
  </si>
  <si>
    <t>problem</t>
  </si>
  <si>
    <t>Problem</t>
  </si>
  <si>
    <t>die Schule</t>
  </si>
  <si>
    <t>school</t>
  </si>
  <si>
    <t>Schule</t>
  </si>
  <si>
    <t>die Band</t>
  </si>
  <si>
    <t>&gt;5009</t>
  </si>
  <si>
    <t>Band</t>
  </si>
  <si>
    <t>das Buch</t>
  </si>
  <si>
    <t>Buch</t>
  </si>
  <si>
    <t>der Film</t>
  </si>
  <si>
    <t>film</t>
  </si>
  <si>
    <t>Film</t>
  </si>
  <si>
    <t>die Lehrerin</t>
  </si>
  <si>
    <t>female teacher</t>
  </si>
  <si>
    <t>Lehrerin</t>
  </si>
  <si>
    <t>das Lied</t>
  </si>
  <si>
    <t>Lied</t>
  </si>
  <si>
    <t>der Sänger</t>
  </si>
  <si>
    <t>male singer</t>
  </si>
  <si>
    <t>singer</t>
  </si>
  <si>
    <t>Sänger</t>
  </si>
  <si>
    <t>die Sängerin</t>
  </si>
  <si>
    <t>female singer</t>
  </si>
  <si>
    <t>Liebling</t>
  </si>
  <si>
    <t>to learn, learning</t>
  </si>
  <si>
    <t>machen</t>
  </si>
  <si>
    <t>to do, make</t>
  </si>
  <si>
    <t>to talk, talking</t>
  </si>
  <si>
    <t>to talk</t>
  </si>
  <si>
    <t>to write, writing</t>
  </si>
  <si>
    <t>spielen</t>
  </si>
  <si>
    <t>to play, playing</t>
  </si>
  <si>
    <t>to play</t>
  </si>
  <si>
    <t>to live, living (somewhere)</t>
  </si>
  <si>
    <t>die Aufgabe</t>
  </si>
  <si>
    <t>task, assignment, job</t>
  </si>
  <si>
    <t>Aufgabe</t>
  </si>
  <si>
    <t>das Klassenzimmer</t>
  </si>
  <si>
    <t>Klassenzimmer</t>
  </si>
  <si>
    <t>Montag</t>
  </si>
  <si>
    <r>
      <t>lesson</t>
    </r>
    <r>
      <rPr>
        <vertAlign val="superscript"/>
        <sz val="11"/>
        <rFont val="Century Gothic"/>
        <family val="2"/>
      </rPr>
      <t xml:space="preserve">1 </t>
    </r>
    <r>
      <rPr>
        <sz val="11"/>
        <rFont val="Century Gothic"/>
        <family val="2"/>
      </rPr>
      <t>teaching</t>
    </r>
    <r>
      <rPr>
        <vertAlign val="superscript"/>
        <sz val="11"/>
        <rFont val="Century Gothic"/>
        <family val="2"/>
      </rPr>
      <t>2</t>
    </r>
  </si>
  <si>
    <t>Unterricht</t>
  </si>
  <si>
    <r>
      <t>mit</t>
    </r>
    <r>
      <rPr>
        <vertAlign val="superscript"/>
        <sz val="11"/>
        <rFont val="Century Gothic"/>
        <family val="2"/>
      </rPr>
      <t>1</t>
    </r>
  </si>
  <si>
    <r>
      <t>with</t>
    </r>
    <r>
      <rPr>
        <vertAlign val="superscript"/>
        <sz val="11"/>
        <rFont val="Century Gothic"/>
        <family val="2"/>
      </rPr>
      <t>1</t>
    </r>
    <r>
      <rPr>
        <sz val="11"/>
        <rFont val="Century Gothic"/>
        <family val="2"/>
      </rPr>
      <t>, by</t>
    </r>
    <r>
      <rPr>
        <vertAlign val="superscript"/>
        <sz val="11"/>
        <rFont val="Century Gothic"/>
        <family val="2"/>
      </rPr>
      <t>2</t>
    </r>
  </si>
  <si>
    <t>im Klassenzimmer</t>
  </si>
  <si>
    <t>in the classroom</t>
  </si>
  <si>
    <t>Klasse / Zimmer</t>
  </si>
  <si>
    <t>im Unterricht</t>
  </si>
  <si>
    <t>in the lesson, in class</t>
  </si>
  <si>
    <t>in der Schule</t>
  </si>
  <si>
    <t>in school</t>
  </si>
  <si>
    <t>mit Freunden</t>
  </si>
  <si>
    <t>with friends</t>
  </si>
  <si>
    <t>mit / Freund</t>
  </si>
  <si>
    <t>to work, working</t>
  </si>
  <si>
    <t>to cook, cooking</t>
  </si>
  <si>
    <t>to clean, cleaning</t>
  </si>
  <si>
    <t>to sit, sitting</t>
  </si>
  <si>
    <t>das Auto</t>
  </si>
  <si>
    <t>Auto</t>
  </si>
  <si>
    <r>
      <t>ground</t>
    </r>
    <r>
      <rPr>
        <vertAlign val="superscript"/>
        <sz val="11"/>
        <rFont val="Century Gothic"/>
        <family val="2"/>
      </rPr>
      <t>1</t>
    </r>
    <r>
      <rPr>
        <sz val="11"/>
        <rFont val="Century Gothic"/>
        <family val="2"/>
      </rPr>
      <t xml:space="preserve"> floor</t>
    </r>
    <r>
      <rPr>
        <vertAlign val="superscript"/>
        <sz val="11"/>
        <rFont val="Century Gothic"/>
        <family val="2"/>
      </rPr>
      <t>1</t>
    </r>
    <r>
      <rPr>
        <sz val="11"/>
        <rFont val="Century Gothic"/>
        <family val="2"/>
      </rPr>
      <t xml:space="preserve"> bottom</t>
    </r>
    <r>
      <rPr>
        <vertAlign val="superscript"/>
        <sz val="11"/>
        <rFont val="Century Gothic"/>
        <family val="2"/>
      </rPr>
      <t>2</t>
    </r>
  </si>
  <si>
    <t>Boden</t>
  </si>
  <si>
    <t>der Garten</t>
  </si>
  <si>
    <t>garden</t>
  </si>
  <si>
    <t>Garten</t>
  </si>
  <si>
    <t>die Liste</t>
  </si>
  <si>
    <t>list</t>
  </si>
  <si>
    <t>Liste</t>
  </si>
  <si>
    <t>das Zimmer</t>
  </si>
  <si>
    <t>Zimmer</t>
  </si>
  <si>
    <t>nochmal</t>
  </si>
  <si>
    <t>ich verstehe nicht</t>
  </si>
  <si>
    <t>I don't understand</t>
  </si>
  <si>
    <t>zu Hause</t>
  </si>
  <si>
    <t>at home</t>
  </si>
  <si>
    <t>zu / Haus</t>
  </si>
  <si>
    <t>to go, going</t>
  </si>
  <si>
    <t>to go</t>
  </si>
  <si>
    <t>to hear, hearing</t>
  </si>
  <si>
    <t>tanzen</t>
  </si>
  <si>
    <t>to dance, dancing</t>
  </si>
  <si>
    <t>to dance</t>
  </si>
  <si>
    <t>einmal die Woche</t>
  </si>
  <si>
    <t>once a week</t>
  </si>
  <si>
    <t>einmal / die Woche</t>
  </si>
  <si>
    <t>jeden Tag</t>
  </si>
  <si>
    <t>every day</t>
  </si>
  <si>
    <t>jeden / Tag</t>
  </si>
  <si>
    <t>to read, reading</t>
  </si>
  <si>
    <t>to speak, speaking</t>
  </si>
  <si>
    <t>to repeat, repeating</t>
  </si>
  <si>
    <t>to show, showing</t>
  </si>
  <si>
    <t>to listen, listening</t>
  </si>
  <si>
    <t>die Antwort</t>
  </si>
  <si>
    <t>answer, reply</t>
  </si>
  <si>
    <t>Antwort</t>
  </si>
  <si>
    <t>voluntary</t>
  </si>
  <si>
    <t>to come, coming</t>
  </si>
  <si>
    <t>to stand, standing</t>
  </si>
  <si>
    <t>to stand</t>
  </si>
  <si>
    <t>der Junge</t>
  </si>
  <si>
    <t>Junge</t>
  </si>
  <si>
    <t>der Kopf</t>
  </si>
  <si>
    <t>head</t>
  </si>
  <si>
    <t>Kopf</t>
  </si>
  <si>
    <t>der Körper</t>
  </si>
  <si>
    <t>body</t>
  </si>
  <si>
    <t>Körper</t>
  </si>
  <si>
    <t>das Mädchen</t>
  </si>
  <si>
    <t>girl</t>
  </si>
  <si>
    <t>Mädchen</t>
  </si>
  <si>
    <t>die Mutter</t>
  </si>
  <si>
    <t>mother</t>
  </si>
  <si>
    <t>Mutter</t>
  </si>
  <si>
    <t>die Nacht</t>
  </si>
  <si>
    <t>Nacht</t>
  </si>
  <si>
    <t>die Tür</t>
  </si>
  <si>
    <t>door</t>
  </si>
  <si>
    <t>Tür</t>
  </si>
  <si>
    <t>der Vater</t>
  </si>
  <si>
    <t>father</t>
  </si>
  <si>
    <t>Vater</t>
  </si>
  <si>
    <t>wünschen</t>
  </si>
  <si>
    <t>to want, wish</t>
  </si>
  <si>
    <t>der Arzt</t>
  </si>
  <si>
    <t>Arzt</t>
  </si>
  <si>
    <t>der Platz1</t>
  </si>
  <si>
    <t>place, room</t>
  </si>
  <si>
    <r>
      <t>place</t>
    </r>
    <r>
      <rPr>
        <vertAlign val="superscript"/>
        <sz val="11"/>
        <rFont val="Century Gothic"/>
        <family val="2"/>
      </rPr>
      <t>1</t>
    </r>
    <r>
      <rPr>
        <sz val="11"/>
        <rFont val="Century Gothic"/>
        <family val="2"/>
      </rPr>
      <t xml:space="preserve"> room</t>
    </r>
    <r>
      <rPr>
        <vertAlign val="superscript"/>
        <sz val="11"/>
        <rFont val="Century Gothic"/>
        <family val="2"/>
      </rPr>
      <t>1</t>
    </r>
    <r>
      <rPr>
        <sz val="11"/>
        <rFont val="Century Gothic"/>
        <family val="2"/>
      </rPr>
      <t xml:space="preserve"> square</t>
    </r>
    <r>
      <rPr>
        <vertAlign val="superscript"/>
        <sz val="11"/>
        <rFont val="Century Gothic"/>
        <family val="2"/>
      </rPr>
      <t>2</t>
    </r>
  </si>
  <si>
    <t>Platz</t>
  </si>
  <si>
    <t>das Spiel</t>
  </si>
  <si>
    <t>game</t>
  </si>
  <si>
    <t>Spiel</t>
  </si>
  <si>
    <t>das Stück</t>
  </si>
  <si>
    <t>Stück</t>
  </si>
  <si>
    <t>der Zug</t>
  </si>
  <si>
    <t>Zug</t>
  </si>
  <si>
    <t>es gibt</t>
  </si>
  <si>
    <t>there is / there are</t>
  </si>
  <si>
    <t>es / geben</t>
  </si>
  <si>
    <t>Wie viele?</t>
  </si>
  <si>
    <t>how many?</t>
  </si>
  <si>
    <t>wie / viel</t>
  </si>
  <si>
    <t>to get, receive</t>
  </si>
  <si>
    <t>sind</t>
  </si>
  <si>
    <t>are (they)</t>
  </si>
  <si>
    <t>BE 3rd person plural (are)</t>
  </si>
  <si>
    <t>die Familie</t>
  </si>
  <si>
    <t>family</t>
  </si>
  <si>
    <t>Familie</t>
  </si>
  <si>
    <t>der Hund</t>
  </si>
  <si>
    <t>dog</t>
  </si>
  <si>
    <t>Hund</t>
  </si>
  <si>
    <t>die Idee</t>
  </si>
  <si>
    <t>idea</t>
  </si>
  <si>
    <t>Idee</t>
  </si>
  <si>
    <t>die Katze</t>
  </si>
  <si>
    <t>cat</t>
  </si>
  <si>
    <t>Katze</t>
  </si>
  <si>
    <t>die Kirche</t>
  </si>
  <si>
    <t>Kirche</t>
  </si>
  <si>
    <t>die Woche</t>
  </si>
  <si>
    <t>Woche</t>
  </si>
  <si>
    <t>früh</t>
  </si>
  <si>
    <t>schön</t>
  </si>
  <si>
    <t>beautiful, pleasant, good</t>
  </si>
  <si>
    <t>spät</t>
  </si>
  <si>
    <t>ich wünsche mir</t>
  </si>
  <si>
    <t>I wish for</t>
  </si>
  <si>
    <t>to think, thinking</t>
  </si>
  <si>
    <r>
      <t>er</t>
    </r>
    <r>
      <rPr>
        <vertAlign val="superscript"/>
        <sz val="11"/>
        <rFont val="Century Gothic"/>
        <family val="2"/>
      </rPr>
      <t>2</t>
    </r>
  </si>
  <si>
    <t>es</t>
  </si>
  <si>
    <t>it</t>
  </si>
  <si>
    <r>
      <t>sie</t>
    </r>
    <r>
      <rPr>
        <vertAlign val="superscript"/>
        <sz val="11"/>
        <rFont val="Century Gothic"/>
        <family val="2"/>
      </rPr>
      <t>2</t>
    </r>
  </si>
  <si>
    <r>
      <t>she</t>
    </r>
    <r>
      <rPr>
        <vertAlign val="superscript"/>
        <sz val="11"/>
        <rFont val="Century Gothic"/>
        <family val="2"/>
      </rPr>
      <t>1</t>
    </r>
    <r>
      <rPr>
        <sz val="11"/>
        <rFont val="Century Gothic"/>
        <family val="2"/>
      </rPr>
      <t xml:space="preserve"> it</t>
    </r>
    <r>
      <rPr>
        <vertAlign val="superscript"/>
        <sz val="11"/>
        <rFont val="Century Gothic"/>
        <family val="2"/>
      </rPr>
      <t xml:space="preserve">2 </t>
    </r>
    <r>
      <rPr>
        <sz val="11"/>
        <rFont val="Century Gothic"/>
        <family val="2"/>
      </rPr>
      <t>her</t>
    </r>
    <r>
      <rPr>
        <vertAlign val="superscript"/>
        <sz val="11"/>
        <rFont val="Century Gothic"/>
        <family val="2"/>
      </rPr>
      <t>3</t>
    </r>
  </si>
  <si>
    <t>das Fahrrad, Rad</t>
  </si>
  <si>
    <t>bicycle, bike</t>
  </si>
  <si>
    <t>das Geschenk</t>
  </si>
  <si>
    <t>gift</t>
  </si>
  <si>
    <t>Geschenk</t>
  </si>
  <si>
    <t xml:space="preserve">der Gutschein </t>
  </si>
  <si>
    <t>voucher</t>
  </si>
  <si>
    <t>Gutschein</t>
  </si>
  <si>
    <t>das Handy</t>
  </si>
  <si>
    <t>mobile phone</t>
  </si>
  <si>
    <t>Handy</t>
  </si>
  <si>
    <t>die Jacke</t>
  </si>
  <si>
    <t>jacket</t>
  </si>
  <si>
    <t>Jacke</t>
  </si>
  <si>
    <t>great, terrific</t>
  </si>
  <si>
    <t>ganz</t>
  </si>
  <si>
    <t>whole, all the</t>
  </si>
  <si>
    <t>quite, fairly</t>
  </si>
  <si>
    <t>OK</t>
  </si>
  <si>
    <t>in / Ordnung</t>
  </si>
  <si>
    <t>null</t>
  </si>
  <si>
    <t>zero</t>
  </si>
  <si>
    <t>to like, liking</t>
  </si>
  <si>
    <t>mag</t>
  </si>
  <si>
    <t>likes</t>
  </si>
  <si>
    <t>ich mag</t>
  </si>
  <si>
    <t>I like</t>
  </si>
  <si>
    <t>du magst</t>
  </si>
  <si>
    <t>you like</t>
  </si>
  <si>
    <t>er mag</t>
  </si>
  <si>
    <t>he likes</t>
  </si>
  <si>
    <t>sie mag</t>
  </si>
  <si>
    <t>she likes</t>
  </si>
  <si>
    <t xml:space="preserve">ihn </t>
  </si>
  <si>
    <t>him, it (m)</t>
  </si>
  <si>
    <t>him/it</t>
  </si>
  <si>
    <t>ihn</t>
  </si>
  <si>
    <r>
      <t>sie</t>
    </r>
    <r>
      <rPr>
        <vertAlign val="superscript"/>
        <sz val="11"/>
        <rFont val="Century Gothic"/>
        <family val="2"/>
      </rPr>
      <t>3</t>
    </r>
    <r>
      <rPr>
        <sz val="11"/>
        <rFont val="Century Gothic"/>
        <family val="2"/>
      </rPr>
      <t xml:space="preserve"> </t>
    </r>
  </si>
  <si>
    <t>she, it, her (f)</t>
  </si>
  <si>
    <t>das Deutsch</t>
  </si>
  <si>
    <r>
      <t>school subject</t>
    </r>
    <r>
      <rPr>
        <vertAlign val="superscript"/>
        <sz val="11"/>
        <rFont val="Century Gothic"/>
        <family val="2"/>
      </rPr>
      <t>1</t>
    </r>
    <r>
      <rPr>
        <sz val="11"/>
        <rFont val="Century Gothic"/>
        <family val="2"/>
      </rPr>
      <t>, compartment</t>
    </r>
    <r>
      <rPr>
        <vertAlign val="superscript"/>
        <sz val="11"/>
        <rFont val="Century Gothic"/>
        <family val="2"/>
      </rPr>
      <t>2</t>
    </r>
  </si>
  <si>
    <t>Schule / Fach</t>
  </si>
  <si>
    <t>die Fremdsprache</t>
  </si>
  <si>
    <t>Fremdsprache</t>
  </si>
  <si>
    <t>die Kunst</t>
  </si>
  <si>
    <t>Kunst</t>
  </si>
  <si>
    <t>die Mathematik</t>
  </si>
  <si>
    <t>mathematics</t>
  </si>
  <si>
    <t>Mathematik</t>
  </si>
  <si>
    <t>die Naturwissenschaft</t>
  </si>
  <si>
    <t>science</t>
  </si>
  <si>
    <t>natural science</t>
  </si>
  <si>
    <t>Naturwissenschaft</t>
  </si>
  <si>
    <t>to find, finding</t>
  </si>
  <si>
    <r>
      <t>food</t>
    </r>
    <r>
      <rPr>
        <vertAlign val="superscript"/>
        <sz val="11"/>
        <rFont val="Century Gothic"/>
        <family val="2"/>
      </rPr>
      <t>1</t>
    </r>
    <r>
      <rPr>
        <sz val="11"/>
        <rFont val="Century Gothic"/>
        <family val="2"/>
      </rPr>
      <t>, meal</t>
    </r>
    <r>
      <rPr>
        <vertAlign val="superscript"/>
        <sz val="11"/>
        <rFont val="Century Gothic"/>
        <family val="2"/>
      </rPr>
      <t>2</t>
    </r>
  </si>
  <si>
    <t>Essen</t>
  </si>
  <si>
    <t>die Uniform</t>
  </si>
  <si>
    <t>uniform</t>
  </si>
  <si>
    <t>Uniform</t>
  </si>
  <si>
    <r>
      <t>easy</t>
    </r>
    <r>
      <rPr>
        <vertAlign val="superscript"/>
        <sz val="11"/>
        <rFont val="Century Gothic"/>
        <family val="2"/>
      </rPr>
      <t>1</t>
    </r>
    <r>
      <rPr>
        <sz val="11"/>
        <rFont val="Century Gothic"/>
        <family val="2"/>
      </rPr>
      <t xml:space="preserve"> light</t>
    </r>
    <r>
      <rPr>
        <vertAlign val="superscript"/>
        <sz val="11"/>
        <rFont val="Century Gothic"/>
        <family val="2"/>
      </rPr>
      <t>2</t>
    </r>
  </si>
  <si>
    <t>nice</t>
  </si>
  <si>
    <t>practical</t>
  </si>
  <si>
    <t>schlecht</t>
  </si>
  <si>
    <t>difficult, hard</t>
  </si>
  <si>
    <r>
      <t>zu</t>
    </r>
    <r>
      <rPr>
        <vertAlign val="superscript"/>
        <sz val="11"/>
        <rFont val="Century Gothic"/>
        <family val="2"/>
      </rPr>
      <t>1</t>
    </r>
  </si>
  <si>
    <r>
      <t>too</t>
    </r>
    <r>
      <rPr>
        <vertAlign val="superscript"/>
        <sz val="11"/>
        <rFont val="Century Gothic"/>
        <family val="2"/>
      </rPr>
      <t>1</t>
    </r>
    <r>
      <rPr>
        <sz val="11"/>
        <rFont val="Century Gothic"/>
        <family val="2"/>
      </rPr>
      <t xml:space="preserve"> to</t>
    </r>
    <r>
      <rPr>
        <vertAlign val="superscript"/>
        <sz val="11"/>
        <rFont val="Century Gothic"/>
        <family val="2"/>
      </rPr>
      <t>2</t>
    </r>
  </si>
  <si>
    <t>bisschen, bissel</t>
  </si>
  <si>
    <t>to stay, remain</t>
  </si>
  <si>
    <t>to need, needing</t>
  </si>
  <si>
    <t>to believe, believing</t>
  </si>
  <si>
    <t>to live, living</t>
  </si>
  <si>
    <t>to lie, be lying (down)</t>
  </si>
  <si>
    <t>to lie</t>
  </si>
  <si>
    <t>to travel, travelling</t>
  </si>
  <si>
    <t>to understand, understanding</t>
  </si>
  <si>
    <r>
      <t>to become</t>
    </r>
    <r>
      <rPr>
        <vertAlign val="superscript"/>
        <sz val="11"/>
        <rFont val="Century Gothic"/>
        <family val="2"/>
      </rPr>
      <t>1</t>
    </r>
    <r>
      <rPr>
        <sz val="11"/>
        <rFont val="Century Gothic"/>
        <family val="2"/>
      </rPr>
      <t>, will (aux. future)</t>
    </r>
    <r>
      <rPr>
        <vertAlign val="superscript"/>
        <sz val="11"/>
        <rFont val="Century Gothic"/>
        <family val="2"/>
      </rPr>
      <t>2</t>
    </r>
  </si>
  <si>
    <t>das Österreich</t>
  </si>
  <si>
    <t>österreichisch</t>
  </si>
  <si>
    <r>
      <t>nach</t>
    </r>
    <r>
      <rPr>
        <vertAlign val="superscript"/>
        <sz val="11"/>
        <rFont val="Century Gothic"/>
        <family val="2"/>
      </rPr>
      <t>1</t>
    </r>
  </si>
  <si>
    <t>to, towards</t>
  </si>
  <si>
    <r>
      <t>to, towards</t>
    </r>
    <r>
      <rPr>
        <vertAlign val="superscript"/>
        <sz val="11"/>
        <rFont val="Century Gothic"/>
        <family val="2"/>
      </rPr>
      <t>1</t>
    </r>
    <r>
      <rPr>
        <sz val="11"/>
        <rFont val="Century Gothic"/>
        <family val="2"/>
      </rPr>
      <t>, after</t>
    </r>
    <r>
      <rPr>
        <vertAlign val="superscript"/>
        <sz val="11"/>
        <rFont val="Century Gothic"/>
        <family val="2"/>
      </rPr>
      <t>2</t>
    </r>
  </si>
  <si>
    <t>nach Hause</t>
  </si>
  <si>
    <t>(to) home</t>
  </si>
  <si>
    <t>nach / Haus</t>
  </si>
  <si>
    <t>schwimmen</t>
  </si>
  <si>
    <t>to swim, swimming</t>
  </si>
  <si>
    <t>to swim</t>
  </si>
  <si>
    <t>wir sind</t>
  </si>
  <si>
    <t>we are</t>
  </si>
  <si>
    <t>BE 1st person plural (we are)</t>
  </si>
  <si>
    <t>wir</t>
  </si>
  <si>
    <t>we</t>
  </si>
  <si>
    <t>das Einzelkind</t>
  </si>
  <si>
    <t>einzeln / Kind</t>
  </si>
  <si>
    <t>die Moschee</t>
  </si>
  <si>
    <t>mosque</t>
  </si>
  <si>
    <t>Moschee</t>
  </si>
  <si>
    <t>das Schlagzeug</t>
  </si>
  <si>
    <t>drums</t>
  </si>
  <si>
    <t>Schlagzeug</t>
  </si>
  <si>
    <t>gemeinsam</t>
  </si>
  <si>
    <t>common, mutual</t>
  </si>
  <si>
    <t>türkisch</t>
  </si>
  <si>
    <t>Turkish</t>
  </si>
  <si>
    <t>immer</t>
  </si>
  <si>
    <t>Angst vor</t>
  </si>
  <si>
    <t>fear of</t>
  </si>
  <si>
    <t>Angst</t>
  </si>
  <si>
    <t>to use, using</t>
  </si>
  <si>
    <t>to eat, eating</t>
  </si>
  <si>
    <t>to be able to, can</t>
  </si>
  <si>
    <t>to see, seeing</t>
  </si>
  <si>
    <t>to carry, wear</t>
  </si>
  <si>
    <r>
      <t>to carry</t>
    </r>
    <r>
      <rPr>
        <vertAlign val="superscript"/>
        <sz val="11"/>
        <rFont val="Century Gothic"/>
        <family val="2"/>
      </rPr>
      <t>1</t>
    </r>
    <r>
      <rPr>
        <sz val="11"/>
        <rFont val="Century Gothic"/>
        <family val="2"/>
      </rPr>
      <t>, wear</t>
    </r>
    <r>
      <rPr>
        <vertAlign val="superscript"/>
        <sz val="11"/>
        <rFont val="Century Gothic"/>
        <family val="2"/>
      </rPr>
      <t>2</t>
    </r>
  </si>
  <si>
    <t>to drink, drinking</t>
  </si>
  <si>
    <t>kann</t>
  </si>
  <si>
    <t>can, is able to</t>
  </si>
  <si>
    <t>ich kann</t>
  </si>
  <si>
    <t>I can, am able to</t>
  </si>
  <si>
    <t>du kannst</t>
  </si>
  <si>
    <t>you can, are able to (singular)</t>
  </si>
  <si>
    <t>er kann</t>
  </si>
  <si>
    <t>he can, is able to</t>
  </si>
  <si>
    <t>sie kann</t>
  </si>
  <si>
    <t>she can, is able to</t>
  </si>
  <si>
    <r>
      <t>something</t>
    </r>
    <r>
      <rPr>
        <vertAlign val="superscript"/>
        <sz val="11"/>
        <rFont val="Century Gothic"/>
        <family val="2"/>
      </rPr>
      <t>1</t>
    </r>
    <r>
      <rPr>
        <sz val="11"/>
        <rFont val="Century Gothic"/>
        <family val="2"/>
      </rPr>
      <t>, somewhat, a little</t>
    </r>
    <r>
      <rPr>
        <vertAlign val="superscript"/>
        <sz val="11"/>
        <rFont val="Century Gothic"/>
        <family val="2"/>
      </rPr>
      <t>2</t>
    </r>
  </si>
  <si>
    <t>das Butterbrot</t>
  </si>
  <si>
    <t>Butter / Brot</t>
  </si>
  <si>
    <t>die Hose</t>
  </si>
  <si>
    <t>Hose</t>
  </si>
  <si>
    <t>der Hut</t>
  </si>
  <si>
    <t>Hut</t>
  </si>
  <si>
    <t>der Keks</t>
  </si>
  <si>
    <t>biscuit</t>
  </si>
  <si>
    <t>Keks</t>
  </si>
  <si>
    <t>Leute</t>
  </si>
  <si>
    <t>das Obst</t>
  </si>
  <si>
    <t>Obst</t>
  </si>
  <si>
    <r>
      <t>fahren</t>
    </r>
    <r>
      <rPr>
        <vertAlign val="superscript"/>
        <sz val="11"/>
        <rFont val="Century Gothic"/>
        <family val="2"/>
      </rPr>
      <t>1</t>
    </r>
  </si>
  <si>
    <t>to drive, ride</t>
  </si>
  <si>
    <r>
      <t>to drive</t>
    </r>
    <r>
      <rPr>
        <vertAlign val="superscript"/>
        <sz val="11"/>
        <rFont val="Century Gothic"/>
        <family val="2"/>
      </rPr>
      <t>1</t>
    </r>
    <r>
      <rPr>
        <sz val="11"/>
        <rFont val="Century Gothic"/>
        <family val="2"/>
      </rPr>
      <t>, ride</t>
    </r>
    <r>
      <rPr>
        <vertAlign val="superscript"/>
        <sz val="11"/>
        <rFont val="Century Gothic"/>
        <family val="2"/>
      </rPr>
      <t>1</t>
    </r>
    <r>
      <rPr>
        <sz val="11"/>
        <rFont val="Century Gothic"/>
        <family val="2"/>
      </rPr>
      <t>, go</t>
    </r>
    <r>
      <rPr>
        <vertAlign val="superscript"/>
        <sz val="11"/>
        <rFont val="Century Gothic"/>
        <family val="2"/>
      </rPr>
      <t>2</t>
    </r>
  </si>
  <si>
    <t>geben</t>
  </si>
  <si>
    <t>to give, giving</t>
  </si>
  <si>
    <t>to help, helping</t>
  </si>
  <si>
    <t>to run, running</t>
  </si>
  <si>
    <t>to sleep, sleeping</t>
  </si>
  <si>
    <t>to forget, forgetting</t>
  </si>
  <si>
    <t>mir</t>
  </si>
  <si>
    <t>to me, me</t>
  </si>
  <si>
    <t>me</t>
  </si>
  <si>
    <t>das Geld</t>
  </si>
  <si>
    <t>Geld</t>
  </si>
  <si>
    <t>der Urlaub</t>
  </si>
  <si>
    <t>Urlaub</t>
  </si>
  <si>
    <t>die Zeitung</t>
  </si>
  <si>
    <t>Zeitung</t>
  </si>
  <si>
    <t>almost</t>
  </si>
  <si>
    <t>Fahrrad/Rad fahren</t>
  </si>
  <si>
    <t>to cycle, cycling</t>
  </si>
  <si>
    <t>to cycle</t>
  </si>
  <si>
    <t>Rad fahren</t>
  </si>
  <si>
    <t>der Abend</t>
  </si>
  <si>
    <t>Abend</t>
  </si>
  <si>
    <r>
      <t>ice cream</t>
    </r>
    <r>
      <rPr>
        <vertAlign val="superscript"/>
        <sz val="11"/>
        <rFont val="Century Gothic"/>
        <family val="2"/>
      </rPr>
      <t>1</t>
    </r>
    <r>
      <rPr>
        <sz val="11"/>
        <rFont val="Century Gothic"/>
        <family val="2"/>
      </rPr>
      <t xml:space="preserve"> ice</t>
    </r>
    <r>
      <rPr>
        <vertAlign val="superscript"/>
        <sz val="11"/>
        <rFont val="Century Gothic"/>
        <family val="2"/>
      </rPr>
      <t>2</t>
    </r>
  </si>
  <si>
    <t>Eis</t>
  </si>
  <si>
    <t>das Fleisch</t>
  </si>
  <si>
    <t>meat, flesh</t>
  </si>
  <si>
    <t>Fleisch</t>
  </si>
  <si>
    <t>das Gemüse</t>
  </si>
  <si>
    <t>vegetables</t>
  </si>
  <si>
    <t>Gemüse</t>
  </si>
  <si>
    <r>
      <t>bag</t>
    </r>
    <r>
      <rPr>
        <vertAlign val="superscript"/>
        <sz val="11"/>
        <rFont val="Century Gothic"/>
        <family val="2"/>
      </rPr>
      <t xml:space="preserve">1 </t>
    </r>
    <r>
      <rPr>
        <sz val="11"/>
        <rFont val="Century Gothic"/>
        <family val="2"/>
      </rPr>
      <t>pocket</t>
    </r>
    <r>
      <rPr>
        <vertAlign val="superscript"/>
        <sz val="11"/>
        <rFont val="Century Gothic"/>
        <family val="2"/>
      </rPr>
      <t>2</t>
    </r>
  </si>
  <si>
    <t>Tasche</t>
  </si>
  <si>
    <t>am Abend</t>
  </si>
  <si>
    <t>in the evening</t>
  </si>
  <si>
    <t>das Wochenende</t>
  </si>
  <si>
    <t>Wochenende</t>
  </si>
  <si>
    <t>am Nachmittag</t>
  </si>
  <si>
    <t>in the afternoon</t>
  </si>
  <si>
    <t>Nachmittag</t>
  </si>
  <si>
    <t>am Wochenende</t>
  </si>
  <si>
    <t>at the weekend</t>
  </si>
  <si>
    <t>der Nachmittag</t>
  </si>
  <si>
    <t>mit wem?</t>
  </si>
  <si>
    <t>with whom?</t>
  </si>
  <si>
    <t>mit / wer</t>
  </si>
  <si>
    <r>
      <t>to stop</t>
    </r>
    <r>
      <rPr>
        <vertAlign val="superscript"/>
        <sz val="11"/>
        <rFont val="Century Gothic"/>
        <family val="2"/>
      </rPr>
      <t>1</t>
    </r>
    <r>
      <rPr>
        <sz val="11"/>
        <rFont val="Century Gothic"/>
        <family val="2"/>
      </rPr>
      <t xml:space="preserve"> hold</t>
    </r>
    <r>
      <rPr>
        <vertAlign val="superscript"/>
        <sz val="11"/>
        <rFont val="Century Gothic"/>
        <family val="2"/>
      </rPr>
      <t>2</t>
    </r>
  </si>
  <si>
    <t>to leave (something)</t>
  </si>
  <si>
    <r>
      <t>to leave</t>
    </r>
    <r>
      <rPr>
        <vertAlign val="superscript"/>
        <sz val="11"/>
        <rFont val="Century Gothic"/>
        <family val="2"/>
      </rPr>
      <t>1</t>
    </r>
    <r>
      <rPr>
        <sz val="11"/>
        <rFont val="Century Gothic"/>
        <family val="2"/>
      </rPr>
      <t xml:space="preserve"> let, allow</t>
    </r>
    <r>
      <rPr>
        <vertAlign val="superscript"/>
        <sz val="11"/>
        <rFont val="Century Gothic"/>
        <family val="2"/>
      </rPr>
      <t>2</t>
    </r>
    <r>
      <rPr>
        <sz val="11"/>
        <rFont val="Century Gothic"/>
        <family val="2"/>
      </rPr>
      <t xml:space="preserve"> have done</t>
    </r>
    <r>
      <rPr>
        <vertAlign val="superscript"/>
        <sz val="11"/>
        <rFont val="Century Gothic"/>
        <family val="2"/>
      </rPr>
      <t>3</t>
    </r>
  </si>
  <si>
    <t>nehmen</t>
  </si>
  <si>
    <t>to take, taking</t>
  </si>
  <si>
    <t>später</t>
  </si>
  <si>
    <t>later</t>
  </si>
  <si>
    <t>after it, afterwards</t>
  </si>
  <si>
    <t>therefore, for that reason</t>
  </si>
  <si>
    <t>for that reason</t>
  </si>
  <si>
    <t>in the end, finally</t>
  </si>
  <si>
    <t>die Bibliothek</t>
  </si>
  <si>
    <t>Bibliothek</t>
  </si>
  <si>
    <t>der Chor</t>
  </si>
  <si>
    <t>Chor</t>
  </si>
  <si>
    <t>der Morgen</t>
  </si>
  <si>
    <t>Morgen</t>
  </si>
  <si>
    <t>das Orchester</t>
  </si>
  <si>
    <t>orchestra</t>
  </si>
  <si>
    <t>Orchester</t>
  </si>
  <si>
    <t>das Theater</t>
  </si>
  <si>
    <t>theatre</t>
  </si>
  <si>
    <t>Theater</t>
  </si>
  <si>
    <t>der Verein</t>
  </si>
  <si>
    <t>club, association</t>
  </si>
  <si>
    <t>Verein</t>
  </si>
  <si>
    <t>wann?</t>
  </si>
  <si>
    <t>wann</t>
  </si>
  <si>
    <t>am Morgen</t>
  </si>
  <si>
    <t>in the morning</t>
  </si>
  <si>
    <t>im Chor</t>
  </si>
  <si>
    <t>in the choir</t>
  </si>
  <si>
    <r>
      <t>choir</t>
    </r>
    <r>
      <rPr>
        <vertAlign val="superscript"/>
        <sz val="11"/>
        <rFont val="Century Gothic"/>
        <family val="2"/>
      </rPr>
      <t/>
    </r>
  </si>
  <si>
    <t>im Orchester</t>
  </si>
  <si>
    <t>in the orchestra</t>
  </si>
  <si>
    <t>fallen</t>
  </si>
  <si>
    <t>to fall, falling</t>
  </si>
  <si>
    <t>to fall</t>
  </si>
  <si>
    <t>to jump, jumping</t>
  </si>
  <si>
    <r>
      <t>shop</t>
    </r>
    <r>
      <rPr>
        <vertAlign val="superscript"/>
        <sz val="11"/>
        <rFont val="Century Gothic"/>
        <family val="2"/>
      </rPr>
      <t>1</t>
    </r>
    <r>
      <rPr>
        <sz val="11"/>
        <rFont val="Century Gothic"/>
        <family val="2"/>
      </rPr>
      <t xml:space="preserve"> business</t>
    </r>
    <r>
      <rPr>
        <vertAlign val="superscript"/>
        <sz val="11"/>
        <rFont val="Century Gothic"/>
        <family val="2"/>
      </rPr>
      <t>2</t>
    </r>
  </si>
  <si>
    <t>Geschäft</t>
  </si>
  <si>
    <t>das Kino</t>
  </si>
  <si>
    <t>Kino</t>
  </si>
  <si>
    <t>das Konzert</t>
  </si>
  <si>
    <t>concert</t>
  </si>
  <si>
    <t>Konzert</t>
  </si>
  <si>
    <t>der Markt</t>
  </si>
  <si>
    <t>Markt</t>
  </si>
  <si>
    <t>das Museum</t>
  </si>
  <si>
    <t>Museum</t>
  </si>
  <si>
    <t>die Party</t>
  </si>
  <si>
    <t>party</t>
  </si>
  <si>
    <t>Party</t>
  </si>
  <si>
    <t>die Stadt</t>
  </si>
  <si>
    <t>city, town</t>
  </si>
  <si>
    <t>Stadt</t>
  </si>
  <si>
    <t>die Straße</t>
  </si>
  <si>
    <t>street</t>
  </si>
  <si>
    <t>Straße</t>
  </si>
  <si>
    <t>pleasant</t>
  </si>
  <si>
    <t>on, onto</t>
  </si>
  <si>
    <r>
      <t>on, onto</t>
    </r>
    <r>
      <rPr>
        <vertAlign val="superscript"/>
        <sz val="11"/>
        <rFont val="Century Gothic"/>
        <family val="2"/>
      </rPr>
      <t>1</t>
    </r>
    <r>
      <rPr>
        <sz val="11"/>
        <rFont val="Century Gothic"/>
        <family val="2"/>
      </rPr>
      <t xml:space="preserve"> at, in</t>
    </r>
    <r>
      <rPr>
        <vertAlign val="superscript"/>
        <sz val="11"/>
        <rFont val="Century Gothic"/>
        <family val="2"/>
      </rPr>
      <t>2</t>
    </r>
  </si>
  <si>
    <t>in</t>
  </si>
  <si>
    <t>im</t>
  </si>
  <si>
    <t>in the (m, nt) (dative)</t>
  </si>
  <si>
    <t>ins</t>
  </si>
  <si>
    <t>into the (nt) (accusative)</t>
  </si>
  <si>
    <t>der Bruder</t>
  </si>
  <si>
    <t>brother</t>
  </si>
  <si>
    <t>Bruder</t>
  </si>
  <si>
    <t>Eltern</t>
  </si>
  <si>
    <t>parents</t>
  </si>
  <si>
    <t>Geschwister</t>
  </si>
  <si>
    <t>siblings, brothers and sisters</t>
  </si>
  <si>
    <t>siblings</t>
  </si>
  <si>
    <t>das Kind</t>
  </si>
  <si>
    <t>child</t>
  </si>
  <si>
    <t>Kind</t>
  </si>
  <si>
    <t>der Schauspieler</t>
  </si>
  <si>
    <t>Schauspieler</t>
  </si>
  <si>
    <t>die Schwester</t>
  </si>
  <si>
    <t>sister</t>
  </si>
  <si>
    <t>Schwester</t>
  </si>
  <si>
    <t>your (m, nt)</t>
  </si>
  <si>
    <r>
      <t>your</t>
    </r>
    <r>
      <rPr>
        <vertAlign val="superscript"/>
        <sz val="11"/>
        <rFont val="Century Gothic"/>
        <family val="2"/>
      </rPr>
      <t>1</t>
    </r>
    <r>
      <rPr>
        <sz val="11"/>
        <rFont val="Century Gothic"/>
        <family val="2"/>
      </rPr>
      <t xml:space="preserve"> yours</t>
    </r>
    <r>
      <rPr>
        <vertAlign val="superscript"/>
        <sz val="11"/>
        <rFont val="Century Gothic"/>
        <family val="2"/>
      </rPr>
      <t>2</t>
    </r>
  </si>
  <si>
    <t>deine</t>
  </si>
  <si>
    <t>your (f)</t>
  </si>
  <si>
    <r>
      <t>ihr</t>
    </r>
    <r>
      <rPr>
        <vertAlign val="superscript"/>
        <sz val="11"/>
        <rFont val="Century Gothic"/>
        <family val="2"/>
      </rPr>
      <t>1</t>
    </r>
  </si>
  <si>
    <r>
      <t>her</t>
    </r>
    <r>
      <rPr>
        <vertAlign val="superscript"/>
        <sz val="11"/>
        <rFont val="Century Gothic"/>
        <family val="2"/>
      </rPr>
      <t>1</t>
    </r>
    <r>
      <rPr>
        <sz val="11"/>
        <rFont val="Century Gothic"/>
        <family val="2"/>
      </rPr>
      <t>, (to) her</t>
    </r>
    <r>
      <rPr>
        <vertAlign val="superscript"/>
        <sz val="11"/>
        <rFont val="Century Gothic"/>
        <family val="2"/>
      </rPr>
      <t>2</t>
    </r>
    <r>
      <rPr>
        <sz val="11"/>
        <rFont val="Century Gothic"/>
        <family val="2"/>
      </rPr>
      <t>,  their</t>
    </r>
    <r>
      <rPr>
        <vertAlign val="superscript"/>
        <sz val="11"/>
        <rFont val="Century Gothic"/>
        <family val="2"/>
      </rPr>
      <t>3</t>
    </r>
    <r>
      <rPr>
        <sz val="11"/>
        <rFont val="Century Gothic"/>
        <family val="2"/>
      </rPr>
      <t>, you (pl., fam.)</t>
    </r>
    <r>
      <rPr>
        <vertAlign val="superscript"/>
        <sz val="11"/>
        <rFont val="Century Gothic"/>
        <family val="2"/>
      </rPr>
      <t>4</t>
    </r>
  </si>
  <si>
    <r>
      <t>ihre</t>
    </r>
    <r>
      <rPr>
        <vertAlign val="superscript"/>
        <sz val="11"/>
        <rFont val="Century Gothic"/>
        <family val="2"/>
      </rPr>
      <t>1</t>
    </r>
  </si>
  <si>
    <t>her (f)</t>
  </si>
  <si>
    <t>my (m, nt)</t>
  </si>
  <si>
    <r>
      <t>my</t>
    </r>
    <r>
      <rPr>
        <vertAlign val="superscript"/>
        <sz val="11"/>
        <rFont val="Century Gothic"/>
        <family val="2"/>
      </rPr>
      <t>1</t>
    </r>
    <r>
      <rPr>
        <sz val="11"/>
        <rFont val="Century Gothic"/>
        <family val="2"/>
      </rPr>
      <t xml:space="preserve"> mine</t>
    </r>
    <r>
      <rPr>
        <vertAlign val="superscript"/>
        <sz val="11"/>
        <rFont val="Century Gothic"/>
        <family val="2"/>
      </rPr>
      <t>2</t>
    </r>
  </si>
  <si>
    <t>meine</t>
  </si>
  <si>
    <t>my (f)</t>
  </si>
  <si>
    <r>
      <t>sein</t>
    </r>
    <r>
      <rPr>
        <vertAlign val="superscript"/>
        <sz val="11"/>
        <rFont val="Century Gothic"/>
        <family val="2"/>
      </rPr>
      <t>2</t>
    </r>
  </si>
  <si>
    <t>his, its</t>
  </si>
  <si>
    <r>
      <t>seine</t>
    </r>
    <r>
      <rPr>
        <vertAlign val="superscript"/>
        <sz val="12"/>
        <color theme="1"/>
        <rFont val="Century Gothic"/>
        <family val="2"/>
      </rPr>
      <t>2</t>
    </r>
  </si>
  <si>
    <t>his, its (f)</t>
  </si>
  <si>
    <r>
      <t>über</t>
    </r>
    <r>
      <rPr>
        <vertAlign val="superscript"/>
        <sz val="11"/>
        <rFont val="Century Gothic"/>
        <family val="2"/>
      </rPr>
      <t>1</t>
    </r>
  </si>
  <si>
    <r>
      <t>about</t>
    </r>
    <r>
      <rPr>
        <vertAlign val="superscript"/>
        <sz val="11"/>
        <rFont val="Century Gothic"/>
        <family val="2"/>
      </rPr>
      <t>1</t>
    </r>
    <r>
      <rPr>
        <sz val="11"/>
        <rFont val="Century Gothic"/>
        <family val="2"/>
      </rPr>
      <t xml:space="preserve"> above, over</t>
    </r>
    <r>
      <rPr>
        <vertAlign val="superscript"/>
        <sz val="11"/>
        <rFont val="Century Gothic"/>
        <family val="2"/>
      </rPr>
      <t>2</t>
    </r>
    <r>
      <rPr>
        <sz val="11"/>
        <rFont val="Century Gothic"/>
        <family val="2"/>
      </rPr>
      <t xml:space="preserve"> </t>
    </r>
  </si>
  <si>
    <t>to last, take (time)</t>
  </si>
  <si>
    <r>
      <t>to reach</t>
    </r>
    <r>
      <rPr>
        <vertAlign val="superscript"/>
        <sz val="11"/>
        <rFont val="Century Gothic"/>
        <family val="2"/>
      </rPr>
      <t>1</t>
    </r>
    <r>
      <rPr>
        <sz val="11"/>
        <rFont val="Century Gothic"/>
        <family val="2"/>
      </rPr>
      <t>, achieve</t>
    </r>
    <r>
      <rPr>
        <vertAlign val="superscript"/>
        <sz val="11"/>
        <rFont val="Century Gothic"/>
        <family val="2"/>
      </rPr>
      <t>2</t>
    </r>
  </si>
  <si>
    <r>
      <t>fahren</t>
    </r>
    <r>
      <rPr>
        <vertAlign val="superscript"/>
        <sz val="11"/>
        <rFont val="Century Gothic"/>
        <family val="2"/>
      </rPr>
      <t>2</t>
    </r>
  </si>
  <si>
    <t>to drive, ride, go (transport)</t>
  </si>
  <si>
    <t>to manage, achieve</t>
  </si>
  <si>
    <r>
      <t>to manage, achieve</t>
    </r>
    <r>
      <rPr>
        <vertAlign val="superscript"/>
        <sz val="11"/>
        <rFont val="Century Gothic"/>
        <family val="2"/>
      </rPr>
      <t>1</t>
    </r>
    <r>
      <rPr>
        <sz val="11"/>
        <rFont val="Century Gothic"/>
        <family val="2"/>
      </rPr>
      <t>, create</t>
    </r>
    <r>
      <rPr>
        <vertAlign val="superscript"/>
        <sz val="11"/>
        <rFont val="Century Gothic"/>
        <family val="2"/>
      </rPr>
      <t>2</t>
    </r>
    <r>
      <rPr>
        <sz val="11"/>
        <rFont val="Century Gothic"/>
        <family val="2"/>
      </rPr>
      <t xml:space="preserve"> </t>
    </r>
  </si>
  <si>
    <t>to search, look for</t>
  </si>
  <si>
    <t>viel</t>
  </si>
  <si>
    <t>much, a lot</t>
  </si>
  <si>
    <t>country, countryside</t>
  </si>
  <si>
    <t>Land</t>
  </si>
  <si>
    <t>die Schweiz</t>
  </si>
  <si>
    <r>
      <t>die Stunde</t>
    </r>
    <r>
      <rPr>
        <vertAlign val="superscript"/>
        <sz val="11"/>
        <rFont val="Century Gothic"/>
        <family val="2"/>
      </rPr>
      <t>1</t>
    </r>
  </si>
  <si>
    <t>hour</t>
  </si>
  <si>
    <r>
      <t>hour</t>
    </r>
    <r>
      <rPr>
        <vertAlign val="superscript"/>
        <sz val="11"/>
        <rFont val="Century Gothic"/>
        <family val="2"/>
      </rPr>
      <t>1</t>
    </r>
    <r>
      <rPr>
        <sz val="11"/>
        <rFont val="Century Gothic"/>
        <family val="2"/>
      </rPr>
      <t xml:space="preserve"> lesson</t>
    </r>
    <r>
      <rPr>
        <vertAlign val="superscript"/>
        <sz val="11"/>
        <rFont val="Century Gothic"/>
        <family val="2"/>
      </rPr>
      <t>2</t>
    </r>
  </si>
  <si>
    <t>Stunde</t>
  </si>
  <si>
    <t>noun</t>
  </si>
  <si>
    <t>normally</t>
  </si>
  <si>
    <t>to be allowed, may</t>
  </si>
  <si>
    <t>to have to, must</t>
  </si>
  <si>
    <t>to want to</t>
  </si>
  <si>
    <t>darf</t>
  </si>
  <si>
    <t>is allowed, may</t>
  </si>
  <si>
    <t>muss</t>
  </si>
  <si>
    <t>must, has to</t>
  </si>
  <si>
    <t>will</t>
  </si>
  <si>
    <t>wants</t>
  </si>
  <si>
    <t>wants to</t>
  </si>
  <si>
    <t>ich darf</t>
  </si>
  <si>
    <t>I am allowed, may</t>
  </si>
  <si>
    <t>du darfst</t>
  </si>
  <si>
    <t>you are allowed, may</t>
  </si>
  <si>
    <t>er darf</t>
  </si>
  <si>
    <t>he is allowed, may</t>
  </si>
  <si>
    <t>sie darf</t>
  </si>
  <si>
    <t>she is allowed, may</t>
  </si>
  <si>
    <t>ich will</t>
  </si>
  <si>
    <t>I want</t>
  </si>
  <si>
    <t>du willst</t>
  </si>
  <si>
    <t>you want</t>
  </si>
  <si>
    <t>er will</t>
  </si>
  <si>
    <t>he wants</t>
  </si>
  <si>
    <t>sie will</t>
  </si>
  <si>
    <t>she wants</t>
  </si>
  <si>
    <t>ich muss</t>
  </si>
  <si>
    <t>I must, have to</t>
  </si>
  <si>
    <t>du musst</t>
  </si>
  <si>
    <t>you must, have to (singular)</t>
  </si>
  <si>
    <t>er muss</t>
  </si>
  <si>
    <t>he must, has to</t>
  </si>
  <si>
    <t>one, you</t>
  </si>
  <si>
    <t>sie muss</t>
  </si>
  <si>
    <t>she must, has to</t>
  </si>
  <si>
    <t>happy, fortunate</t>
  </si>
  <si>
    <t>sick, ill</t>
  </si>
  <si>
    <t>to begin, beginning</t>
  </si>
  <si>
    <t>to receive, receiving</t>
  </si>
  <si>
    <t>to win, gain</t>
  </si>
  <si>
    <t>to lay, put</t>
  </si>
  <si>
    <t>mischen</t>
  </si>
  <si>
    <t>to mix, blend</t>
  </si>
  <si>
    <t>to throw, throwing</t>
  </si>
  <si>
    <r>
      <t>ziehen</t>
    </r>
    <r>
      <rPr>
        <vertAlign val="superscript"/>
        <sz val="11"/>
        <rFont val="Century Gothic"/>
        <family val="2"/>
      </rPr>
      <t>1</t>
    </r>
  </si>
  <si>
    <t>to pull, pulling</t>
  </si>
  <si>
    <r>
      <t>to pull</t>
    </r>
    <r>
      <rPr>
        <vertAlign val="superscript"/>
        <sz val="11"/>
        <rFont val="Century Gothic"/>
        <family val="2"/>
      </rPr>
      <t xml:space="preserve">1 </t>
    </r>
    <r>
      <rPr>
        <sz val="11"/>
        <rFont val="Century Gothic"/>
        <family val="2"/>
      </rPr>
      <t>to move</t>
    </r>
    <r>
      <rPr>
        <vertAlign val="superscript"/>
        <sz val="11"/>
        <rFont val="Century Gothic"/>
        <family val="2"/>
      </rPr>
      <t>2</t>
    </r>
  </si>
  <si>
    <t>die Mitte</t>
  </si>
  <si>
    <t>Mitte</t>
  </si>
  <si>
    <t>point</t>
  </si>
  <si>
    <r>
      <t>point</t>
    </r>
    <r>
      <rPr>
        <vertAlign val="superscript"/>
        <sz val="11"/>
        <rFont val="Century Gothic"/>
        <family val="2"/>
      </rPr>
      <t>1</t>
    </r>
    <r>
      <rPr>
        <sz val="11"/>
        <rFont val="Century Gothic"/>
        <family val="2"/>
      </rPr>
      <t xml:space="preserve"> dot</t>
    </r>
    <r>
      <rPr>
        <vertAlign val="superscript"/>
        <sz val="11"/>
        <rFont val="Century Gothic"/>
        <family val="2"/>
      </rPr>
      <t>2</t>
    </r>
    <r>
      <rPr>
        <sz val="11"/>
        <rFont val="Century Gothic"/>
        <family val="2"/>
      </rPr>
      <t xml:space="preserve"> full stop</t>
    </r>
    <r>
      <rPr>
        <vertAlign val="superscript"/>
        <sz val="11"/>
        <rFont val="Century Gothic"/>
        <family val="2"/>
      </rPr>
      <t>3</t>
    </r>
  </si>
  <si>
    <t>Punkt</t>
  </si>
  <si>
    <r>
      <t>goal</t>
    </r>
    <r>
      <rPr>
        <vertAlign val="superscript"/>
        <sz val="11"/>
        <rFont val="Century Gothic"/>
        <family val="2"/>
      </rPr>
      <t>1</t>
    </r>
    <r>
      <rPr>
        <sz val="11"/>
        <rFont val="Century Gothic"/>
        <family val="2"/>
      </rPr>
      <t xml:space="preserve"> destination</t>
    </r>
    <r>
      <rPr>
        <vertAlign val="superscript"/>
        <sz val="11"/>
        <rFont val="Century Gothic"/>
        <family val="2"/>
      </rPr>
      <t>2</t>
    </r>
  </si>
  <si>
    <t>Ziel</t>
  </si>
  <si>
    <t>jede</t>
  </si>
  <si>
    <t>every (f)</t>
  </si>
  <si>
    <t>every</t>
  </si>
  <si>
    <t>jede (r, s)</t>
  </si>
  <si>
    <t>jeder</t>
  </si>
  <si>
    <t>every (m)</t>
  </si>
  <si>
    <t>jedes</t>
  </si>
  <si>
    <t>every (nt)</t>
  </si>
  <si>
    <t>das Dorf</t>
  </si>
  <si>
    <t>Dorf</t>
  </si>
  <si>
    <t>die Großstadt</t>
  </si>
  <si>
    <t>city</t>
  </si>
  <si>
    <t>groß / Stadt</t>
  </si>
  <si>
    <t>das Jahr</t>
  </si>
  <si>
    <t>Jahr</t>
  </si>
  <si>
    <t>Jahre</t>
  </si>
  <si>
    <t>years</t>
  </si>
  <si>
    <t>der Monat</t>
  </si>
  <si>
    <t>Monat</t>
  </si>
  <si>
    <t>das Schwimmbad</t>
  </si>
  <si>
    <t>swimming pool</t>
  </si>
  <si>
    <t>schwimmen / Bad</t>
  </si>
  <si>
    <t>der See</t>
  </si>
  <si>
    <t>See</t>
  </si>
  <si>
    <t>der Strand</t>
  </si>
  <si>
    <t>Strand</t>
  </si>
  <si>
    <t>nächste</t>
  </si>
  <si>
    <t>next (feminine)</t>
  </si>
  <si>
    <t>nächste (r, s)</t>
  </si>
  <si>
    <t>nächsten</t>
  </si>
  <si>
    <t>next (masculine, Row 2 - accusative)</t>
  </si>
  <si>
    <t>nächstes</t>
  </si>
  <si>
    <t>next (neuter)</t>
  </si>
  <si>
    <t>nächste Woche</t>
  </si>
  <si>
    <t>next week</t>
  </si>
  <si>
    <t>nächste (r,s) Woche</t>
  </si>
  <si>
    <t>nächsten Monat</t>
  </si>
  <si>
    <t>next month</t>
  </si>
  <si>
    <t>nächste (r,s)  Monat</t>
  </si>
  <si>
    <t>nächstes Jahr</t>
  </si>
  <si>
    <t>next year</t>
  </si>
  <si>
    <t>nächste (r,s)  Jahr</t>
  </si>
  <si>
    <t>der Bahnhof</t>
  </si>
  <si>
    <t>(railway) station</t>
  </si>
  <si>
    <t>Bahnhof</t>
  </si>
  <si>
    <t>der Fluss</t>
  </si>
  <si>
    <t>Fluss</t>
  </si>
  <si>
    <r>
      <t>ticket</t>
    </r>
    <r>
      <rPr>
        <vertAlign val="superscript"/>
        <sz val="11"/>
        <rFont val="Century Gothic"/>
        <family val="2"/>
      </rPr>
      <t>1</t>
    </r>
    <r>
      <rPr>
        <sz val="11"/>
        <rFont val="Century Gothic"/>
        <family val="2"/>
      </rPr>
      <t>, menu</t>
    </r>
    <r>
      <rPr>
        <vertAlign val="superscript"/>
        <sz val="11"/>
        <rFont val="Century Gothic"/>
        <family val="2"/>
      </rPr>
      <t>2</t>
    </r>
    <r>
      <rPr>
        <sz val="11"/>
        <rFont val="Century Gothic"/>
        <family val="2"/>
      </rPr>
      <t>, card</t>
    </r>
    <r>
      <rPr>
        <vertAlign val="superscript"/>
        <sz val="11"/>
        <rFont val="Century Gothic"/>
        <family val="2"/>
      </rPr>
      <t>3</t>
    </r>
    <r>
      <rPr>
        <sz val="11"/>
        <rFont val="Century Gothic"/>
        <family val="2"/>
      </rPr>
      <t>, map</t>
    </r>
    <r>
      <rPr>
        <vertAlign val="superscript"/>
        <sz val="11"/>
        <rFont val="Century Gothic"/>
        <family val="2"/>
      </rPr>
      <t>4</t>
    </r>
  </si>
  <si>
    <t>Karte</t>
  </si>
  <si>
    <r>
      <t>an</t>
    </r>
    <r>
      <rPr>
        <vertAlign val="superscript"/>
        <sz val="11"/>
        <rFont val="Century Gothic"/>
        <family val="2"/>
      </rPr>
      <t>1</t>
    </r>
  </si>
  <si>
    <t>on</t>
  </si>
  <si>
    <r>
      <t>on</t>
    </r>
    <r>
      <rPr>
        <vertAlign val="superscript"/>
        <sz val="11"/>
        <rFont val="Century Gothic"/>
        <family val="2"/>
      </rPr>
      <t>1</t>
    </r>
    <r>
      <rPr>
        <sz val="11"/>
        <rFont val="Century Gothic"/>
        <family val="2"/>
      </rPr>
      <t xml:space="preserve"> at</t>
    </r>
    <r>
      <rPr>
        <vertAlign val="superscript"/>
        <sz val="11"/>
        <rFont val="Century Gothic"/>
        <family val="2"/>
      </rPr>
      <t>2</t>
    </r>
  </si>
  <si>
    <r>
      <t>zu</t>
    </r>
    <r>
      <rPr>
        <vertAlign val="superscript"/>
        <sz val="11"/>
        <rFont val="Century Gothic"/>
        <family val="2"/>
      </rPr>
      <t>2</t>
    </r>
  </si>
  <si>
    <t>einunddreißig</t>
  </si>
  <si>
    <t>thirty-one</t>
  </si>
  <si>
    <t>twenty-two</t>
  </si>
  <si>
    <r>
      <t>die Karte</t>
    </r>
    <r>
      <rPr>
        <vertAlign val="superscript"/>
        <sz val="11"/>
        <rFont val="Century Gothic"/>
        <family val="2"/>
      </rPr>
      <t>1</t>
    </r>
  </si>
  <si>
    <r>
      <t>das Ziel</t>
    </r>
    <r>
      <rPr>
        <vertAlign val="superscript"/>
        <sz val="11"/>
        <rFont val="Century Gothic"/>
        <family val="2"/>
      </rPr>
      <t>1</t>
    </r>
  </si>
  <si>
    <t>to visit, visiting</t>
  </si>
  <si>
    <t>to experience, experiencing</t>
  </si>
  <si>
    <t>to buy, buying</t>
  </si>
  <si>
    <t>selbst, selber</t>
  </si>
  <si>
    <t>-self</t>
  </si>
  <si>
    <t>selber, selbst</t>
  </si>
  <si>
    <t>die Ferien</t>
  </si>
  <si>
    <t>Ferien</t>
  </si>
  <si>
    <t>die Kleidung</t>
  </si>
  <si>
    <t>clothing</t>
  </si>
  <si>
    <t>Kleidung</t>
  </si>
  <si>
    <t>die Kultur</t>
  </si>
  <si>
    <t>culture</t>
  </si>
  <si>
    <t>Kultur</t>
  </si>
  <si>
    <t>die Tour</t>
  </si>
  <si>
    <t>Tour</t>
  </si>
  <si>
    <t>die Türkei</t>
  </si>
  <si>
    <t>Türkei</t>
  </si>
  <si>
    <r>
      <t>der Spa</t>
    </r>
    <r>
      <rPr>
        <sz val="11"/>
        <rFont val="Century Gothic"/>
        <family val="2"/>
      </rPr>
      <t>ß</t>
    </r>
  </si>
  <si>
    <t>fun</t>
  </si>
  <si>
    <t>Spaß</t>
  </si>
  <si>
    <t>dieser, diese, dieses</t>
  </si>
  <si>
    <t>this</t>
  </si>
  <si>
    <t>dies</t>
  </si>
  <si>
    <t>letzter, letzte, letztes</t>
  </si>
  <si>
    <t>letzte (r, s)</t>
  </si>
  <si>
    <r>
      <t>so</t>
    </r>
    <r>
      <rPr>
        <vertAlign val="superscript"/>
        <sz val="11"/>
        <color theme="1"/>
        <rFont val="Century Gothic"/>
        <family val="2"/>
      </rPr>
      <t>1</t>
    </r>
  </si>
  <si>
    <t>letzten Sommer</t>
  </si>
  <si>
    <t>last summer</t>
  </si>
  <si>
    <t>letzte (r,s), Sommer</t>
  </si>
  <si>
    <t>letztes Jahr</t>
  </si>
  <si>
    <t>last year</t>
  </si>
  <si>
    <t>letzte (r,s), Jahr</t>
  </si>
  <si>
    <t>letzten Monat</t>
  </si>
  <si>
    <t>last month</t>
  </si>
  <si>
    <t>letzte (r,s), Monat</t>
  </si>
  <si>
    <t>letzte Woche</t>
  </si>
  <si>
    <t>last week</t>
  </si>
  <si>
    <t>letzte (r,s), Woche</t>
  </si>
  <si>
    <t>treffen</t>
  </si>
  <si>
    <t>gegessen (pp)</t>
  </si>
  <si>
    <t>ate, eaten (pp)</t>
  </si>
  <si>
    <t>gelegen (pp)</t>
  </si>
  <si>
    <t>lay (down) (pp)</t>
  </si>
  <si>
    <t>geschrieben (pp)</t>
  </si>
  <si>
    <t>wrote, written (pp)</t>
  </si>
  <si>
    <t>gesprochen (pp)</t>
  </si>
  <si>
    <t>spoke, spoken (pp)</t>
  </si>
  <si>
    <t>gesungen [pp]</t>
  </si>
  <si>
    <t>sang, sung (pp)</t>
  </si>
  <si>
    <t>getroffen (pp)</t>
  </si>
  <si>
    <t>met (pp)</t>
  </si>
  <si>
    <t>getrunken (pp)</t>
  </si>
  <si>
    <t>drank, drunk (pp)</t>
  </si>
  <si>
    <t>welcher, welche, welches</t>
  </si>
  <si>
    <t>which</t>
  </si>
  <si>
    <t>welch, -e, -er, -es</t>
  </si>
  <si>
    <t>der Sommer</t>
  </si>
  <si>
    <t>summer</t>
  </si>
  <si>
    <t>Sommer</t>
  </si>
  <si>
    <t>bisher</t>
  </si>
  <si>
    <t>until now, up to now, yet</t>
  </si>
  <si>
    <t>gefunden (pp)</t>
  </si>
  <si>
    <t>found (pp)</t>
  </si>
  <si>
    <t>found</t>
  </si>
  <si>
    <t>Sie</t>
  </si>
  <si>
    <t>you [formal]</t>
  </si>
  <si>
    <t>das Bad</t>
  </si>
  <si>
    <t>Bad</t>
  </si>
  <si>
    <t>der Brief</t>
  </si>
  <si>
    <t>Brief</t>
  </si>
  <si>
    <t>der Hunger</t>
  </si>
  <si>
    <t>Hunger</t>
  </si>
  <si>
    <t>der Kaffee</t>
  </si>
  <si>
    <t>coffee</t>
  </si>
  <si>
    <t>Kaffee</t>
  </si>
  <si>
    <t>die Küche</t>
  </si>
  <si>
    <t>kitchen</t>
  </si>
  <si>
    <t>Küche</t>
  </si>
  <si>
    <t>die Lust</t>
  </si>
  <si>
    <t>desire</t>
  </si>
  <si>
    <t>Lust</t>
  </si>
  <si>
    <t>der Schmerz</t>
  </si>
  <si>
    <t>pain</t>
  </si>
  <si>
    <t>pain, grief</t>
  </si>
  <si>
    <t>Schmerz</t>
  </si>
  <si>
    <t>die Wohnung</t>
  </si>
  <si>
    <t>appartment, flat</t>
  </si>
  <si>
    <t>Wohnung</t>
  </si>
  <si>
    <r>
      <t>noch</t>
    </r>
    <r>
      <rPr>
        <vertAlign val="superscript"/>
        <sz val="11"/>
        <color theme="1"/>
        <rFont val="Century Gothic"/>
        <family val="2"/>
      </rPr>
      <t>1</t>
    </r>
  </si>
  <si>
    <r>
      <t>still, yet</t>
    </r>
    <r>
      <rPr>
        <vertAlign val="superscript"/>
        <sz val="11"/>
        <color theme="1"/>
        <rFont val="Century Gothic"/>
        <family val="2"/>
      </rPr>
      <t>1</t>
    </r>
    <r>
      <rPr>
        <sz val="11"/>
        <color theme="1"/>
        <rFont val="Century Gothic"/>
        <family val="2"/>
      </rPr>
      <t>, another / one more</t>
    </r>
    <r>
      <rPr>
        <vertAlign val="superscript"/>
        <sz val="11"/>
        <color theme="1"/>
        <rFont val="Century Gothic"/>
        <family val="2"/>
      </rPr>
      <t>2</t>
    </r>
    <r>
      <rPr>
        <sz val="11"/>
        <color theme="1"/>
        <rFont val="Century Gothic"/>
        <family val="2"/>
      </rPr>
      <t>, even</t>
    </r>
    <r>
      <rPr>
        <vertAlign val="superscript"/>
        <sz val="11"/>
        <color theme="1"/>
        <rFont val="Century Gothic"/>
        <family val="2"/>
      </rPr>
      <t>3</t>
    </r>
  </si>
  <si>
    <t>oben</t>
  </si>
  <si>
    <t>above, upstairs</t>
  </si>
  <si>
    <t>unten</t>
  </si>
  <si>
    <t>below, downstairs</t>
  </si>
  <si>
    <t>begreifen</t>
  </si>
  <si>
    <t>duschen</t>
  </si>
  <si>
    <t>to shower, showering</t>
  </si>
  <si>
    <t>der Blick</t>
  </si>
  <si>
    <r>
      <t>view</t>
    </r>
    <r>
      <rPr>
        <vertAlign val="superscript"/>
        <sz val="11"/>
        <rFont val="Century Gothic"/>
        <family val="2"/>
      </rPr>
      <t>1</t>
    </r>
  </si>
  <si>
    <t>Blick</t>
  </si>
  <si>
    <t>die Jahreszeit</t>
  </si>
  <si>
    <t>Jahreszeit</t>
  </si>
  <si>
    <r>
      <t>time</t>
    </r>
    <r>
      <rPr>
        <vertAlign val="superscript"/>
        <sz val="11"/>
        <color theme="1"/>
        <rFont val="Century Gothic"/>
        <family val="2"/>
      </rPr>
      <t>1</t>
    </r>
    <r>
      <rPr>
        <sz val="11"/>
        <color theme="1"/>
        <rFont val="Century Gothic"/>
        <family val="2"/>
      </rPr>
      <t>, mark</t>
    </r>
    <r>
      <rPr>
        <vertAlign val="superscript"/>
        <sz val="11"/>
        <color theme="1"/>
        <rFont val="Century Gothic"/>
        <family val="2"/>
      </rPr>
      <t>2</t>
    </r>
  </si>
  <si>
    <t>Mal</t>
  </si>
  <si>
    <t>die Pflanze</t>
  </si>
  <si>
    <t>Pflanze</t>
  </si>
  <si>
    <t>der Schuh</t>
  </si>
  <si>
    <t>shoe</t>
  </si>
  <si>
    <t>Schuh</t>
  </si>
  <si>
    <t>der Wechsel</t>
  </si>
  <si>
    <t>change</t>
  </si>
  <si>
    <t>Wechsel</t>
  </si>
  <si>
    <t>freundlich</t>
  </si>
  <si>
    <t>friendly</t>
  </si>
  <si>
    <t>wieder</t>
  </si>
  <si>
    <t>das Auge</t>
  </si>
  <si>
    <t>eye</t>
  </si>
  <si>
    <t>Auge</t>
  </si>
  <si>
    <t>das Gesicht</t>
  </si>
  <si>
    <t>face</t>
  </si>
  <si>
    <t>Gesicht</t>
  </si>
  <si>
    <t>das Haar</t>
  </si>
  <si>
    <t>hair</t>
  </si>
  <si>
    <t>Haar</t>
  </si>
  <si>
    <t>die Haare</t>
  </si>
  <si>
    <t>der Mund</t>
  </si>
  <si>
    <t>mouth</t>
  </si>
  <si>
    <t>Mund</t>
  </si>
  <si>
    <t>die Nase</t>
  </si>
  <si>
    <t>nose</t>
  </si>
  <si>
    <t>Nase</t>
  </si>
  <si>
    <t>der Schüler</t>
  </si>
  <si>
    <t>pupil (m)</t>
  </si>
  <si>
    <t>pupil</t>
  </si>
  <si>
    <t>Schüler</t>
  </si>
  <si>
    <t>die Schülerin</t>
  </si>
  <si>
    <t>pupil (f)</t>
  </si>
  <si>
    <t>die Zeit</t>
  </si>
  <si>
    <t>Zeit</t>
  </si>
  <si>
    <t>wide</t>
  </si>
  <si>
    <r>
      <t>als</t>
    </r>
    <r>
      <rPr>
        <vertAlign val="superscript"/>
        <sz val="11"/>
        <color theme="1"/>
        <rFont val="Century Gothic"/>
        <family val="2"/>
      </rPr>
      <t>1</t>
    </r>
  </si>
  <si>
    <r>
      <t>as</t>
    </r>
    <r>
      <rPr>
        <vertAlign val="superscript"/>
        <sz val="1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</si>
  <si>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funny, enjoyable</t>
  </si>
  <si>
    <t>interessant</t>
  </si>
  <si>
    <t>interesting</t>
  </si>
  <si>
    <t>warum?</t>
  </si>
  <si>
    <t>why</t>
  </si>
  <si>
    <t>warum</t>
  </si>
  <si>
    <t>because, for</t>
  </si>
  <si>
    <t>enthalten</t>
  </si>
  <si>
    <t>to contain</t>
  </si>
  <si>
    <r>
      <t>dich</t>
    </r>
    <r>
      <rPr>
        <vertAlign val="superscript"/>
        <sz val="11"/>
        <color theme="1"/>
        <rFont val="Century Gothic"/>
        <family val="2"/>
      </rPr>
      <t>1</t>
    </r>
  </si>
  <si>
    <r>
      <t>mich</t>
    </r>
    <r>
      <rPr>
        <vertAlign val="superscript"/>
        <sz val="11"/>
        <color theme="1"/>
        <rFont val="Century Gothic"/>
        <family val="2"/>
      </rPr>
      <t>1</t>
    </r>
  </si>
  <si>
    <t>die Bevölkerung</t>
  </si>
  <si>
    <t>Bevölkerung</t>
  </si>
  <si>
    <t>das Prozent</t>
  </si>
  <si>
    <t>percent</t>
  </si>
  <si>
    <t>Prozent</t>
  </si>
  <si>
    <t>die Unterstützung</t>
  </si>
  <si>
    <t>support</t>
  </si>
  <si>
    <t>Unterstützung</t>
  </si>
  <si>
    <t>to get, fetch</t>
  </si>
  <si>
    <t>die Arbeit</t>
  </si>
  <si>
    <t>work</t>
  </si>
  <si>
    <t>Arbeit</t>
  </si>
  <si>
    <r>
      <t>die Seite</t>
    </r>
    <r>
      <rPr>
        <vertAlign val="superscript"/>
        <sz val="11"/>
        <color theme="1"/>
        <rFont val="Century Gothic"/>
        <family val="2"/>
      </rPr>
      <t>1</t>
    </r>
  </si>
  <si>
    <r>
      <t>page</t>
    </r>
    <r>
      <rPr>
        <vertAlign val="superscript"/>
        <sz val="11"/>
        <color theme="1"/>
        <rFont val="Century Gothic"/>
        <family val="2"/>
      </rPr>
      <t>1</t>
    </r>
    <r>
      <rPr>
        <sz val="11"/>
        <color theme="1"/>
        <rFont val="Century Gothic"/>
        <family val="2"/>
      </rPr>
      <t>, side</t>
    </r>
    <r>
      <rPr>
        <vertAlign val="superscript"/>
        <sz val="11"/>
        <color theme="1"/>
        <rFont val="Century Gothic"/>
        <family val="2"/>
      </rPr>
      <t>2</t>
    </r>
  </si>
  <si>
    <t>Seite</t>
  </si>
  <si>
    <t>der Sport</t>
  </si>
  <si>
    <t>sport</t>
  </si>
  <si>
    <t>Sport</t>
  </si>
  <si>
    <r>
      <t>Uhr</t>
    </r>
    <r>
      <rPr>
        <vertAlign val="superscript"/>
        <sz val="11"/>
        <color theme="1"/>
        <rFont val="Century Gothic"/>
        <family val="2"/>
      </rPr>
      <t>1</t>
    </r>
  </si>
  <si>
    <r>
      <t>o'clock</t>
    </r>
    <r>
      <rPr>
        <vertAlign val="superscript"/>
        <sz val="11"/>
        <color theme="1"/>
        <rFont val="Century Gothic"/>
        <family val="2"/>
      </rPr>
      <t>1</t>
    </r>
    <r>
      <rPr>
        <sz val="11"/>
        <color theme="1"/>
        <rFont val="Century Gothic"/>
        <family val="2"/>
      </rPr>
      <t>, clock/watch</t>
    </r>
    <r>
      <rPr>
        <vertAlign val="superscript"/>
        <sz val="11"/>
        <color theme="1"/>
        <rFont val="Century Gothic"/>
        <family val="2"/>
      </rPr>
      <t>2</t>
    </r>
  </si>
  <si>
    <t>Uhr</t>
  </si>
  <si>
    <t>polnisch</t>
  </si>
  <si>
    <t>Polish</t>
  </si>
  <si>
    <t>really, actually</t>
  </si>
  <si>
    <r>
      <t>so</t>
    </r>
    <r>
      <rPr>
        <vertAlign val="superscript"/>
        <sz val="11"/>
        <color theme="1"/>
        <rFont val="Century Gothic"/>
        <family val="2"/>
      </rPr>
      <t>2</t>
    </r>
  </si>
  <si>
    <t>so, thus</t>
  </si>
  <si>
    <r>
      <t>at (time)</t>
    </r>
    <r>
      <rPr>
        <vertAlign val="superscript"/>
        <sz val="11"/>
        <color theme="1"/>
        <rFont val="Century Gothic"/>
        <family val="2"/>
      </rPr>
      <t>1</t>
    </r>
    <r>
      <rPr>
        <sz val="11"/>
        <color theme="1"/>
        <rFont val="Century Gothic"/>
        <family val="2"/>
      </rPr>
      <t>, around</t>
    </r>
    <r>
      <rPr>
        <vertAlign val="superscript"/>
        <sz val="11"/>
        <color theme="1"/>
        <rFont val="Century Gothic"/>
        <family val="2"/>
      </rPr>
      <t>2</t>
    </r>
  </si>
  <si>
    <r>
      <t>von</t>
    </r>
    <r>
      <rPr>
        <vertAlign val="superscript"/>
        <sz val="11"/>
        <color theme="1"/>
        <rFont val="Century Gothic"/>
        <family val="2"/>
      </rPr>
      <t>12</t>
    </r>
  </si>
  <si>
    <r>
      <t>from</t>
    </r>
    <r>
      <rPr>
        <vertAlign val="superscript"/>
        <sz val="11"/>
        <color theme="1"/>
        <rFont val="Century Gothic"/>
        <family val="2"/>
      </rPr>
      <t>1</t>
    </r>
    <r>
      <rPr>
        <sz val="11"/>
        <color theme="1"/>
        <rFont val="Century Gothic"/>
        <family val="2"/>
      </rPr>
      <t>, of</t>
    </r>
    <r>
      <rPr>
        <vertAlign val="superscript"/>
        <sz val="11"/>
        <color theme="1"/>
        <rFont val="Century Gothic"/>
        <family val="2"/>
      </rPr>
      <t>2</t>
    </r>
  </si>
  <si>
    <t>fliegen</t>
  </si>
  <si>
    <t>to fly, flying</t>
  </si>
  <si>
    <t>geflogen (pp)</t>
  </si>
  <si>
    <t>flew, flown (pp)</t>
  </si>
  <si>
    <t>flew, flown</t>
  </si>
  <si>
    <t>gefahren (pp)</t>
  </si>
  <si>
    <t>drove, driven, travelled (pp)</t>
  </si>
  <si>
    <t>drove, driven, travelled</t>
  </si>
  <si>
    <t>gegangen (pp)</t>
  </si>
  <si>
    <t>went, gone (pp)</t>
  </si>
  <si>
    <t>went, gone</t>
  </si>
  <si>
    <t>die Bahn</t>
  </si>
  <si>
    <t>train, railway</t>
  </si>
  <si>
    <t>Bahn</t>
  </si>
  <si>
    <t>das Flugzeug</t>
  </si>
  <si>
    <t>Flugzeug</t>
  </si>
  <si>
    <r>
      <t>die Geschichte</t>
    </r>
    <r>
      <rPr>
        <vertAlign val="superscript"/>
        <sz val="11"/>
        <color theme="1"/>
        <rFont val="Century Gothic"/>
        <family val="2"/>
      </rPr>
      <t>1</t>
    </r>
  </si>
  <si>
    <r>
      <t>story</t>
    </r>
    <r>
      <rPr>
        <vertAlign val="superscript"/>
        <sz val="11"/>
        <color theme="1"/>
        <rFont val="Century Gothic"/>
        <family val="2"/>
      </rPr>
      <t>1</t>
    </r>
    <r>
      <rPr>
        <sz val="11"/>
        <color theme="1"/>
        <rFont val="Century Gothic"/>
        <family val="2"/>
      </rPr>
      <t>, history</t>
    </r>
    <r>
      <rPr>
        <vertAlign val="superscript"/>
        <sz val="11"/>
        <color theme="1"/>
        <rFont val="Century Gothic"/>
        <family val="2"/>
      </rPr>
      <t>2</t>
    </r>
  </si>
  <si>
    <t>Geschichte</t>
  </si>
  <si>
    <t>der Onkel</t>
  </si>
  <si>
    <t>uncle</t>
  </si>
  <si>
    <t>Onkel</t>
  </si>
  <si>
    <t>das Schiff</t>
  </si>
  <si>
    <t>ship</t>
  </si>
  <si>
    <t>Schiff</t>
  </si>
  <si>
    <t>die Tante</t>
  </si>
  <si>
    <t>aunt</t>
  </si>
  <si>
    <t>Tante</t>
  </si>
  <si>
    <t>der Norden, Nord-</t>
  </si>
  <si>
    <t>north</t>
  </si>
  <si>
    <t>Norden, Nord-</t>
  </si>
  <si>
    <t>der Süden, Süd-</t>
  </si>
  <si>
    <t>south</t>
  </si>
  <si>
    <t>Süden, Süd</t>
  </si>
  <si>
    <t>der Osten, Ost-</t>
  </si>
  <si>
    <t>east</t>
  </si>
  <si>
    <t>Osten, Ost-</t>
  </si>
  <si>
    <t>der Westen, West-</t>
  </si>
  <si>
    <t>west</t>
  </si>
  <si>
    <t>Westen, West-</t>
  </si>
  <si>
    <r>
      <t>to experience</t>
    </r>
    <r>
      <rPr>
        <vertAlign val="superscript"/>
        <sz val="11"/>
        <color theme="1"/>
        <rFont val="Century Gothic"/>
        <family val="2"/>
      </rPr>
      <t>1</t>
    </r>
    <r>
      <rPr>
        <sz val="11"/>
        <color theme="1"/>
        <rFont val="Century Gothic"/>
        <family val="2"/>
      </rPr>
      <t>, to find out</t>
    </r>
    <r>
      <rPr>
        <vertAlign val="superscript"/>
        <sz val="11"/>
        <color theme="1"/>
        <rFont val="Century Gothic"/>
        <family val="2"/>
      </rPr>
      <t>2</t>
    </r>
  </si>
  <si>
    <r>
      <t>to climb (into)</t>
    </r>
    <r>
      <rPr>
        <vertAlign val="superscript"/>
        <sz val="11"/>
        <color theme="1"/>
        <rFont val="Century Gothic"/>
        <family val="2"/>
      </rPr>
      <t>1</t>
    </r>
    <r>
      <rPr>
        <sz val="11"/>
        <color theme="1"/>
        <rFont val="Century Gothic"/>
        <family val="2"/>
      </rPr>
      <t>, to increase</t>
    </r>
    <r>
      <rPr>
        <vertAlign val="superscript"/>
        <sz val="11"/>
        <color theme="1"/>
        <rFont val="Century Gothic"/>
        <family val="2"/>
      </rPr>
      <t>2</t>
    </r>
  </si>
  <si>
    <t>to (go on a) walk or hike</t>
  </si>
  <si>
    <t>geblieben (pp)</t>
  </si>
  <si>
    <t>stayed, remained (pp)</t>
  </si>
  <si>
    <t>stayed, remained</t>
  </si>
  <si>
    <t>geschwommen (pp)</t>
  </si>
  <si>
    <t>swam, swum (pp)</t>
  </si>
  <si>
    <t>gestiegen (pp)</t>
  </si>
  <si>
    <t>climbed (into) (pp)</t>
  </si>
  <si>
    <t xml:space="preserve">der Berg </t>
  </si>
  <si>
    <t>hill, mountain</t>
  </si>
  <si>
    <t>Berg</t>
  </si>
  <si>
    <t>die Erfahrung</t>
  </si>
  <si>
    <t>Erfahrung</t>
  </si>
  <si>
    <t>die Fahrt</t>
  </si>
  <si>
    <t>drive, trip</t>
  </si>
  <si>
    <t>Fahrt</t>
  </si>
  <si>
    <t>die Luft</t>
  </si>
  <si>
    <t>Luft</t>
  </si>
  <si>
    <t>der Wald</t>
  </si>
  <si>
    <t>forest, woods</t>
  </si>
  <si>
    <t>Wald</t>
  </si>
  <si>
    <t>ach</t>
  </si>
  <si>
    <t>oh</t>
  </si>
  <si>
    <t>part</t>
  </si>
  <si>
    <t>die Aktivität</t>
  </si>
  <si>
    <t>activity</t>
  </si>
  <si>
    <t>activiy</t>
  </si>
  <si>
    <t>Aktivität</t>
  </si>
  <si>
    <t>das Hobby</t>
  </si>
  <si>
    <t>hobby</t>
  </si>
  <si>
    <t>Hobby</t>
  </si>
  <si>
    <t>der Jugendclub</t>
  </si>
  <si>
    <t>2117/1360</t>
  </si>
  <si>
    <t>Jugend, Club</t>
  </si>
  <si>
    <t>das Schloss</t>
  </si>
  <si>
    <t>castle</t>
  </si>
  <si>
    <t>Schloss</t>
  </si>
  <si>
    <t>das Telefon</t>
  </si>
  <si>
    <t>telephone</t>
  </si>
  <si>
    <t>Telefon</t>
  </si>
  <si>
    <t>anderer, andere, anderes</t>
  </si>
  <si>
    <t>another, different</t>
  </si>
  <si>
    <t>(an)other, different</t>
  </si>
  <si>
    <t>andere (r,s)</t>
  </si>
  <si>
    <t>slow</t>
  </si>
  <si>
    <t>normal</t>
  </si>
  <si>
    <t xml:space="preserve">normal </t>
  </si>
  <si>
    <t>gladly</t>
  </si>
  <si>
    <t>to arrive, arriving</t>
  </si>
  <si>
    <t>to call, calling</t>
  </si>
  <si>
    <t>to shop, shopping</t>
  </si>
  <si>
    <t>mitbringen</t>
  </si>
  <si>
    <t>to bring, bringing</t>
  </si>
  <si>
    <t>setzen</t>
  </si>
  <si>
    <t>to put, set</t>
  </si>
  <si>
    <t>stattfinden</t>
  </si>
  <si>
    <t>to take place</t>
  </si>
  <si>
    <t>to put, place (upright)</t>
  </si>
  <si>
    <t>vorbereiten</t>
  </si>
  <si>
    <t>to prepare, preparing</t>
  </si>
  <si>
    <t>der Geburtstag</t>
  </si>
  <si>
    <t>birthday</t>
  </si>
  <si>
    <t>Geburtstag</t>
  </si>
  <si>
    <t>weiterer, weitere, weiteres</t>
  </si>
  <si>
    <t>additional</t>
  </si>
  <si>
    <t>weitere</t>
  </si>
  <si>
    <t>to answer, answering</t>
  </si>
  <si>
    <t>to thank, thanking</t>
  </si>
  <si>
    <t>kriegen</t>
  </si>
  <si>
    <t>to get, getting</t>
  </si>
  <si>
    <t>to give, giving (as a present)</t>
  </si>
  <si>
    <t>ihm</t>
  </si>
  <si>
    <t>(to) him</t>
  </si>
  <si>
    <r>
      <t>ihr</t>
    </r>
    <r>
      <rPr>
        <vertAlign val="superscript"/>
        <sz val="11"/>
        <color theme="1"/>
        <rFont val="Century Gothic"/>
        <family val="2"/>
      </rPr>
      <t>2</t>
    </r>
  </si>
  <si>
    <t>(to) her</t>
  </si>
  <si>
    <t>her, (to) her, you (pl. fam.)</t>
  </si>
  <si>
    <t>dir</t>
  </si>
  <si>
    <t>(to) you</t>
  </si>
  <si>
    <t>(to)you</t>
  </si>
  <si>
    <r>
      <t>Uhr</t>
    </r>
    <r>
      <rPr>
        <vertAlign val="superscript"/>
        <sz val="11"/>
        <color theme="1"/>
        <rFont val="Century Gothic"/>
        <family val="2"/>
      </rPr>
      <t>2</t>
    </r>
  </si>
  <si>
    <t>o'clock, clock, watch</t>
  </si>
  <si>
    <t>to lack, be missing, be absent</t>
  </si>
  <si>
    <t>to please, pleasing</t>
  </si>
  <si>
    <t>to belong, belonging</t>
  </si>
  <si>
    <t>to think, have an opinion</t>
  </si>
  <si>
    <t>tun</t>
  </si>
  <si>
    <t>to do, doing</t>
  </si>
  <si>
    <t>das Leid</t>
  </si>
  <si>
    <t>sorrow, grief</t>
  </si>
  <si>
    <t>Leid</t>
  </si>
  <si>
    <t>die Meinung</t>
  </si>
  <si>
    <t>fit</t>
  </si>
  <si>
    <t>weh</t>
  </si>
  <si>
    <t>sore, hurt</t>
  </si>
  <si>
    <r>
      <t>difficult</t>
    </r>
    <r>
      <rPr>
        <vertAlign val="superscript"/>
        <sz val="11"/>
        <color theme="1"/>
        <rFont val="Century Gothic"/>
        <family val="2"/>
      </rPr>
      <t>1,</t>
    </r>
    <r>
      <rPr>
        <sz val="11"/>
        <color theme="1"/>
        <rFont val="Century Gothic"/>
        <family val="2"/>
      </rPr>
      <t xml:space="preserve"> heavy</t>
    </r>
    <r>
      <rPr>
        <vertAlign val="superscript"/>
        <sz val="11"/>
        <color theme="1"/>
        <rFont val="Century Gothic"/>
        <family val="2"/>
      </rPr>
      <t>2</t>
    </r>
  </si>
  <si>
    <t>dass</t>
  </si>
  <si>
    <t>that</t>
  </si>
  <si>
    <t>es gab</t>
  </si>
  <si>
    <t>there was, there were</t>
  </si>
  <si>
    <t>verb (imp)</t>
  </si>
  <si>
    <t>hatte</t>
  </si>
  <si>
    <t>had</t>
  </si>
  <si>
    <r>
      <t>ticket</t>
    </r>
    <r>
      <rPr>
        <vertAlign val="superscript"/>
        <sz val="11"/>
        <color theme="1"/>
        <rFont val="Century Gothic"/>
        <family val="2"/>
      </rPr>
      <t>1</t>
    </r>
    <r>
      <rPr>
        <sz val="11"/>
        <color theme="1"/>
        <rFont val="Century Gothic"/>
        <family val="2"/>
      </rPr>
      <t>, menu</t>
    </r>
    <r>
      <rPr>
        <vertAlign val="superscript"/>
        <sz val="11"/>
        <color theme="1"/>
        <rFont val="Century Gothic"/>
        <family val="2"/>
      </rPr>
      <t>2</t>
    </r>
    <r>
      <rPr>
        <sz val="11"/>
        <color theme="1"/>
        <rFont val="Century Gothic"/>
        <family val="2"/>
      </rPr>
      <t>, card</t>
    </r>
    <r>
      <rPr>
        <vertAlign val="superscript"/>
        <sz val="11"/>
        <color theme="1"/>
        <rFont val="Century Gothic"/>
        <family val="2"/>
      </rPr>
      <t>3</t>
    </r>
    <r>
      <rPr>
        <sz val="11"/>
        <color theme="1"/>
        <rFont val="Century Gothic"/>
        <family val="2"/>
      </rPr>
      <t>, map</t>
    </r>
    <r>
      <rPr>
        <vertAlign val="superscript"/>
        <sz val="11"/>
        <color theme="1"/>
        <rFont val="Century Gothic"/>
        <family val="2"/>
      </rPr>
      <t>4</t>
    </r>
  </si>
  <si>
    <r>
      <t>hour</t>
    </r>
    <r>
      <rPr>
        <vertAlign val="superscript"/>
        <sz val="11"/>
        <color theme="1"/>
        <rFont val="Century Gothic"/>
        <family val="2"/>
      </rPr>
      <t>1</t>
    </r>
    <r>
      <rPr>
        <sz val="11"/>
        <color theme="1"/>
        <rFont val="Century Gothic"/>
        <family val="2"/>
      </rPr>
      <t>, lesson</t>
    </r>
    <r>
      <rPr>
        <vertAlign val="superscript"/>
        <sz val="11"/>
        <color theme="1"/>
        <rFont val="Century Gothic"/>
        <family val="2"/>
      </rPr>
      <t>2</t>
    </r>
  </si>
  <si>
    <t>heiß</t>
  </si>
  <si>
    <t>near(by), close</t>
  </si>
  <si>
    <t>tief</t>
  </si>
  <si>
    <t>deep</t>
  </si>
  <si>
    <t>voll</t>
  </si>
  <si>
    <t>few</t>
  </si>
  <si>
    <t>back then</t>
  </si>
  <si>
    <t>früher</t>
  </si>
  <si>
    <t>in former times</t>
  </si>
  <si>
    <t>on/to the left</t>
  </si>
  <si>
    <t>on/to the right</t>
  </si>
  <si>
    <t>adj, adv</t>
  </si>
  <si>
    <t>häufig</t>
  </si>
  <si>
    <t>frequent</t>
  </si>
  <si>
    <t>lang</t>
  </si>
  <si>
    <t>safe, secure</t>
  </si>
  <si>
    <t>expensive</t>
  </si>
  <si>
    <r>
      <t>noch</t>
    </r>
    <r>
      <rPr>
        <vertAlign val="superscript"/>
        <sz val="11"/>
        <color theme="1"/>
        <rFont val="Century Gothic"/>
        <family val="2"/>
      </rPr>
      <t>23</t>
    </r>
  </si>
  <si>
    <r>
      <t>another / one more</t>
    </r>
    <r>
      <rPr>
        <vertAlign val="superscript"/>
        <sz val="11"/>
        <color theme="1"/>
        <rFont val="Century Gothic"/>
        <family val="2"/>
      </rPr>
      <t>2</t>
    </r>
    <r>
      <rPr>
        <sz val="11"/>
        <color theme="1"/>
        <rFont val="Century Gothic"/>
        <family val="2"/>
      </rPr>
      <t>, still, yet</t>
    </r>
    <r>
      <rPr>
        <vertAlign val="superscript"/>
        <sz val="11"/>
        <color theme="1"/>
        <rFont val="Century Gothic"/>
        <family val="2"/>
      </rPr>
      <t>1</t>
    </r>
    <r>
      <rPr>
        <sz val="11"/>
        <color theme="1"/>
        <rFont val="Century Gothic"/>
        <family val="2"/>
      </rPr>
      <t>, even</t>
    </r>
    <r>
      <rPr>
        <vertAlign val="superscript"/>
        <sz val="11"/>
        <color theme="1"/>
        <rFont val="Century Gothic"/>
        <family val="2"/>
      </rPr>
      <t>3</t>
    </r>
  </si>
  <si>
    <r>
      <t>als</t>
    </r>
    <r>
      <rPr>
        <vertAlign val="superscript"/>
        <sz val="11"/>
        <color theme="1"/>
        <rFont val="Century Gothic"/>
        <family val="2"/>
      </rPr>
      <t>2</t>
    </r>
  </si>
  <si>
    <r>
      <t>as</t>
    </r>
    <r>
      <rPr>
        <vertAlign val="superscript"/>
        <sz val="11"/>
        <color theme="1"/>
        <rFont val="Century Gothic"/>
        <family val="2"/>
      </rPr>
      <t>1</t>
    </r>
    <r>
      <rPr>
        <sz val="11"/>
        <color theme="1"/>
        <rFont val="Century Gothic"/>
        <family val="2"/>
      </rPr>
      <t>, than</t>
    </r>
    <r>
      <rPr>
        <vertAlign val="superscript"/>
        <sz val="11"/>
        <rFont val="Century Gothic"/>
        <family val="2"/>
      </rPr>
      <t>2</t>
    </r>
  </si>
  <si>
    <t>alle</t>
  </si>
  <si>
    <t>everyone</t>
  </si>
  <si>
    <t>all</t>
  </si>
  <si>
    <t>das Kleid</t>
  </si>
  <si>
    <t>Kleid</t>
  </si>
  <si>
    <t>der Rock</t>
  </si>
  <si>
    <t>skirt, rock (music)</t>
  </si>
  <si>
    <t>Rock</t>
  </si>
  <si>
    <t>easy, simple</t>
  </si>
  <si>
    <t>narrow</t>
  </si>
  <si>
    <t>exact</t>
  </si>
  <si>
    <t>light, bright</t>
  </si>
  <si>
    <t>kurz</t>
  </si>
  <si>
    <r>
      <t>reich</t>
    </r>
    <r>
      <rPr>
        <vertAlign val="superscript"/>
        <sz val="11"/>
        <color theme="1"/>
        <rFont val="Century Gothic"/>
        <family val="2"/>
      </rPr>
      <t>1</t>
    </r>
  </si>
  <si>
    <r>
      <t>rich</t>
    </r>
    <r>
      <rPr>
        <vertAlign val="superscript"/>
        <sz val="11"/>
        <color theme="1"/>
        <rFont val="Century Gothic"/>
        <family val="2"/>
      </rPr>
      <t>1</t>
    </r>
    <r>
      <rPr>
        <sz val="11"/>
        <color theme="1"/>
        <rFont val="Century Gothic"/>
        <family val="2"/>
      </rPr>
      <t>, abundant</t>
    </r>
    <r>
      <rPr>
        <vertAlign val="superscript"/>
        <sz val="11"/>
        <color theme="1"/>
        <rFont val="Century Gothic"/>
        <family val="2"/>
      </rPr>
      <t>2</t>
    </r>
  </si>
  <si>
    <r>
      <t>to accept</t>
    </r>
    <r>
      <rPr>
        <vertAlign val="superscript"/>
        <sz val="11"/>
        <color theme="1"/>
        <rFont val="Century Gothic"/>
        <family val="2"/>
      </rPr>
      <t>1</t>
    </r>
    <r>
      <rPr>
        <sz val="11"/>
        <color theme="1"/>
        <rFont val="Century Gothic"/>
        <family val="2"/>
      </rPr>
      <t>, assume</t>
    </r>
    <r>
      <rPr>
        <vertAlign val="superscript"/>
        <sz val="11"/>
        <color theme="1"/>
        <rFont val="Century Gothic"/>
        <family val="2"/>
      </rPr>
      <t>2</t>
    </r>
  </si>
  <si>
    <t>anschauen</t>
  </si>
  <si>
    <t>to watch, look at</t>
  </si>
  <si>
    <t>to stop, stopping</t>
  </si>
  <si>
    <t>to get up, getting up</t>
  </si>
  <si>
    <t>to appear, look</t>
  </si>
  <si>
    <t>fangen</t>
  </si>
  <si>
    <t>to catch</t>
  </si>
  <si>
    <t>rufen</t>
  </si>
  <si>
    <t>to call</t>
  </si>
  <si>
    <t>to look, looking</t>
  </si>
  <si>
    <r>
      <t>der Preis</t>
    </r>
    <r>
      <rPr>
        <vertAlign val="superscript"/>
        <sz val="11"/>
        <color theme="1"/>
        <rFont val="Century Gothic"/>
        <family val="2"/>
      </rPr>
      <t>1</t>
    </r>
  </si>
  <si>
    <r>
      <t>prize</t>
    </r>
    <r>
      <rPr>
        <vertAlign val="superscript"/>
        <sz val="11"/>
        <color theme="1"/>
        <rFont val="Century Gothic"/>
        <family val="2"/>
      </rPr>
      <t>1</t>
    </r>
    <r>
      <rPr>
        <sz val="11"/>
        <color theme="1"/>
        <rFont val="Century Gothic"/>
        <family val="2"/>
      </rPr>
      <t>, price</t>
    </r>
    <r>
      <rPr>
        <vertAlign val="superscript"/>
        <sz val="11"/>
        <color theme="1"/>
        <rFont val="Century Gothic"/>
        <family val="2"/>
      </rPr>
      <t>2</t>
    </r>
  </si>
  <si>
    <t>Preis</t>
  </si>
  <si>
    <t>was für?</t>
  </si>
  <si>
    <t>what type of?</t>
  </si>
  <si>
    <t>38/17</t>
  </si>
  <si>
    <t>was/für</t>
  </si>
  <si>
    <t>die Art</t>
  </si>
  <si>
    <t>type, kind</t>
  </si>
  <si>
    <t>Art</t>
  </si>
  <si>
    <t>das Bild</t>
  </si>
  <si>
    <t>Bild</t>
  </si>
  <si>
    <t>die Musik</t>
  </si>
  <si>
    <t>music</t>
  </si>
  <si>
    <t>Musik</t>
  </si>
  <si>
    <r>
      <t>die Stimme</t>
    </r>
    <r>
      <rPr>
        <vertAlign val="superscript"/>
        <sz val="11"/>
        <color theme="1"/>
        <rFont val="Century Gothic"/>
        <family val="2"/>
      </rPr>
      <t>1</t>
    </r>
  </si>
  <si>
    <r>
      <t>voice</t>
    </r>
    <r>
      <rPr>
        <vertAlign val="superscript"/>
        <sz val="11"/>
        <color theme="1"/>
        <rFont val="Century Gothic"/>
        <family val="2"/>
      </rPr>
      <t>1</t>
    </r>
    <r>
      <rPr>
        <sz val="11"/>
        <color theme="1"/>
        <rFont val="Century Gothic"/>
        <family val="2"/>
      </rPr>
      <t>, vote</t>
    </r>
    <r>
      <rPr>
        <vertAlign val="superscript"/>
        <sz val="11"/>
        <color theme="1"/>
        <rFont val="Century Gothic"/>
        <family val="2"/>
      </rPr>
      <t>2</t>
    </r>
  </si>
  <si>
    <t>Stimme</t>
  </si>
  <si>
    <t>particularly</t>
  </si>
  <si>
    <t>particularly, especially</t>
  </si>
  <si>
    <t>rather</t>
  </si>
  <si>
    <t>modern</t>
  </si>
  <si>
    <t>traditionell</t>
  </si>
  <si>
    <t>traditional</t>
  </si>
  <si>
    <t>to explain, explaining</t>
  </si>
  <si>
    <t>to allow, allowing</t>
  </si>
  <si>
    <t>to tell, telling</t>
  </si>
  <si>
    <t>gegeben (pp)</t>
  </si>
  <si>
    <t>gave, given (pp)</t>
  </si>
  <si>
    <t>gave, given</t>
  </si>
  <si>
    <t>geholfen (pp)</t>
  </si>
  <si>
    <t>helped (pp)</t>
  </si>
  <si>
    <t>helped</t>
  </si>
  <si>
    <t>ihnen</t>
  </si>
  <si>
    <t>(to) them</t>
  </si>
  <si>
    <r>
      <t>ihr</t>
    </r>
    <r>
      <rPr>
        <vertAlign val="superscript"/>
        <sz val="11"/>
        <color theme="1"/>
        <rFont val="Century Gothic"/>
        <family val="2"/>
      </rPr>
      <t>3</t>
    </r>
  </si>
  <si>
    <t>her, (to) her, their</t>
  </si>
  <si>
    <r>
      <t>her</t>
    </r>
    <r>
      <rPr>
        <vertAlign val="superscript"/>
        <sz val="11"/>
        <color theme="1"/>
        <rFont val="Century Gothic"/>
        <family val="2"/>
      </rPr>
      <t>1</t>
    </r>
    <r>
      <rPr>
        <sz val="11"/>
        <color theme="1"/>
        <rFont val="Century Gothic"/>
        <family val="2"/>
      </rPr>
      <t>, (to) her</t>
    </r>
    <r>
      <rPr>
        <vertAlign val="superscript"/>
        <sz val="11"/>
        <color theme="1"/>
        <rFont val="Century Gothic"/>
        <family val="2"/>
      </rPr>
      <t>2</t>
    </r>
    <r>
      <rPr>
        <sz val="11"/>
        <color theme="1"/>
        <rFont val="Century Gothic"/>
        <family val="2"/>
      </rPr>
      <t>, their</t>
    </r>
    <r>
      <rPr>
        <vertAlign val="superscript"/>
        <sz val="11"/>
        <color theme="1"/>
        <rFont val="Century Gothic"/>
        <family val="2"/>
      </rPr>
      <t>3</t>
    </r>
    <r>
      <rPr>
        <sz val="11"/>
        <color theme="1"/>
        <rFont val="Century Gothic"/>
        <family val="2"/>
      </rPr>
      <t>, you (pl. fam.)</t>
    </r>
    <r>
      <rPr>
        <vertAlign val="superscript"/>
        <sz val="11"/>
        <color theme="1"/>
        <rFont val="Century Gothic"/>
        <family val="2"/>
      </rPr>
      <t>4</t>
    </r>
  </si>
  <si>
    <t>adj, pron</t>
  </si>
  <si>
    <r>
      <t>die Geschichte</t>
    </r>
    <r>
      <rPr>
        <vertAlign val="superscript"/>
        <sz val="11"/>
        <color theme="1"/>
        <rFont val="Century Gothic"/>
        <family val="2"/>
      </rPr>
      <t>2</t>
    </r>
  </si>
  <si>
    <t>die Wahrheit</t>
  </si>
  <si>
    <t>truth</t>
  </si>
  <si>
    <t>Wahrheit</t>
  </si>
  <si>
    <t>unser</t>
  </si>
  <si>
    <t>our (m, nt)</t>
  </si>
  <si>
    <t>unsere</t>
  </si>
  <si>
    <t>our (f, pl)</t>
  </si>
  <si>
    <t>2.2.</t>
  </si>
  <si>
    <t>allein, alleine</t>
  </si>
  <si>
    <t>ohne</t>
  </si>
  <si>
    <t>kennen</t>
  </si>
  <si>
    <t>to know, knowing</t>
  </si>
  <si>
    <t>der Anwalt</t>
  </si>
  <si>
    <t>lawyer</t>
  </si>
  <si>
    <t>Anwalt</t>
  </si>
  <si>
    <t>die Firma</t>
  </si>
  <si>
    <t>company</t>
  </si>
  <si>
    <t>Firma</t>
  </si>
  <si>
    <t>die Firmen</t>
  </si>
  <si>
    <t>companies</t>
  </si>
  <si>
    <t>die Weile</t>
  </si>
  <si>
    <t>while (noun)</t>
  </si>
  <si>
    <t>Weile</t>
  </si>
  <si>
    <t>gleich</t>
  </si>
  <si>
    <t>same</t>
  </si>
  <si>
    <t>einmal</t>
  </si>
  <si>
    <r>
      <t>at (the house of)</t>
    </r>
    <r>
      <rPr>
        <vertAlign val="superscript"/>
        <sz val="11"/>
        <color theme="1"/>
        <rFont val="Century Gothic"/>
        <family val="2"/>
      </rPr>
      <t>1</t>
    </r>
    <r>
      <rPr>
        <sz val="11"/>
        <color theme="1"/>
        <rFont val="Century Gothic"/>
        <family val="2"/>
      </rPr>
      <t xml:space="preserve"> , in the process of</t>
    </r>
    <r>
      <rPr>
        <vertAlign val="superscript"/>
        <sz val="11"/>
        <color theme="1"/>
        <rFont val="Century Gothic"/>
        <family val="2"/>
      </rPr>
      <t>2</t>
    </r>
    <r>
      <rPr>
        <sz val="11"/>
        <color theme="1"/>
        <rFont val="Century Gothic"/>
        <family val="2"/>
      </rPr>
      <t>, during/while</t>
    </r>
    <r>
      <rPr>
        <vertAlign val="superscript"/>
        <sz val="11"/>
        <color theme="1"/>
        <rFont val="Century Gothic"/>
        <family val="2"/>
      </rPr>
      <t xml:space="preserve">3      </t>
    </r>
  </si>
  <si>
    <r>
      <t>seit</t>
    </r>
    <r>
      <rPr>
        <vertAlign val="superscript"/>
        <sz val="11"/>
        <color theme="1"/>
        <rFont val="Century Gothic"/>
        <family val="2"/>
      </rPr>
      <t>12</t>
    </r>
  </si>
  <si>
    <r>
      <t>since</t>
    </r>
    <r>
      <rPr>
        <vertAlign val="superscript"/>
        <sz val="11"/>
        <color theme="1"/>
        <rFont val="Century Gothic"/>
        <family val="2"/>
      </rPr>
      <t>1</t>
    </r>
    <r>
      <rPr>
        <sz val="11"/>
        <color theme="1"/>
        <rFont val="Century Gothic"/>
        <family val="2"/>
      </rPr>
      <t>, for</t>
    </r>
    <r>
      <rPr>
        <vertAlign val="superscript"/>
        <sz val="11"/>
        <color theme="1"/>
        <rFont val="Century Gothic"/>
        <family val="2"/>
      </rPr>
      <t>2</t>
    </r>
  </si>
  <si>
    <r>
      <t>vor</t>
    </r>
    <r>
      <rPr>
        <vertAlign val="superscript"/>
        <sz val="11"/>
        <color theme="1"/>
        <rFont val="Century Gothic"/>
        <family val="2"/>
      </rPr>
      <t>1</t>
    </r>
  </si>
  <si>
    <r>
      <t>ago</t>
    </r>
    <r>
      <rPr>
        <vertAlign val="superscript"/>
        <sz val="11"/>
        <color theme="1"/>
        <rFont val="Century Gothic"/>
        <family val="2"/>
      </rPr>
      <t>1</t>
    </r>
    <r>
      <rPr>
        <sz val="11"/>
        <color theme="1"/>
        <rFont val="Century Gothic"/>
        <family val="2"/>
      </rPr>
      <t>, in front of</t>
    </r>
    <r>
      <rPr>
        <vertAlign val="superscript"/>
        <sz val="11"/>
        <color theme="1"/>
        <rFont val="Century Gothic"/>
        <family val="2"/>
      </rPr>
      <t>2</t>
    </r>
    <r>
      <rPr>
        <sz val="11"/>
        <color theme="1"/>
        <rFont val="Century Gothic"/>
        <family val="2"/>
      </rPr>
      <t>, before</t>
    </r>
    <r>
      <rPr>
        <vertAlign val="superscript"/>
        <sz val="11"/>
        <color theme="1"/>
        <rFont val="Century Gothic"/>
        <family val="2"/>
      </rPr>
      <t>3</t>
    </r>
  </si>
  <si>
    <t>hängen</t>
  </si>
  <si>
    <t>to hang, be hanging</t>
  </si>
  <si>
    <t>der Angriff</t>
  </si>
  <si>
    <t>attack</t>
  </si>
  <si>
    <t>Angriff</t>
  </si>
  <si>
    <t>die Daten</t>
  </si>
  <si>
    <t>Daten</t>
  </si>
  <si>
    <t>der Euro</t>
  </si>
  <si>
    <t>Euro</t>
  </si>
  <si>
    <t>das Gesetz</t>
  </si>
  <si>
    <t>law</t>
  </si>
  <si>
    <t>Gesetz</t>
  </si>
  <si>
    <t>die Million</t>
  </si>
  <si>
    <t>Million</t>
  </si>
  <si>
    <t>die Milliarde</t>
  </si>
  <si>
    <t>billion</t>
  </si>
  <si>
    <t>Milliarde</t>
  </si>
  <si>
    <t>das Unternehmen</t>
  </si>
  <si>
    <t>enterprise, company</t>
  </si>
  <si>
    <t>Unternehmen</t>
  </si>
  <si>
    <t>die Wand</t>
  </si>
  <si>
    <t>Wand</t>
  </si>
  <si>
    <r>
      <t>an</t>
    </r>
    <r>
      <rPr>
        <vertAlign val="superscript"/>
        <sz val="11"/>
        <color theme="1"/>
        <rFont val="Century Gothic"/>
        <family val="2"/>
      </rPr>
      <t>2</t>
    </r>
  </si>
  <si>
    <r>
      <t>on</t>
    </r>
    <r>
      <rPr>
        <vertAlign val="superscript"/>
        <sz val="11"/>
        <color theme="1"/>
        <rFont val="Century Gothic"/>
        <family val="2"/>
      </rPr>
      <t>1</t>
    </r>
    <r>
      <rPr>
        <sz val="11"/>
        <color theme="1"/>
        <rFont val="Century Gothic"/>
        <family val="2"/>
      </rPr>
      <t>, at</t>
    </r>
    <r>
      <rPr>
        <vertAlign val="superscript"/>
        <sz val="11"/>
        <color theme="1"/>
        <rFont val="Century Gothic"/>
        <family val="2"/>
      </rPr>
      <t>2</t>
    </r>
  </si>
  <si>
    <t>gegen</t>
  </si>
  <si>
    <t>against</t>
  </si>
  <si>
    <t>according to</t>
  </si>
  <si>
    <t>should, to ought to</t>
  </si>
  <si>
    <t>ich soll</t>
  </si>
  <si>
    <t>I should, I ought to</t>
  </si>
  <si>
    <t xml:space="preserve">du sollst </t>
  </si>
  <si>
    <t>you should, you ought to</t>
  </si>
  <si>
    <t>er soll</t>
  </si>
  <si>
    <t>he should, he ought to</t>
  </si>
  <si>
    <t>sie soll</t>
  </si>
  <si>
    <t>she should, she ought to</t>
  </si>
  <si>
    <t>to laugh, laughing</t>
  </si>
  <si>
    <t>to share, divide</t>
  </si>
  <si>
    <t>to hide, hiding</t>
  </si>
  <si>
    <t>der Fehler</t>
  </si>
  <si>
    <t>mistake</t>
  </si>
  <si>
    <t>Fehler</t>
  </si>
  <si>
    <t>das Gefühl</t>
  </si>
  <si>
    <t>Gefühl</t>
  </si>
  <si>
    <t>das Glas</t>
  </si>
  <si>
    <t>Glas</t>
  </si>
  <si>
    <t>die Kosten</t>
  </si>
  <si>
    <t>cost</t>
  </si>
  <si>
    <t>Kosten</t>
  </si>
  <si>
    <t>etwa</t>
  </si>
  <si>
    <t>about, approximately</t>
  </si>
  <si>
    <t>to plan, planning</t>
  </si>
  <si>
    <r>
      <t>werden</t>
    </r>
    <r>
      <rPr>
        <vertAlign val="superscript"/>
        <sz val="11"/>
        <color theme="1"/>
        <rFont val="Century Gothic"/>
        <family val="2"/>
      </rPr>
      <t>2</t>
    </r>
  </si>
  <si>
    <t>will (aux. future)</t>
  </si>
  <si>
    <t>to become1, will (aux. future)2</t>
  </si>
  <si>
    <t>du wirst</t>
  </si>
  <si>
    <t>you will (aux. future)</t>
  </si>
  <si>
    <t>you become1, you will (aux.future)2</t>
  </si>
  <si>
    <t>he will (aux. future)</t>
  </si>
  <si>
    <t>he becomes1, he will (aux.future)2</t>
  </si>
  <si>
    <t>she will (aux. future)</t>
  </si>
  <si>
    <t>she becomes1, she will (aux.future)2</t>
  </si>
  <si>
    <t>der Ausflug</t>
  </si>
  <si>
    <t>outing, trip</t>
  </si>
  <si>
    <t>Ausflug</t>
  </si>
  <si>
    <t>das Boot</t>
  </si>
  <si>
    <t>Boot</t>
  </si>
  <si>
    <t>der Eintritt</t>
  </si>
  <si>
    <t>entry, admission</t>
  </si>
  <si>
    <t>Eintritt</t>
  </si>
  <si>
    <r>
      <t>das Essen</t>
    </r>
    <r>
      <rPr>
        <vertAlign val="superscript"/>
        <sz val="11"/>
        <color theme="1"/>
        <rFont val="Century Gothic"/>
        <family val="2"/>
      </rPr>
      <t>2</t>
    </r>
  </si>
  <si>
    <t>food, meal</t>
  </si>
  <si>
    <r>
      <t>food</t>
    </r>
    <r>
      <rPr>
        <vertAlign val="superscript"/>
        <sz val="11"/>
        <color theme="1"/>
        <rFont val="Century Gothic"/>
        <family val="2"/>
      </rPr>
      <t>1</t>
    </r>
    <r>
      <rPr>
        <sz val="11"/>
        <color theme="1"/>
        <rFont val="Century Gothic"/>
        <family val="2"/>
      </rPr>
      <t>, meal</t>
    </r>
    <r>
      <rPr>
        <vertAlign val="superscript"/>
        <sz val="11"/>
        <color theme="1"/>
        <rFont val="Century Gothic"/>
        <family val="2"/>
      </rPr>
      <t>2</t>
    </r>
  </si>
  <si>
    <t>essen (vb)</t>
  </si>
  <si>
    <r>
      <t>course</t>
    </r>
    <r>
      <rPr>
        <vertAlign val="superscript"/>
        <sz val="11"/>
        <color theme="1"/>
        <rFont val="Century Gothic"/>
        <family val="2"/>
      </rPr>
      <t>1</t>
    </r>
    <r>
      <rPr>
        <sz val="11"/>
        <color theme="1"/>
        <rFont val="Century Gothic"/>
        <family val="2"/>
      </rPr>
      <t>, exchange rate</t>
    </r>
    <r>
      <rPr>
        <vertAlign val="superscript"/>
        <sz val="11"/>
        <color theme="1"/>
        <rFont val="Century Gothic"/>
        <family val="2"/>
      </rPr>
      <t>2</t>
    </r>
  </si>
  <si>
    <t>Kurs</t>
  </si>
  <si>
    <r>
      <t>der Preis</t>
    </r>
    <r>
      <rPr>
        <vertAlign val="superscript"/>
        <sz val="11"/>
        <color theme="1"/>
        <rFont val="Century Gothic"/>
        <family val="2"/>
      </rPr>
      <t>2</t>
    </r>
  </si>
  <si>
    <t>bald</t>
  </si>
  <si>
    <t>beschreiben</t>
  </si>
  <si>
    <t>to describe</t>
  </si>
  <si>
    <t>wohin</t>
  </si>
  <si>
    <t>where...to</t>
  </si>
  <si>
    <t>der Beruf</t>
  </si>
  <si>
    <t>occupation, job</t>
  </si>
  <si>
    <t>Beruf</t>
  </si>
  <si>
    <t>die Dame</t>
  </si>
  <si>
    <t>lady</t>
  </si>
  <si>
    <t>Dame</t>
  </si>
  <si>
    <t>das Foto</t>
  </si>
  <si>
    <t>photo</t>
  </si>
  <si>
    <t>Foto</t>
  </si>
  <si>
    <t>der Nachbar</t>
  </si>
  <si>
    <t>Nachbar</t>
  </si>
  <si>
    <r>
      <t>room</t>
    </r>
    <r>
      <rPr>
        <vertAlign val="superscript"/>
        <sz val="11"/>
        <color theme="1"/>
        <rFont val="Century Gothic"/>
        <family val="2"/>
      </rPr>
      <t>1</t>
    </r>
    <r>
      <rPr>
        <sz val="11"/>
        <color theme="1"/>
        <rFont val="Century Gothic"/>
        <family val="2"/>
      </rPr>
      <t>, space</t>
    </r>
    <r>
      <rPr>
        <vertAlign val="superscript"/>
        <sz val="11"/>
        <color theme="1"/>
        <rFont val="Century Gothic"/>
        <family val="2"/>
      </rPr>
      <t>2</t>
    </r>
  </si>
  <si>
    <t>Raum</t>
  </si>
  <si>
    <t>die Sachen</t>
  </si>
  <si>
    <t>things</t>
  </si>
  <si>
    <t>Sachen</t>
  </si>
  <si>
    <t>der Stoff</t>
  </si>
  <si>
    <t>material, cloth</t>
  </si>
  <si>
    <t>Stoff</t>
  </si>
  <si>
    <t>bester, beste, bestes</t>
  </si>
  <si>
    <t>best</t>
  </si>
  <si>
    <t>beste (r,s)</t>
  </si>
  <si>
    <t xml:space="preserve">weiß </t>
  </si>
  <si>
    <t>der Baum</t>
  </si>
  <si>
    <t>Baum</t>
  </si>
  <si>
    <t>das Feld</t>
  </si>
  <si>
    <t>Feld</t>
  </si>
  <si>
    <t>das Gebäude</t>
  </si>
  <si>
    <t>Gebäude</t>
  </si>
  <si>
    <t>die Nähe</t>
  </si>
  <si>
    <t>nearby area, vicinity</t>
  </si>
  <si>
    <t>vicinity, nearby area</t>
  </si>
  <si>
    <t>Nähe</t>
  </si>
  <si>
    <r>
      <t>die Seite</t>
    </r>
    <r>
      <rPr>
        <vertAlign val="superscript"/>
        <sz val="11"/>
        <color theme="1"/>
        <rFont val="Century Gothic"/>
        <family val="2"/>
      </rPr>
      <t>2</t>
    </r>
  </si>
  <si>
    <t>der Teil</t>
  </si>
  <si>
    <t>Teil</t>
  </si>
  <si>
    <t>die Universität</t>
  </si>
  <si>
    <t>university</t>
  </si>
  <si>
    <t>Universität, Uni</t>
  </si>
  <si>
    <t>bekannt</t>
  </si>
  <si>
    <t>well-known, famous</t>
  </si>
  <si>
    <r>
      <t>aus</t>
    </r>
    <r>
      <rPr>
        <vertAlign val="superscript"/>
        <sz val="11"/>
        <color theme="1"/>
        <rFont val="Century Gothic"/>
        <family val="2"/>
      </rPr>
      <t>1</t>
    </r>
  </si>
  <si>
    <r>
      <t>out/out of</t>
    </r>
    <r>
      <rPr>
        <vertAlign val="superscript"/>
        <sz val="11"/>
        <color theme="1"/>
        <rFont val="Century Gothic"/>
        <family val="2"/>
      </rPr>
      <t>1</t>
    </r>
    <r>
      <rPr>
        <sz val="11"/>
        <color theme="1"/>
        <rFont val="Century Gothic"/>
        <family val="2"/>
      </rPr>
      <t>, from</t>
    </r>
    <r>
      <rPr>
        <vertAlign val="superscript"/>
        <sz val="11"/>
        <color theme="1"/>
        <rFont val="Century Gothic"/>
        <family val="2"/>
      </rPr>
      <t>2</t>
    </r>
  </si>
  <si>
    <t>next to, beside</t>
  </si>
  <si>
    <r>
      <t>vor</t>
    </r>
    <r>
      <rPr>
        <vertAlign val="superscript"/>
        <sz val="11"/>
        <color theme="1"/>
        <rFont val="Century Gothic"/>
        <family val="2"/>
      </rPr>
      <t>2</t>
    </r>
  </si>
  <si>
    <r>
      <t>in front of</t>
    </r>
    <r>
      <rPr>
        <vertAlign val="superscript"/>
        <sz val="11"/>
        <color theme="1"/>
        <rFont val="Century Gothic"/>
        <family val="2"/>
      </rPr>
      <t>1</t>
    </r>
    <r>
      <rPr>
        <sz val="11"/>
        <color theme="1"/>
        <rFont val="Century Gothic"/>
        <family val="2"/>
      </rPr>
      <t>, before</t>
    </r>
    <r>
      <rPr>
        <vertAlign val="superscript"/>
        <sz val="11"/>
        <color theme="1"/>
        <rFont val="Century Gothic"/>
        <family val="2"/>
      </rPr>
      <t>2</t>
    </r>
    <r>
      <rPr>
        <sz val="11"/>
        <color theme="1"/>
        <rFont val="Century Gothic"/>
        <family val="2"/>
      </rPr>
      <t>, ago</t>
    </r>
    <r>
      <rPr>
        <vertAlign val="superscript"/>
        <sz val="11"/>
        <color theme="1"/>
        <rFont val="Century Gothic"/>
        <family val="2"/>
      </rPr>
      <t>3</t>
    </r>
  </si>
  <si>
    <t>auf der linken Seite</t>
  </si>
  <si>
    <t>on the left hand side</t>
  </si>
  <si>
    <t>MWU</t>
  </si>
  <si>
    <t>auf der rechten Seite</t>
  </si>
  <si>
    <t>on the right hand side</t>
  </si>
  <si>
    <t>bringen</t>
  </si>
  <si>
    <t>gebracht (pp)</t>
  </si>
  <si>
    <t>brought (pp)</t>
  </si>
  <si>
    <t>verloren (pp)</t>
  </si>
  <si>
    <t>lost (pp)</t>
  </si>
  <si>
    <t>die Insel</t>
  </si>
  <si>
    <t>Insel</t>
  </si>
  <si>
    <t>das Meer</t>
  </si>
  <si>
    <t>sea, ocean</t>
  </si>
  <si>
    <t>Meer</t>
  </si>
  <si>
    <t>die Reise</t>
  </si>
  <si>
    <t>Reise</t>
  </si>
  <si>
    <t>der Wind</t>
  </si>
  <si>
    <t>Wind</t>
  </si>
  <si>
    <r>
      <t>vor</t>
    </r>
    <r>
      <rPr>
        <vertAlign val="superscript"/>
        <sz val="11"/>
        <color theme="1"/>
        <rFont val="Century Gothic"/>
        <family val="2"/>
      </rPr>
      <t>3</t>
    </r>
  </si>
  <si>
    <r>
      <t>nach</t>
    </r>
    <r>
      <rPr>
        <vertAlign val="superscript"/>
        <sz val="11"/>
        <color theme="1"/>
        <rFont val="Century Gothic"/>
        <family val="2"/>
      </rPr>
      <t>2</t>
    </r>
  </si>
  <si>
    <t>to, towards, after</t>
  </si>
  <si>
    <r>
      <t>to, towards</t>
    </r>
    <r>
      <rPr>
        <vertAlign val="superscript"/>
        <sz val="11"/>
        <color theme="1"/>
        <rFont val="Century Gothic"/>
        <family val="2"/>
      </rPr>
      <t>1</t>
    </r>
    <r>
      <rPr>
        <sz val="11"/>
        <color theme="1"/>
        <rFont val="Century Gothic"/>
        <family val="2"/>
      </rPr>
      <t>, after</t>
    </r>
    <r>
      <rPr>
        <vertAlign val="superscript"/>
        <sz val="11"/>
        <color theme="1"/>
        <rFont val="Century Gothic"/>
        <family val="2"/>
      </rPr>
      <t>2</t>
    </r>
  </si>
  <si>
    <t>fassen</t>
  </si>
  <si>
    <t>to grab, grasp</t>
  </si>
  <si>
    <r>
      <t>to appear, seem</t>
    </r>
    <r>
      <rPr>
        <vertAlign val="superscript"/>
        <sz val="11"/>
        <color theme="1"/>
        <rFont val="Century Gothic"/>
        <family val="2"/>
      </rPr>
      <t>1</t>
    </r>
    <r>
      <rPr>
        <sz val="11"/>
        <color theme="1"/>
        <rFont val="Century Gothic"/>
        <family val="2"/>
      </rPr>
      <t>, to shine</t>
    </r>
    <r>
      <rPr>
        <vertAlign val="superscript"/>
        <sz val="11"/>
        <color theme="1"/>
        <rFont val="Century Gothic"/>
        <family val="2"/>
      </rPr>
      <t>2</t>
    </r>
  </si>
  <si>
    <t>to promise, promising</t>
  </si>
  <si>
    <t>warten</t>
  </si>
  <si>
    <t>to wait, waiting</t>
  </si>
  <si>
    <t>mancher, manche, manches</t>
  </si>
  <si>
    <t>some, many a</t>
  </si>
  <si>
    <t>manch (r,e,es)</t>
  </si>
  <si>
    <t>der Arm</t>
  </si>
  <si>
    <r>
      <t>das Blatt</t>
    </r>
    <r>
      <rPr>
        <vertAlign val="superscript"/>
        <sz val="11"/>
        <color theme="1"/>
        <rFont val="Century Gothic"/>
        <family val="2"/>
      </rPr>
      <t>1</t>
    </r>
  </si>
  <si>
    <t>der König</t>
  </si>
  <si>
    <t>king</t>
  </si>
  <si>
    <t>der Sohn</t>
  </si>
  <si>
    <t>son</t>
  </si>
  <si>
    <t>die Tochter</t>
  </si>
  <si>
    <t>daughter</t>
  </si>
  <si>
    <t>dear, kind</t>
  </si>
  <si>
    <t>warm</t>
  </si>
  <si>
    <t>gar (nicht)</t>
  </si>
  <si>
    <t>(not) at all</t>
  </si>
  <si>
    <t>gar</t>
  </si>
  <si>
    <r>
      <t>well</t>
    </r>
    <r>
      <rPr>
        <vertAlign val="superscript"/>
        <sz val="11"/>
        <color theme="1"/>
        <rFont val="Century Gothic"/>
        <family val="2"/>
      </rPr>
      <t>1</t>
    </r>
    <r>
      <rPr>
        <sz val="11"/>
        <color theme="1"/>
        <rFont val="Century Gothic"/>
        <family val="2"/>
      </rPr>
      <t>, probably/indeed</t>
    </r>
    <r>
      <rPr>
        <vertAlign val="superscript"/>
        <sz val="11"/>
        <color theme="1"/>
        <rFont val="Century Gothic"/>
        <family val="2"/>
      </rPr>
      <t>2</t>
    </r>
  </si>
  <si>
    <r>
      <t>wohl</t>
    </r>
    <r>
      <rPr>
        <vertAlign val="superscript"/>
        <sz val="11"/>
        <color theme="1"/>
        <rFont val="Century Gothic"/>
        <family val="2"/>
      </rPr>
      <t>1</t>
    </r>
  </si>
  <si>
    <t>to study, studying</t>
  </si>
  <si>
    <t>die Ausbildung</t>
  </si>
  <si>
    <t>training</t>
  </si>
  <si>
    <t>Ausbildung</t>
  </si>
  <si>
    <t>die Freizeit</t>
  </si>
  <si>
    <t>free time</t>
  </si>
  <si>
    <t>Freizeit</t>
  </si>
  <si>
    <t>die Karriere</t>
  </si>
  <si>
    <t>Karriere</t>
  </si>
  <si>
    <t>der Traum</t>
  </si>
  <si>
    <t>Traum</t>
  </si>
  <si>
    <t>relativ</t>
  </si>
  <si>
    <t>relatively</t>
  </si>
  <si>
    <r>
      <t>wenn</t>
    </r>
    <r>
      <rPr>
        <vertAlign val="superscript"/>
        <sz val="11"/>
        <color theme="1"/>
        <rFont val="Century Gothic"/>
        <family val="2"/>
      </rPr>
      <t>1,2</t>
    </r>
  </si>
  <si>
    <t>if, when</t>
  </si>
  <si>
    <r>
      <t>if</t>
    </r>
    <r>
      <rPr>
        <vertAlign val="superscript"/>
        <sz val="11"/>
        <color theme="1"/>
        <rFont val="Century Gothic"/>
        <family val="2"/>
      </rPr>
      <t>1</t>
    </r>
    <r>
      <rPr>
        <sz val="11"/>
        <color theme="1"/>
        <rFont val="Century Gothic"/>
        <family val="2"/>
      </rPr>
      <t>, when</t>
    </r>
    <r>
      <rPr>
        <vertAlign val="superscript"/>
        <sz val="11"/>
        <color theme="1"/>
        <rFont val="Century Gothic"/>
        <family val="2"/>
      </rPr>
      <t>2</t>
    </r>
  </si>
  <si>
    <r>
      <t>aus</t>
    </r>
    <r>
      <rPr>
        <vertAlign val="superscript"/>
        <sz val="11"/>
        <color theme="1"/>
        <rFont val="Century Gothic"/>
        <family val="2"/>
      </rPr>
      <t>2</t>
    </r>
  </si>
  <si>
    <t>out/out of, from</t>
  </si>
  <si>
    <r>
      <rPr>
        <b/>
        <sz val="14"/>
        <color theme="1"/>
        <rFont val="Century Gothic"/>
        <family val="2"/>
      </rPr>
      <t xml:space="preserve">Vocabulary: </t>
    </r>
    <r>
      <rPr>
        <sz val="14"/>
        <color theme="1"/>
        <rFont val="Century Gothic"/>
        <family val="2"/>
      </rPr>
      <t xml:space="preserve">to introduce the key vocabulary ‘wo’ (where) and to  three classroom nouns.
</t>
    </r>
    <r>
      <rPr>
        <b/>
        <sz val="14"/>
        <color theme="1"/>
        <rFont val="Century Gothic"/>
        <family val="2"/>
      </rPr>
      <t>Phonics:</t>
    </r>
    <r>
      <rPr>
        <sz val="14"/>
        <color theme="1"/>
        <rFont val="Century Gothic"/>
        <family val="2"/>
      </rPr>
      <t xml:space="preserve"> to introduce students to key knowledge about German vowels.
</t>
    </r>
    <r>
      <rPr>
        <b/>
        <sz val="14"/>
        <color theme="1"/>
        <rFont val="Century Gothic"/>
        <family val="2"/>
      </rPr>
      <t>Phonics:</t>
    </r>
    <r>
      <rPr>
        <sz val="14"/>
        <color theme="1"/>
        <rFont val="Century Gothic"/>
        <family val="2"/>
      </rPr>
      <t xml:space="preserve"> to introduce/consolidate SSC [a]
</t>
    </r>
    <r>
      <rPr>
        <b/>
        <sz val="14"/>
        <color theme="1"/>
        <rFont val="Century Gothic"/>
        <family val="2"/>
      </rPr>
      <t>Vocabulary:</t>
    </r>
    <r>
      <rPr>
        <sz val="14"/>
        <color theme="1"/>
        <rFont val="Century Gothic"/>
        <family val="2"/>
      </rPr>
      <t xml:space="preserve"> to introduce further vocabulary, giving students the opportunity to practise their new SSC knowledge.
</t>
    </r>
    <r>
      <rPr>
        <b/>
        <sz val="14"/>
        <color theme="1"/>
        <rFont val="Century Gothic"/>
        <family val="2"/>
      </rPr>
      <t>Grammar</t>
    </r>
    <r>
      <rPr>
        <sz val="14"/>
        <color theme="1"/>
        <rFont val="Century Gothic"/>
        <family val="2"/>
      </rPr>
      <t xml:space="preserve">: to introduce the concept of noun gender and the three singular definite articles (words for ‘the’) in German.
</t>
    </r>
    <r>
      <rPr>
        <b/>
        <sz val="14"/>
        <color theme="1"/>
        <rFont val="Century Gothic"/>
        <family val="2"/>
      </rPr>
      <t>Speaking/reading/writing:</t>
    </r>
    <r>
      <rPr>
        <sz val="14"/>
        <color theme="1"/>
        <rFont val="Century Gothic"/>
        <family val="2"/>
      </rPr>
      <t xml:space="preserve"> to practise the new vocabulary further and to establish the knowledge of gender for the five nouns learnt in this lesson.</t>
    </r>
  </si>
  <si>
    <r>
      <rPr>
        <b/>
        <sz val="14"/>
        <color theme="1"/>
        <rFont val="Century Gothic"/>
        <family val="2"/>
      </rPr>
      <t>Phonics</t>
    </r>
    <r>
      <rPr>
        <sz val="14"/>
        <color theme="1"/>
        <rFont val="Century Gothic"/>
        <family val="2"/>
      </rPr>
      <t xml:space="preserve">: to introduce/consolidate SSC [a], to focus on differentiating the long and short [a] sounds in German.
</t>
    </r>
    <r>
      <rPr>
        <b/>
        <sz val="14"/>
        <color theme="1"/>
        <rFont val="Century Gothic"/>
        <family val="2"/>
      </rPr>
      <t xml:space="preserve">Grammar: </t>
    </r>
    <r>
      <rPr>
        <sz val="14"/>
        <color theme="1"/>
        <rFont val="Century Gothic"/>
        <family val="2"/>
      </rPr>
      <t xml:space="preserve">to introduce the concept of capital letters on German nouns, to practise the concept of capital letters on German nouns.
</t>
    </r>
    <r>
      <rPr>
        <b/>
        <sz val="14"/>
        <color theme="1"/>
        <rFont val="Century Gothic"/>
        <family val="2"/>
      </rPr>
      <t>Grammar:</t>
    </r>
    <r>
      <rPr>
        <sz val="14"/>
        <color theme="1"/>
        <rFont val="Century Gothic"/>
        <family val="2"/>
      </rPr>
      <t xml:space="preserve"> to recap concept of noun gender and the three singular definite articles (words for ‘the’) in German and to practise knowledge of noun gender and the three singular definite articles (words for ‘the’) in German.
</t>
    </r>
    <r>
      <rPr>
        <b/>
        <sz val="14"/>
        <color theme="1"/>
        <rFont val="Century Gothic"/>
        <family val="2"/>
      </rPr>
      <t>Vocabulary</t>
    </r>
    <r>
      <rPr>
        <sz val="14"/>
        <color theme="1"/>
        <rFont val="Century Gothic"/>
        <family val="2"/>
      </rPr>
      <t xml:space="preserve">: to present and practise the new vocabulary for this week, which includes the nouns from the cluster words.
</t>
    </r>
    <r>
      <rPr>
        <b/>
        <sz val="14"/>
        <color theme="1"/>
        <rFont val="Century Gothic"/>
        <family val="2"/>
      </rPr>
      <t>Vocabulary</t>
    </r>
    <r>
      <rPr>
        <sz val="14"/>
        <color theme="1"/>
        <rFont val="Century Gothic"/>
        <family val="2"/>
      </rPr>
      <t xml:space="preserve">: to reinforce the new knowledge by classifying all nouns by their gender, to practise gender knowledge and written recall of the new vocabulary
</t>
    </r>
    <r>
      <rPr>
        <b/>
        <sz val="14"/>
        <color theme="1"/>
        <rFont val="Century Gothic"/>
        <family val="2"/>
      </rPr>
      <t>Grammar</t>
    </r>
    <r>
      <rPr>
        <sz val="14"/>
        <color theme="1"/>
        <rFont val="Century Gothic"/>
        <family val="2"/>
      </rPr>
      <t xml:space="preserve">: to re-focus on the essential new grammatical knowledge – the definite singular articles der, die, das.
</t>
    </r>
  </si>
  <si>
    <r>
      <rPr>
        <b/>
        <sz val="14"/>
        <color theme="1"/>
        <rFont val="Century Gothic"/>
        <family val="2"/>
      </rPr>
      <t>Phonics:</t>
    </r>
    <r>
      <rPr>
        <sz val="14"/>
        <color theme="1"/>
        <rFont val="Century Gothic"/>
        <family val="2"/>
      </rPr>
      <t xml:space="preserve"> to introduce/consolidate SSC [e] and to provide practice in distinguishing between long and short vowel ‘e’ sounds
</t>
    </r>
    <r>
      <rPr>
        <b/>
        <sz val="14"/>
        <color theme="1"/>
        <rFont val="Century Gothic"/>
        <family val="2"/>
      </rPr>
      <t>Speaking:</t>
    </r>
    <r>
      <rPr>
        <sz val="14"/>
        <color theme="1"/>
        <rFont val="Century Gothic"/>
        <family val="2"/>
      </rPr>
      <t xml:space="preserve"> to practise recall of the gender of the nouns presented last week (including phonics cluster words), by providing the definite article for each.
</t>
    </r>
    <r>
      <rPr>
        <b/>
        <sz val="14"/>
        <color theme="1"/>
        <rFont val="Century Gothic"/>
        <family val="2"/>
      </rPr>
      <t>Listening:</t>
    </r>
    <r>
      <rPr>
        <sz val="14"/>
        <color theme="1"/>
        <rFont val="Century Gothic"/>
        <family val="2"/>
      </rPr>
      <t xml:space="preserve"> to practise understanding the vocabulary for this week in the oral modality.
</t>
    </r>
    <r>
      <rPr>
        <b/>
        <sz val="14"/>
        <color theme="1"/>
        <rFont val="Century Gothic"/>
        <family val="2"/>
      </rPr>
      <t>Vocabulary:</t>
    </r>
    <r>
      <rPr>
        <sz val="14"/>
        <color theme="1"/>
        <rFont val="Century Gothic"/>
        <family val="2"/>
      </rPr>
      <t xml:space="preserve"> to revise gender and word knowledge.  
</t>
    </r>
    <r>
      <rPr>
        <b/>
        <sz val="14"/>
        <color theme="1"/>
        <rFont val="Century Gothic"/>
        <family val="2"/>
      </rPr>
      <t>Vocabulary:</t>
    </r>
    <r>
      <rPr>
        <sz val="14"/>
        <color theme="1"/>
        <rFont val="Century Gothic"/>
        <family val="2"/>
      </rPr>
      <t xml:space="preserve"> to introduce the verb sagen more explicitly and to introduce the question word ‘was?’.
</t>
    </r>
    <r>
      <rPr>
        <b/>
        <sz val="14"/>
        <color theme="1"/>
        <rFont val="Century Gothic"/>
        <family val="2"/>
      </rPr>
      <t>Speaking:</t>
    </r>
    <r>
      <rPr>
        <sz val="14"/>
        <color theme="1"/>
        <rFont val="Century Gothic"/>
        <family val="2"/>
      </rPr>
      <t xml:space="preserve"> to practise recall of the vocabulary introduced last week and this week, using a ‘Kim’s game’ memory activity.
</t>
    </r>
  </si>
  <si>
    <r>
      <rPr>
        <b/>
        <sz val="14"/>
        <color theme="1"/>
        <rFont val="Century Gothic"/>
        <family val="2"/>
      </rPr>
      <t>Phonics:</t>
    </r>
    <r>
      <rPr>
        <sz val="14"/>
        <color theme="1"/>
        <rFont val="Century Gothic"/>
        <family val="2"/>
      </rPr>
      <t xml:space="preserve"> to provide practice in distinguishing between long and short vowel ‘e’ and ‘a’ sounds
</t>
    </r>
    <r>
      <rPr>
        <b/>
        <sz val="14"/>
        <color theme="1"/>
        <rFont val="Century Gothic"/>
        <family val="2"/>
      </rPr>
      <t>Vocabulary:</t>
    </r>
    <r>
      <rPr>
        <sz val="14"/>
        <color theme="1"/>
        <rFont val="Century Gothic"/>
        <family val="2"/>
      </rPr>
      <t xml:space="preserve"> to introduce the verb sein more explicitly. 
</t>
    </r>
    <r>
      <rPr>
        <b/>
        <sz val="14"/>
        <color theme="1"/>
        <rFont val="Century Gothic"/>
        <family val="2"/>
      </rPr>
      <t xml:space="preserve">Speaking: </t>
    </r>
    <r>
      <rPr>
        <sz val="14"/>
        <color theme="1"/>
        <rFont val="Century Gothic"/>
        <family val="2"/>
      </rPr>
      <t xml:space="preserve">to practise recall of the vocabulary introduced this week and last week.
</t>
    </r>
    <r>
      <rPr>
        <b/>
        <sz val="14"/>
        <color theme="1"/>
        <rFont val="Century Gothic"/>
        <family val="2"/>
      </rPr>
      <t xml:space="preserve">Reading: </t>
    </r>
    <r>
      <rPr>
        <sz val="14"/>
        <color theme="1"/>
        <rFont val="Century Gothic"/>
        <family val="2"/>
      </rPr>
      <t xml:space="preserve">to practise recognition and cued productive oral recall of this week’s vocabulary set.
</t>
    </r>
    <r>
      <rPr>
        <b/>
        <sz val="14"/>
        <color theme="1"/>
        <rFont val="Century Gothic"/>
        <family val="2"/>
      </rPr>
      <t>Reading/speaking:</t>
    </r>
    <r>
      <rPr>
        <sz val="14"/>
        <color theme="1"/>
        <rFont val="Century Gothic"/>
        <family val="2"/>
      </rPr>
      <t xml:space="preserve"> to gain confidence in reading aloud and practising long and short [a] in particular, whilst the listening student practises aural comprehension of vocabulary from this week’s sets.
</t>
    </r>
    <r>
      <rPr>
        <b/>
        <sz val="14"/>
        <color theme="1"/>
        <rFont val="Century Gothic"/>
        <family val="2"/>
      </rPr>
      <t xml:space="preserve">Grammar: </t>
    </r>
    <r>
      <rPr>
        <sz val="14"/>
        <color theme="1"/>
        <rFont val="Century Gothic"/>
        <family val="2"/>
      </rPr>
      <t xml:space="preserve">Transcription exercise bringing together the phonics, vocabulary and grammar taught thus far.
</t>
    </r>
    <r>
      <rPr>
        <b/>
        <sz val="14"/>
        <color theme="1"/>
        <rFont val="Century Gothic"/>
        <family val="2"/>
      </rPr>
      <t>Vocabulary: t</t>
    </r>
    <r>
      <rPr>
        <sz val="14"/>
        <color theme="1"/>
        <rFont val="Century Gothic"/>
        <family val="2"/>
      </rPr>
      <t xml:space="preserve">o discuss with students what it means to know a word, and to encourage them to reflect on their depth of learning of new vocabulary on a regular basis.
</t>
    </r>
    <r>
      <rPr>
        <b/>
        <sz val="14"/>
        <color theme="1"/>
        <rFont val="Century Gothic"/>
        <family val="2"/>
      </rPr>
      <t xml:space="preserve">Writing: </t>
    </r>
    <r>
      <rPr>
        <sz val="14"/>
        <color theme="1"/>
        <rFont val="Century Gothic"/>
        <family val="2"/>
      </rPr>
      <t xml:space="preserve">to encourage students to reflect on the depth of their vocabulary learning.
</t>
    </r>
  </si>
  <si>
    <r>
      <rPr>
        <b/>
        <sz val="14"/>
        <color theme="1"/>
        <rFont val="Century Gothic"/>
        <family val="2"/>
      </rPr>
      <t>Vocabulary:</t>
    </r>
    <r>
      <rPr>
        <sz val="14"/>
        <color theme="1"/>
        <rFont val="Century Gothic"/>
        <family val="2"/>
      </rPr>
      <t xml:space="preserve"> to present the literal word-for-word use of ‘wie’ meaning ‘how’, and combining it here with some classroom language.
</t>
    </r>
    <r>
      <rPr>
        <b/>
        <sz val="14"/>
        <color theme="1"/>
        <rFont val="Century Gothic"/>
        <family val="2"/>
      </rPr>
      <t>Phonics:</t>
    </r>
    <r>
      <rPr>
        <sz val="14"/>
        <color theme="1"/>
        <rFont val="Century Gothic"/>
        <family val="2"/>
      </rPr>
      <t xml:space="preserve"> to introduce/consolidate SSC [ei]
</t>
    </r>
    <r>
      <rPr>
        <b/>
        <sz val="14"/>
        <color theme="1"/>
        <rFont val="Century Gothic"/>
        <family val="2"/>
      </rPr>
      <t xml:space="preserve">Grammar: </t>
    </r>
    <r>
      <rPr>
        <sz val="14"/>
        <color theme="1"/>
        <rFont val="Century Gothic"/>
        <family val="2"/>
      </rPr>
      <t xml:space="preserve">to introduce the three Row 1 (nominative) forms of the indefinite article and to practise use of the indefinite article with nouns learnt in Weeks 1 and 2.
</t>
    </r>
    <r>
      <rPr>
        <b/>
        <sz val="14"/>
        <color theme="1"/>
        <rFont val="Century Gothic"/>
        <family val="2"/>
      </rPr>
      <t>Vocabulary:</t>
    </r>
    <r>
      <rPr>
        <sz val="14"/>
        <color theme="1"/>
        <rFont val="Century Gothic"/>
        <family val="2"/>
      </rPr>
      <t xml:space="preserve"> to practise recall of the new vocabulary for Week 3.
</t>
    </r>
    <r>
      <rPr>
        <b/>
        <sz val="14"/>
        <color theme="1"/>
        <rFont val="Century Gothic"/>
        <family val="2"/>
      </rPr>
      <t xml:space="preserve">Grammar: </t>
    </r>
    <r>
      <rPr>
        <sz val="14"/>
        <color theme="1"/>
        <rFont val="Century Gothic"/>
        <family val="2"/>
      </rPr>
      <t xml:space="preserve">to practise selecting between the definite and indefinite article, according to the desired meaning.
</t>
    </r>
    <r>
      <rPr>
        <b/>
        <sz val="14"/>
        <color theme="1"/>
        <rFont val="Century Gothic"/>
        <family val="2"/>
      </rPr>
      <t>Reading:</t>
    </r>
    <r>
      <rPr>
        <sz val="14"/>
        <color theme="1"/>
        <rFont val="Century Gothic"/>
        <family val="2"/>
      </rPr>
      <t xml:space="preserve"> o practise deciding between the definite and indefinite article, recalling the gender of each noun in additiion.
</t>
    </r>
    <r>
      <rPr>
        <b/>
        <sz val="14"/>
        <color theme="1"/>
        <rFont val="Century Gothic"/>
        <family val="2"/>
      </rPr>
      <t>Speaking:</t>
    </r>
    <r>
      <rPr>
        <sz val="14"/>
        <color theme="1"/>
        <rFont val="Century Gothic"/>
        <family val="2"/>
      </rPr>
      <t xml:space="preserve"> to practise recall of the gender of the nouns presented last week (including phonics cluster words), by providing the definite article for each.
</t>
    </r>
    <r>
      <rPr>
        <b/>
        <sz val="14"/>
        <color theme="1"/>
        <rFont val="Century Gothic"/>
        <family val="2"/>
      </rPr>
      <t xml:space="preserve">Grammar: </t>
    </r>
    <r>
      <rPr>
        <sz val="14"/>
        <color theme="1"/>
        <rFont val="Century Gothic"/>
        <family val="2"/>
      </rPr>
      <t xml:space="preserve">to practise matching nouns with possible articles. </t>
    </r>
  </si>
  <si>
    <r>
      <rPr>
        <b/>
        <sz val="14"/>
        <color theme="1"/>
        <rFont val="Century Gothic"/>
        <family val="2"/>
      </rPr>
      <t xml:space="preserve">Speaking: </t>
    </r>
    <r>
      <rPr>
        <sz val="14"/>
        <color theme="1"/>
        <rFont val="Century Gothic"/>
        <family val="2"/>
      </rPr>
      <t xml:space="preserve">to recap on the question ‘Wie geht’s?’ and possible answers.
</t>
    </r>
    <r>
      <rPr>
        <b/>
        <sz val="14"/>
        <color theme="1"/>
        <rFont val="Century Gothic"/>
        <family val="2"/>
      </rPr>
      <t>Grammar: t</t>
    </r>
    <r>
      <rPr>
        <sz val="14"/>
        <color theme="1"/>
        <rFont val="Century Gothic"/>
        <family val="2"/>
      </rPr>
      <t xml:space="preserve">o introduce the 2nd meaning of ‘wie’  What … like?
</t>
    </r>
    <r>
      <rPr>
        <b/>
        <sz val="14"/>
        <color theme="1"/>
        <rFont val="Century Gothic"/>
        <family val="2"/>
      </rPr>
      <t>Writing/speaking:</t>
    </r>
    <r>
      <rPr>
        <sz val="14"/>
        <color theme="1"/>
        <rFont val="Century Gothic"/>
        <family val="2"/>
      </rPr>
      <t xml:space="preserve"> to practise describing things using the adjectives presented this week.
</t>
    </r>
    <r>
      <rPr>
        <b/>
        <sz val="14"/>
        <color theme="1"/>
        <rFont val="Century Gothic"/>
        <family val="2"/>
      </rPr>
      <t>Listening</t>
    </r>
    <r>
      <rPr>
        <sz val="14"/>
        <color theme="1"/>
        <rFont val="Century Gothic"/>
        <family val="2"/>
      </rPr>
      <t xml:space="preserve">: to practice/introduce vocabulary in the context of a poem.
</t>
    </r>
    <r>
      <rPr>
        <b/>
        <sz val="14"/>
        <color theme="1"/>
        <rFont val="Century Gothic"/>
        <family val="2"/>
      </rPr>
      <t xml:space="preserve">Speaking: </t>
    </r>
    <r>
      <rPr>
        <sz val="14"/>
        <color theme="1"/>
        <rFont val="Century Gothic"/>
        <family val="2"/>
      </rPr>
      <t xml:space="preserve">to consolidate knowledge of the new vocabulary for Week 3.
</t>
    </r>
    <r>
      <rPr>
        <b/>
        <sz val="14"/>
        <color theme="1"/>
        <rFont val="Century Gothic"/>
        <family val="2"/>
      </rPr>
      <t>Writing:</t>
    </r>
    <r>
      <rPr>
        <sz val="14"/>
        <color theme="1"/>
        <rFont val="Century Gothic"/>
        <family val="2"/>
      </rPr>
      <t xml:space="preserve"> to discuss with students what it means to know a word, and to encourage them to reflect on their depth of learning of new vocabulary on a regular basis.</t>
    </r>
  </si>
  <si>
    <r>
      <rPr>
        <b/>
        <sz val="14"/>
        <color theme="1"/>
        <rFont val="Century Gothic"/>
        <family val="2"/>
      </rPr>
      <t>Speaking:</t>
    </r>
    <r>
      <rPr>
        <sz val="14"/>
        <color theme="1"/>
        <rFont val="Century Gothic"/>
        <family val="2"/>
      </rPr>
      <t xml:space="preserve"> to introduce and practise the important phrase ‘Wie sagt man’.
</t>
    </r>
    <r>
      <rPr>
        <b/>
        <sz val="14"/>
        <color theme="1"/>
        <rFont val="Century Gothic"/>
        <family val="2"/>
      </rPr>
      <t xml:space="preserve">Phonics: </t>
    </r>
    <r>
      <rPr>
        <sz val="14"/>
        <color theme="1"/>
        <rFont val="Century Gothic"/>
        <family val="2"/>
      </rPr>
      <t xml:space="preserve">to introduce/consolidate SSC [z]
</t>
    </r>
    <r>
      <rPr>
        <b/>
        <sz val="14"/>
        <color theme="1"/>
        <rFont val="Century Gothic"/>
        <family val="2"/>
      </rPr>
      <t xml:space="preserve">Grammar: </t>
    </r>
    <r>
      <rPr>
        <sz val="14"/>
        <color theme="1"/>
        <rFont val="Century Gothic"/>
        <family val="2"/>
      </rPr>
      <t xml:space="preserve">to introduce the negative forms of ‘nicht’ with adjectives and ‘kein’ with nouns.
</t>
    </r>
    <r>
      <rPr>
        <b/>
        <sz val="14"/>
        <color theme="1"/>
        <rFont val="Century Gothic"/>
        <family val="2"/>
      </rPr>
      <t xml:space="preserve">Speaking: </t>
    </r>
    <r>
      <rPr>
        <sz val="14"/>
        <color theme="1"/>
        <rFont val="Century Gothic"/>
        <family val="2"/>
      </rPr>
      <t xml:space="preserve"> to practise kein/keine/kein, eliciting the answer ‘Ich bin’ to ensure that these forms and meanings are fully practised, before asking students to actively differentiate between ‘kein’ and ‘nicht’.
</t>
    </r>
    <r>
      <rPr>
        <b/>
        <sz val="14"/>
        <color theme="1"/>
        <rFont val="Century Gothic"/>
        <family val="2"/>
      </rPr>
      <t xml:space="preserve">Speaking: </t>
    </r>
    <r>
      <rPr>
        <sz val="14"/>
        <color theme="1"/>
        <rFont val="Century Gothic"/>
        <family val="2"/>
      </rPr>
      <t xml:space="preserve">to prompt a deeper level of processing of ‘kein/keine/kein’ vs ‘ein/eine/ein’, as more of them are affirmative answers.
</t>
    </r>
    <r>
      <rPr>
        <b/>
        <sz val="14"/>
        <color theme="1"/>
        <rFont val="Century Gothic"/>
        <family val="2"/>
      </rPr>
      <t>Reading:</t>
    </r>
    <r>
      <rPr>
        <sz val="14"/>
        <color theme="1"/>
        <rFont val="Century Gothic"/>
        <family val="2"/>
      </rPr>
      <t xml:space="preserve"> to practise selecting the correct negative form, according to the meaning. 
</t>
    </r>
    <r>
      <rPr>
        <b/>
        <sz val="14"/>
        <color theme="1"/>
        <rFont val="Century Gothic"/>
        <family val="2"/>
      </rPr>
      <t xml:space="preserve">Listening: </t>
    </r>
    <r>
      <rPr>
        <sz val="14"/>
        <color theme="1"/>
        <rFont val="Century Gothic"/>
        <family val="2"/>
      </rPr>
      <t xml:space="preserve">to practise selecting the correct article or negative form based on what is heard. 
</t>
    </r>
    <r>
      <rPr>
        <b/>
        <sz val="14"/>
        <color theme="1"/>
        <rFont val="Century Gothic"/>
        <family val="2"/>
      </rPr>
      <t>Speaking:</t>
    </r>
    <r>
      <rPr>
        <sz val="14"/>
        <color theme="1"/>
        <rFont val="Century Gothic"/>
        <family val="2"/>
      </rPr>
      <t xml:space="preserve"> to practise the forms of ‘ein’ and ‘kein’ learned so far, in the speaking modality.</t>
    </r>
  </si>
  <si>
    <r>
      <rPr>
        <b/>
        <sz val="14"/>
        <color theme="1"/>
        <rFont val="Century Gothic"/>
        <family val="2"/>
      </rPr>
      <t>Speaking:</t>
    </r>
    <r>
      <rPr>
        <sz val="14"/>
        <color theme="1"/>
        <rFont val="Century Gothic"/>
        <family val="2"/>
      </rPr>
      <t xml:space="preserve"> to recap the important phrase ‘Wie geht’s?’, and the possible answers learnt last week and to introduce and practise the important phrase ‘Wie schreibt man’.
</t>
    </r>
    <r>
      <rPr>
        <b/>
        <sz val="14"/>
        <color theme="1"/>
        <rFont val="Century Gothic"/>
        <family val="2"/>
      </rPr>
      <t xml:space="preserve">Listening: </t>
    </r>
    <r>
      <rPr>
        <sz val="14"/>
        <color theme="1"/>
        <rFont val="Century Gothic"/>
        <family val="2"/>
      </rPr>
      <t xml:space="preserve">to introduce the letters of the alphabet.
</t>
    </r>
    <r>
      <rPr>
        <b/>
        <sz val="14"/>
        <color theme="1"/>
        <rFont val="Century Gothic"/>
        <family val="2"/>
      </rPr>
      <t xml:space="preserve">Speaking: </t>
    </r>
    <r>
      <rPr>
        <sz val="14"/>
        <color theme="1"/>
        <rFont val="Century Gothic"/>
        <family val="2"/>
      </rPr>
      <t xml:space="preserve">to practise the letters of the alphabet.
</t>
    </r>
    <r>
      <rPr>
        <b/>
        <sz val="14"/>
        <color theme="1"/>
        <rFont val="Century Gothic"/>
        <family val="2"/>
      </rPr>
      <t xml:space="preserve">Vocabulary: </t>
    </r>
    <r>
      <rPr>
        <sz val="14"/>
        <color theme="1"/>
        <rFont val="Century Gothic"/>
        <family val="2"/>
      </rPr>
      <t>to introduce the Spelling Bee competition and  Quizlet as part of the scheme of work.</t>
    </r>
  </si>
  <si>
    <r>
      <rPr>
        <b/>
        <sz val="14"/>
        <color theme="1"/>
        <rFont val="Century Gothic"/>
        <family val="2"/>
      </rPr>
      <t xml:space="preserve">Vocabulary: </t>
    </r>
    <r>
      <rPr>
        <sz val="14"/>
        <color theme="1"/>
        <rFont val="Century Gothic"/>
        <family val="2"/>
      </rPr>
      <t xml:space="preserve">to revisit the vocabulary from 7.1.1.2.
</t>
    </r>
    <r>
      <rPr>
        <b/>
        <sz val="14"/>
        <color theme="1"/>
        <rFont val="Century Gothic"/>
        <family val="2"/>
      </rPr>
      <t xml:space="preserve">Speaking: </t>
    </r>
    <r>
      <rPr>
        <sz val="14"/>
        <color theme="1"/>
        <rFont val="Century Gothic"/>
        <family val="2"/>
      </rPr>
      <t xml:space="preserve">to revise use of indefinite and definite articles in whole-class feedback.
</t>
    </r>
    <r>
      <rPr>
        <b/>
        <sz val="14"/>
        <color theme="1"/>
        <rFont val="Century Gothic"/>
        <family val="2"/>
      </rPr>
      <t>Phonics:</t>
    </r>
    <r>
      <rPr>
        <sz val="14"/>
        <color theme="1"/>
        <rFont val="Century Gothic"/>
        <family val="2"/>
      </rPr>
      <t xml:space="preserve"> to introduce/consolidate SSC [w]
</t>
    </r>
    <r>
      <rPr>
        <b/>
        <sz val="14"/>
        <color theme="1"/>
        <rFont val="Century Gothic"/>
        <family val="2"/>
      </rPr>
      <t>Vocabulary</t>
    </r>
    <r>
      <rPr>
        <sz val="14"/>
        <color theme="1"/>
        <rFont val="Century Gothic"/>
        <family val="2"/>
      </rPr>
      <t xml:space="preserve">: to introduce the 4th Question word: ‘wer’. 
</t>
    </r>
    <r>
      <rPr>
        <b/>
        <sz val="14"/>
        <color theme="1"/>
        <rFont val="Century Gothic"/>
        <family val="2"/>
      </rPr>
      <t>Speaking:</t>
    </r>
    <r>
      <rPr>
        <sz val="14"/>
        <color theme="1"/>
        <rFont val="Century Gothic"/>
        <family val="2"/>
      </rPr>
      <t xml:space="preserve"> to revisit the question words learnt so far.
</t>
    </r>
    <r>
      <rPr>
        <b/>
        <sz val="14"/>
        <color theme="1"/>
        <rFont val="Century Gothic"/>
        <family val="2"/>
      </rPr>
      <t xml:space="preserve">Speaking: </t>
    </r>
    <r>
      <rPr>
        <sz val="14"/>
        <color theme="1"/>
        <rFont val="Century Gothic"/>
        <family val="2"/>
      </rPr>
      <t xml:space="preserve">to provide production practice in question formation with question words.
</t>
    </r>
    <r>
      <rPr>
        <b/>
        <sz val="14"/>
        <color theme="1"/>
        <rFont val="Century Gothic"/>
        <family val="2"/>
      </rPr>
      <t xml:space="preserve">Vocabulary: </t>
    </r>
    <r>
      <rPr>
        <sz val="14"/>
        <color theme="1"/>
        <rFont val="Century Gothic"/>
        <family val="2"/>
      </rPr>
      <t xml:space="preserve">to present this week’s new vocabulary and provide production (speaking) practice with the new vocabulary.
</t>
    </r>
    <r>
      <rPr>
        <b/>
        <sz val="14"/>
        <color theme="1"/>
        <rFont val="Century Gothic"/>
        <family val="2"/>
      </rPr>
      <t xml:space="preserve">Speaking: </t>
    </r>
    <r>
      <rPr>
        <sz val="14"/>
        <color theme="1"/>
        <rFont val="Century Gothic"/>
        <family val="2"/>
      </rPr>
      <t xml:space="preserve">to practice recall of the gender of nouns learned.
</t>
    </r>
  </si>
  <si>
    <r>
      <rPr>
        <b/>
        <sz val="14"/>
        <color theme="1"/>
        <rFont val="Century Gothic"/>
        <family val="2"/>
      </rPr>
      <t xml:space="preserve">Phonics: </t>
    </r>
    <r>
      <rPr>
        <sz val="14"/>
        <color theme="1"/>
        <rFont val="Century Gothic"/>
        <family val="2"/>
      </rPr>
      <t xml:space="preserve">to introduce/consolidate SSC [w]
</t>
    </r>
    <r>
      <rPr>
        <b/>
        <sz val="14"/>
        <color theme="1"/>
        <rFont val="Century Gothic"/>
        <family val="2"/>
      </rPr>
      <t>Vocabulary:</t>
    </r>
    <r>
      <rPr>
        <sz val="14"/>
        <color theme="1"/>
        <rFont val="Century Gothic"/>
        <family val="2"/>
      </rPr>
      <t xml:space="preserve"> to introduce the verb haben more explicitly. 
</t>
    </r>
    <r>
      <rPr>
        <b/>
        <sz val="14"/>
        <color theme="1"/>
        <rFont val="Century Gothic"/>
        <family val="2"/>
      </rPr>
      <t>Grammar:</t>
    </r>
    <r>
      <rPr>
        <sz val="14"/>
        <color theme="1"/>
        <rFont val="Century Gothic"/>
        <family val="2"/>
      </rPr>
      <t xml:space="preserve"> to introduce the Row 2 (accusative) form of the definite article.
</t>
    </r>
    <r>
      <rPr>
        <b/>
        <sz val="14"/>
        <color theme="1"/>
        <rFont val="Century Gothic"/>
        <family val="2"/>
      </rPr>
      <t xml:space="preserve">Listening: </t>
    </r>
    <r>
      <rPr>
        <sz val="14"/>
        <color theme="1"/>
        <rFont val="Century Gothic"/>
        <family val="2"/>
      </rPr>
      <t xml:space="preserve">to practise connecting nouns with the correct form of the definite article.
</t>
    </r>
    <r>
      <rPr>
        <b/>
        <sz val="14"/>
        <color theme="1"/>
        <rFont val="Century Gothic"/>
        <family val="2"/>
      </rPr>
      <t xml:space="preserve">Reading: </t>
    </r>
    <r>
      <rPr>
        <sz val="14"/>
        <color theme="1"/>
        <rFont val="Century Gothic"/>
        <family val="2"/>
      </rPr>
      <t xml:space="preserve">to practise using the correct form of the article for nouns.
</t>
    </r>
    <r>
      <rPr>
        <b/>
        <sz val="14"/>
        <color theme="1"/>
        <rFont val="Century Gothic"/>
        <family val="2"/>
      </rPr>
      <t>Vocabulary:</t>
    </r>
    <r>
      <rPr>
        <sz val="14"/>
        <color theme="1"/>
        <rFont val="Century Gothic"/>
        <family val="2"/>
      </rPr>
      <t xml:space="preserve"> to practise use of the correct article form with nouns.
</t>
    </r>
    <r>
      <rPr>
        <b/>
        <sz val="14"/>
        <color theme="1"/>
        <rFont val="Century Gothic"/>
        <family val="2"/>
      </rPr>
      <t>Speaking:</t>
    </r>
    <r>
      <rPr>
        <sz val="14"/>
        <color theme="1"/>
        <rFont val="Century Gothic"/>
        <family val="2"/>
      </rPr>
      <t xml:space="preserve"> to provide production (speaking) practice in the use of the correct form of the definite article with nouns. 
</t>
    </r>
    <r>
      <rPr>
        <b/>
        <sz val="14"/>
        <color theme="1"/>
        <rFont val="Century Gothic"/>
        <family val="2"/>
      </rPr>
      <t>Listening/writing:</t>
    </r>
    <r>
      <rPr>
        <sz val="14"/>
        <color theme="1"/>
        <rFont val="Century Gothic"/>
        <family val="2"/>
      </rPr>
      <t xml:space="preserve"> to practise the phonics, vocabulary and grammar learnt, via transcription.</t>
    </r>
  </si>
  <si>
    <r>
      <rPr>
        <b/>
        <sz val="14"/>
        <color theme="1"/>
        <rFont val="Century Gothic"/>
        <family val="2"/>
      </rPr>
      <t>Vocabulary</t>
    </r>
    <r>
      <rPr>
        <sz val="14"/>
        <color theme="1"/>
        <rFont val="Century Gothic"/>
        <family val="2"/>
      </rPr>
      <t xml:space="preserve">: to introduce the verb haben more explicitly. 
</t>
    </r>
    <r>
      <rPr>
        <b/>
        <sz val="14"/>
        <color theme="1"/>
        <rFont val="Century Gothic"/>
        <family val="2"/>
      </rPr>
      <t>Vocabulary:</t>
    </r>
    <r>
      <rPr>
        <sz val="14"/>
        <color theme="1"/>
        <rFont val="Century Gothic"/>
        <family val="2"/>
      </rPr>
      <t xml:space="preserve"> to introduce new vocabulary.
Writing: to recap vocabulary from previous weeks.
</t>
    </r>
    <r>
      <rPr>
        <b/>
        <sz val="14"/>
        <color theme="1"/>
        <rFont val="Century Gothic"/>
        <family val="2"/>
      </rPr>
      <t xml:space="preserve">Grammar: </t>
    </r>
    <r>
      <rPr>
        <sz val="14"/>
        <color theme="1"/>
        <rFont val="Century Gothic"/>
        <family val="2"/>
      </rPr>
      <t xml:space="preserve">to consolidate knowledge of noun gender (via definite article) with known vocabulary.
</t>
    </r>
    <r>
      <rPr>
        <b/>
        <sz val="14"/>
        <color theme="1"/>
        <rFont val="Century Gothic"/>
        <family val="2"/>
      </rPr>
      <t>Grammar:</t>
    </r>
    <r>
      <rPr>
        <sz val="14"/>
        <color theme="1"/>
        <rFont val="Century Gothic"/>
        <family val="2"/>
      </rPr>
      <t xml:space="preserve"> to consolidate understanding of the use of the definite or indefinite article according to the concept -'the' one or just 'one/a' of several.
</t>
    </r>
    <r>
      <rPr>
        <b/>
        <sz val="14"/>
        <color theme="1"/>
        <rFont val="Century Gothic"/>
        <family val="2"/>
      </rPr>
      <t>Speaking:</t>
    </r>
    <r>
      <rPr>
        <sz val="14"/>
        <color theme="1"/>
        <rFont val="Century Gothic"/>
        <family val="2"/>
      </rPr>
      <t xml:space="preserve"> to practise the indefinite article in the spoken modality.
</t>
    </r>
    <r>
      <rPr>
        <b/>
        <sz val="14"/>
        <color theme="1"/>
        <rFont val="Century Gothic"/>
        <family val="2"/>
      </rPr>
      <t xml:space="preserve">Grammar: </t>
    </r>
    <r>
      <rPr>
        <sz val="14"/>
        <color theme="1"/>
        <rFont val="Century Gothic"/>
        <family val="2"/>
      </rPr>
      <t xml:space="preserve">to introduce the Row 2 (accusative) form of the indefinite article 
</t>
    </r>
    <r>
      <rPr>
        <b/>
        <sz val="14"/>
        <color theme="1"/>
        <rFont val="Century Gothic"/>
        <family val="2"/>
      </rPr>
      <t>Listening:</t>
    </r>
    <r>
      <rPr>
        <sz val="14"/>
        <color theme="1"/>
        <rFont val="Century Gothic"/>
        <family val="2"/>
      </rPr>
      <t xml:space="preserve"> to practise 'indefinite' article - nominative R1 and accusative R2 - in the listening modality. 
</t>
    </r>
    <r>
      <rPr>
        <b/>
        <sz val="14"/>
        <color theme="1"/>
        <rFont val="Century Gothic"/>
        <family val="2"/>
      </rPr>
      <t xml:space="preserve">Reading: </t>
    </r>
    <r>
      <rPr>
        <sz val="14"/>
        <color theme="1"/>
        <rFont val="Century Gothic"/>
        <family val="2"/>
      </rPr>
      <t xml:space="preserve">Continuing to practise 'indefinite' article nominative R1 and accusative R2.
</t>
    </r>
    <r>
      <rPr>
        <b/>
        <sz val="14"/>
        <color theme="1"/>
        <rFont val="Century Gothic"/>
        <family val="2"/>
      </rPr>
      <t>Listening:</t>
    </r>
    <r>
      <rPr>
        <sz val="14"/>
        <color theme="1"/>
        <rFont val="Century Gothic"/>
        <family val="2"/>
      </rPr>
      <t xml:space="preserve"> Expanding the to have / having paradigm to include first person (I have / Ich habe) and second person (you have / du hast) singular. 
</t>
    </r>
    <r>
      <rPr>
        <b/>
        <sz val="14"/>
        <color theme="1"/>
        <rFont val="Century Gothic"/>
        <family val="2"/>
      </rPr>
      <t>Listening</t>
    </r>
    <r>
      <rPr>
        <sz val="14"/>
        <color theme="1"/>
        <rFont val="Century Gothic"/>
        <family val="2"/>
      </rPr>
      <t xml:space="preserve">: Practising I have / you have in a listening activity. 
Writing: Practising I have / you have, together with the Row 2 (accusative) forms of the definite article, in a writing activity. 
</t>
    </r>
  </si>
  <si>
    <r>
      <rPr>
        <b/>
        <sz val="14"/>
        <color theme="1"/>
        <rFont val="Century Gothic"/>
        <family val="2"/>
      </rPr>
      <t>Phonics:</t>
    </r>
    <r>
      <rPr>
        <sz val="14"/>
        <color theme="1"/>
        <rFont val="Century Gothic"/>
        <family val="2"/>
      </rPr>
      <t xml:space="preserve"> to revise all the SSCs introduced so far: long and short a, long and short [e], [ei], [w], [z].
</t>
    </r>
    <r>
      <rPr>
        <b/>
        <sz val="14"/>
        <color theme="1"/>
        <rFont val="Century Gothic"/>
        <family val="2"/>
      </rPr>
      <t xml:space="preserve">Speaking: </t>
    </r>
    <r>
      <rPr>
        <sz val="14"/>
        <color theme="1"/>
        <rFont val="Century Gothic"/>
        <family val="2"/>
      </rPr>
      <t xml:space="preserve">Revisiting known nouns with either indefinite or definite articles.
</t>
    </r>
    <r>
      <rPr>
        <b/>
        <sz val="14"/>
        <color theme="1"/>
        <rFont val="Century Gothic"/>
        <family val="2"/>
      </rPr>
      <t xml:space="preserve">Listening: </t>
    </r>
    <r>
      <rPr>
        <sz val="14"/>
        <color theme="1"/>
        <rFont val="Century Gothic"/>
        <family val="2"/>
      </rPr>
      <t xml:space="preserve">to consolidate knowledge of the meanings of the definite and indefinite articles.
</t>
    </r>
    <r>
      <rPr>
        <b/>
        <sz val="14"/>
        <color theme="1"/>
        <rFont val="Century Gothic"/>
        <family val="2"/>
      </rPr>
      <t>Writing:</t>
    </r>
    <r>
      <rPr>
        <sz val="14"/>
        <color theme="1"/>
        <rFont val="Century Gothic"/>
        <family val="2"/>
      </rPr>
      <t xml:space="preserve"> to practise the grammar and vocabulary taught
</t>
    </r>
    <r>
      <rPr>
        <b/>
        <sz val="14"/>
        <color theme="1"/>
        <rFont val="Century Gothic"/>
        <family val="2"/>
      </rPr>
      <t>Writing:</t>
    </r>
    <r>
      <rPr>
        <sz val="14"/>
        <color theme="1"/>
        <rFont val="Century Gothic"/>
        <family val="2"/>
      </rPr>
      <t xml:space="preserve"> to consolidate all SSCs introduced so far in a written transcription activity.
</t>
    </r>
    <r>
      <rPr>
        <b/>
        <sz val="14"/>
        <color theme="1"/>
        <rFont val="Century Gothic"/>
        <family val="2"/>
      </rPr>
      <t>Listening/speaking:</t>
    </r>
    <r>
      <rPr>
        <sz val="14"/>
        <color theme="1"/>
        <rFont val="Century Gothic"/>
        <family val="2"/>
      </rPr>
      <t xml:space="preserve"> to consolidate SSC and word knowledge in a listening and speaking activity.
</t>
    </r>
    <r>
      <rPr>
        <b/>
        <sz val="14"/>
        <color theme="1"/>
        <rFont val="Century Gothic"/>
        <family val="2"/>
      </rPr>
      <t>Listening/speaking:</t>
    </r>
    <r>
      <rPr>
        <sz val="14"/>
        <color theme="1"/>
        <rFont val="Century Gothic"/>
        <family val="2"/>
      </rPr>
      <t xml:space="preserve"> to provide SSC practice in the form of a tonguetwister (Zungenbrecher).
</t>
    </r>
    <r>
      <rPr>
        <b/>
        <sz val="14"/>
        <color theme="1"/>
        <rFont val="Century Gothic"/>
        <family val="2"/>
      </rPr>
      <t xml:space="preserve">Reading/listening: </t>
    </r>
    <r>
      <rPr>
        <sz val="14"/>
        <color theme="1"/>
        <rFont val="Century Gothic"/>
        <family val="2"/>
      </rPr>
      <t xml:space="preserve">to revisit some of the grammar, vocab, and phonics introduced over the past few weeks.
</t>
    </r>
  </si>
  <si>
    <r>
      <rPr>
        <b/>
        <sz val="14"/>
        <color theme="1"/>
        <rFont val="Century Gothic"/>
        <family val="2"/>
      </rPr>
      <t>Speaking:</t>
    </r>
    <r>
      <rPr>
        <sz val="14"/>
        <color theme="1"/>
        <rFont val="Century Gothic"/>
        <family val="2"/>
      </rPr>
      <t xml:space="preserve"> to revise use of ‘wie sagt man...?’
</t>
    </r>
    <r>
      <rPr>
        <b/>
        <sz val="14"/>
        <color theme="1"/>
        <rFont val="Century Gothic"/>
        <family val="2"/>
      </rPr>
      <t>Speaking</t>
    </r>
    <r>
      <rPr>
        <sz val="14"/>
        <color theme="1"/>
        <rFont val="Century Gothic"/>
        <family val="2"/>
      </rPr>
      <t xml:space="preserve">: to introduce the new vocabulary for this week.
</t>
    </r>
    <r>
      <rPr>
        <b/>
        <sz val="14"/>
        <color theme="1"/>
        <rFont val="Century Gothic"/>
        <family val="2"/>
      </rPr>
      <t>Speaking:</t>
    </r>
    <r>
      <rPr>
        <sz val="14"/>
        <color theme="1"/>
        <rFont val="Century Gothic"/>
        <family val="2"/>
      </rPr>
      <t xml:space="preserve"> to revise use of ‘wie schreibt man...?’
</t>
    </r>
    <r>
      <rPr>
        <b/>
        <sz val="14"/>
        <color theme="1"/>
        <rFont val="Century Gothic"/>
        <family val="2"/>
      </rPr>
      <t>Listening</t>
    </r>
    <r>
      <rPr>
        <sz val="14"/>
        <color theme="1"/>
        <rFont val="Century Gothic"/>
        <family val="2"/>
      </rPr>
      <t xml:space="preserve">: to provide practice in recognising the new vocabulary in the listening modality.
</t>
    </r>
    <r>
      <rPr>
        <b/>
        <sz val="14"/>
        <color theme="1"/>
        <rFont val="Century Gothic"/>
        <family val="2"/>
      </rPr>
      <t>Grammar</t>
    </r>
    <r>
      <rPr>
        <sz val="14"/>
        <color theme="1"/>
        <rFont val="Century Gothic"/>
        <family val="2"/>
      </rPr>
      <t xml:space="preserve">: to introduce VSO (verb-subject-object) questions.
</t>
    </r>
    <r>
      <rPr>
        <b/>
        <sz val="14"/>
        <color theme="1"/>
        <rFont val="Century Gothic"/>
        <family val="2"/>
      </rPr>
      <t>Reading:</t>
    </r>
    <r>
      <rPr>
        <sz val="14"/>
        <color theme="1"/>
        <rFont val="Century Gothic"/>
        <family val="2"/>
      </rPr>
      <t xml:space="preserve"> to provide practice in recognising VSO questions.
</t>
    </r>
    <r>
      <rPr>
        <b/>
        <sz val="14"/>
        <color theme="1"/>
        <rFont val="Century Gothic"/>
        <family val="2"/>
      </rPr>
      <t>Phonics:</t>
    </r>
    <r>
      <rPr>
        <sz val="14"/>
        <color theme="1"/>
        <rFont val="Century Gothic"/>
        <family val="2"/>
      </rPr>
      <t xml:space="preserve"> to introduce/consolidate SSC [ie]
</t>
    </r>
    <r>
      <rPr>
        <b/>
        <sz val="14"/>
        <color theme="1"/>
        <rFont val="Century Gothic"/>
        <family val="2"/>
      </rPr>
      <t>Listening/speaking:</t>
    </r>
    <r>
      <rPr>
        <sz val="14"/>
        <color theme="1"/>
        <rFont val="Century Gothic"/>
        <family val="2"/>
      </rPr>
      <t xml:space="preserve"> to provide aural practice in distinguishing between this week’s SSC [ie] and the previously taught SSC long [e], here represented by the letters ee, specifically because this SSC is pronounced in English in the same way as [ie] in German.
</t>
    </r>
    <r>
      <rPr>
        <b/>
        <sz val="14"/>
        <color theme="1"/>
        <rFont val="Century Gothic"/>
        <family val="2"/>
      </rPr>
      <t>Phonics:</t>
    </r>
    <r>
      <rPr>
        <sz val="14"/>
        <color theme="1"/>
        <rFont val="Century Gothic"/>
        <family val="2"/>
      </rPr>
      <t xml:space="preserve"> to provide spoken production practice of SSC [ie] and [ee] in a range of unknown words and words from this week’s vocabulary list.</t>
    </r>
  </si>
  <si>
    <r>
      <rPr>
        <b/>
        <sz val="14"/>
        <color theme="1"/>
        <rFont val="Century Gothic"/>
        <family val="2"/>
      </rPr>
      <t>Phonics:</t>
    </r>
    <r>
      <rPr>
        <sz val="14"/>
        <color theme="1"/>
        <rFont val="Century Gothic"/>
        <family val="2"/>
      </rPr>
      <t xml:space="preserve"> to provide practice in distinguishing between this week’s SSC [ie] and the SSC [ei].
</t>
    </r>
    <r>
      <rPr>
        <b/>
        <sz val="14"/>
        <color theme="1"/>
        <rFont val="Century Gothic"/>
        <family val="2"/>
      </rPr>
      <t xml:space="preserve">Phonics: </t>
    </r>
    <r>
      <rPr>
        <sz val="14"/>
        <color theme="1"/>
        <rFont val="Century Gothic"/>
        <family val="2"/>
      </rPr>
      <t xml:space="preserve">to introduce the concept of minimal pairs.
</t>
    </r>
    <r>
      <rPr>
        <b/>
        <sz val="14"/>
        <color theme="1"/>
        <rFont val="Century Gothic"/>
        <family val="2"/>
      </rPr>
      <t xml:space="preserve">Speaking: </t>
    </r>
    <r>
      <rPr>
        <sz val="14"/>
        <color theme="1"/>
        <rFont val="Century Gothic"/>
        <family val="2"/>
      </rPr>
      <t xml:space="preserve">to provide production practice with the new vocabulary.
</t>
    </r>
    <r>
      <rPr>
        <b/>
        <sz val="14"/>
        <color theme="1"/>
        <rFont val="Century Gothic"/>
        <family val="2"/>
      </rPr>
      <t xml:space="preserve">Grammar: </t>
    </r>
    <r>
      <rPr>
        <sz val="14"/>
        <color theme="1"/>
        <rFont val="Century Gothic"/>
        <family val="2"/>
      </rPr>
      <t xml:space="preserve">to introduce the use of kein after haben.
</t>
    </r>
    <r>
      <rPr>
        <b/>
        <sz val="14"/>
        <color theme="1"/>
        <rFont val="Century Gothic"/>
        <family val="2"/>
      </rPr>
      <t>Writing:</t>
    </r>
    <r>
      <rPr>
        <sz val="14"/>
        <color theme="1"/>
        <rFont val="Century Gothic"/>
        <family val="2"/>
      </rPr>
      <t xml:space="preserve"> to provide production practice (writing) of the use of kein versus the indefinite article.
</t>
    </r>
    <r>
      <rPr>
        <b/>
        <sz val="14"/>
        <color theme="1"/>
        <rFont val="Century Gothic"/>
        <family val="2"/>
      </rPr>
      <t>Grammar:</t>
    </r>
    <r>
      <rPr>
        <sz val="14"/>
        <color theme="1"/>
        <rFont val="Century Gothic"/>
        <family val="2"/>
      </rPr>
      <t xml:space="preserve"> to introduce mein/meine. 
</t>
    </r>
    <r>
      <rPr>
        <b/>
        <sz val="14"/>
        <color theme="1"/>
        <rFont val="Century Gothic"/>
        <family val="2"/>
      </rPr>
      <t xml:space="preserve">Speaking: </t>
    </r>
    <r>
      <rPr>
        <sz val="14"/>
        <color theme="1"/>
        <rFont val="Century Gothic"/>
        <family val="2"/>
      </rPr>
      <t xml:space="preserve">to provide practice (speaking modality) in asking and answering questions about having (favourite things).
</t>
    </r>
    <r>
      <rPr>
        <b/>
        <sz val="14"/>
        <color theme="1"/>
        <rFont val="Century Gothic"/>
        <family val="2"/>
      </rPr>
      <t xml:space="preserve">Writing: </t>
    </r>
    <r>
      <rPr>
        <sz val="14"/>
        <color theme="1"/>
        <rFont val="Century Gothic"/>
        <family val="2"/>
      </rPr>
      <t xml:space="preserve">to provide practice in answering questions about having favourite things.
</t>
    </r>
  </si>
  <si>
    <r>
      <rPr>
        <b/>
        <sz val="14"/>
        <color theme="1"/>
        <rFont val="Century Gothic"/>
        <family val="2"/>
      </rPr>
      <t>Phonics:</t>
    </r>
    <r>
      <rPr>
        <sz val="14"/>
        <color theme="1"/>
        <rFont val="Century Gothic"/>
        <family val="2"/>
      </rPr>
      <t xml:space="preserve"> to introduce/consolidate SSC [o]
</t>
    </r>
    <r>
      <rPr>
        <b/>
        <sz val="14"/>
        <color theme="1"/>
        <rFont val="Century Gothic"/>
        <family val="2"/>
      </rPr>
      <t>Speaking:</t>
    </r>
    <r>
      <rPr>
        <sz val="14"/>
        <color theme="1"/>
        <rFont val="Century Gothic"/>
        <family val="2"/>
      </rPr>
      <t xml:space="preserve"> to consolidate the vocabulary that students will have learnt in advance of the lesson.
</t>
    </r>
    <r>
      <rPr>
        <b/>
        <sz val="14"/>
        <color theme="1"/>
        <rFont val="Century Gothic"/>
        <family val="2"/>
      </rPr>
      <t>Speaking: t</t>
    </r>
    <r>
      <rPr>
        <sz val="14"/>
        <color theme="1"/>
        <rFont val="Century Gothic"/>
        <family val="2"/>
      </rPr>
      <t xml:space="preserve">o practise sentence-building with the vocabulary learnt this week. 
</t>
    </r>
    <r>
      <rPr>
        <b/>
        <sz val="14"/>
        <color theme="1"/>
        <rFont val="Century Gothic"/>
        <family val="2"/>
      </rPr>
      <t>Grammar</t>
    </r>
    <r>
      <rPr>
        <sz val="14"/>
        <color theme="1"/>
        <rFont val="Century Gothic"/>
        <family val="2"/>
      </rPr>
      <t xml:space="preserve">: to explain how the dictionary form of the verb (infinitive) relates to the third person singular form.
</t>
    </r>
    <r>
      <rPr>
        <b/>
        <sz val="14"/>
        <color theme="1"/>
        <rFont val="Century Gothic"/>
        <family val="2"/>
      </rPr>
      <t xml:space="preserve">Grammar: </t>
    </r>
    <r>
      <rPr>
        <sz val="14"/>
        <color theme="1"/>
        <rFont val="Century Gothic"/>
        <family val="2"/>
      </rPr>
      <t xml:space="preserve">to explain that ‘reden’ works slightly differently from the other verbs in that it retains an –e to enable an ending to be sounded. 
</t>
    </r>
    <r>
      <rPr>
        <b/>
        <sz val="14"/>
        <color theme="1"/>
        <rFont val="Century Gothic"/>
        <family val="2"/>
      </rPr>
      <t>Listening:</t>
    </r>
    <r>
      <rPr>
        <sz val="14"/>
        <color theme="1"/>
        <rFont val="Century Gothic"/>
        <family val="2"/>
      </rPr>
      <t xml:space="preserve"> to practise recognising infinitive and third person singular forms of verbs.
</t>
    </r>
    <r>
      <rPr>
        <b/>
        <sz val="14"/>
        <color theme="1"/>
        <rFont val="Century Gothic"/>
        <family val="2"/>
      </rPr>
      <t>Writing:</t>
    </r>
    <r>
      <rPr>
        <sz val="14"/>
        <color theme="1"/>
        <rFont val="Century Gothic"/>
        <family val="2"/>
      </rPr>
      <t xml:space="preserve"> to provide production practice with the verb forms learned.</t>
    </r>
  </si>
  <si>
    <r>
      <rPr>
        <b/>
        <sz val="14"/>
        <color theme="1"/>
        <rFont val="Century Gothic"/>
        <family val="2"/>
      </rPr>
      <t>Phonics</t>
    </r>
    <r>
      <rPr>
        <sz val="14"/>
        <color theme="1"/>
        <rFont val="Century Gothic"/>
        <family val="2"/>
      </rPr>
      <t xml:space="preserve">: to practise differentiating between long and short [o].
</t>
    </r>
    <r>
      <rPr>
        <b/>
        <sz val="14"/>
        <color theme="1"/>
        <rFont val="Century Gothic"/>
        <family val="2"/>
      </rPr>
      <t>Vocabulary:</t>
    </r>
    <r>
      <rPr>
        <sz val="14"/>
        <color theme="1"/>
        <rFont val="Century Gothic"/>
        <family val="2"/>
      </rPr>
      <t xml:space="preserve"> to practise written production of some of this week’s new and revisited vocabulary, in response to aural cues.
</t>
    </r>
    <r>
      <rPr>
        <b/>
        <sz val="14"/>
        <color theme="1"/>
        <rFont val="Century Gothic"/>
        <family val="2"/>
      </rPr>
      <t>Grammar:</t>
    </r>
    <r>
      <rPr>
        <sz val="14"/>
        <color theme="1"/>
        <rFont val="Century Gothic"/>
        <family val="2"/>
      </rPr>
      <t xml:space="preserve"> to revisit vocabulary and practise SSC knowledge.
</t>
    </r>
    <r>
      <rPr>
        <b/>
        <sz val="14"/>
        <color theme="1"/>
        <rFont val="Century Gothic"/>
        <family val="2"/>
      </rPr>
      <t>Reading:</t>
    </r>
    <r>
      <rPr>
        <sz val="14"/>
        <color theme="1"/>
        <rFont val="Century Gothic"/>
        <family val="2"/>
      </rPr>
      <t xml:space="preserve"> to practise noticing the feminine form of the third person plural (sie).
</t>
    </r>
    <r>
      <rPr>
        <b/>
        <sz val="14"/>
        <color theme="1"/>
        <rFont val="Century Gothic"/>
        <family val="2"/>
      </rPr>
      <t>Speaking/writing</t>
    </r>
    <r>
      <rPr>
        <sz val="14"/>
        <color theme="1"/>
        <rFont val="Century Gothic"/>
        <family val="2"/>
      </rPr>
      <t xml:space="preserve">: to practise making sentences using the third person singular.
</t>
    </r>
  </si>
  <si>
    <r>
      <rPr>
        <b/>
        <sz val="14"/>
        <color theme="1"/>
        <rFont val="Century Gothic"/>
        <family val="2"/>
      </rPr>
      <t>Phonics:</t>
    </r>
    <r>
      <rPr>
        <sz val="14"/>
        <color theme="1"/>
        <rFont val="Century Gothic"/>
        <family val="2"/>
      </rPr>
      <t xml:space="preserve"> to introduce/consolidate SSC [i]
</t>
    </r>
    <r>
      <rPr>
        <b/>
        <sz val="14"/>
        <color theme="1"/>
        <rFont val="Century Gothic"/>
        <family val="2"/>
      </rPr>
      <t>Grammar:</t>
    </r>
    <r>
      <rPr>
        <sz val="14"/>
        <color theme="1"/>
        <rFont val="Century Gothic"/>
        <family val="2"/>
      </rPr>
      <t xml:space="preserve"> to recap verb knowledge introduced so far and introduce the first person singular form.
</t>
    </r>
    <r>
      <rPr>
        <b/>
        <sz val="14"/>
        <color theme="1"/>
        <rFont val="Century Gothic"/>
        <family val="2"/>
      </rPr>
      <t>Reading:</t>
    </r>
    <r>
      <rPr>
        <sz val="14"/>
        <color theme="1"/>
        <rFont val="Century Gothic"/>
        <family val="2"/>
      </rPr>
      <t xml:space="preserve"> to practise recognising the first person singular form of the verb, in contrast to the third person singular.
</t>
    </r>
    <r>
      <rPr>
        <b/>
        <sz val="14"/>
        <color theme="1"/>
        <rFont val="Century Gothic"/>
        <family val="2"/>
      </rPr>
      <t>Listening:</t>
    </r>
    <r>
      <rPr>
        <sz val="14"/>
        <color theme="1"/>
        <rFont val="Century Gothic"/>
        <family val="2"/>
      </rPr>
      <t xml:space="preserve"> to practise distinguishing between first and third person singular forms of the verb.
</t>
    </r>
    <r>
      <rPr>
        <b/>
        <sz val="14"/>
        <color theme="1"/>
        <rFont val="Century Gothic"/>
        <family val="2"/>
      </rPr>
      <t>Speaking:</t>
    </r>
    <r>
      <rPr>
        <sz val="14"/>
        <color theme="1"/>
        <rFont val="Century Gothic"/>
        <family val="2"/>
      </rPr>
      <t xml:space="preserve"> to practise sentence formation using the first and third person singular forms of the verb.</t>
    </r>
  </si>
  <si>
    <r>
      <rPr>
        <b/>
        <sz val="14"/>
        <color theme="1"/>
        <rFont val="Century Gothic"/>
        <family val="2"/>
      </rPr>
      <t>Phonics</t>
    </r>
    <r>
      <rPr>
        <sz val="14"/>
        <color theme="1"/>
        <rFont val="Century Gothic"/>
        <family val="2"/>
      </rPr>
      <t xml:space="preserve">: to develop productive/mechanical fluency, focusing almost exclusively on this single SSC [ie].
</t>
    </r>
    <r>
      <rPr>
        <b/>
        <sz val="14"/>
        <color theme="1"/>
        <rFont val="Century Gothic"/>
        <family val="2"/>
      </rPr>
      <t>Speaking/listening</t>
    </r>
    <r>
      <rPr>
        <sz val="14"/>
        <color theme="1"/>
        <rFont val="Century Gothic"/>
        <family val="2"/>
      </rPr>
      <t xml:space="preserve">: to practise oral sentence production using the first and third person singular forms of the verb
</t>
    </r>
    <r>
      <rPr>
        <b/>
        <sz val="14"/>
        <color theme="1"/>
        <rFont val="Century Gothic"/>
        <family val="2"/>
      </rPr>
      <t>Writing:</t>
    </r>
    <r>
      <rPr>
        <sz val="14"/>
        <color theme="1"/>
        <rFont val="Century Gothic"/>
        <family val="2"/>
      </rPr>
      <t xml:space="preserve"> to practise the written form of the first and third person singular forms of the verb.
</t>
    </r>
    <r>
      <rPr>
        <b/>
        <sz val="14"/>
        <color theme="1"/>
        <rFont val="Century Gothic"/>
        <family val="2"/>
      </rPr>
      <t>Writing:</t>
    </r>
    <r>
      <rPr>
        <sz val="14"/>
        <color theme="1"/>
        <rFont val="Century Gothic"/>
        <family val="2"/>
      </rPr>
      <t xml:space="preserve"> to provide practice in written production of the verbs covered so far in various persons.
</t>
    </r>
    <r>
      <rPr>
        <b/>
        <sz val="14"/>
        <color theme="1"/>
        <rFont val="Century Gothic"/>
        <family val="2"/>
      </rPr>
      <t>Vocabulary:</t>
    </r>
    <r>
      <rPr>
        <sz val="14"/>
        <color theme="1"/>
        <rFont val="Century Gothic"/>
        <family val="2"/>
      </rPr>
      <t xml:space="preserve"> to practise recognition of cluster word vocabulary.</t>
    </r>
  </si>
  <si>
    <r>
      <rPr>
        <b/>
        <sz val="14"/>
        <color theme="1"/>
        <rFont val="Century Gothic"/>
        <family val="2"/>
      </rPr>
      <t xml:space="preserve">Phonics: </t>
    </r>
    <r>
      <rPr>
        <sz val="14"/>
        <color theme="1"/>
        <rFont val="Century Gothic"/>
        <family val="2"/>
      </rPr>
      <t xml:space="preserve">to recap long and short [o] and [i], introduce/consolidate SSC [ch]
</t>
    </r>
    <r>
      <rPr>
        <b/>
        <sz val="14"/>
        <color theme="1"/>
        <rFont val="Century Gothic"/>
        <family val="2"/>
      </rPr>
      <t xml:space="preserve">Vocabulary: </t>
    </r>
    <r>
      <rPr>
        <sz val="14"/>
        <color theme="1"/>
        <rFont val="Century Gothic"/>
        <family val="2"/>
      </rPr>
      <t xml:space="preserve">to introduce the verbs tanzen, hören and gehen more explicitly. 
</t>
    </r>
    <r>
      <rPr>
        <b/>
        <sz val="14"/>
        <color theme="1"/>
        <rFont val="Century Gothic"/>
        <family val="2"/>
      </rPr>
      <t>Reading:</t>
    </r>
    <r>
      <rPr>
        <sz val="14"/>
        <color theme="1"/>
        <rFont val="Century Gothic"/>
        <family val="2"/>
      </rPr>
      <t xml:space="preserve"> to consolidate knowledge of the adverbs in this week’s vocabulary set.
</t>
    </r>
    <r>
      <rPr>
        <b/>
        <sz val="14"/>
        <color theme="1"/>
        <rFont val="Century Gothic"/>
        <family val="2"/>
      </rPr>
      <t xml:space="preserve">Grammar: </t>
    </r>
    <r>
      <rPr>
        <sz val="14"/>
        <color theme="1"/>
        <rFont val="Century Gothic"/>
        <family val="2"/>
      </rPr>
      <t xml:space="preserve">to introduce the second person singular form of the verb.
</t>
    </r>
    <r>
      <rPr>
        <b/>
        <sz val="14"/>
        <color theme="1"/>
        <rFont val="Century Gothic"/>
        <family val="2"/>
      </rPr>
      <t>Reading/listening:</t>
    </r>
    <r>
      <rPr>
        <sz val="14"/>
        <color theme="1"/>
        <rFont val="Century Gothic"/>
        <family val="2"/>
      </rPr>
      <t xml:space="preserve"> to practise distiguishing between the first and second person singular forms of the verb.
</t>
    </r>
    <r>
      <rPr>
        <b/>
        <sz val="14"/>
        <color theme="1"/>
        <rFont val="Century Gothic"/>
        <family val="2"/>
      </rPr>
      <t>Listening/speaking:</t>
    </r>
    <r>
      <rPr>
        <sz val="14"/>
        <color theme="1"/>
        <rFont val="Century Gothic"/>
        <family val="2"/>
      </rPr>
      <t xml:space="preserve"> to reactivate and strengthen vocabulary knowledge.  
</t>
    </r>
  </si>
  <si>
    <r>
      <rPr>
        <b/>
        <sz val="14"/>
        <color theme="1"/>
        <rFont val="Century Gothic"/>
        <family val="2"/>
      </rPr>
      <t>Grammar:</t>
    </r>
    <r>
      <rPr>
        <sz val="14"/>
        <color theme="1"/>
        <rFont val="Century Gothic"/>
        <family val="2"/>
      </rPr>
      <t xml:space="preserve"> to revisit knowledge that students were taught in 1.1.7 on the formation of closed questions.
</t>
    </r>
    <r>
      <rPr>
        <b/>
        <sz val="14"/>
        <color theme="1"/>
        <rFont val="Century Gothic"/>
        <family val="2"/>
      </rPr>
      <t>Listening:</t>
    </r>
    <r>
      <rPr>
        <sz val="14"/>
        <color theme="1"/>
        <rFont val="Century Gothic"/>
        <family val="2"/>
      </rPr>
      <t xml:space="preserve"> to revisit the VSO syntax of questions vs SVO of statements. 
</t>
    </r>
    <r>
      <rPr>
        <b/>
        <sz val="14"/>
        <color theme="1"/>
        <rFont val="Century Gothic"/>
        <family val="2"/>
      </rPr>
      <t>Grammar:</t>
    </r>
    <r>
      <rPr>
        <sz val="14"/>
        <color theme="1"/>
        <rFont val="Century Gothic"/>
        <family val="2"/>
      </rPr>
      <t xml:space="preserve"> to revisit knowledge that students were taught in 1.1.7 on the formation of closed questions.
</t>
    </r>
    <r>
      <rPr>
        <b/>
        <sz val="14"/>
        <color theme="1"/>
        <rFont val="Century Gothic"/>
        <family val="2"/>
      </rPr>
      <t>Reading/speaking:</t>
    </r>
    <r>
      <rPr>
        <sz val="14"/>
        <color theme="1"/>
        <rFont val="Century Gothic"/>
        <family val="2"/>
      </rPr>
      <t xml:space="preserve"> to practise distiguishing between the first and second person singular forms of the verb
</t>
    </r>
    <r>
      <rPr>
        <b/>
        <sz val="14"/>
        <color theme="1"/>
        <rFont val="Century Gothic"/>
        <family val="2"/>
      </rPr>
      <t>Writing:</t>
    </r>
    <r>
      <rPr>
        <sz val="14"/>
        <color theme="1"/>
        <rFont val="Century Gothic"/>
        <family val="2"/>
      </rPr>
      <t xml:space="preserve"> to revise the infinitive form of all verbs learned so far. 
</t>
    </r>
  </si>
  <si>
    <r>
      <rPr>
        <b/>
        <sz val="14"/>
        <color theme="1"/>
        <rFont val="Century Gothic"/>
        <family val="2"/>
      </rPr>
      <t>Phonics:</t>
    </r>
    <r>
      <rPr>
        <sz val="14"/>
        <color theme="1"/>
        <rFont val="Century Gothic"/>
        <family val="2"/>
      </rPr>
      <t xml:space="preserve">  to introduce/consolidate SSC [ch]
</t>
    </r>
    <r>
      <rPr>
        <b/>
        <sz val="14"/>
        <color theme="1"/>
        <rFont val="Century Gothic"/>
        <family val="2"/>
      </rPr>
      <t xml:space="preserve">Reading/writing: </t>
    </r>
    <r>
      <rPr>
        <sz val="14"/>
        <color theme="1"/>
        <rFont val="Century Gothic"/>
        <family val="2"/>
      </rPr>
      <t xml:space="preserve">to revise the infinitive form of all verbs  which can be used to give classroom instructions. 
</t>
    </r>
    <r>
      <rPr>
        <b/>
        <sz val="14"/>
        <color theme="1"/>
        <rFont val="Century Gothic"/>
        <family val="2"/>
      </rPr>
      <t xml:space="preserve">Vocabulary: </t>
    </r>
    <r>
      <rPr>
        <sz val="14"/>
        <color theme="1"/>
        <rFont val="Century Gothic"/>
        <family val="2"/>
      </rPr>
      <t xml:space="preserve">to introduce the verbs sprechen and lesen more explicitly. 
</t>
    </r>
    <r>
      <rPr>
        <b/>
        <sz val="14"/>
        <color theme="1"/>
        <rFont val="Century Gothic"/>
        <family val="2"/>
      </rPr>
      <t>Writing:</t>
    </r>
    <r>
      <rPr>
        <sz val="14"/>
        <color theme="1"/>
        <rFont val="Century Gothic"/>
        <family val="2"/>
      </rPr>
      <t xml:space="preserve"> to practise using correct word order in sentence formation.
</t>
    </r>
    <r>
      <rPr>
        <b/>
        <sz val="14"/>
        <color theme="1"/>
        <rFont val="Century Gothic"/>
        <family val="2"/>
      </rPr>
      <t>Grammar:</t>
    </r>
    <r>
      <rPr>
        <sz val="14"/>
        <color theme="1"/>
        <rFont val="Century Gothic"/>
        <family val="2"/>
      </rPr>
      <t xml:space="preserve"> to revisit the topic of word order in questions.
</t>
    </r>
    <r>
      <rPr>
        <b/>
        <sz val="14"/>
        <color theme="1"/>
        <rFont val="Century Gothic"/>
        <family val="2"/>
      </rPr>
      <t>Listening/speaking:</t>
    </r>
    <r>
      <rPr>
        <sz val="14"/>
        <color theme="1"/>
        <rFont val="Century Gothic"/>
        <family val="2"/>
      </rPr>
      <t xml:space="preserve"> to practise distinguishing between the first and third person singular forms of verbs 
</t>
    </r>
  </si>
  <si>
    <r>
      <rPr>
        <b/>
        <sz val="14"/>
        <color theme="1"/>
        <rFont val="Century Gothic"/>
        <family val="2"/>
      </rPr>
      <t xml:space="preserve">Phonics: </t>
    </r>
    <r>
      <rPr>
        <sz val="14"/>
        <color theme="1"/>
        <rFont val="Century Gothic"/>
        <family val="2"/>
      </rPr>
      <t xml:space="preserve">to practise sounding out new words and recognising the different versions of the SSC [ch] that result from the different mouth positions. 
</t>
    </r>
    <r>
      <rPr>
        <b/>
        <sz val="14"/>
        <color theme="1"/>
        <rFont val="Century Gothic"/>
        <family val="2"/>
      </rPr>
      <t>Grammar:</t>
    </r>
    <r>
      <rPr>
        <sz val="14"/>
        <color theme="1"/>
        <rFont val="Century Gothic"/>
        <family val="2"/>
      </rPr>
      <t xml:space="preserve"> to revisit the topic of verbs, to prepare students for the dictionary work in the coming slides. 
</t>
    </r>
    <r>
      <rPr>
        <b/>
        <sz val="14"/>
        <color theme="1"/>
        <rFont val="Century Gothic"/>
        <family val="2"/>
      </rPr>
      <t>Reading:</t>
    </r>
    <r>
      <rPr>
        <sz val="14"/>
        <color theme="1"/>
        <rFont val="Century Gothic"/>
        <family val="2"/>
      </rPr>
      <t xml:space="preserve"> to practise recognising the verbs in a text 
</t>
    </r>
    <r>
      <rPr>
        <b/>
        <sz val="14"/>
        <color theme="1"/>
        <rFont val="Century Gothic"/>
        <family val="2"/>
      </rPr>
      <t>Writing:</t>
    </r>
    <r>
      <rPr>
        <sz val="14"/>
        <color theme="1"/>
        <rFont val="Century Gothic"/>
        <family val="2"/>
      </rPr>
      <t xml:space="preserve"> to practise changing verbs and pronouns from 1st to 3rd person, and vice versa.
</t>
    </r>
    <r>
      <rPr>
        <b/>
        <sz val="14"/>
        <color theme="1"/>
        <rFont val="Century Gothic"/>
        <family val="2"/>
      </rPr>
      <t xml:space="preserve">Speaking: </t>
    </r>
    <r>
      <rPr>
        <sz val="14"/>
        <color theme="1"/>
        <rFont val="Century Gothic"/>
        <family val="2"/>
      </rPr>
      <t>to practise using second person singular verb forms (in questions) and first person singular forms (in answers).</t>
    </r>
  </si>
  <si>
    <r>
      <rPr>
        <b/>
        <sz val="14"/>
        <color theme="1"/>
        <rFont val="Century Gothic"/>
        <family val="2"/>
      </rPr>
      <t>Phonics:</t>
    </r>
    <r>
      <rPr>
        <sz val="14"/>
        <color theme="1"/>
        <rFont val="Century Gothic"/>
        <family val="2"/>
      </rPr>
      <t xml:space="preserve"> to introduce/consolidate SSC [u]
</t>
    </r>
    <r>
      <rPr>
        <b/>
        <sz val="14"/>
        <color theme="1"/>
        <rFont val="Century Gothic"/>
        <family val="2"/>
      </rPr>
      <t>Grammar:</t>
    </r>
    <r>
      <rPr>
        <sz val="14"/>
        <color theme="1"/>
        <rFont val="Century Gothic"/>
        <family val="2"/>
      </rPr>
      <t xml:space="preserve"> to provide an interactive reminder of the three genders in German.
</t>
    </r>
    <r>
      <rPr>
        <b/>
        <sz val="14"/>
        <color theme="1"/>
        <rFont val="Century Gothic"/>
        <family val="2"/>
      </rPr>
      <t>Vocabulary:</t>
    </r>
    <r>
      <rPr>
        <sz val="14"/>
        <color theme="1"/>
        <rFont val="Century Gothic"/>
        <family val="2"/>
      </rPr>
      <t xml:space="preserve"> to revisit the concept of masculine gender and recall of nouns and their gender.
</t>
    </r>
    <r>
      <rPr>
        <b/>
        <sz val="14"/>
        <color theme="1"/>
        <rFont val="Century Gothic"/>
        <family val="2"/>
      </rPr>
      <t xml:space="preserve">Reading: </t>
    </r>
    <r>
      <rPr>
        <sz val="14"/>
        <color theme="1"/>
        <rFont val="Century Gothic"/>
        <family val="2"/>
      </rPr>
      <t xml:space="preserve">to practise recall of nouns and their gender.
</t>
    </r>
    <r>
      <rPr>
        <b/>
        <sz val="14"/>
        <color theme="1"/>
        <rFont val="Century Gothic"/>
        <family val="2"/>
      </rPr>
      <t xml:space="preserve">Listening: </t>
    </r>
    <r>
      <rPr>
        <sz val="14"/>
        <color theme="1"/>
        <rFont val="Century Gothic"/>
        <family val="2"/>
      </rPr>
      <t xml:space="preserve">to practise matching nouns to their gender and semantic context.
</t>
    </r>
    <r>
      <rPr>
        <b/>
        <sz val="14"/>
        <color theme="1"/>
        <rFont val="Century Gothic"/>
        <family val="2"/>
      </rPr>
      <t>Vocabulary:</t>
    </r>
    <r>
      <rPr>
        <sz val="14"/>
        <color theme="1"/>
        <rFont val="Century Gothic"/>
        <family val="2"/>
      </rPr>
      <t xml:space="preserve"> to practise recall of this week’s vocabulary set (adding ‘Computerspiel’ as used in the previous acitivity).</t>
    </r>
  </si>
  <si>
    <r>
      <rPr>
        <b/>
        <sz val="14"/>
        <color theme="1"/>
        <rFont val="Century Gothic"/>
        <family val="2"/>
      </rPr>
      <t>Phonics</t>
    </r>
    <r>
      <rPr>
        <sz val="14"/>
        <color theme="1"/>
        <rFont val="Century Gothic"/>
        <family val="2"/>
      </rPr>
      <t xml:space="preserve">: to recap what students were taught in Week 1 about the long/short [a] SSC, to practise distinguishing between the long and short ‘u’ sound.
</t>
    </r>
    <r>
      <rPr>
        <b/>
        <sz val="14"/>
        <color theme="1"/>
        <rFont val="Century Gothic"/>
        <family val="2"/>
      </rPr>
      <t xml:space="preserve">Writing: </t>
    </r>
    <r>
      <rPr>
        <sz val="14"/>
        <color theme="1"/>
        <rFont val="Century Gothic"/>
        <family val="2"/>
      </rPr>
      <t xml:space="preserve">to practise writing sentences using the known vocabulary.
</t>
    </r>
    <r>
      <rPr>
        <b/>
        <sz val="14"/>
        <color theme="1"/>
        <rFont val="Century Gothic"/>
        <family val="2"/>
      </rPr>
      <t>Speaking:</t>
    </r>
    <r>
      <rPr>
        <sz val="14"/>
        <color theme="1"/>
        <rFont val="Century Gothic"/>
        <family val="2"/>
      </rPr>
      <t xml:space="preserve"> to practise using third person verbs role play scenario 
</t>
    </r>
    <r>
      <rPr>
        <b/>
        <sz val="14"/>
        <color theme="1"/>
        <rFont val="Century Gothic"/>
        <family val="2"/>
      </rPr>
      <t xml:space="preserve">Writing: </t>
    </r>
    <r>
      <rPr>
        <sz val="14"/>
        <color theme="1"/>
        <rFont val="Century Gothic"/>
        <family val="2"/>
      </rPr>
      <t>to practise writing sentences using the vocabulary presented.</t>
    </r>
  </si>
  <si>
    <r>
      <rPr>
        <b/>
        <sz val="14"/>
        <color theme="1"/>
        <rFont val="Century Gothic"/>
        <family val="2"/>
      </rPr>
      <t xml:space="preserve">Phonics: </t>
    </r>
    <r>
      <rPr>
        <sz val="14"/>
        <color theme="1"/>
        <rFont val="Century Gothic"/>
        <family val="2"/>
      </rPr>
      <t xml:space="preserve">to introduce/consolidate SSC [ü], distinguishing between [u] and [ü]
</t>
    </r>
    <r>
      <rPr>
        <b/>
        <sz val="14"/>
        <color theme="1"/>
        <rFont val="Century Gothic"/>
        <family val="2"/>
      </rPr>
      <t xml:space="preserve">Vocabulary: </t>
    </r>
    <r>
      <rPr>
        <sz val="14"/>
        <color theme="1"/>
        <rFont val="Century Gothic"/>
        <family val="2"/>
      </rPr>
      <t xml:space="preserve">to recall this week's vocabulary set
</t>
    </r>
    <r>
      <rPr>
        <b/>
        <sz val="14"/>
        <color theme="1"/>
        <rFont val="Century Gothic"/>
        <family val="2"/>
      </rPr>
      <t>Grammar:</t>
    </r>
    <r>
      <rPr>
        <sz val="14"/>
        <color theme="1"/>
        <rFont val="Century Gothic"/>
        <family val="2"/>
      </rPr>
      <t xml:space="preserve"> to explain plurals rule 1: most masculine words go to -e or  +umlaut –e
</t>
    </r>
    <r>
      <rPr>
        <b/>
        <sz val="14"/>
        <color theme="1"/>
        <rFont val="Century Gothic"/>
        <family val="2"/>
      </rPr>
      <t>Listening:</t>
    </r>
    <r>
      <rPr>
        <sz val="14"/>
        <color theme="1"/>
        <rFont val="Century Gothic"/>
        <family val="2"/>
      </rPr>
      <t xml:space="preserve"> to practise distinguishing between the plural and singular forms of nouns. 
</t>
    </r>
    <r>
      <rPr>
        <b/>
        <sz val="14"/>
        <color theme="1"/>
        <rFont val="Century Gothic"/>
        <family val="2"/>
      </rPr>
      <t xml:space="preserve">Listening: </t>
    </r>
    <r>
      <rPr>
        <sz val="14"/>
        <color theme="1"/>
        <rFont val="Century Gothic"/>
        <family val="2"/>
      </rPr>
      <t xml:space="preserve">to practise distinguishing the precise plural form of nouns 
</t>
    </r>
    <r>
      <rPr>
        <b/>
        <sz val="14"/>
        <color theme="1"/>
        <rFont val="Century Gothic"/>
        <family val="2"/>
      </rPr>
      <t>Grammar:</t>
    </r>
    <r>
      <rPr>
        <sz val="14"/>
        <color theme="1"/>
        <rFont val="Century Gothic"/>
        <family val="2"/>
      </rPr>
      <t xml:space="preserve"> to explain plurals rule 2: words that end in –EL or –EN or -ER typically stay the same.
</t>
    </r>
    <r>
      <rPr>
        <b/>
        <sz val="14"/>
        <color theme="1"/>
        <rFont val="Century Gothic"/>
        <family val="2"/>
      </rPr>
      <t>Listening:</t>
    </r>
    <r>
      <rPr>
        <sz val="14"/>
        <color theme="1"/>
        <rFont val="Century Gothic"/>
        <family val="2"/>
      </rPr>
      <t xml:space="preserve"> to practise differentiating plurals by reference to the definite article alone for nouns which do not themselves change in the plural.
</t>
    </r>
    <r>
      <rPr>
        <b/>
        <sz val="14"/>
        <color theme="1"/>
        <rFont val="Century Gothic"/>
        <family val="2"/>
      </rPr>
      <t>Speaking:</t>
    </r>
    <r>
      <rPr>
        <sz val="14"/>
        <color theme="1"/>
        <rFont val="Century Gothic"/>
        <family val="2"/>
      </rPr>
      <t xml:space="preserve"> Practising phonics [ü] in a real text.
</t>
    </r>
    <r>
      <rPr>
        <b/>
        <sz val="14"/>
        <color theme="1"/>
        <rFont val="Century Gothic"/>
        <family val="2"/>
      </rPr>
      <t>Phonics:</t>
    </r>
    <r>
      <rPr>
        <sz val="14"/>
        <color theme="1"/>
        <rFont val="Century Gothic"/>
        <family val="2"/>
      </rPr>
      <t xml:space="preserve"> Practising phonics [ei] and [ie] in an authentic text. 
</t>
    </r>
  </si>
  <si>
    <r>
      <rPr>
        <b/>
        <sz val="14"/>
        <color theme="1"/>
        <rFont val="Century Gothic"/>
        <family val="2"/>
      </rPr>
      <t xml:space="preserve">Vocabulary: </t>
    </r>
    <r>
      <rPr>
        <sz val="14"/>
        <color theme="1"/>
        <rFont val="Century Gothic"/>
        <family val="2"/>
      </rPr>
      <t xml:space="preserve">to share the theme for the lesson (‘Weihnachten’), whilst revising previously-met vocabulary.
</t>
    </r>
    <r>
      <rPr>
        <b/>
        <sz val="14"/>
        <color theme="1"/>
        <rFont val="Century Gothic"/>
        <family val="2"/>
      </rPr>
      <t xml:space="preserve">Writing: </t>
    </r>
    <r>
      <rPr>
        <sz val="14"/>
        <color theme="1"/>
        <rFont val="Century Gothic"/>
        <family val="2"/>
      </rPr>
      <t xml:space="preserve">to practise predicting what the plurals might be using the rules that have been introduced.
</t>
    </r>
    <r>
      <rPr>
        <b/>
        <sz val="14"/>
        <color theme="1"/>
        <rFont val="Century Gothic"/>
        <family val="2"/>
      </rPr>
      <t>Phonics:</t>
    </r>
    <r>
      <rPr>
        <sz val="14"/>
        <color theme="1"/>
        <rFont val="Century Gothic"/>
        <family val="2"/>
      </rPr>
      <t xml:space="preserve"> to practise differentiating between [u] and [ü], [ie] and [ei], [au] and [sch]  
</t>
    </r>
    <r>
      <rPr>
        <b/>
        <sz val="14"/>
        <color theme="1"/>
        <rFont val="Century Gothic"/>
        <family val="2"/>
      </rPr>
      <t>Culture:</t>
    </r>
    <r>
      <rPr>
        <sz val="14"/>
        <color theme="1"/>
        <rFont val="Century Gothic"/>
        <family val="2"/>
      </rPr>
      <t xml:space="preserve"> 'O Tannenbaum song' - to practise saying the text/singing the song.
</t>
    </r>
    <r>
      <rPr>
        <b/>
        <sz val="14"/>
        <color theme="1"/>
        <rFont val="Century Gothic"/>
        <family val="2"/>
      </rPr>
      <t>Writing:</t>
    </r>
    <r>
      <rPr>
        <sz val="14"/>
        <color theme="1"/>
        <rFont val="Century Gothic"/>
        <family val="2"/>
      </rPr>
      <t xml:space="preserve"> to practise translation into English.</t>
    </r>
  </si>
  <si>
    <r>
      <rPr>
        <b/>
        <sz val="14"/>
        <color theme="1"/>
        <rFont val="Century Gothic"/>
        <family val="2"/>
      </rPr>
      <t>Vocabulary:</t>
    </r>
    <r>
      <rPr>
        <sz val="14"/>
        <color theme="1"/>
        <rFont val="Century Gothic"/>
        <family val="2"/>
      </rPr>
      <t xml:space="preserve"> to introduce the verb bekommen more explicitly. 
</t>
    </r>
    <r>
      <rPr>
        <b/>
        <sz val="14"/>
        <color theme="1"/>
        <rFont val="Century Gothic"/>
        <family val="2"/>
      </rPr>
      <t>Grammar:</t>
    </r>
    <r>
      <rPr>
        <sz val="14"/>
        <color theme="1"/>
        <rFont val="Century Gothic"/>
        <family val="2"/>
      </rPr>
      <t xml:space="preserve"> to introduce the third person plural form of sein: ‘sind’.
</t>
    </r>
    <r>
      <rPr>
        <b/>
        <sz val="14"/>
        <color theme="1"/>
        <rFont val="Century Gothic"/>
        <family val="2"/>
      </rPr>
      <t xml:space="preserve">Reading: </t>
    </r>
    <r>
      <rPr>
        <sz val="14"/>
        <color theme="1"/>
        <rFont val="Century Gothic"/>
        <family val="2"/>
      </rPr>
      <t xml:space="preserve">to practise distinguishing between the third person singular and plural forms of sein: ‘ist’ v. ‘sind’.
</t>
    </r>
    <r>
      <rPr>
        <b/>
        <sz val="14"/>
        <color theme="1"/>
        <rFont val="Century Gothic"/>
        <family val="2"/>
      </rPr>
      <t>Grammar:</t>
    </r>
    <r>
      <rPr>
        <sz val="14"/>
        <color theme="1"/>
        <rFont val="Century Gothic"/>
        <family val="2"/>
      </rPr>
      <t xml:space="preserve"> to introduce Plural Rule 3 - die --&gt; +(e)n and to practise forming noun plurals.
</t>
    </r>
    <r>
      <rPr>
        <b/>
        <sz val="14"/>
        <color theme="1"/>
        <rFont val="Century Gothic"/>
        <family val="2"/>
      </rPr>
      <t>Listening:</t>
    </r>
    <r>
      <rPr>
        <sz val="14"/>
        <color theme="1"/>
        <rFont val="Century Gothic"/>
        <family val="2"/>
      </rPr>
      <t xml:space="preserve"> to practise producing third person singular and plural forms of SEIN as appropriate.
</t>
    </r>
    <r>
      <rPr>
        <b/>
        <sz val="14"/>
        <color theme="1"/>
        <rFont val="Century Gothic"/>
        <family val="2"/>
      </rPr>
      <t>Listening:</t>
    </r>
    <r>
      <rPr>
        <sz val="14"/>
        <color theme="1"/>
        <rFont val="Century Gothic"/>
        <family val="2"/>
      </rPr>
      <t xml:space="preserve"> to practise transcription and translation skills.
</t>
    </r>
    <r>
      <rPr>
        <b/>
        <sz val="14"/>
        <color theme="1"/>
        <rFont val="Century Gothic"/>
        <family val="2"/>
      </rPr>
      <t>Grammar</t>
    </r>
    <r>
      <rPr>
        <sz val="14"/>
        <color theme="1"/>
        <rFont val="Century Gothic"/>
        <family val="2"/>
      </rPr>
      <t xml:space="preserve">: to practise recognising singular and plural forms of nouns.
</t>
    </r>
  </si>
  <si>
    <r>
      <rPr>
        <b/>
        <sz val="14"/>
        <color theme="1"/>
        <rFont val="Century Gothic"/>
        <family val="2"/>
      </rPr>
      <t>Phonics:</t>
    </r>
    <r>
      <rPr>
        <sz val="14"/>
        <color theme="1"/>
        <rFont val="Century Gothic"/>
        <family val="2"/>
      </rPr>
      <t xml:space="preserve"> to introduce/consolidate SSC [ä] and further phonics practice.
</t>
    </r>
    <r>
      <rPr>
        <b/>
        <sz val="14"/>
        <color theme="1"/>
        <rFont val="Century Gothic"/>
        <family val="2"/>
      </rPr>
      <t xml:space="preserve">Vocabulary </t>
    </r>
    <r>
      <rPr>
        <sz val="14"/>
        <color theme="1"/>
        <rFont val="Century Gothic"/>
        <family val="2"/>
      </rPr>
      <t>: to practise dictionary work with Weihnachtsliste - Ich wünsche mir + Row 2 nouns indefinite article (revisiting previous grammar with new lexis).</t>
    </r>
  </si>
  <si>
    <r>
      <rPr>
        <b/>
        <sz val="14"/>
        <color theme="1"/>
        <rFont val="Century Gothic"/>
        <family val="2"/>
      </rPr>
      <t>Phonics:</t>
    </r>
    <r>
      <rPr>
        <sz val="14"/>
        <color theme="1"/>
        <rFont val="Century Gothic"/>
        <family val="2"/>
      </rPr>
      <t xml:space="preserve"> to introduce/consolidate SSC [ö], [ei], distinguishing between long and short SSC [ö]. 
</t>
    </r>
    <r>
      <rPr>
        <b/>
        <sz val="14"/>
        <color theme="1"/>
        <rFont val="Century Gothic"/>
        <family val="2"/>
      </rPr>
      <t xml:space="preserve">Grammar: </t>
    </r>
    <r>
      <rPr>
        <sz val="14"/>
        <color theme="1"/>
        <rFont val="Century Gothic"/>
        <family val="2"/>
      </rPr>
      <t xml:space="preserve">to introduce the verb denken more explicitly.
</t>
    </r>
    <r>
      <rPr>
        <b/>
        <sz val="14"/>
        <color theme="1"/>
        <rFont val="Century Gothic"/>
        <family val="2"/>
      </rPr>
      <t xml:space="preserve">Reading/writing: </t>
    </r>
    <r>
      <rPr>
        <sz val="14"/>
        <color theme="1"/>
        <rFont val="Century Gothic"/>
        <family val="2"/>
      </rPr>
      <t xml:space="preserve">to consolidate the definitions of vocabulary items pre-learned as homework, building associations with vocabulary from previous weeks.
</t>
    </r>
    <r>
      <rPr>
        <b/>
        <sz val="14"/>
        <color theme="1"/>
        <rFont val="Century Gothic"/>
        <family val="2"/>
      </rPr>
      <t>Reading:</t>
    </r>
    <r>
      <rPr>
        <sz val="14"/>
        <color theme="1"/>
        <rFont val="Century Gothic"/>
        <family val="2"/>
      </rPr>
      <t xml:space="preserve"> to develop awareness of the semantic relationship between adjectives and adjectives used with intensifiers by ordering these opinions from most to least enthusiastic, to practise recognition of this week’s vocabulary. 
</t>
    </r>
    <r>
      <rPr>
        <b/>
        <sz val="14"/>
        <color theme="1"/>
        <rFont val="Century Gothic"/>
        <family val="2"/>
      </rPr>
      <t xml:space="preserve">Vocabulary: </t>
    </r>
    <r>
      <rPr>
        <sz val="14"/>
        <color theme="1"/>
        <rFont val="Century Gothic"/>
        <family val="2"/>
      </rPr>
      <t xml:space="preserve">to practise writing the new vocabulary items. Grammar: to introduce students to the fact that German has three words for ‘it.’ 
</t>
    </r>
    <r>
      <rPr>
        <b/>
        <sz val="14"/>
        <color theme="1"/>
        <rFont val="Century Gothic"/>
        <family val="2"/>
      </rPr>
      <t>Listening:</t>
    </r>
    <r>
      <rPr>
        <sz val="14"/>
        <color theme="1"/>
        <rFont val="Century Gothic"/>
        <family val="2"/>
      </rPr>
      <t xml:space="preserve"> to identify which object is being described by listening to the pronoun, and connecting it to the gender of a known noun. 
</t>
    </r>
    <r>
      <rPr>
        <b/>
        <sz val="14"/>
        <color theme="1"/>
        <rFont val="Century Gothic"/>
        <family val="2"/>
      </rPr>
      <t>Reading/writing:</t>
    </r>
    <r>
      <rPr>
        <sz val="14"/>
        <color theme="1"/>
        <rFont val="Century Gothic"/>
        <family val="2"/>
      </rPr>
      <t xml:space="preserve"> to to practise connecting pronouns with nouns by matching pairs of pronouns with pairs of known nouns.</t>
    </r>
  </si>
  <si>
    <r>
      <rPr>
        <b/>
        <sz val="14"/>
        <color theme="1"/>
        <rFont val="Century Gothic"/>
        <family val="2"/>
      </rPr>
      <t>Reading/speaking:</t>
    </r>
    <r>
      <rPr>
        <sz val="14"/>
        <color theme="1"/>
        <rFont val="Century Gothic"/>
        <family val="2"/>
      </rPr>
      <t xml:space="preserve"> to revise the use of accusative indefinite articles to talk about what someone has, and practise use of subject pronouns to describe it. 
</t>
    </r>
    <r>
      <rPr>
        <b/>
        <sz val="14"/>
        <color theme="1"/>
        <rFont val="Century Gothic"/>
        <family val="2"/>
      </rPr>
      <t xml:space="preserve">Reading/writing: </t>
    </r>
    <r>
      <rPr>
        <sz val="14"/>
        <color theme="1"/>
        <rFont val="Century Gothic"/>
        <family val="2"/>
      </rPr>
      <t xml:space="preserve">to recap the rules about plural formation introduced in 1.2.6, and practise the difference between SSCs /o/ and /ö/. 
</t>
    </r>
    <r>
      <rPr>
        <b/>
        <sz val="14"/>
        <color theme="1"/>
        <rFont val="Century Gothic"/>
        <family val="2"/>
      </rPr>
      <t>Listening:</t>
    </r>
    <r>
      <rPr>
        <sz val="14"/>
        <color theme="1"/>
        <rFont val="Century Gothic"/>
        <family val="2"/>
      </rPr>
      <t xml:space="preserve"> to practise distinguishing between singular and plural forms of nouns, as incorporating SSCs [o] and [ö] respectively. Vocabulary: to work in pairs to complete the spellings of unknown words. 
</t>
    </r>
    <r>
      <rPr>
        <b/>
        <sz val="14"/>
        <color theme="1"/>
        <rFont val="Century Gothic"/>
        <family val="2"/>
      </rPr>
      <t xml:space="preserve">Grammar: </t>
    </r>
    <r>
      <rPr>
        <sz val="14"/>
        <color theme="1"/>
        <rFont val="Century Gothic"/>
        <family val="2"/>
      </rPr>
      <t xml:space="preserve">to introduce the use of the pronoun ‘sie’ to mean ‘they’. 
</t>
    </r>
    <r>
      <rPr>
        <b/>
        <sz val="14"/>
        <color theme="1"/>
        <rFont val="Century Gothic"/>
        <family val="2"/>
      </rPr>
      <t>Reading:</t>
    </r>
    <r>
      <rPr>
        <sz val="14"/>
        <color theme="1"/>
        <rFont val="Century Gothic"/>
        <family val="2"/>
      </rPr>
      <t xml:space="preserve"> to practise looking at the verb form to describe whether a singular or plural subject is being talked about.
</t>
    </r>
    <r>
      <rPr>
        <b/>
        <sz val="14"/>
        <color theme="1"/>
        <rFont val="Century Gothic"/>
        <family val="2"/>
      </rPr>
      <t>Reading</t>
    </r>
    <r>
      <rPr>
        <sz val="14"/>
        <color theme="1"/>
        <rFont val="Century Gothic"/>
        <family val="2"/>
      </rPr>
      <t xml:space="preserve">: to provide segmentation practice, to practise replacing repeated subjects with appropriate pronouns. 
</t>
    </r>
    <r>
      <rPr>
        <b/>
        <sz val="14"/>
        <color theme="1"/>
        <rFont val="Century Gothic"/>
        <family val="2"/>
      </rPr>
      <t>Writing</t>
    </r>
    <r>
      <rPr>
        <sz val="14"/>
        <color theme="1"/>
        <rFont val="Century Gothic"/>
        <family val="2"/>
      </rPr>
      <t>: to practise sentence production using pronouns of the appropriate gender for ‘it’.</t>
    </r>
  </si>
  <si>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practise the frst ten numbers.
</t>
    </r>
    <r>
      <rPr>
        <b/>
        <sz val="14"/>
        <color theme="1"/>
        <rFont val="Century Gothic"/>
        <family val="2"/>
      </rPr>
      <t>Grammar</t>
    </r>
    <r>
      <rPr>
        <sz val="14"/>
        <color theme="1"/>
        <rFont val="Century Gothic"/>
        <family val="2"/>
      </rPr>
      <t xml:space="preserve">: to introduce Rule 4 of plural formation. 
</t>
    </r>
    <r>
      <rPr>
        <b/>
        <sz val="14"/>
        <color theme="1"/>
        <rFont val="Century Gothic"/>
        <family val="2"/>
      </rPr>
      <t>Reading</t>
    </r>
    <r>
      <rPr>
        <sz val="14"/>
        <color theme="1"/>
        <rFont val="Century Gothic"/>
        <family val="2"/>
      </rPr>
      <t xml:space="preserve">: to revisit the previously-encountered rules of plural formation.
</t>
    </r>
    <r>
      <rPr>
        <b/>
        <sz val="14"/>
        <color theme="1"/>
        <rFont val="Century Gothic"/>
        <family val="2"/>
      </rPr>
      <t>Listening</t>
    </r>
    <r>
      <rPr>
        <sz val="14"/>
        <color theme="1"/>
        <rFont val="Century Gothic"/>
        <family val="2"/>
      </rPr>
      <t xml:space="preserve">: to revisit the previously-encountered rules of plural formation (reading).
</t>
    </r>
    <r>
      <rPr>
        <b/>
        <sz val="14"/>
        <color theme="1"/>
        <rFont val="Century Gothic"/>
        <family val="2"/>
      </rPr>
      <t>Speaking</t>
    </r>
    <r>
      <rPr>
        <sz val="14"/>
        <color theme="1"/>
        <rFont val="Century Gothic"/>
        <family val="2"/>
      </rPr>
      <t xml:space="preserve">: to practise numbers 1-12 using months of the year.
</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practise numbers 1-12 in a paired speaking information gap exercise on the theme of telephone numbers. 
</t>
    </r>
    <r>
      <rPr>
        <b/>
        <sz val="14"/>
        <color theme="1"/>
        <rFont val="Century Gothic"/>
        <family val="2"/>
      </rPr>
      <t>Listening</t>
    </r>
    <r>
      <rPr>
        <sz val="14"/>
        <color theme="1"/>
        <rFont val="Century Gothic"/>
        <family val="2"/>
      </rPr>
      <t>: to practise recognition of numbers 0-9.</t>
    </r>
  </si>
  <si>
    <r>
      <rPr>
        <b/>
        <sz val="14"/>
        <color theme="1"/>
        <rFont val="Century Gothic"/>
        <family val="2"/>
      </rPr>
      <t>Phonics</t>
    </r>
    <r>
      <rPr>
        <sz val="14"/>
        <color theme="1"/>
        <rFont val="Century Gothic"/>
        <family val="2"/>
      </rPr>
      <t xml:space="preserve">: to introduce/consolidate SSC [äu]
</t>
    </r>
    <r>
      <rPr>
        <b/>
        <sz val="14"/>
        <color theme="1"/>
        <rFont val="Century Gothic"/>
        <family val="2"/>
      </rPr>
      <t>Grammar</t>
    </r>
    <r>
      <rPr>
        <sz val="14"/>
        <color theme="1"/>
        <rFont val="Century Gothic"/>
        <family val="2"/>
      </rPr>
      <t xml:space="preserve">: to develop knowledge of the four plural rules taught in Y7 so far. 
</t>
    </r>
    <r>
      <rPr>
        <b/>
        <sz val="14"/>
        <color theme="1"/>
        <rFont val="Century Gothic"/>
        <family val="2"/>
      </rPr>
      <t>Writing</t>
    </r>
    <r>
      <rPr>
        <sz val="14"/>
        <color theme="1"/>
        <rFont val="Century Gothic"/>
        <family val="2"/>
      </rPr>
      <t xml:space="preserve">: to practise sentence production (writing).
</t>
    </r>
    <r>
      <rPr>
        <b/>
        <sz val="14"/>
        <color theme="1"/>
        <rFont val="Century Gothic"/>
        <family val="2"/>
      </rPr>
      <t>Speaking</t>
    </r>
    <r>
      <rPr>
        <sz val="14"/>
        <color theme="1"/>
        <rFont val="Century Gothic"/>
        <family val="2"/>
      </rPr>
      <t xml:space="preserve">: to practise sentence production and number vocabulary.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practise translation into English
</t>
    </r>
    <r>
      <rPr>
        <b/>
        <sz val="14"/>
        <color theme="1"/>
        <rFont val="Century Gothic"/>
        <family val="2"/>
      </rPr>
      <t>Writing</t>
    </r>
    <r>
      <rPr>
        <sz val="14"/>
        <color theme="1"/>
        <rFont val="Century Gothic"/>
        <family val="2"/>
      </rPr>
      <t xml:space="preserve">: to practise sentence production and revise question words previously encountered.
</t>
    </r>
    <r>
      <rPr>
        <b/>
        <sz val="14"/>
        <color theme="1"/>
        <rFont val="Century Gothic"/>
        <family val="2"/>
      </rPr>
      <t>Listening</t>
    </r>
    <r>
      <rPr>
        <sz val="14"/>
        <color theme="1"/>
        <rFont val="Century Gothic"/>
        <family val="2"/>
      </rPr>
      <t>: to practise transcription using an authentic text.</t>
    </r>
  </si>
  <si>
    <r>
      <rPr>
        <b/>
        <sz val="14"/>
        <color theme="1"/>
        <rFont val="Century Gothic"/>
        <family val="2"/>
      </rPr>
      <t>Phonics</t>
    </r>
    <r>
      <rPr>
        <sz val="14"/>
        <color theme="1"/>
        <rFont val="Century Gothic"/>
        <family val="2"/>
      </rPr>
      <t xml:space="preserve">: to introduce/consolidate SSC [sch] and [sp-]
</t>
    </r>
    <r>
      <rPr>
        <b/>
        <sz val="14"/>
        <color theme="1"/>
        <rFont val="Century Gothic"/>
        <family val="2"/>
      </rPr>
      <t>Speaking</t>
    </r>
    <r>
      <rPr>
        <sz val="14"/>
        <color theme="1"/>
        <rFont val="Century Gothic"/>
        <family val="2"/>
      </rPr>
      <t xml:space="preserve">: to practise SSC [sp]. this pronunciation activity, students must correctly pronounce as many words as they can in 15 seconds.
</t>
    </r>
    <r>
      <rPr>
        <b/>
        <sz val="14"/>
        <color theme="1"/>
        <rFont val="Century Gothic"/>
        <family val="2"/>
      </rPr>
      <t>Listening</t>
    </r>
    <r>
      <rPr>
        <sz val="14"/>
        <color theme="1"/>
        <rFont val="Century Gothic"/>
        <family val="2"/>
      </rPr>
      <t xml:space="preserve">: to practise understanding the vocabulary for this week in the oral modality.
</t>
    </r>
    <r>
      <rPr>
        <b/>
        <sz val="14"/>
        <color theme="1"/>
        <rFont val="Century Gothic"/>
        <family val="2"/>
      </rPr>
      <t>Reading</t>
    </r>
    <r>
      <rPr>
        <sz val="14"/>
        <color theme="1"/>
        <rFont val="Century Gothic"/>
        <family val="2"/>
      </rPr>
      <t xml:space="preserve">: to practise recognition and cued productive oral recall of the new (and some of the revisited) vocabulary.
</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practise recognition of this week’s new vocabulary.
</t>
    </r>
    <r>
      <rPr>
        <b/>
        <sz val="14"/>
        <color theme="1"/>
        <rFont val="Century Gothic"/>
        <family val="2"/>
      </rPr>
      <t>Speaking</t>
    </r>
    <r>
      <rPr>
        <sz val="14"/>
        <color theme="1"/>
        <rFont val="Century Gothic"/>
        <family val="2"/>
      </rPr>
      <t xml:space="preserve">: to practise new vocabulary and revise prefix Lieblings-,as well as possessives mein/dein.
</t>
    </r>
    <r>
      <rPr>
        <b/>
        <sz val="14"/>
        <color theme="1"/>
        <rFont val="Century Gothic"/>
        <family val="2"/>
      </rPr>
      <t>Grammar</t>
    </r>
    <r>
      <rPr>
        <sz val="14"/>
        <color theme="1"/>
        <rFont val="Century Gothic"/>
        <family val="2"/>
      </rPr>
      <t xml:space="preserve">: to introduce the verb mögen.
</t>
    </r>
    <r>
      <rPr>
        <b/>
        <sz val="14"/>
        <color theme="1"/>
        <rFont val="Century Gothic"/>
        <family val="2"/>
      </rPr>
      <t>Listening</t>
    </r>
    <r>
      <rPr>
        <sz val="14"/>
        <color theme="1"/>
        <rFont val="Century Gothic"/>
        <family val="2"/>
      </rPr>
      <t xml:space="preserve">: to practise connecting the first and second person singular forms of mögen with the meaning. Students also practise this week’s vocabulary, and revise use of nicht to make negative statements.
</t>
    </r>
    <r>
      <rPr>
        <b/>
        <sz val="14"/>
        <color theme="1"/>
        <rFont val="Century Gothic"/>
        <family val="2"/>
      </rPr>
      <t>Grammar</t>
    </r>
    <r>
      <rPr>
        <sz val="14"/>
        <color theme="1"/>
        <rFont val="Century Gothic"/>
        <family val="2"/>
      </rPr>
      <t xml:space="preserve">: to introduce the singular object pronouns.
</t>
    </r>
    <r>
      <rPr>
        <b/>
        <sz val="14"/>
        <color theme="1"/>
        <rFont val="Century Gothic"/>
        <family val="2"/>
      </rPr>
      <t>Reading</t>
    </r>
    <r>
      <rPr>
        <sz val="14"/>
        <color theme="1"/>
        <rFont val="Century Gothic"/>
        <family val="2"/>
      </rPr>
      <t xml:space="preserve">: to practise connecting accusative pronouns with the meaning of known nouns.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In this spoken activity, students work in pairs to connect pronouns with meaning.</t>
    </r>
  </si>
  <si>
    <r>
      <rPr>
        <b/>
        <sz val="14"/>
        <color theme="1"/>
        <rFont val="Century Gothic"/>
        <family val="2"/>
      </rPr>
      <t>Phonics</t>
    </r>
    <r>
      <rPr>
        <sz val="14"/>
        <color theme="1"/>
        <rFont val="Century Gothic"/>
        <family val="2"/>
      </rPr>
      <t xml:space="preserve">: to offer practice of this week’s SSCs in a full sentence, to offer practice of the SSCs [sch] and [st-] in a full sentence.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xml:space="preserve">: to prepare students for the vocabulary revisiting task that follows by revising definite and indefinite articles in the nominative case, and negative forms.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xml:space="preserve">: to revisit vocabulary using the Was bin ich? role cards, which can be found on the portal alongside this resource.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xml:space="preserve">: to prepare students for the vocabulary revisit task that follows by revising closed question formation, and use of nicht to negate a sentence and to revisit vocabulary using the Wo bin ich? role cards, which can be found on the portal alongside this resource.
</t>
    </r>
    <r>
      <rPr>
        <b/>
        <sz val="14"/>
        <color theme="1"/>
        <rFont val="Century Gothic"/>
        <family val="2"/>
      </rPr>
      <t>Grammar</t>
    </r>
    <r>
      <rPr>
        <sz val="14"/>
        <color theme="1"/>
        <rFont val="Century Gothic"/>
        <family val="2"/>
      </rPr>
      <t xml:space="preserve">: to introduce the third person singular form of mögen.
</t>
    </r>
    <r>
      <rPr>
        <b/>
        <sz val="14"/>
        <color theme="1"/>
        <rFont val="Century Gothic"/>
        <family val="2"/>
      </rPr>
      <t>Reading</t>
    </r>
    <r>
      <rPr>
        <sz val="14"/>
        <color theme="1"/>
        <rFont val="Century Gothic"/>
        <family val="2"/>
      </rPr>
      <t xml:space="preserve">: to practise distinguishing between the second and third person forms of mögen.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bring together the first, second and third person forms of mögen, and practise speaking and writing this week’s vocabulary.
</t>
    </r>
    <r>
      <rPr>
        <b/>
        <sz val="14"/>
        <color theme="1"/>
        <rFont val="Century Gothic"/>
        <family val="2"/>
      </rPr>
      <t>Grammar</t>
    </r>
    <r>
      <rPr>
        <sz val="14"/>
        <color theme="1"/>
        <rFont val="Century Gothic"/>
        <family val="2"/>
      </rPr>
      <t xml:space="preserve">: to explain the use of the plural object pronoun ‘sie’
</t>
    </r>
    <r>
      <rPr>
        <b/>
        <sz val="14"/>
        <color theme="1"/>
        <rFont val="Century Gothic"/>
        <family val="2"/>
      </rPr>
      <t>Listening</t>
    </r>
    <r>
      <rPr>
        <sz val="14"/>
        <color theme="1"/>
        <rFont val="Century Gothic"/>
        <family val="2"/>
      </rPr>
      <t xml:space="preserve">: to practise distinguishing between the four object pronouns.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help students to develop their listening skills via a pop song. Students fill the gaps with a word that makes sense plus a trasnaltion task
</t>
    </r>
  </si>
  <si>
    <r>
      <rPr>
        <b/>
        <sz val="14"/>
        <color theme="1"/>
        <rFont val="Century Gothic"/>
        <family val="2"/>
      </rPr>
      <t>Phonics</t>
    </r>
    <r>
      <rPr>
        <sz val="14"/>
        <color theme="1"/>
        <rFont val="Century Gothic"/>
        <family val="2"/>
      </rPr>
      <t xml:space="preserve">: to introduce/consolidate SSC [s] and [ß], to practise distinguishing between [s] or [ss] pronounced as English ‘s’, or [s] pronounced as English ‘z’.
</t>
    </r>
    <r>
      <rPr>
        <b/>
        <sz val="14"/>
        <color theme="1"/>
        <rFont val="Century Gothic"/>
        <family val="2"/>
      </rPr>
      <t>Grammar</t>
    </r>
    <r>
      <rPr>
        <sz val="14"/>
        <color theme="1"/>
        <rFont val="Century Gothic"/>
        <family val="2"/>
      </rPr>
      <t xml:space="preserve">: to introduce the verb finden together with singular object pronouns.
</t>
    </r>
    <r>
      <rPr>
        <b/>
        <sz val="14"/>
        <color theme="1"/>
        <rFont val="Century Gothic"/>
        <family val="2"/>
      </rPr>
      <t>Listening</t>
    </r>
    <r>
      <rPr>
        <sz val="14"/>
        <color theme="1"/>
        <rFont val="Century Gothic"/>
        <family val="2"/>
      </rPr>
      <t xml:space="preserve">: to focus on the three singular object pronouns. It revises nouns taken from the revisited vocabulary sets, and importantly requires them to know their genders to select the correct answers.
</t>
    </r>
    <r>
      <rPr>
        <b/>
        <sz val="14"/>
        <color theme="1"/>
        <rFont val="Century Gothic"/>
        <family val="2"/>
      </rPr>
      <t>Grammar</t>
    </r>
    <r>
      <rPr>
        <sz val="14"/>
        <color theme="1"/>
        <rFont val="Century Gothic"/>
        <family val="2"/>
      </rPr>
      <t xml:space="preserve">: to recap singular subject and object pronouns and present the plural object pronoun ‘sie’.
</t>
    </r>
    <r>
      <rPr>
        <b/>
        <sz val="14"/>
        <color theme="1"/>
        <rFont val="Century Gothic"/>
        <family val="2"/>
      </rPr>
      <t>Listening</t>
    </r>
    <r>
      <rPr>
        <sz val="14"/>
        <color theme="1"/>
        <rFont val="Century Gothic"/>
        <family val="2"/>
      </rPr>
      <t xml:space="preserve">: to practise distinuishing between the different forms of finden.
</t>
    </r>
    <r>
      <rPr>
        <b/>
        <sz val="14"/>
        <color theme="1"/>
        <rFont val="Century Gothic"/>
        <family val="2"/>
      </rPr>
      <t>Grammar</t>
    </r>
    <r>
      <rPr>
        <sz val="14"/>
        <color theme="1"/>
        <rFont val="Century Gothic"/>
        <family val="2"/>
      </rPr>
      <t>: to focus on object pronouns.</t>
    </r>
  </si>
  <si>
    <r>
      <rPr>
        <b/>
        <sz val="14"/>
        <color theme="1"/>
        <rFont val="Century Gothic"/>
        <family val="2"/>
      </rPr>
      <t>Phonics</t>
    </r>
    <r>
      <rPr>
        <sz val="14"/>
        <color theme="1"/>
        <rFont val="Century Gothic"/>
        <family val="2"/>
      </rPr>
      <t xml:space="preserve">: to explain how students will know when to pronounce ‘s’ as a ‘z’ and when as an ‘s’ and to practise distinguishing between ‘s’ as a ‘z’ and when as an ‘s’, and also the ß (called Eszett or scharfes S) instead of ‘ss’.
</t>
    </r>
    <r>
      <rPr>
        <b/>
        <sz val="14"/>
        <color theme="1"/>
        <rFont val="Century Gothic"/>
        <family val="2"/>
      </rPr>
      <t>Speaking</t>
    </r>
    <r>
      <rPr>
        <sz val="14"/>
        <color theme="1"/>
        <rFont val="Century Gothic"/>
        <family val="2"/>
      </rPr>
      <t xml:space="preserve">: to practise recall of adjectives from this week’s vocabulary set.
</t>
    </r>
    <r>
      <rPr>
        <b/>
        <sz val="14"/>
        <color theme="1"/>
        <rFont val="Century Gothic"/>
        <family val="2"/>
      </rPr>
      <t>Writing</t>
    </r>
    <r>
      <rPr>
        <sz val="14"/>
        <color theme="1"/>
        <rFont val="Century Gothic"/>
        <family val="2"/>
      </rPr>
      <t xml:space="preserve">: to provide practice in recalling the adjectives (new and revisited) from this week’s vocabulary sets.
</t>
    </r>
    <r>
      <rPr>
        <b/>
        <sz val="14"/>
        <color theme="1"/>
        <rFont val="Century Gothic"/>
        <family val="2"/>
      </rPr>
      <t>Speaking</t>
    </r>
    <r>
      <rPr>
        <sz val="14"/>
        <color theme="1"/>
        <rFont val="Century Gothic"/>
        <family val="2"/>
      </rPr>
      <t xml:space="preserve">: to practise eliciting and responding to opinions using finden. 
</t>
    </r>
    <r>
      <rPr>
        <b/>
        <sz val="14"/>
        <color theme="1"/>
        <rFont val="Century Gothic"/>
        <family val="2"/>
      </rPr>
      <t>Writing</t>
    </r>
    <r>
      <rPr>
        <sz val="14"/>
        <color theme="1"/>
        <rFont val="Century Gothic"/>
        <family val="2"/>
      </rPr>
      <t xml:space="preserve">: to practise question production (writing) to elicit opinions using finden; to practise answering such questions using direct object pronouns and adjectives learnt.
</t>
    </r>
    <r>
      <rPr>
        <b/>
        <sz val="14"/>
        <color theme="1"/>
        <rFont val="Century Gothic"/>
        <family val="2"/>
      </rPr>
      <t>Speaking</t>
    </r>
    <r>
      <rPr>
        <sz val="14"/>
        <color theme="1"/>
        <rFont val="Century Gothic"/>
        <family val="2"/>
      </rPr>
      <t xml:space="preserve">: to practise question production (speaking) to elicit opinions using finden; to practise answering such questions using direct object pronouns and adjectives learnt.
</t>
    </r>
  </si>
  <si>
    <r>
      <rPr>
        <b/>
        <sz val="14"/>
        <color theme="1"/>
        <rFont val="Century Gothic"/>
        <family val="2"/>
      </rPr>
      <t>Reading</t>
    </r>
    <r>
      <rPr>
        <sz val="14"/>
        <color theme="1"/>
        <rFont val="Century Gothic"/>
        <family val="2"/>
      </rPr>
      <t xml:space="preserve">: to revisit weak verbs in first, second, and third person singular. 
</t>
    </r>
    <r>
      <rPr>
        <b/>
        <sz val="14"/>
        <color theme="1"/>
        <rFont val="Century Gothic"/>
        <family val="2"/>
      </rPr>
      <t>Grammar</t>
    </r>
    <r>
      <rPr>
        <sz val="14"/>
        <color theme="1"/>
        <rFont val="Century Gothic"/>
        <family val="2"/>
      </rPr>
      <t xml:space="preserve">: to introduce the verb werden more explicitly.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t>
    </r>
    <r>
      <rPr>
        <b/>
        <sz val="14"/>
        <color theme="1"/>
        <rFont val="Century Gothic"/>
        <family val="2"/>
      </rPr>
      <t>speaking</t>
    </r>
    <r>
      <rPr>
        <sz val="14"/>
        <color theme="1"/>
        <rFont val="Century Gothic"/>
        <family val="2"/>
      </rPr>
      <t>: to practise recognition of weak verbs in the present tense. This task uses 9 short bios of famous people (a combination of historical and current personalities). One is used as an example and the other 8 are for the actual tasks. Because the purpose of this activity is to practise weak verbs in the present, the bios of the historical figures are in the present tense. The task has three parts: running dictation, summary creation, identity guessing game.</t>
    </r>
  </si>
  <si>
    <r>
      <rPr>
        <b/>
        <sz val="14"/>
        <color theme="1"/>
        <rFont val="Century Gothic"/>
        <family val="2"/>
      </rPr>
      <t>Phonics</t>
    </r>
    <r>
      <rPr>
        <sz val="14"/>
        <color theme="1"/>
        <rFont val="Century Gothic"/>
        <family val="2"/>
      </rPr>
      <t xml:space="preserve">: to introduce/consolidate SSC [er],  phonics practice - How many stressed and unstressed –er can you hear in the sentences?
</t>
    </r>
    <r>
      <rPr>
        <b/>
        <sz val="14"/>
        <color theme="1"/>
        <rFont val="Century Gothic"/>
        <family val="2"/>
      </rPr>
      <t>Grammar</t>
    </r>
    <r>
      <rPr>
        <sz val="14"/>
        <color theme="1"/>
        <rFont val="Century Gothic"/>
        <family val="2"/>
      </rPr>
      <t xml:space="preserve">: to revisit knowledge about open and closed questions that students were taught in 1.1.7 and 1.2.3
</t>
    </r>
    <r>
      <rPr>
        <b/>
        <sz val="14"/>
        <color theme="1"/>
        <rFont val="Century Gothic"/>
        <family val="2"/>
      </rPr>
      <t>Writing</t>
    </r>
    <r>
      <rPr>
        <sz val="14"/>
        <color theme="1"/>
        <rFont val="Century Gothic"/>
        <family val="2"/>
      </rPr>
      <t xml:space="preserve">: to provide translation practice (English to German).
Listening/writing: to provide a dictagloss – Interview mit Papa Schlumpf. </t>
    </r>
  </si>
  <si>
    <r>
      <rPr>
        <b/>
        <sz val="14"/>
        <color theme="1"/>
        <rFont val="Century Gothic"/>
        <family val="2"/>
      </rPr>
      <t>Phonics</t>
    </r>
    <r>
      <rPr>
        <sz val="14"/>
        <color theme="1"/>
        <rFont val="Century Gothic"/>
        <family val="2"/>
      </rPr>
      <t xml:space="preserve">: to introduce/consolidate SSC [v], further activity to  consolidate SSC [v], as opposed to [w]
</t>
    </r>
    <r>
      <rPr>
        <b/>
        <sz val="14"/>
        <color theme="1"/>
        <rFont val="Century Gothic"/>
        <family val="2"/>
      </rPr>
      <t>Grammar</t>
    </r>
    <r>
      <rPr>
        <sz val="14"/>
        <color theme="1"/>
        <rFont val="Century Gothic"/>
        <family val="2"/>
      </rPr>
      <t xml:space="preserve">: to present the verb schwimmen in long and short forms.
</t>
    </r>
    <r>
      <rPr>
        <b/>
        <sz val="14"/>
        <color theme="1"/>
        <rFont val="Century Gothic"/>
        <family val="2"/>
      </rPr>
      <t>Listening</t>
    </r>
    <r>
      <rPr>
        <sz val="14"/>
        <color theme="1"/>
        <rFont val="Century Gothic"/>
        <family val="2"/>
      </rPr>
      <t xml:space="preserve">: to help students consolidate the meaning of vocabulary set for pre-learning. 
</t>
    </r>
    <r>
      <rPr>
        <b/>
        <sz val="14"/>
        <color theme="1"/>
        <rFont val="Century Gothic"/>
        <family val="2"/>
      </rPr>
      <t>Vocabulary</t>
    </r>
    <r>
      <rPr>
        <sz val="14"/>
        <color theme="1"/>
        <rFont val="Century Gothic"/>
        <family val="2"/>
      </rPr>
      <t xml:space="preserve">: to help students consolidate the meaning of vocabulary set for pre-learning – here, three words with easily-confused meanings.
</t>
    </r>
    <r>
      <rPr>
        <b/>
        <sz val="14"/>
        <color theme="1"/>
        <rFont val="Century Gothic"/>
        <family val="2"/>
      </rPr>
      <t>Grammar</t>
    </r>
    <r>
      <rPr>
        <sz val="14"/>
        <color theme="1"/>
        <rFont val="Century Gothic"/>
        <family val="2"/>
      </rPr>
      <t xml:space="preserve">: to introduce the first person plural verb form in German.
</t>
    </r>
    <r>
      <rPr>
        <b/>
        <sz val="14"/>
        <color theme="1"/>
        <rFont val="Century Gothic"/>
        <family val="2"/>
      </rPr>
      <t>Reading</t>
    </r>
    <r>
      <rPr>
        <sz val="14"/>
        <color theme="1"/>
        <rFont val="Century Gothic"/>
        <family val="2"/>
      </rPr>
      <t xml:space="preserve">: to practise distinguishing between the first person singular and plural verb endings of the present tense (reading).
</t>
    </r>
    <r>
      <rPr>
        <b/>
        <sz val="14"/>
        <color theme="1"/>
        <rFont val="Century Gothic"/>
        <family val="2"/>
      </rPr>
      <t>Listening</t>
    </r>
    <r>
      <rPr>
        <sz val="14"/>
        <color theme="1"/>
        <rFont val="Century Gothic"/>
        <family val="2"/>
      </rPr>
      <t xml:space="preserve">: to practise linking verb endings with meaning (doing things alone, or together with someone else).
</t>
    </r>
    <r>
      <rPr>
        <b/>
        <sz val="14"/>
        <color theme="1"/>
        <rFont val="Century Gothic"/>
        <family val="2"/>
      </rPr>
      <t>Writing</t>
    </r>
    <r>
      <rPr>
        <sz val="14"/>
        <color theme="1"/>
        <rFont val="Century Gothic"/>
        <family val="2"/>
      </rPr>
      <t xml:space="preserve">: to provide dictionary practice. </t>
    </r>
  </si>
  <si>
    <r>
      <rPr>
        <b/>
        <sz val="14"/>
        <color theme="1"/>
        <rFont val="Century Gothic"/>
        <family val="2"/>
      </rPr>
      <t>Vocabulary</t>
    </r>
    <r>
      <rPr>
        <sz val="14"/>
        <color theme="1"/>
        <rFont val="Century Gothic"/>
        <family val="2"/>
      </rPr>
      <t xml:space="preserve">: to revisit vocabulary introduced in  2.1.3 and 1.2.4, and encourage students to think about collocation by matching verbs with nouns and adjectives that they frequently occur with.
Listening/speaking: to provide teacher-led pronunciation practice which draws attention to the importance of individual sounds in creating meaning.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help students strengthen the association with German SSC [v], and lose the interfering association with the English SSC [v]. 
</t>
    </r>
    <r>
      <rPr>
        <b/>
        <sz val="14"/>
        <color theme="1"/>
        <rFont val="Century Gothic"/>
        <family val="2"/>
      </rPr>
      <t>Grammar</t>
    </r>
    <r>
      <rPr>
        <sz val="14"/>
        <color theme="1"/>
        <rFont val="Century Gothic"/>
        <family val="2"/>
      </rPr>
      <t xml:space="preserve">: to introduce the wir form of the irregular verb sein.
</t>
    </r>
    <r>
      <rPr>
        <b/>
        <sz val="14"/>
        <color theme="1"/>
        <rFont val="Century Gothic"/>
        <family val="2"/>
      </rPr>
      <t>Reading</t>
    </r>
    <r>
      <rPr>
        <sz val="14"/>
        <color theme="1"/>
        <rFont val="Century Gothic"/>
        <family val="2"/>
      </rPr>
      <t xml:space="preserve">: to practise linking verb endings with meaning (having things in common with someone, or not, according to whether the verb is first person singular or plural).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model questions, answers and sentences for the spoken and written exercise to come, which brings together the ich, er/sie and wir forms of all verbs studied so far.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practise productive use of the ich, er/sie and wir forms of verbs studied so far (speaking and writing), together with the use of the adverb beide to describe things they and their partner have in common.
</t>
    </r>
    <r>
      <rPr>
        <b/>
        <sz val="14"/>
        <color theme="1"/>
        <rFont val="Century Gothic"/>
        <family val="2"/>
      </rPr>
      <t>Grammar</t>
    </r>
    <r>
      <rPr>
        <sz val="14"/>
        <color theme="1"/>
        <rFont val="Century Gothic"/>
        <family val="2"/>
      </rPr>
      <t xml:space="preserve">: to continue to emphasise that one German present tense is equivalent to two English present tenses and to teach students to connect temporal adverbs with tense.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to provide a segmentation exercise.</t>
    </r>
  </si>
  <si>
    <r>
      <rPr>
        <b/>
        <sz val="14"/>
        <color theme="1"/>
        <rFont val="Century Gothic"/>
        <family val="2"/>
      </rPr>
      <t>Phonics</t>
    </r>
    <r>
      <rPr>
        <sz val="14"/>
        <color theme="1"/>
        <rFont val="Century Gothic"/>
        <family val="2"/>
      </rPr>
      <t xml:space="preserve">: to introduce/consolidate SSC [au]
</t>
    </r>
    <r>
      <rPr>
        <b/>
        <sz val="14"/>
        <color theme="1"/>
        <rFont val="Century Gothic"/>
        <family val="2"/>
      </rPr>
      <t>Grammar</t>
    </r>
    <r>
      <rPr>
        <sz val="14"/>
        <color theme="1"/>
        <rFont val="Century Gothic"/>
        <family val="2"/>
      </rPr>
      <t xml:space="preserve">: to introduce the verb können more explicitly.
</t>
    </r>
    <r>
      <rPr>
        <b/>
        <sz val="14"/>
        <color theme="1"/>
        <rFont val="Century Gothic"/>
        <family val="2"/>
      </rPr>
      <t>Grammar</t>
    </r>
    <r>
      <rPr>
        <sz val="14"/>
        <color theme="1"/>
        <rFont val="Century Gothic"/>
        <family val="2"/>
      </rPr>
      <t xml:space="preserve">: to explain the use of können and the 2-verb rule in German.
</t>
    </r>
    <r>
      <rPr>
        <b/>
        <sz val="14"/>
        <color theme="1"/>
        <rFont val="Century Gothic"/>
        <family val="2"/>
      </rPr>
      <t>Listening</t>
    </r>
    <r>
      <rPr>
        <sz val="14"/>
        <color theme="1"/>
        <rFont val="Century Gothic"/>
        <family val="2"/>
      </rPr>
      <t xml:space="preserve">: to focus on identifying the difference between ‘kann’ and ‘kannst’ in sentence utterances.  
</t>
    </r>
    <r>
      <rPr>
        <b/>
        <sz val="14"/>
        <color theme="1"/>
        <rFont val="Century Gothic"/>
        <family val="2"/>
      </rPr>
      <t>Reading</t>
    </r>
    <r>
      <rPr>
        <sz val="14"/>
        <color theme="1"/>
        <rFont val="Century Gothic"/>
        <family val="2"/>
      </rPr>
      <t xml:space="preserve">: to focus on differentiating between the 3rd person singular [er] and 2nd person singular [du] forms of können.
</t>
    </r>
    <r>
      <rPr>
        <b/>
        <sz val="14"/>
        <color theme="1"/>
        <rFont val="Century Gothic"/>
        <family val="2"/>
      </rPr>
      <t>Reading</t>
    </r>
    <r>
      <rPr>
        <sz val="14"/>
        <color theme="1"/>
        <rFont val="Century Gothic"/>
        <family val="2"/>
      </rPr>
      <t xml:space="preserve">: to focus on the cross-linguistic syntactic differences implicated by the 2nd verb rule in German, and in addition prompt productive recall of the vocabulary.
</t>
    </r>
    <r>
      <rPr>
        <b/>
        <sz val="14"/>
        <color theme="1"/>
        <rFont val="Century Gothic"/>
        <family val="2"/>
      </rPr>
      <t>Reading</t>
    </r>
    <r>
      <rPr>
        <sz val="14"/>
        <color theme="1"/>
        <rFont val="Century Gothic"/>
        <family val="2"/>
      </rPr>
      <t xml:space="preserve">: to revise all the remaining vocabulary from this week and the two revisited sets.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practise recall of infinitive verbs.  </t>
    </r>
  </si>
  <si>
    <r>
      <rPr>
        <b/>
        <sz val="14"/>
        <color theme="1"/>
        <rFont val="Century Gothic"/>
        <family val="2"/>
      </rPr>
      <t>Phonics</t>
    </r>
    <r>
      <rPr>
        <sz val="14"/>
        <color theme="1"/>
        <rFont val="Century Gothic"/>
        <family val="2"/>
      </rPr>
      <t xml:space="preserve">: au/äu contrast.
</t>
    </r>
    <r>
      <rPr>
        <b/>
        <sz val="14"/>
        <color theme="1"/>
        <rFont val="Century Gothic"/>
        <family val="2"/>
      </rPr>
      <t>Listening</t>
    </r>
    <r>
      <rPr>
        <sz val="14"/>
        <color theme="1"/>
        <rFont val="Century Gothic"/>
        <family val="2"/>
      </rPr>
      <t xml:space="preserve">: to practise determining which SSC(s) is/are used in the sentence - only au, only äu, or both.
</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provide a reading and writing task based on an authentic text.
</t>
    </r>
    <r>
      <rPr>
        <b/>
        <sz val="14"/>
        <color theme="1"/>
        <rFont val="Century Gothic"/>
        <family val="2"/>
      </rPr>
      <t>Grammar</t>
    </r>
    <r>
      <rPr>
        <sz val="14"/>
        <color theme="1"/>
        <rFont val="Century Gothic"/>
        <family val="2"/>
      </rPr>
      <t xml:space="preserve">: to explain the use of können and the 2-verb rule in German [Part 2].
</t>
    </r>
    <r>
      <rPr>
        <b/>
        <sz val="14"/>
        <color theme="1"/>
        <rFont val="Century Gothic"/>
        <family val="2"/>
      </rPr>
      <t>Reading</t>
    </r>
    <r>
      <rPr>
        <sz val="14"/>
        <color theme="1"/>
        <rFont val="Century Gothic"/>
        <family val="2"/>
      </rPr>
      <t xml:space="preserve">: to focus on the difference in meaning between ‘ein/eine/ein’ and ‘kein/keine/kein’ within two-verb sentences with können. 
</t>
    </r>
    <r>
      <rPr>
        <b/>
        <sz val="14"/>
        <color theme="1"/>
        <rFont val="Century Gothic"/>
        <family val="2"/>
      </rPr>
      <t>Listening</t>
    </r>
    <r>
      <rPr>
        <sz val="14"/>
        <color theme="1"/>
        <rFont val="Century Gothic"/>
        <family val="2"/>
      </rPr>
      <t xml:space="preserve">: to focus on understanding the difference between can and can’t (ein/kein) in 2-verb sentences with nouns, this time in the spoken modality.
</t>
    </r>
    <r>
      <rPr>
        <b/>
        <sz val="14"/>
        <color theme="1"/>
        <rFont val="Century Gothic"/>
        <family val="2"/>
      </rPr>
      <t>Writing</t>
    </r>
    <r>
      <rPr>
        <sz val="14"/>
        <color theme="1"/>
        <rFont val="Century Gothic"/>
        <family val="2"/>
      </rPr>
      <t xml:space="preserve">: to contrast ‘can’t’ sentences with verbs only and those with noun verb phrases.
</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focus on the difference between ‘can’t’ sentences with verbs only and those with nouns and verbs.
</t>
    </r>
    <r>
      <rPr>
        <b/>
        <sz val="14"/>
        <color theme="1"/>
        <rFont val="Century Gothic"/>
        <family val="2"/>
      </rPr>
      <t>Writing</t>
    </r>
    <r>
      <rPr>
        <sz val="14"/>
        <color theme="1"/>
        <rFont val="Century Gothic"/>
        <family val="2"/>
      </rPr>
      <t>: to practise productive use of können and the 2-verb rule.</t>
    </r>
  </si>
  <si>
    <r>
      <rPr>
        <b/>
        <sz val="14"/>
        <color theme="1"/>
        <rFont val="Century Gothic"/>
        <family val="2"/>
      </rPr>
      <t>Reading</t>
    </r>
    <r>
      <rPr>
        <sz val="14"/>
        <color theme="1"/>
        <rFont val="Century Gothic"/>
        <family val="2"/>
      </rPr>
      <t xml:space="preserve">: to revisit some of the verbs that will be used in the reading and listening activities.
</t>
    </r>
    <r>
      <rPr>
        <b/>
        <sz val="14"/>
        <color theme="1"/>
        <rFont val="Century Gothic"/>
        <family val="2"/>
      </rPr>
      <t>Phonics</t>
    </r>
    <r>
      <rPr>
        <sz val="14"/>
        <color theme="1"/>
        <rFont val="Century Gothic"/>
        <family val="2"/>
      </rPr>
      <t xml:space="preserve">: to revisit the contrast between [a]and [ä], [e]and [i], and revisit SSC [äu]. 
</t>
    </r>
    <r>
      <rPr>
        <b/>
        <sz val="14"/>
        <color theme="1"/>
        <rFont val="Century Gothic"/>
        <family val="2"/>
      </rPr>
      <t>Grammar</t>
    </r>
    <r>
      <rPr>
        <sz val="14"/>
        <color theme="1"/>
        <rFont val="Century Gothic"/>
        <family val="2"/>
      </rPr>
      <t xml:space="preserve">: to introduce the concept of strong verbs.
</t>
    </r>
    <r>
      <rPr>
        <b/>
        <sz val="14"/>
        <color theme="1"/>
        <rFont val="Century Gothic"/>
        <family val="2"/>
      </rPr>
      <t>Vocabulary</t>
    </r>
    <r>
      <rPr>
        <sz val="14"/>
        <color theme="1"/>
        <rFont val="Century Gothic"/>
        <family val="2"/>
      </rPr>
      <t xml:space="preserve">: to explain how to find out about stem changes using the dictionary.
</t>
    </r>
    <r>
      <rPr>
        <b/>
        <sz val="14"/>
        <color theme="1"/>
        <rFont val="Century Gothic"/>
        <family val="2"/>
      </rPr>
      <t>Reading</t>
    </r>
    <r>
      <rPr>
        <sz val="14"/>
        <color theme="1"/>
        <rFont val="Century Gothic"/>
        <family val="2"/>
      </rPr>
      <t xml:space="preserve">: to practise recognising stem changes between ich and sie. 
</t>
    </r>
    <r>
      <rPr>
        <b/>
        <sz val="14"/>
        <color theme="1"/>
        <rFont val="Century Gothic"/>
        <family val="2"/>
      </rPr>
      <t>Listening</t>
    </r>
    <r>
      <rPr>
        <sz val="14"/>
        <color theme="1"/>
        <rFont val="Century Gothic"/>
        <family val="2"/>
      </rPr>
      <t xml:space="preserve">: to practise recognising stem changes between ich and sie. 
</t>
    </r>
    <r>
      <rPr>
        <b/>
        <sz val="14"/>
        <color theme="1"/>
        <rFont val="Century Gothic"/>
        <family val="2"/>
      </rPr>
      <t>Writing</t>
    </r>
    <r>
      <rPr>
        <sz val="14"/>
        <color theme="1"/>
        <rFont val="Century Gothic"/>
        <family val="2"/>
      </rPr>
      <t>:  to provide written production practice in using some regular, irregular and strong verbs already encountered, in the third person singular form.</t>
    </r>
  </si>
  <si>
    <r>
      <rPr>
        <b/>
        <sz val="14"/>
        <color theme="1"/>
        <rFont val="Century Gothic"/>
        <family val="2"/>
      </rPr>
      <t>Vocabulary</t>
    </r>
    <r>
      <rPr>
        <sz val="14"/>
        <color theme="1"/>
        <rFont val="Century Gothic"/>
        <family val="2"/>
      </rPr>
      <t xml:space="preserve">: to practise recall of new and revisited vocabulary. 
</t>
    </r>
    <r>
      <rPr>
        <b/>
        <sz val="14"/>
        <color theme="1"/>
        <rFont val="Century Gothic"/>
        <family val="2"/>
      </rPr>
      <t>Phonics</t>
    </r>
    <r>
      <rPr>
        <sz val="14"/>
        <color theme="1"/>
        <rFont val="Century Gothic"/>
        <family val="2"/>
      </rPr>
      <t xml:space="preserve">: to introduce/consolidate SSC [r]
</t>
    </r>
    <r>
      <rPr>
        <b/>
        <sz val="14"/>
        <color theme="1"/>
        <rFont val="Century Gothic"/>
        <family val="2"/>
      </rPr>
      <t>Grammar</t>
    </r>
    <r>
      <rPr>
        <sz val="14"/>
        <color theme="1"/>
        <rFont val="Century Gothic"/>
        <family val="2"/>
      </rPr>
      <t xml:space="preserve">: to practise recalling whether verbs are strong or weak.
</t>
    </r>
    <r>
      <rPr>
        <b/>
        <sz val="14"/>
        <color theme="1"/>
        <rFont val="Century Gothic"/>
        <family val="2"/>
      </rPr>
      <t>Vocabulary</t>
    </r>
    <r>
      <rPr>
        <sz val="14"/>
        <color theme="1"/>
        <rFont val="Century Gothic"/>
        <family val="2"/>
      </rPr>
      <t xml:space="preserve">: to develop understanding of compound nouns.
</t>
    </r>
    <r>
      <rPr>
        <b/>
        <sz val="14"/>
        <color theme="1"/>
        <rFont val="Century Gothic"/>
        <family val="2"/>
      </rPr>
      <t>Speaking</t>
    </r>
    <r>
      <rPr>
        <sz val="14"/>
        <color theme="1"/>
        <rFont val="Century Gothic"/>
        <family val="2"/>
      </rPr>
      <t xml:space="preserve">: to practise spoken production of strong verb forms (1st and 3rd person singular). 
</t>
    </r>
    <r>
      <rPr>
        <b/>
        <sz val="14"/>
        <color theme="1"/>
        <rFont val="Century Gothic"/>
        <family val="2"/>
      </rPr>
      <t>Writing</t>
    </r>
    <r>
      <rPr>
        <sz val="14"/>
        <color theme="1"/>
        <rFont val="Century Gothic"/>
        <family val="2"/>
      </rPr>
      <t xml:space="preserve">: to practise written production of strong verb forms (1st and 3rd person singular).
</t>
    </r>
    <r>
      <rPr>
        <b/>
        <sz val="14"/>
        <color theme="1"/>
        <rFont val="Century Gothic"/>
        <family val="2"/>
      </rPr>
      <t>Phonics</t>
    </r>
    <r>
      <rPr>
        <sz val="14"/>
        <color theme="1"/>
        <rFont val="Century Gothic"/>
        <family val="2"/>
      </rPr>
      <t>: to make your own tongue twister</t>
    </r>
  </si>
  <si>
    <r>
      <rPr>
        <b/>
        <sz val="14"/>
        <color theme="1"/>
        <rFont val="Century Gothic"/>
        <family val="2"/>
      </rPr>
      <t>Phonics</t>
    </r>
    <r>
      <rPr>
        <sz val="14"/>
        <color theme="1"/>
        <rFont val="Century Gothic"/>
        <family val="2"/>
      </rPr>
      <t xml:space="preserve">: to introduce/consolidate SSC [eu]
</t>
    </r>
    <r>
      <rPr>
        <b/>
        <sz val="14"/>
        <color theme="1"/>
        <rFont val="Century Gothic"/>
        <family val="2"/>
      </rPr>
      <t>Grammar</t>
    </r>
    <r>
      <rPr>
        <sz val="14"/>
        <color theme="1"/>
        <rFont val="Century Gothic"/>
        <family val="2"/>
      </rPr>
      <t xml:space="preserve">: to introduce ‘du’ form stem changes.
</t>
    </r>
    <r>
      <rPr>
        <b/>
        <sz val="14"/>
        <color theme="1"/>
        <rFont val="Century Gothic"/>
        <family val="2"/>
      </rPr>
      <t>Reading</t>
    </r>
    <r>
      <rPr>
        <sz val="14"/>
        <color theme="1"/>
        <rFont val="Century Gothic"/>
        <family val="2"/>
      </rPr>
      <t>/</t>
    </r>
    <r>
      <rPr>
        <b/>
        <sz val="14"/>
        <color theme="1"/>
        <rFont val="Century Gothic"/>
        <family val="2"/>
      </rPr>
      <t>Listening</t>
    </r>
    <r>
      <rPr>
        <sz val="14"/>
        <color theme="1"/>
        <rFont val="Century Gothic"/>
        <family val="2"/>
      </rPr>
      <t xml:space="preserve">: to contrast strong verbs in the 1st and 2nd person singular. 
</t>
    </r>
    <r>
      <rPr>
        <b/>
        <sz val="14"/>
        <color theme="1"/>
        <rFont val="Century Gothic"/>
        <family val="2"/>
      </rPr>
      <t>Vocabulary</t>
    </r>
    <r>
      <rPr>
        <sz val="14"/>
        <color theme="1"/>
        <rFont val="Century Gothic"/>
        <family val="2"/>
      </rPr>
      <t xml:space="preserve">: to revise/extend use of question words. 
</t>
    </r>
    <r>
      <rPr>
        <b/>
        <sz val="14"/>
        <color theme="1"/>
        <rFont val="Century Gothic"/>
        <family val="2"/>
      </rPr>
      <t>Reading</t>
    </r>
    <r>
      <rPr>
        <sz val="14"/>
        <color theme="1"/>
        <rFont val="Century Gothic"/>
        <family val="2"/>
      </rPr>
      <t>/</t>
    </r>
    <r>
      <rPr>
        <b/>
        <sz val="14"/>
        <color theme="1"/>
        <rFont val="Century Gothic"/>
        <family val="2"/>
      </rPr>
      <t>listening</t>
    </r>
    <r>
      <rPr>
        <sz val="14"/>
        <color theme="1"/>
        <rFont val="Century Gothic"/>
        <family val="2"/>
      </rPr>
      <t xml:space="preserve">: to give extended practice in understanding a range of previously taught strong and weak verbs in 1st 2nd and 3rd person singular forms.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to give extended practice in understanding a range of previously taught strong and weak verbs in 1st 2nd and 3rd person singular forms.</t>
    </r>
  </si>
  <si>
    <r>
      <rPr>
        <b/>
        <sz val="14"/>
        <color theme="1"/>
        <rFont val="Century Gothic"/>
        <family val="2"/>
      </rPr>
      <t>Phonics</t>
    </r>
    <r>
      <rPr>
        <sz val="14"/>
        <color theme="1"/>
        <rFont val="Century Gothic"/>
        <family val="2"/>
      </rPr>
      <t xml:space="preserve">: to focus on this week’s SSC [eu].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provide question production practice.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xml:space="preserve">: to provide a role play production practice. 
</t>
    </r>
    <r>
      <rPr>
        <b/>
        <sz val="14"/>
        <color theme="1"/>
        <rFont val="Century Gothic"/>
        <family val="2"/>
      </rPr>
      <t>Vocabulary</t>
    </r>
    <r>
      <rPr>
        <sz val="14"/>
        <color theme="1"/>
        <rFont val="Century Gothic"/>
        <family val="2"/>
      </rPr>
      <t xml:space="preserve">: to raise students’ awareness of the importance of looking up words rather than guessing their meaning, even though sometimes meanings can be worked out (e.g. for cognates and near-cognates). 
</t>
    </r>
    <r>
      <rPr>
        <b/>
        <sz val="14"/>
        <color theme="1"/>
        <rFont val="Century Gothic"/>
        <family val="2"/>
      </rPr>
      <t>Vocabulary</t>
    </r>
    <r>
      <rPr>
        <sz val="14"/>
        <color theme="1"/>
        <rFont val="Century Gothic"/>
        <family val="2"/>
      </rPr>
      <t xml:space="preserve">: to provide practice in alphabetical ordering.
</t>
    </r>
    <r>
      <rPr>
        <b/>
        <sz val="14"/>
        <color theme="1"/>
        <rFont val="Century Gothic"/>
        <family val="2"/>
      </rPr>
      <t>Phonics</t>
    </r>
    <r>
      <rPr>
        <sz val="14"/>
        <color theme="1"/>
        <rFont val="Century Gothic"/>
        <family val="2"/>
      </rPr>
      <t xml:space="preserve">: to practise recognising parts of speech.
</t>
    </r>
    <r>
      <rPr>
        <b/>
        <sz val="14"/>
        <color theme="1"/>
        <rFont val="Century Gothic"/>
        <family val="2"/>
      </rPr>
      <t>Vocabulary</t>
    </r>
    <r>
      <rPr>
        <sz val="14"/>
        <color theme="1"/>
        <rFont val="Century Gothic"/>
        <family val="2"/>
      </rPr>
      <t>: to practise dictionary use to source unknown words.</t>
    </r>
  </si>
  <si>
    <r>
      <rPr>
        <b/>
        <sz val="14"/>
        <color theme="1"/>
        <rFont val="Century Gothic"/>
        <family val="2"/>
      </rPr>
      <t>Vocabulary</t>
    </r>
    <r>
      <rPr>
        <sz val="14"/>
        <color theme="1"/>
        <rFont val="Century Gothic"/>
        <family val="2"/>
      </rPr>
      <t xml:space="preserve">: to revisit short and long vowels in German.
</t>
    </r>
    <r>
      <rPr>
        <b/>
        <sz val="14"/>
        <color theme="1"/>
        <rFont val="Century Gothic"/>
        <family val="2"/>
      </rPr>
      <t>Listening</t>
    </r>
    <r>
      <rPr>
        <sz val="14"/>
        <color theme="1"/>
        <rFont val="Century Gothic"/>
        <family val="2"/>
      </rPr>
      <t xml:space="preserve">: to practise long and short vowel sounds in German in familiar words, with audio. 
</t>
    </r>
    <r>
      <rPr>
        <b/>
        <sz val="14"/>
        <color theme="1"/>
        <rFont val="Century Gothic"/>
        <family val="2"/>
      </rPr>
      <t>Phonics</t>
    </r>
    <r>
      <rPr>
        <sz val="14"/>
        <color theme="1"/>
        <rFont val="Century Gothic"/>
        <family val="2"/>
      </rPr>
      <t xml:space="preserve">: to recap long and long and short [i] and [o], [a] and [e].
</t>
    </r>
    <r>
      <rPr>
        <b/>
        <sz val="14"/>
        <color theme="1"/>
        <rFont val="Century Gothic"/>
        <family val="2"/>
      </rPr>
      <t>Vocabulary</t>
    </r>
    <r>
      <rPr>
        <sz val="14"/>
        <color theme="1"/>
        <rFont val="Century Gothic"/>
        <family val="2"/>
      </rPr>
      <t xml:space="preserve">: to practise receptive and productive recall of this week’s new words.
</t>
    </r>
    <r>
      <rPr>
        <b/>
        <sz val="14"/>
        <color theme="1"/>
        <rFont val="Century Gothic"/>
        <family val="2"/>
      </rPr>
      <t>Grammar</t>
    </r>
    <r>
      <rPr>
        <sz val="14"/>
        <color theme="1"/>
        <rFont val="Century Gothic"/>
        <family val="2"/>
      </rPr>
      <t xml:space="preserve">: to recap the grammar taught and practised previously, concerning the stem change and endings for singular strong verb forms in German, prior to the introduction of the third person plural form later in this sequence.
</t>
    </r>
    <r>
      <rPr>
        <b/>
        <sz val="14"/>
        <color theme="1"/>
        <rFont val="Century Gothic"/>
        <family val="2"/>
      </rPr>
      <t>Vocabulary</t>
    </r>
    <r>
      <rPr>
        <sz val="14"/>
        <color theme="1"/>
        <rFont val="Century Gothic"/>
        <family val="2"/>
      </rPr>
      <t xml:space="preserve">: to introduce the verbs nehmen, lassen and halten more explicitly. 
</t>
    </r>
    <r>
      <rPr>
        <b/>
        <sz val="14"/>
        <color theme="1"/>
        <rFont val="Century Gothic"/>
        <family val="2"/>
      </rPr>
      <t>Vocabulary</t>
    </r>
    <r>
      <rPr>
        <sz val="14"/>
        <color theme="1"/>
        <rFont val="Century Gothic"/>
        <family val="2"/>
      </rPr>
      <t xml:space="preserve">: to practise recall of the third person singular form of verbs.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practise using the third person singular form of verbs in context.
</t>
    </r>
    <r>
      <rPr>
        <b/>
        <sz val="14"/>
        <color theme="1"/>
        <rFont val="Century Gothic"/>
        <family val="2"/>
      </rPr>
      <t>Speaking</t>
    </r>
    <r>
      <rPr>
        <sz val="14"/>
        <color theme="1"/>
        <rFont val="Century Gothic"/>
        <family val="2"/>
      </rPr>
      <t>: to provide production practice with strong verb forms.</t>
    </r>
  </si>
  <si>
    <r>
      <rPr>
        <b/>
        <sz val="14"/>
        <color theme="1"/>
        <rFont val="Century Gothic"/>
        <family val="2"/>
      </rPr>
      <t>Phonics</t>
    </r>
    <r>
      <rPr>
        <sz val="14"/>
        <color theme="1"/>
        <rFont val="Century Gothic"/>
        <family val="2"/>
      </rPr>
      <t xml:space="preserve">: to practise recognition of long and short German vowels
</t>
    </r>
    <r>
      <rPr>
        <b/>
        <sz val="14"/>
        <color theme="1"/>
        <rFont val="Century Gothic"/>
        <family val="2"/>
      </rPr>
      <t>Phonics</t>
    </r>
    <r>
      <rPr>
        <sz val="14"/>
        <color theme="1"/>
        <rFont val="Century Gothic"/>
        <family val="2"/>
      </rPr>
      <t xml:space="preserve">: to practise production of long and short ‘a’ sounds and the following SSCs: o - ö - i - ü – e.
</t>
    </r>
    <r>
      <rPr>
        <b/>
        <sz val="14"/>
        <color theme="1"/>
        <rFont val="Century Gothic"/>
        <family val="2"/>
      </rPr>
      <t>Grammar</t>
    </r>
    <r>
      <rPr>
        <sz val="14"/>
        <color theme="1"/>
        <rFont val="Century Gothic"/>
        <family val="2"/>
      </rPr>
      <t xml:space="preserve">: to introduce the third person plural form of the verb, for both weak and strong verbs.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provide practice in distinguishing between third person singular and plural verb forms.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provide a dictogloss activity. </t>
    </r>
  </si>
  <si>
    <r>
      <rPr>
        <b/>
        <sz val="14"/>
        <color theme="1"/>
        <rFont val="Century Gothic"/>
        <family val="2"/>
      </rPr>
      <t>Phonics</t>
    </r>
    <r>
      <rPr>
        <sz val="14"/>
        <color theme="1"/>
        <rFont val="Century Gothic"/>
        <family val="2"/>
      </rPr>
      <t xml:space="preserve">: to introduce/consolidate SSC [th].
</t>
    </r>
    <r>
      <rPr>
        <b/>
        <sz val="14"/>
        <color theme="1"/>
        <rFont val="Century Gothic"/>
        <family val="2"/>
      </rPr>
      <t>Speaking</t>
    </r>
    <r>
      <rPr>
        <sz val="14"/>
        <color theme="1"/>
        <rFont val="Century Gothic"/>
        <family val="2"/>
      </rPr>
      <t xml:space="preserve">: : to practise pronunciation of a set of unknown cognate words containing SSC [th] in a given time.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practise written production of some of this week’s vocabulary in response to aural clues.
</t>
    </r>
    <r>
      <rPr>
        <b/>
        <sz val="14"/>
        <color theme="1"/>
        <rFont val="Century Gothic"/>
        <family val="2"/>
      </rPr>
      <t>Grammar</t>
    </r>
    <r>
      <rPr>
        <sz val="14"/>
        <color theme="1"/>
        <rFont val="Century Gothic"/>
        <family val="2"/>
      </rPr>
      <t xml:space="preserve">: to explain the order of words in a German sentence, and how this is affected by an initial adverb.
</t>
    </r>
    <r>
      <rPr>
        <b/>
        <sz val="14"/>
        <color theme="1"/>
        <rFont val="Century Gothic"/>
        <family val="2"/>
      </rPr>
      <t>Reading</t>
    </r>
    <r>
      <rPr>
        <sz val="14"/>
        <color theme="1"/>
        <rFont val="Century Gothic"/>
        <family val="2"/>
      </rPr>
      <t xml:space="preserve">: to use knowledge of word order to decide whether a time phrase is included in the sentence or not. 
</t>
    </r>
    <r>
      <rPr>
        <b/>
        <sz val="14"/>
        <color theme="1"/>
        <rFont val="Century Gothic"/>
        <family val="2"/>
      </rPr>
      <t>Listening</t>
    </r>
    <r>
      <rPr>
        <sz val="14"/>
        <color theme="1"/>
        <rFont val="Century Gothic"/>
        <family val="2"/>
      </rPr>
      <t xml:space="preserve">: to use knowledge of word order to decide whether a time phrase is included in the sentence or not. 
</t>
    </r>
    <r>
      <rPr>
        <b/>
        <sz val="14"/>
        <color theme="1"/>
        <rFont val="Century Gothic"/>
        <family val="2"/>
      </rPr>
      <t>Writing</t>
    </r>
    <r>
      <rPr>
        <sz val="14"/>
        <color theme="1"/>
        <rFont val="Century Gothic"/>
        <family val="2"/>
      </rPr>
      <t>: to practise written production of sentences using both WO1 and WO2._x000B_This exercise is a scaffolded task that prepares students for the freer spoken and written exercises in the next lesson. The starts of the German sentences are given so that students must practise both WO1 and WO2.</t>
    </r>
  </si>
  <si>
    <r>
      <rPr>
        <b/>
        <sz val="14"/>
        <color theme="1"/>
        <rFont val="Century Gothic"/>
        <family val="2"/>
      </rPr>
      <t>Listening</t>
    </r>
    <r>
      <rPr>
        <sz val="14"/>
        <color theme="1"/>
        <rFont val="Century Gothic"/>
        <family val="2"/>
      </rPr>
      <t xml:space="preserve">: to practise connecting the SSC [th] with cognate words in German, drawing on English knowledge. 
</t>
    </r>
    <r>
      <rPr>
        <b/>
        <sz val="14"/>
        <color theme="1"/>
        <rFont val="Century Gothic"/>
        <family val="2"/>
      </rPr>
      <t>Reading</t>
    </r>
    <r>
      <rPr>
        <sz val="14"/>
        <color theme="1"/>
        <rFont val="Century Gothic"/>
        <family val="2"/>
      </rPr>
      <t xml:space="preserve">: to practise written comprehension of some of this week’s target vocabulary and some of the revisited vocabulary in context. 
</t>
    </r>
    <r>
      <rPr>
        <b/>
        <sz val="14"/>
        <color theme="1"/>
        <rFont val="Century Gothic"/>
        <family val="2"/>
      </rPr>
      <t>Reading</t>
    </r>
    <r>
      <rPr>
        <sz val="14"/>
        <color theme="1"/>
        <rFont val="Century Gothic"/>
        <family val="2"/>
      </rPr>
      <t xml:space="preserve">: to practise written comprehension of word order patterns WO1 and WO2 in German.
</t>
    </r>
    <r>
      <rPr>
        <b/>
        <sz val="14"/>
        <color theme="1"/>
        <rFont val="Century Gothic"/>
        <family val="2"/>
      </rPr>
      <t>Listening</t>
    </r>
    <r>
      <rPr>
        <sz val="14"/>
        <color theme="1"/>
        <rFont val="Century Gothic"/>
        <family val="2"/>
      </rPr>
      <t xml:space="preserve">: to practise aural comprehension of word order patterns WO1 and WO2.
</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practise aural recognition and oral production of WO1 and WO2 patterns in German.
</t>
    </r>
    <r>
      <rPr>
        <b/>
        <sz val="14"/>
        <color theme="1"/>
        <rFont val="Century Gothic"/>
        <family val="2"/>
      </rPr>
      <t>Writing</t>
    </r>
    <r>
      <rPr>
        <sz val="14"/>
        <color theme="1"/>
        <rFont val="Century Gothic"/>
        <family val="2"/>
      </rPr>
      <t>: to practise written production of sentences with WO1 and WO2 in a freer context._x000B_In this free production exercise, students are first encouraged to use dictionaries to find out how to say the activities they do in their free time in German.</t>
    </r>
  </si>
  <si>
    <r>
      <rPr>
        <b/>
        <sz val="14"/>
        <color theme="1"/>
        <rFont val="Century Gothic"/>
        <family val="2"/>
      </rPr>
      <t>Writing</t>
    </r>
    <r>
      <rPr>
        <sz val="14"/>
        <color theme="1"/>
        <rFont val="Century Gothic"/>
        <family val="2"/>
      </rPr>
      <t>/</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practise oral production and comprehension and written production of previously taught vocabulary._x000B_In this multimodal activity, students revise vocabulary introduced in week 3.1.1. They will extend their knowledge of these words in this lesson.
</t>
    </r>
    <r>
      <rPr>
        <b/>
        <sz val="14"/>
        <color theme="1"/>
        <rFont val="Century Gothic"/>
        <family val="2"/>
      </rPr>
      <t>Writing</t>
    </r>
    <r>
      <rPr>
        <sz val="14"/>
        <color theme="1"/>
        <rFont val="Century Gothic"/>
        <family val="2"/>
      </rPr>
      <t xml:space="preserve">: In this written exercise, students are invited to build longer sentences drawing basic comparisons between their weekly routine and their partner’s.
</t>
    </r>
    <r>
      <rPr>
        <b/>
        <sz val="14"/>
        <color theme="1"/>
        <rFont val="Century Gothic"/>
        <family val="2"/>
      </rPr>
      <t>Reading</t>
    </r>
    <r>
      <rPr>
        <sz val="14"/>
        <color theme="1"/>
        <rFont val="Century Gothic"/>
        <family val="2"/>
      </rPr>
      <t>/</t>
    </r>
    <r>
      <rPr>
        <b/>
        <sz val="14"/>
        <color theme="1"/>
        <rFont val="Century Gothic"/>
        <family val="2"/>
      </rPr>
      <t>listening</t>
    </r>
    <r>
      <rPr>
        <sz val="14"/>
        <color theme="1"/>
        <rFont val="Century Gothic"/>
        <family val="2"/>
      </rPr>
      <t xml:space="preserve">: In slides 4-11, students encounter a range of known SSCs contrasted in minimal pairs. By correctly identifying the word they hear, they complete the story of Wolfgang and Heidi’s very different Saturday afternoons. The activity aims to show how a single SSC can change the meaning of a full sentence! The following SSCs are revisited in this activity: [sch], [ch], short [i], short [e], [ei], [ie], [ü], [u], [äu], [v] and [w]. 
</t>
    </r>
    <r>
      <rPr>
        <b/>
        <sz val="14"/>
        <color theme="1"/>
        <rFont val="Century Gothic"/>
        <family val="2"/>
      </rPr>
      <t>Grammar</t>
    </r>
    <r>
      <rPr>
        <sz val="14"/>
        <color theme="1"/>
        <rFont val="Century Gothic"/>
        <family val="2"/>
      </rPr>
      <t xml:space="preserve">: to explain how to talk about what we are doing on specific days/at specific times, as contrasted with what we normally do on a particular day/at a particular time.
</t>
    </r>
    <r>
      <rPr>
        <b/>
        <sz val="14"/>
        <color theme="1"/>
        <rFont val="Century Gothic"/>
        <family val="2"/>
      </rPr>
      <t>Listening</t>
    </r>
    <r>
      <rPr>
        <sz val="14"/>
        <color theme="1"/>
        <rFont val="Century Gothic"/>
        <family val="2"/>
      </rPr>
      <t xml:space="preserve">: to connect temporal adverbials forms with meaning in the oral modality.  
</t>
    </r>
    <r>
      <rPr>
        <b/>
        <sz val="14"/>
        <color theme="1"/>
        <rFont val="Century Gothic"/>
        <family val="2"/>
      </rPr>
      <t>Reading</t>
    </r>
    <r>
      <rPr>
        <sz val="14"/>
        <color theme="1"/>
        <rFont val="Century Gothic"/>
        <family val="2"/>
      </rPr>
      <t>: to practise written comprehension of the contextual clues in the questions to decide whether one-off events or routines are being asked about. Then, they must choose a time-phrase accordingly to complete the response.</t>
    </r>
  </si>
  <si>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practise written comprehension of some of the new and revisited vocabulary from this week, and written production of known vocabulary items (from these or other weeks) to complete the sets. In doing so, students strengthen semantic connections between known words, helping them to recall relevant vocabulary in a range of situations.
</t>
    </r>
    <r>
      <rPr>
        <b/>
        <sz val="14"/>
        <color theme="1"/>
        <rFont val="Century Gothic"/>
        <family val="2"/>
      </rPr>
      <t>Reading</t>
    </r>
    <r>
      <rPr>
        <sz val="14"/>
        <color theme="1"/>
        <rFont val="Century Gothic"/>
        <family val="2"/>
      </rPr>
      <t xml:space="preserve">: to revisit the difference in meaning between nominal and adverbial forms of days of the week, this time asking the students to identify the form required using the English tense to help them.
</t>
    </r>
    <r>
      <rPr>
        <b/>
        <sz val="14"/>
        <color theme="1"/>
        <rFont val="Century Gothic"/>
        <family val="2"/>
      </rPr>
      <t>Phonics</t>
    </r>
    <r>
      <rPr>
        <sz val="14"/>
        <color theme="1"/>
        <rFont val="Century Gothic"/>
        <family val="2"/>
      </rPr>
      <t xml:space="preserve">: to contrast and revisit two SSCs which were not revisited in lesson 1 - [s] and [z], long [o], short [o], long [ö] and short [ö].
</t>
    </r>
    <r>
      <rPr>
        <b/>
        <sz val="14"/>
        <color theme="1"/>
        <rFont val="Century Gothic"/>
        <family val="2"/>
      </rPr>
      <t>Grammar</t>
    </r>
    <r>
      <rPr>
        <sz val="14"/>
        <color theme="1"/>
        <rFont val="Century Gothic"/>
        <family val="2"/>
      </rPr>
      <t xml:space="preserve">: to explain open (wh-) questions.
Listening: to raise student awareness of the fact that they cannot always rely on word order to tell them whether a sentence is a question or a statement.
</t>
    </r>
    <r>
      <rPr>
        <b/>
        <sz val="14"/>
        <color theme="1"/>
        <rFont val="Century Gothic"/>
        <family val="2"/>
      </rPr>
      <t>Reading</t>
    </r>
    <r>
      <rPr>
        <sz val="14"/>
        <color theme="1"/>
        <rFont val="Century Gothic"/>
        <family val="2"/>
      </rPr>
      <t xml:space="preserve">: This accustoms students to seeing WO2 in both written statements and written questions.
</t>
    </r>
    <r>
      <rPr>
        <b/>
        <sz val="14"/>
        <color theme="1"/>
        <rFont val="Century Gothic"/>
        <family val="2"/>
      </rPr>
      <t>Speaking</t>
    </r>
    <r>
      <rPr>
        <sz val="14"/>
        <color theme="1"/>
        <rFont val="Century Gothic"/>
        <family val="2"/>
      </rPr>
      <t xml:space="preserve">: to practise asking wann-questions orally, and answering in sentences using both word order 1 and 2.
</t>
    </r>
    <r>
      <rPr>
        <b/>
        <sz val="14"/>
        <color theme="1"/>
        <rFont val="Century Gothic"/>
        <family val="2"/>
      </rPr>
      <t>Writing</t>
    </r>
    <r>
      <rPr>
        <sz val="14"/>
        <color theme="1"/>
        <rFont val="Century Gothic"/>
        <family val="2"/>
      </rPr>
      <t>/</t>
    </r>
    <r>
      <rPr>
        <b/>
        <sz val="14"/>
        <color theme="1"/>
        <rFont val="Century Gothic"/>
        <family val="2"/>
      </rPr>
      <t>speaking</t>
    </r>
    <r>
      <rPr>
        <sz val="14"/>
        <color theme="1"/>
        <rFont val="Century Gothic"/>
        <family val="2"/>
      </rPr>
      <t>: to apply the knowledge gained this week to own contexts in a free-writing and speaking activity.</t>
    </r>
  </si>
  <si>
    <r>
      <rPr>
        <b/>
        <sz val="14"/>
        <color theme="1"/>
        <rFont val="Century Gothic"/>
        <family val="2"/>
      </rPr>
      <t>Phonics</t>
    </r>
    <r>
      <rPr>
        <sz val="14"/>
        <color theme="1"/>
        <rFont val="Century Gothic"/>
        <family val="2"/>
      </rPr>
      <t xml:space="preserve">: to introduce/consolidate SSC [st-]
</t>
    </r>
    <r>
      <rPr>
        <b/>
        <sz val="14"/>
        <color theme="1"/>
        <rFont val="Century Gothic"/>
        <family val="2"/>
      </rPr>
      <t>Vocabulary</t>
    </r>
    <r>
      <rPr>
        <sz val="14"/>
        <color theme="1"/>
        <rFont val="Century Gothic"/>
        <family val="2"/>
      </rPr>
      <t xml:space="preserve">: to draw attention to the use of the ‘wir’ form and associated verb endings, set of revision slides for all new vocabulary from this week’s sequence.  Focus as above for gender to make it as salient as possible.
</t>
    </r>
    <r>
      <rPr>
        <b/>
        <sz val="14"/>
        <color theme="1"/>
        <rFont val="Century Gothic"/>
        <family val="2"/>
      </rPr>
      <t>Grammar</t>
    </r>
    <r>
      <rPr>
        <sz val="14"/>
        <color theme="1"/>
        <rFont val="Century Gothic"/>
        <family val="2"/>
      </rPr>
      <t xml:space="preserve">: Expanding the students’ knowledge of the (accusative) definite and indefitine article to their use following these two high-frequency prepositions. 
</t>
    </r>
    <r>
      <rPr>
        <b/>
        <sz val="14"/>
        <color theme="1"/>
        <rFont val="Century Gothic"/>
        <family val="2"/>
      </rPr>
      <t>Reading</t>
    </r>
    <r>
      <rPr>
        <sz val="14"/>
        <color theme="1"/>
        <rFont val="Century Gothic"/>
        <family val="2"/>
      </rPr>
      <t xml:space="preserve">: This reading activity requires students to pay attention to the case used for the definite article, in order to choose the correct verb – location or motion.
</t>
    </r>
    <r>
      <rPr>
        <b/>
        <sz val="14"/>
        <color theme="1"/>
        <rFont val="Century Gothic"/>
        <family val="2"/>
      </rPr>
      <t>Listening</t>
    </r>
    <r>
      <rPr>
        <sz val="14"/>
        <color theme="1"/>
        <rFont val="Century Gothic"/>
        <family val="2"/>
      </rPr>
      <t xml:space="preserve">: This listening activity requires students to pay attention to the case used for the definite article, in order to choose the correct verb – location or motion.
</t>
    </r>
  </si>
  <si>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 to practise distinguishing aurally between [sch] and [st], in addition to practise transcription of whole words.
</t>
    </r>
    <r>
      <rPr>
        <b/>
        <sz val="14"/>
        <color theme="1"/>
        <rFont val="Century Gothic"/>
        <family val="2"/>
      </rPr>
      <t>Vocabulary</t>
    </r>
    <r>
      <rPr>
        <sz val="14"/>
        <color theme="1"/>
        <rFont val="Century Gothic"/>
        <family val="2"/>
      </rPr>
      <t xml:space="preserve">: This task revises all of the vocabulary items not yet incorporated into the sequence from the sets to be revisited 
</t>
    </r>
    <r>
      <rPr>
        <b/>
        <sz val="14"/>
        <color theme="1"/>
        <rFont val="Century Gothic"/>
        <family val="2"/>
      </rPr>
      <t>Grammar</t>
    </r>
    <r>
      <rPr>
        <sz val="14"/>
        <color theme="1"/>
        <rFont val="Century Gothic"/>
        <family val="2"/>
      </rPr>
      <t xml:space="preserve">: This slide explains the use of auf to mean ‘at’ or ‘to’ (we have previously seen it meaning ‘on’ or ‘onto’).
</t>
    </r>
    <r>
      <rPr>
        <b/>
        <sz val="14"/>
        <color theme="1"/>
        <rFont val="Century Gothic"/>
        <family val="2"/>
      </rPr>
      <t>Reading</t>
    </r>
    <r>
      <rPr>
        <sz val="14"/>
        <color theme="1"/>
        <rFont val="Century Gothic"/>
        <family val="2"/>
      </rPr>
      <t xml:space="preserve">: This reading activity practises the different translation of the preposition auf with verbs of movement and location. Attention should be drawn to the fact that the same preposition can be translated differently depending on the context.
</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This segmentation exercise, which consists of known words and cognates, with a small number of (glossed) exceptions, can be treated as a reading exercise, a listening exercise, or a multimodal exercise, as described below. 
</t>
    </r>
    <r>
      <rPr>
        <b/>
        <sz val="14"/>
        <color theme="1"/>
        <rFont val="Century Gothic"/>
        <family val="2"/>
      </rPr>
      <t>Speaking</t>
    </r>
    <r>
      <rPr>
        <sz val="14"/>
        <color theme="1"/>
        <rFont val="Century Gothic"/>
        <family val="2"/>
      </rPr>
      <t xml:space="preserve">: to practise spoken production of sentences using prepositions ‘in’ and ‘auf’ with R2(acc.) and R3(dat.) to talk about movement to and location in.
This activity requires partners to listen to the information from each other about where Wolfgang and Mia (a) are going, and (b) are already situated. Partners have complementary information, making this a genuine information-gap exercise. 
</t>
    </r>
    <r>
      <rPr>
        <b/>
        <sz val="14"/>
        <color theme="1"/>
        <rFont val="Century Gothic"/>
        <family val="2"/>
      </rPr>
      <t>Writing</t>
    </r>
    <r>
      <rPr>
        <sz val="14"/>
        <color theme="1"/>
        <rFont val="Century Gothic"/>
        <family val="2"/>
      </rPr>
      <t>: to practise written production of sentences with gehen and sein with the correct preposition and case of the definite article to talk about where you are going/are.</t>
    </r>
  </si>
  <si>
    <r>
      <rPr>
        <b/>
        <sz val="14"/>
        <color theme="1"/>
        <rFont val="Century Gothic"/>
        <family val="2"/>
      </rPr>
      <t>Vocabulary</t>
    </r>
    <r>
      <rPr>
        <sz val="14"/>
        <color theme="1"/>
        <rFont val="Century Gothic"/>
        <family val="2"/>
      </rPr>
      <t xml:space="preserve">: to practise written comprehension and part production of much of the vocabulary to be revisited this week.
</t>
    </r>
    <r>
      <rPr>
        <b/>
        <sz val="14"/>
        <color theme="1"/>
        <rFont val="Century Gothic"/>
        <family val="2"/>
      </rPr>
      <t>Phonics</t>
    </r>
    <r>
      <rPr>
        <sz val="14"/>
        <color theme="1"/>
        <rFont val="Century Gothic"/>
        <family val="2"/>
      </rPr>
      <t xml:space="preserve">: to introduce/consolidate SSC [ie] and [ei]
</t>
    </r>
    <r>
      <rPr>
        <b/>
        <sz val="14"/>
        <color theme="1"/>
        <rFont val="Century Gothic"/>
        <family val="2"/>
      </rPr>
      <t>Vocabulary</t>
    </r>
    <r>
      <rPr>
        <sz val="14"/>
        <color theme="1"/>
        <rFont val="Century Gothic"/>
        <family val="2"/>
      </rPr>
      <t xml:space="preserve">: to revisit written comprehension of the new vocabulary for this week. 
</t>
    </r>
    <r>
      <rPr>
        <b/>
        <sz val="14"/>
        <color theme="1"/>
        <rFont val="Century Gothic"/>
        <family val="2"/>
      </rPr>
      <t>Grammar:</t>
    </r>
    <r>
      <rPr>
        <sz val="14"/>
        <color theme="1"/>
        <rFont val="Century Gothic"/>
        <family val="2"/>
      </rPr>
      <t xml:space="preserve"> to explain the possessives ‘dein’, ‘sein’ and ‘ihr’.
</t>
    </r>
    <r>
      <rPr>
        <b/>
        <sz val="14"/>
        <color theme="1"/>
        <rFont val="Century Gothic"/>
        <family val="2"/>
      </rPr>
      <t>Listening</t>
    </r>
    <r>
      <rPr>
        <sz val="14"/>
        <color theme="1"/>
        <rFont val="Century Gothic"/>
        <family val="2"/>
      </rPr>
      <t xml:space="preserve">: to practise distinguishing between ‘sein’ and ‘ihr’ in the oral modality.
</t>
    </r>
    <r>
      <rPr>
        <b/>
        <sz val="14"/>
        <color theme="1"/>
        <rFont val="Century Gothic"/>
        <family val="2"/>
      </rPr>
      <t>Reading</t>
    </r>
    <r>
      <rPr>
        <sz val="14"/>
        <color theme="1"/>
        <rFont val="Century Gothic"/>
        <family val="2"/>
      </rPr>
      <t>: to practise distinguishing between ‘sein’ and ‘ihr’ in the written modality.</t>
    </r>
  </si>
  <si>
    <r>
      <rPr>
        <b/>
        <sz val="14"/>
        <color theme="1"/>
        <rFont val="Century Gothic"/>
        <family val="2"/>
      </rPr>
      <t>Listening</t>
    </r>
    <r>
      <rPr>
        <sz val="14"/>
        <color theme="1"/>
        <rFont val="Century Gothic"/>
        <family val="2"/>
      </rPr>
      <t xml:space="preserve">: to differentiate aurally between the SSC [ei] and [ie].
</t>
    </r>
    <r>
      <rPr>
        <b/>
        <sz val="14"/>
        <color theme="1"/>
        <rFont val="Century Gothic"/>
        <family val="2"/>
      </rPr>
      <t>Writing</t>
    </r>
    <r>
      <rPr>
        <sz val="14"/>
        <color theme="1"/>
        <rFont val="Century Gothic"/>
        <family val="2"/>
      </rPr>
      <t xml:space="preserve">: to practise written production of 10 items of vocabulary drawn from this week’s vocabulary set.   
</t>
    </r>
    <r>
      <rPr>
        <b/>
        <sz val="14"/>
        <color theme="1"/>
        <rFont val="Century Gothic"/>
        <family val="2"/>
      </rPr>
      <t>Vocabulary</t>
    </r>
    <r>
      <rPr>
        <sz val="14"/>
        <color theme="1"/>
        <rFont val="Century Gothic"/>
        <family val="2"/>
      </rPr>
      <t xml:space="preserve">: to practise written comprehension of vocabulary, connecting words by meaning or parts of speech.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practise written production of possessive adjectives in context and written production of possessive adjectives in context.
</t>
    </r>
    <r>
      <rPr>
        <b/>
        <sz val="14"/>
        <color theme="1"/>
        <rFont val="Century Gothic"/>
        <family val="2"/>
      </rPr>
      <t>Writing</t>
    </r>
    <r>
      <rPr>
        <sz val="14"/>
        <color theme="1"/>
        <rFont val="Century Gothic"/>
        <family val="2"/>
      </rPr>
      <t xml:space="preserve">: Translation English into German.
</t>
    </r>
    <r>
      <rPr>
        <b/>
        <sz val="14"/>
        <color theme="1"/>
        <rFont val="Century Gothic"/>
        <family val="2"/>
      </rPr>
      <t>Speaking</t>
    </r>
    <r>
      <rPr>
        <sz val="14"/>
        <color theme="1"/>
        <rFont val="Century Gothic"/>
        <family val="2"/>
      </rPr>
      <t xml:space="preserve">: to practise spoken production of possessive adjectives and/or kein in questions and answers, contingent on partner’s responses.
</t>
    </r>
  </si>
  <si>
    <r>
      <rPr>
        <b/>
        <sz val="14"/>
        <color theme="1"/>
        <rFont val="Century Gothic"/>
        <family val="2"/>
      </rPr>
      <t>Phonics</t>
    </r>
    <r>
      <rPr>
        <sz val="14"/>
        <color theme="1"/>
        <rFont val="Century Gothic"/>
        <family val="2"/>
      </rPr>
      <t xml:space="preserve">: to introduce/consolidate SSC [-d] and  final -d and -t with singulars and plurals. 
</t>
    </r>
    <r>
      <rPr>
        <b/>
        <sz val="14"/>
        <color theme="1"/>
        <rFont val="Century Gothic"/>
        <family val="2"/>
      </rPr>
      <t>Reading</t>
    </r>
    <r>
      <rPr>
        <sz val="14"/>
        <color theme="1"/>
        <rFont val="Century Gothic"/>
        <family val="2"/>
      </rPr>
      <t xml:space="preserve">: to practise useful time expressions. 
</t>
    </r>
    <r>
      <rPr>
        <b/>
        <sz val="14"/>
        <color theme="1"/>
        <rFont val="Century Gothic"/>
        <family val="2"/>
      </rPr>
      <t>Vocabulary</t>
    </r>
    <r>
      <rPr>
        <sz val="14"/>
        <color theme="1"/>
        <rFont val="Century Gothic"/>
        <family val="2"/>
      </rPr>
      <t xml:space="preserve">: to practise useful verbs for this lesson. 
</t>
    </r>
    <r>
      <rPr>
        <b/>
        <sz val="14"/>
        <color theme="1"/>
        <rFont val="Century Gothic"/>
        <family val="2"/>
      </rPr>
      <t>Grammar</t>
    </r>
    <r>
      <rPr>
        <sz val="14"/>
        <color theme="1"/>
        <rFont val="Century Gothic"/>
        <family val="2"/>
      </rPr>
      <t xml:space="preserve">: to revisit present tense endings and subject pronouns. 
</t>
    </r>
    <r>
      <rPr>
        <b/>
        <sz val="14"/>
        <color theme="1"/>
        <rFont val="Century Gothic"/>
        <family val="2"/>
      </rPr>
      <t>Grammar</t>
    </r>
    <r>
      <rPr>
        <sz val="14"/>
        <color theme="1"/>
        <rFont val="Century Gothic"/>
        <family val="2"/>
      </rPr>
      <t xml:space="preserve">: to focus on weak and strong verbs in the first and third person singular and plural. 
</t>
    </r>
    <r>
      <rPr>
        <b/>
        <sz val="14"/>
        <color theme="1"/>
        <rFont val="Century Gothic"/>
        <family val="2"/>
      </rPr>
      <t>Listening</t>
    </r>
    <r>
      <rPr>
        <sz val="14"/>
        <color theme="1"/>
        <rFont val="Century Gothic"/>
        <family val="2"/>
      </rPr>
      <t xml:space="preserve">: to revisit verb endings for different person/number combinations.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provide paired speaking/listening/ writing practice, which re-uses the statements in the previous listening activity. 
</t>
    </r>
    <r>
      <rPr>
        <b/>
        <sz val="14"/>
        <color theme="1"/>
        <rFont val="Century Gothic"/>
        <family val="2"/>
      </rPr>
      <t>Writing</t>
    </r>
    <r>
      <rPr>
        <sz val="14"/>
        <color theme="1"/>
        <rFont val="Century Gothic"/>
        <family val="2"/>
      </rPr>
      <t xml:space="preserve">: to provide students the opportunity to put the grammar and vocabulary knowledge to use in their own context. 
</t>
    </r>
  </si>
  <si>
    <r>
      <rPr>
        <b/>
        <sz val="14"/>
        <color theme="1"/>
        <rFont val="Century Gothic"/>
        <family val="2"/>
      </rPr>
      <t>Reading</t>
    </r>
    <r>
      <rPr>
        <sz val="14"/>
        <color theme="1"/>
        <rFont val="Century Gothic"/>
        <family val="2"/>
      </rPr>
      <t xml:space="preserve">: to remind students that the ending of the possessive adjective is dependent on the gender of the noun 
</t>
    </r>
    <r>
      <rPr>
        <b/>
        <sz val="14"/>
        <color theme="1"/>
        <rFont val="Century Gothic"/>
        <family val="2"/>
      </rPr>
      <t>Phonics</t>
    </r>
    <r>
      <rPr>
        <sz val="14"/>
        <color theme="1"/>
        <rFont val="Century Gothic"/>
        <family val="2"/>
      </rPr>
      <t xml:space="preserve">: to revisit most of the SSCs covered by the SOW so far.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provide a staged dictagloss acivity. 
</t>
    </r>
    <r>
      <rPr>
        <b/>
        <sz val="14"/>
        <color theme="1"/>
        <rFont val="Century Gothic"/>
        <family val="2"/>
      </rPr>
      <t>Vocabulary</t>
    </r>
    <r>
      <rPr>
        <sz val="14"/>
        <color theme="1"/>
        <rFont val="Century Gothic"/>
        <family val="2"/>
      </rPr>
      <t xml:space="preserve">: to present unfamiliar vocabulary that features in the activities which follow. 
</t>
    </r>
    <r>
      <rPr>
        <b/>
        <sz val="14"/>
        <color theme="1"/>
        <rFont val="Century Gothic"/>
        <family val="2"/>
      </rPr>
      <t>Listening</t>
    </r>
    <r>
      <rPr>
        <sz val="14"/>
        <color theme="1"/>
        <rFont val="Century Gothic"/>
        <family val="2"/>
      </rPr>
      <t xml:space="preserve">: to focus on person/number distinctions. 
</t>
    </r>
    <r>
      <rPr>
        <b/>
        <sz val="14"/>
        <color theme="1"/>
        <rFont val="Century Gothic"/>
        <family val="2"/>
      </rPr>
      <t>Listening</t>
    </r>
    <r>
      <rPr>
        <sz val="14"/>
        <color theme="1"/>
        <rFont val="Century Gothic"/>
        <family val="2"/>
      </rPr>
      <t xml:space="preserve">: to provide practice in the recognition (listening) and productive use (writing) of verb forms, according to person.
</t>
    </r>
    <r>
      <rPr>
        <b/>
        <sz val="14"/>
        <color theme="1"/>
        <rFont val="Century Gothic"/>
        <family val="2"/>
      </rPr>
      <t>Listening</t>
    </r>
    <r>
      <rPr>
        <sz val="14"/>
        <color theme="1"/>
        <rFont val="Century Gothic"/>
        <family val="2"/>
      </rPr>
      <t xml:space="preserve">: to focus on the meaning and forms (verbs: singular/plural) of the text.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provide a dictogloss activity and practice in distinguishing between WO1 and WO2 (listening). 
</t>
    </r>
    <r>
      <rPr>
        <b/>
        <sz val="14"/>
        <color theme="1"/>
        <rFont val="Century Gothic"/>
        <family val="2"/>
      </rPr>
      <t>Grammar</t>
    </r>
    <r>
      <rPr>
        <sz val="14"/>
        <color theme="1"/>
        <rFont val="Century Gothic"/>
        <family val="2"/>
      </rPr>
      <t>: to explain how to make a motion/location difference with the same phrase, by varying the case used with the preposition.</t>
    </r>
  </si>
  <si>
    <r>
      <rPr>
        <b/>
        <sz val="14"/>
        <color theme="1"/>
        <rFont val="Century Gothic"/>
        <family val="2"/>
      </rPr>
      <t>Phonics</t>
    </r>
    <r>
      <rPr>
        <sz val="14"/>
        <color theme="1"/>
        <rFont val="Century Gothic"/>
        <family val="2"/>
      </rPr>
      <t xml:space="preserve">: to introduce/consolidate SSC [-ig] and introduce students to the idea of regional variation in pronunciation of [-ig] between the DACH countries.
</t>
    </r>
    <r>
      <rPr>
        <b/>
        <sz val="14"/>
        <color theme="1"/>
        <rFont val="Century Gothic"/>
        <family val="2"/>
      </rPr>
      <t>Reading</t>
    </r>
    <r>
      <rPr>
        <sz val="14"/>
        <color theme="1"/>
        <rFont val="Century Gothic"/>
        <family val="2"/>
      </rPr>
      <t>/</t>
    </r>
    <r>
      <rPr>
        <b/>
        <sz val="14"/>
        <color theme="1"/>
        <rFont val="Century Gothic"/>
        <family val="2"/>
      </rPr>
      <t>listening</t>
    </r>
    <r>
      <rPr>
        <sz val="14"/>
        <color theme="1"/>
        <rFont val="Century Gothic"/>
        <family val="2"/>
      </rPr>
      <t xml:space="preserve">: to categorise the words in this week’s vocabulary set in order to work out, by process of elimination, which word is the codeword.
</t>
    </r>
    <r>
      <rPr>
        <b/>
        <sz val="14"/>
        <color theme="1"/>
        <rFont val="Century Gothic"/>
        <family val="2"/>
      </rPr>
      <t>Vocabulary</t>
    </r>
    <r>
      <rPr>
        <sz val="14"/>
        <color theme="1"/>
        <rFont val="Century Gothic"/>
        <family val="2"/>
      </rPr>
      <t xml:space="preserve">: to explain the difference between gehen and fahren.
</t>
    </r>
    <r>
      <rPr>
        <b/>
        <sz val="14"/>
        <color theme="1"/>
        <rFont val="Century Gothic"/>
        <family val="2"/>
      </rPr>
      <t>Grammar</t>
    </r>
    <r>
      <rPr>
        <sz val="14"/>
        <color theme="1"/>
        <rFont val="Century Gothic"/>
        <family val="2"/>
      </rPr>
      <t xml:space="preserve">: to revise knowledge of accusative and dative case with prepositions in, auf as well as the preposition nach, and practise new knowledge of the difference between gehen and fahren.
</t>
    </r>
    <r>
      <rPr>
        <b/>
        <sz val="14"/>
        <color theme="1"/>
        <rFont val="Century Gothic"/>
        <family val="2"/>
      </rPr>
      <t>Grammar</t>
    </r>
    <r>
      <rPr>
        <sz val="14"/>
        <color theme="1"/>
        <rFont val="Century Gothic"/>
        <family val="2"/>
      </rPr>
      <t xml:space="preserve">: to introduce students to the concept of adverbs of location and revise dative and accusative prepositions in, auf, nach and zu.
</t>
    </r>
    <r>
      <rPr>
        <b/>
        <sz val="14"/>
        <color theme="1"/>
        <rFont val="Century Gothic"/>
        <family val="2"/>
      </rPr>
      <t>Grammar</t>
    </r>
    <r>
      <rPr>
        <sz val="14"/>
        <color theme="1"/>
        <rFont val="Century Gothic"/>
        <family val="2"/>
      </rPr>
      <t xml:space="preserve">: to explain the use of WO2 (met already with time adverbs/adverbials) following adverbs of place.
</t>
    </r>
    <r>
      <rPr>
        <b/>
        <sz val="14"/>
        <color theme="1"/>
        <rFont val="Century Gothic"/>
        <family val="2"/>
      </rPr>
      <t>Listening</t>
    </r>
    <r>
      <rPr>
        <sz val="14"/>
        <color theme="1"/>
        <rFont val="Century Gothic"/>
        <family val="2"/>
      </rPr>
      <t xml:space="preserve">: to practise aural differentiation of word order 1 and 2 and use it to determine whether an expression of location begins the sentence or not. </t>
    </r>
  </si>
  <si>
    <r>
      <rPr>
        <b/>
        <sz val="14"/>
        <color theme="1"/>
        <rFont val="Century Gothic"/>
        <family val="2"/>
      </rPr>
      <t>Phonics</t>
    </r>
    <r>
      <rPr>
        <sz val="14"/>
        <color theme="1"/>
        <rFont val="Century Gothic"/>
        <family val="2"/>
      </rPr>
      <t xml:space="preserve">: Pronouncing unknown words containing SCC [-ig] using regional accents. All other SSCs in these words have been previously practised.
</t>
    </r>
    <r>
      <rPr>
        <b/>
        <sz val="14"/>
        <color theme="1"/>
        <rFont val="Century Gothic"/>
        <family val="2"/>
      </rPr>
      <t>Grammar</t>
    </r>
    <r>
      <rPr>
        <sz val="14"/>
        <color theme="1"/>
        <rFont val="Century Gothic"/>
        <family val="2"/>
      </rPr>
      <t xml:space="preserve">: to present the difference between viel and viele.
</t>
    </r>
    <r>
      <rPr>
        <b/>
        <sz val="14"/>
        <color theme="1"/>
        <rFont val="Century Gothic"/>
        <family val="2"/>
      </rPr>
      <t>Grammar</t>
    </r>
    <r>
      <rPr>
        <sz val="14"/>
        <color theme="1"/>
        <rFont val="Century Gothic"/>
        <family val="2"/>
      </rPr>
      <t xml:space="preserve">: to practise distinguishing between countable and uncountable items, as exemplified with a number of known words.
</t>
    </r>
    <r>
      <rPr>
        <b/>
        <sz val="14"/>
        <color theme="1"/>
        <rFont val="Century Gothic"/>
        <family val="2"/>
      </rPr>
      <t>Listening</t>
    </r>
    <r>
      <rPr>
        <sz val="14"/>
        <color theme="1"/>
        <rFont val="Century Gothic"/>
        <family val="2"/>
      </rPr>
      <t xml:space="preserve">: to practise aural differentiation between viel and viele and correct identification of the corresponding noun.
</t>
    </r>
    <r>
      <rPr>
        <b/>
        <sz val="14"/>
        <color theme="1"/>
        <rFont val="Century Gothic"/>
        <family val="2"/>
      </rPr>
      <t>Writing</t>
    </r>
    <r>
      <rPr>
        <sz val="14"/>
        <color theme="1"/>
        <rFont val="Century Gothic"/>
        <family val="2"/>
      </rPr>
      <t xml:space="preserve">: to practise written production of WO1 and WO2 with locations. Students use their notes from the previous listening activity to write sentences about Scotland.
</t>
    </r>
    <r>
      <rPr>
        <b/>
        <sz val="14"/>
        <color theme="1"/>
        <rFont val="Century Gothic"/>
        <family val="2"/>
      </rPr>
      <t>Grammar</t>
    </r>
    <r>
      <rPr>
        <sz val="14"/>
        <color theme="1"/>
        <rFont val="Century Gothic"/>
        <family val="2"/>
      </rPr>
      <t xml:space="preserve">: to introduce students to the TMP rule (the ‘M’ element will be introduced in Year 8). 
</t>
    </r>
    <r>
      <rPr>
        <b/>
        <sz val="14"/>
        <color theme="1"/>
        <rFont val="Century Gothic"/>
        <family val="2"/>
      </rPr>
      <t>Reading</t>
    </r>
    <r>
      <rPr>
        <sz val="14"/>
        <color theme="1"/>
        <rFont val="Century Gothic"/>
        <family val="2"/>
      </rPr>
      <t xml:space="preserve">: to practise word order in complex sentences with adverbs of both time and place.
</t>
    </r>
    <r>
      <rPr>
        <b/>
        <sz val="14"/>
        <color theme="1"/>
        <rFont val="Century Gothic"/>
        <family val="2"/>
      </rPr>
      <t>Speaking</t>
    </r>
    <r>
      <rPr>
        <sz val="14"/>
        <color theme="1"/>
        <rFont val="Century Gothic"/>
        <family val="2"/>
      </rPr>
      <t xml:space="preserve">: to practise oral production of the vocabulary in this week’s revisiting sets and practise building sentences using word order 1 and 2 with adverbs of time and place.
</t>
    </r>
    <r>
      <rPr>
        <b/>
        <sz val="14"/>
        <color theme="1"/>
        <rFont val="Century Gothic"/>
        <family val="2"/>
      </rPr>
      <t>Speaking</t>
    </r>
    <r>
      <rPr>
        <sz val="14"/>
        <color theme="1"/>
        <rFont val="Century Gothic"/>
        <family val="2"/>
      </rPr>
      <t xml:space="preserve">: In this oral activity, students revise the vocabulary in this week’s revisiting sets and practise building sentences using word order 1 and 2 with adverbs of time and place.
</t>
    </r>
  </si>
  <si>
    <r>
      <rPr>
        <b/>
        <sz val="14"/>
        <color theme="1"/>
        <rFont val="Century Gothic"/>
        <family val="2"/>
      </rPr>
      <t>Phonics</t>
    </r>
    <r>
      <rPr>
        <sz val="14"/>
        <color theme="1"/>
        <rFont val="Century Gothic"/>
        <family val="2"/>
      </rPr>
      <t xml:space="preserve">: to introduce/consolidate SSC [j
</t>
    </r>
    <r>
      <rPr>
        <b/>
        <sz val="14"/>
        <color theme="1"/>
        <rFont val="Century Gothic"/>
        <family val="2"/>
      </rPr>
      <t>Listening</t>
    </r>
    <r>
      <rPr>
        <sz val="14"/>
        <color theme="1"/>
        <rFont val="Century Gothic"/>
        <family val="2"/>
      </rPr>
      <t xml:space="preserve">: to focus on the pronunciation of [j] in German words of foreign origin.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revisit the verbs sein and haben as well as a variety of nouns, adjectives, adverbs and conjunctions from Y7.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practise written comprehension of previously taught forms of sein and haben.
</t>
    </r>
    <r>
      <rPr>
        <b/>
        <sz val="14"/>
        <color theme="1"/>
        <rFont val="Century Gothic"/>
        <family val="2"/>
      </rPr>
      <t>Vocabulary</t>
    </r>
    <r>
      <rPr>
        <sz val="14"/>
        <color theme="1"/>
        <rFont val="Century Gothic"/>
        <family val="2"/>
      </rPr>
      <t xml:space="preserve">: to revisit 48 words from Y7.
</t>
    </r>
    <r>
      <rPr>
        <b/>
        <sz val="14"/>
        <color theme="1"/>
        <rFont val="Century Gothic"/>
        <family val="2"/>
      </rPr>
      <t>Grammar</t>
    </r>
    <r>
      <rPr>
        <sz val="14"/>
        <color theme="1"/>
        <rFont val="Century Gothic"/>
        <family val="2"/>
      </rPr>
      <t xml:space="preserve">: to revise question-forming (last revisited formally in 3.1.2), to prepare students for the open speaking task.
</t>
    </r>
    <r>
      <rPr>
        <b/>
        <sz val="14"/>
        <color theme="1"/>
        <rFont val="Century Gothic"/>
        <family val="2"/>
      </rPr>
      <t>Writing</t>
    </r>
    <r>
      <rPr>
        <sz val="14"/>
        <color theme="1"/>
        <rFont val="Century Gothic"/>
        <family val="2"/>
      </rPr>
      <t>: to practise written production of sentences using the verbs sein and haben in a more open-ended task.</t>
    </r>
  </si>
  <si>
    <r>
      <rPr>
        <b/>
        <sz val="14"/>
        <color theme="1"/>
        <rFont val="Century Gothic"/>
        <family val="2"/>
      </rPr>
      <t>Speaking</t>
    </r>
    <r>
      <rPr>
        <sz val="14"/>
        <color theme="1"/>
        <rFont val="Century Gothic"/>
        <family val="2"/>
      </rPr>
      <t xml:space="preserve">: to practise oral production of words  of words containing SSC [j] in a given time.  
</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revisit previously taught adverb and adverbial time phrases that will be needed for the present tense revision activities that follow in this lesson.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t>
    </r>
    <r>
      <rPr>
        <b/>
        <sz val="14"/>
        <color theme="1"/>
        <rFont val="Century Gothic"/>
        <family val="2"/>
      </rPr>
      <t>writing</t>
    </r>
    <r>
      <rPr>
        <sz val="14"/>
        <color theme="1"/>
        <rFont val="Century Gothic"/>
        <family val="2"/>
      </rPr>
      <t xml:space="preserve">: to revise question formation. 
</t>
    </r>
    <r>
      <rPr>
        <b/>
        <sz val="14"/>
        <color theme="1"/>
        <rFont val="Century Gothic"/>
        <family val="2"/>
      </rPr>
      <t>Reading</t>
    </r>
    <r>
      <rPr>
        <sz val="14"/>
        <color theme="1"/>
        <rFont val="Century Gothic"/>
        <family val="2"/>
      </rPr>
      <t xml:space="preserve">: to practise written understanding of German word order.
</t>
    </r>
    <r>
      <rPr>
        <b/>
        <sz val="14"/>
        <color theme="1"/>
        <rFont val="Century Gothic"/>
        <family val="2"/>
      </rPr>
      <t>Speaking</t>
    </r>
    <r>
      <rPr>
        <sz val="14"/>
        <color theme="1"/>
        <rFont val="Century Gothic"/>
        <family val="2"/>
      </rPr>
      <t xml:space="preserve">: to practise spoken production of questions and answers.
</t>
    </r>
    <r>
      <rPr>
        <b/>
        <sz val="14"/>
        <color theme="1"/>
        <rFont val="Century Gothic"/>
        <family val="2"/>
      </rPr>
      <t>Speaking</t>
    </r>
    <r>
      <rPr>
        <sz val="14"/>
        <color theme="1"/>
        <rFont val="Century Gothic"/>
        <family val="2"/>
      </rPr>
      <t>: to practise spoken production of questions and answers.</t>
    </r>
  </si>
  <si>
    <r>
      <rPr>
        <b/>
        <sz val="14"/>
        <color theme="1"/>
        <rFont val="Century Gothic"/>
        <family val="2"/>
      </rPr>
      <t>Phonics</t>
    </r>
    <r>
      <rPr>
        <sz val="14"/>
        <color theme="1"/>
        <rFont val="Century Gothic"/>
        <family val="2"/>
      </rPr>
      <t xml:space="preserve">: to introduce/consolidate SSC [ü], to practise distinguishing aurally between [u] and [ü].
</t>
    </r>
    <r>
      <rPr>
        <b/>
        <sz val="14"/>
        <color theme="1"/>
        <rFont val="Century Gothic"/>
        <family val="2"/>
      </rPr>
      <t>Speaking</t>
    </r>
    <r>
      <rPr>
        <sz val="14"/>
        <color theme="1"/>
        <rFont val="Century Gothic"/>
        <family val="2"/>
      </rPr>
      <t xml:space="preserve">: to practise spoken production of words containing the [u] and [ü] SSC, building up speed, over 1 minute’s intensive practice. 
</t>
    </r>
    <r>
      <rPr>
        <b/>
        <sz val="14"/>
        <color theme="1"/>
        <rFont val="Century Gothic"/>
        <family val="2"/>
      </rPr>
      <t>Vocabulary</t>
    </r>
    <r>
      <rPr>
        <sz val="14"/>
        <color theme="1"/>
        <rFont val="Century Gothic"/>
        <family val="2"/>
      </rPr>
      <t xml:space="preserve">: to practise recall of nouns from the two revision weeks (3.1.3 and 2.2.1), with either definite or indefinite articles, to practise recall of the verbs, adjectives and adverbs from the two revision weeks (3.1.3 and 2.2.1). 
</t>
    </r>
    <r>
      <rPr>
        <b/>
        <sz val="14"/>
        <color theme="1"/>
        <rFont val="Century Gothic"/>
        <family val="2"/>
      </rPr>
      <t>Grammar</t>
    </r>
    <r>
      <rPr>
        <sz val="14"/>
        <color theme="1"/>
        <rFont val="Century Gothic"/>
        <family val="2"/>
      </rPr>
      <t>: to introduce this week’s modal verbs, recapping on the conjugation pattern of können and the two-verb rule._x000B_</t>
    </r>
    <r>
      <rPr>
        <b/>
        <sz val="14"/>
        <color theme="1"/>
        <rFont val="Century Gothic"/>
        <family val="2"/>
      </rPr>
      <t>Listening</t>
    </r>
    <r>
      <rPr>
        <sz val="14"/>
        <color theme="1"/>
        <rFont val="Century Gothic"/>
        <family val="2"/>
      </rPr>
      <t xml:space="preserve">: to practise aural comprehension of the first and second person singular forms of the modals in sentence utterances.
</t>
    </r>
    <r>
      <rPr>
        <b/>
        <sz val="14"/>
        <color theme="1"/>
        <rFont val="Century Gothic"/>
        <family val="2"/>
      </rPr>
      <t>Reading</t>
    </r>
    <r>
      <rPr>
        <sz val="14"/>
        <color theme="1"/>
        <rFont val="Century Gothic"/>
        <family val="2"/>
      </rPr>
      <t xml:space="preserve">: to practise written comprehension of the 3rd person singular [sie] and 2nd person singular [du] forms of können, müssen, wollen and dürfen.
</t>
    </r>
    <r>
      <rPr>
        <b/>
        <sz val="14"/>
        <color theme="1"/>
        <rFont val="Century Gothic"/>
        <family val="2"/>
      </rPr>
      <t>Grammar</t>
    </r>
    <r>
      <rPr>
        <sz val="14"/>
        <color theme="1"/>
        <rFont val="Century Gothic"/>
        <family val="2"/>
      </rPr>
      <t xml:space="preserve">: to practise written comprehension of the 3rd person singular [sie] and 2nd person singular [du] forms of können, müssen, wollen and dürfen.
</t>
    </r>
    <r>
      <rPr>
        <b/>
        <sz val="14"/>
        <color theme="1"/>
        <rFont val="Century Gothic"/>
        <family val="2"/>
      </rPr>
      <t>Reading</t>
    </r>
    <r>
      <rPr>
        <sz val="14"/>
        <color theme="1"/>
        <rFont val="Century Gothic"/>
        <family val="2"/>
      </rPr>
      <t>: to practise written comprehension of ‘ein/eine/ein’ and ‘kein/keine/kein’ in two-verb sentences.</t>
    </r>
  </si>
  <si>
    <r>
      <rPr>
        <b/>
        <sz val="14"/>
        <color theme="1"/>
        <rFont val="Century Gothic"/>
        <family val="2"/>
      </rPr>
      <t>Phonics</t>
    </r>
    <r>
      <rPr>
        <sz val="14"/>
        <color theme="1"/>
        <rFont val="Century Gothic"/>
        <family val="2"/>
      </rPr>
      <t xml:space="preserve">: to introduce/consolidate SSC [r]
</t>
    </r>
    <r>
      <rPr>
        <b/>
        <sz val="14"/>
        <color theme="1"/>
        <rFont val="Century Gothic"/>
        <family val="2"/>
      </rPr>
      <t>Listening</t>
    </r>
    <r>
      <rPr>
        <sz val="14"/>
        <color theme="1"/>
        <rFont val="Century Gothic"/>
        <family val="2"/>
      </rPr>
      <t xml:space="preserve">: to practise distinguishing between the sounds of the ‘r’ at the beginning of a word or syllable and the post-vocalic ‘r.
</t>
    </r>
    <r>
      <rPr>
        <b/>
        <sz val="14"/>
        <color theme="1"/>
        <rFont val="Century Gothic"/>
        <family val="2"/>
      </rPr>
      <t>Listening</t>
    </r>
    <r>
      <rPr>
        <sz val="14"/>
        <color theme="1"/>
        <rFont val="Century Gothic"/>
        <family val="2"/>
      </rPr>
      <t xml:space="preserve">: to practise aural recall of revisited vocabulary in 2-verb modal sentences. 
</t>
    </r>
    <r>
      <rPr>
        <b/>
        <sz val="14"/>
        <color theme="1"/>
        <rFont val="Century Gothic"/>
        <family val="2"/>
      </rPr>
      <t>Grammar</t>
    </r>
    <r>
      <rPr>
        <sz val="14"/>
        <color theme="1"/>
        <rFont val="Century Gothic"/>
        <family val="2"/>
      </rPr>
      <t xml:space="preserve">: to clarify the difference between ‘can’ and ‘may’ in English, to support students’ differentiation of können and dürfen.  
</t>
    </r>
    <r>
      <rPr>
        <b/>
        <sz val="14"/>
        <color theme="1"/>
        <rFont val="Century Gothic"/>
        <family val="2"/>
      </rPr>
      <t>Reading</t>
    </r>
    <r>
      <rPr>
        <sz val="14"/>
        <color theme="1"/>
        <rFont val="Century Gothic"/>
        <family val="2"/>
      </rPr>
      <t xml:space="preserve">: to practise written comprehension of dürfen and können.
</t>
    </r>
    <r>
      <rPr>
        <b/>
        <sz val="14"/>
        <color theme="1"/>
        <rFont val="Century Gothic"/>
        <family val="2"/>
      </rPr>
      <t>Reading</t>
    </r>
    <r>
      <rPr>
        <sz val="14"/>
        <color theme="1"/>
        <rFont val="Century Gothic"/>
        <family val="2"/>
      </rPr>
      <t xml:space="preserve">: to practise further written comprehension of sentences with können and dürfen, drawing attention to the difference in syntax between German and English, and additionally recalling this week’s and revisited vocabulary.
</t>
    </r>
    <r>
      <rPr>
        <b/>
        <sz val="14"/>
        <color theme="1"/>
        <rFont val="Century Gothic"/>
        <family val="2"/>
      </rPr>
      <t>Reading</t>
    </r>
    <r>
      <rPr>
        <sz val="14"/>
        <color theme="1"/>
        <rFont val="Century Gothic"/>
        <family val="2"/>
      </rPr>
      <t xml:space="preserve">: to provide additional comprehension practice of modal 2-verb structures and this week’s vocabulary.  
</t>
    </r>
    <r>
      <rPr>
        <b/>
        <sz val="14"/>
        <color theme="1"/>
        <rFont val="Century Gothic"/>
        <family val="2"/>
      </rPr>
      <t>Grammar</t>
    </r>
    <r>
      <rPr>
        <sz val="14"/>
        <color theme="1"/>
        <rFont val="Century Gothic"/>
        <family val="2"/>
      </rPr>
      <t xml:space="preserve">: to present the use of the pronoun man. 
</t>
    </r>
    <r>
      <rPr>
        <b/>
        <sz val="14"/>
        <color theme="1"/>
        <rFont val="Century Gothic"/>
        <family val="2"/>
      </rPr>
      <t>Listening</t>
    </r>
    <r>
      <rPr>
        <sz val="14"/>
        <color theme="1"/>
        <rFont val="Century Gothic"/>
        <family val="2"/>
      </rPr>
      <t xml:space="preserve">: to practise distinguishing between the second person (du) and third person (man) singular forms of the modals in sentence utterances.
</t>
    </r>
    <r>
      <rPr>
        <b/>
        <sz val="14"/>
        <color theme="1"/>
        <rFont val="Century Gothic"/>
        <family val="2"/>
      </rPr>
      <t>Writing</t>
    </r>
    <r>
      <rPr>
        <sz val="14"/>
        <color theme="1"/>
        <rFont val="Century Gothic"/>
        <family val="2"/>
      </rPr>
      <t xml:space="preserve">: to practise written production of 2-verb modal sentences about how to live a healthy life.
</t>
    </r>
    <r>
      <rPr>
        <b/>
        <sz val="14"/>
        <color theme="1"/>
        <rFont val="Century Gothic"/>
        <family val="2"/>
      </rPr>
      <t>Speaking</t>
    </r>
    <r>
      <rPr>
        <sz val="14"/>
        <color theme="1"/>
        <rFont val="Century Gothic"/>
        <family val="2"/>
      </rPr>
      <t xml:space="preserve">: to practise oral production of 2-verb modal statements about healthy lifestyles, and short, appropriate reactions.  
</t>
    </r>
    <r>
      <rPr>
        <b/>
        <sz val="14"/>
        <color theme="1"/>
        <rFont val="Century Gothic"/>
        <family val="2"/>
      </rPr>
      <t>Writing</t>
    </r>
    <r>
      <rPr>
        <sz val="14"/>
        <color theme="1"/>
        <rFont val="Century Gothic"/>
        <family val="2"/>
      </rPr>
      <t xml:space="preserve">: to practise full sentence written production of the vocabulary and structures from this week in a more challenging writing task.
</t>
    </r>
  </si>
  <si>
    <r>
      <rPr>
        <b/>
        <sz val="14"/>
        <color theme="1"/>
        <rFont val="Century Gothic"/>
        <family val="2"/>
      </rPr>
      <t>Phonics</t>
    </r>
    <r>
      <rPr>
        <sz val="14"/>
        <color theme="1"/>
        <rFont val="Century Gothic"/>
        <family val="2"/>
      </rPr>
      <t xml:space="preserve">: to revisit SSCs [sch], [sp], and [st] in a transcription task. 
</t>
    </r>
    <r>
      <rPr>
        <b/>
        <sz val="14"/>
        <color theme="1"/>
        <rFont val="Century Gothic"/>
        <family val="2"/>
      </rPr>
      <t>Vocabulary</t>
    </r>
    <r>
      <rPr>
        <sz val="14"/>
        <color theme="1"/>
        <rFont val="Century Gothic"/>
        <family val="2"/>
      </rPr>
      <t xml:space="preserve">: to practise written recall of this week’s vocabulary set.
</t>
    </r>
    <r>
      <rPr>
        <b/>
        <sz val="14"/>
        <color theme="1"/>
        <rFont val="Century Gothic"/>
        <family val="2"/>
      </rPr>
      <t>Reading</t>
    </r>
    <r>
      <rPr>
        <sz val="14"/>
        <color theme="1"/>
        <rFont val="Century Gothic"/>
        <family val="2"/>
      </rPr>
      <t xml:space="preserve">: to practise written comprehension of previously taught verbs, including modal verbs.
</t>
    </r>
    <r>
      <rPr>
        <b/>
        <sz val="14"/>
        <color theme="1"/>
        <rFont val="Century Gothic"/>
        <family val="2"/>
      </rPr>
      <t>Vocabulary</t>
    </r>
    <r>
      <rPr>
        <sz val="14"/>
        <color theme="1"/>
        <rFont val="Century Gothic"/>
        <family val="2"/>
      </rPr>
      <t>/</t>
    </r>
    <r>
      <rPr>
        <b/>
        <sz val="14"/>
        <color theme="1"/>
        <rFont val="Century Gothic"/>
        <family val="2"/>
      </rPr>
      <t>Reading</t>
    </r>
    <r>
      <rPr>
        <sz val="14"/>
        <color theme="1"/>
        <rFont val="Century Gothic"/>
        <family val="2"/>
      </rPr>
      <t xml:space="preserve"> : to introduce conversational words to practise written recognition of conversational words, and then to practise oral production of them in pairs.
</t>
    </r>
    <r>
      <rPr>
        <b/>
        <sz val="14"/>
        <color theme="1"/>
        <rFont val="Century Gothic"/>
        <family val="2"/>
      </rPr>
      <t>Grammar</t>
    </r>
    <r>
      <rPr>
        <sz val="14"/>
        <color theme="1"/>
        <rFont val="Century Gothic"/>
        <family val="2"/>
      </rPr>
      <t xml:space="preserve">: to explain the use of  jeder, jede, jedes - Rows 1 and 2 (nominative)
</t>
    </r>
    <r>
      <rPr>
        <b/>
        <sz val="14"/>
        <color theme="1"/>
        <rFont val="Century Gothic"/>
        <family val="2"/>
      </rPr>
      <t>Reading</t>
    </r>
    <r>
      <rPr>
        <sz val="14"/>
        <color theme="1"/>
        <rFont val="Century Gothic"/>
        <family val="2"/>
      </rPr>
      <t xml:space="preserve">: to practise distinguishing the Row 1 and 2 forms of jeder / jede / jedes. 
</t>
    </r>
    <r>
      <rPr>
        <b/>
        <sz val="14"/>
        <color theme="1"/>
        <rFont val="Century Gothic"/>
        <family val="2"/>
      </rPr>
      <t>Reading</t>
    </r>
    <r>
      <rPr>
        <sz val="14"/>
        <color theme="1"/>
        <rFont val="Century Gothic"/>
        <family val="2"/>
      </rPr>
      <t>: to practise written comprehension of this week’s new language in sentences.</t>
    </r>
  </si>
  <si>
    <r>
      <rPr>
        <b/>
        <sz val="14"/>
        <color theme="1"/>
        <rFont val="Century Gothic"/>
        <family val="2"/>
      </rPr>
      <t>Speaking</t>
    </r>
    <r>
      <rPr>
        <sz val="14"/>
        <color theme="1"/>
        <rFont val="Century Gothic"/>
        <family val="2"/>
      </rPr>
      <t xml:space="preserve">: to practise oral production of questions and revisit vocabulary from the two revisited sets for this week. 
</t>
    </r>
    <r>
      <rPr>
        <b/>
        <sz val="14"/>
        <color theme="1"/>
        <rFont val="Century Gothic"/>
        <family val="2"/>
      </rPr>
      <t>Vocabulary</t>
    </r>
    <r>
      <rPr>
        <sz val="14"/>
        <color theme="1"/>
        <rFont val="Century Gothic"/>
        <family val="2"/>
      </rPr>
      <t xml:space="preserve">: to introduce the verb erhalten in its long and short forms and werfen
</t>
    </r>
    <r>
      <rPr>
        <b/>
        <sz val="14"/>
        <color theme="1"/>
        <rFont val="Century Gothic"/>
        <family val="2"/>
      </rPr>
      <t>Listening</t>
    </r>
    <r>
      <rPr>
        <sz val="14"/>
        <color theme="1"/>
        <rFont val="Century Gothic"/>
        <family val="2"/>
      </rPr>
      <t xml:space="preserve">: to practise aural comprehension of an extended passage, note taking and written production in sentences.
</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practise (in a game of Quartett – Happy Families) spoken production and comprehension of questions, grammatical gender and most of the nouns in this week’s vocabulary sets.  
</t>
    </r>
  </si>
  <si>
    <r>
      <rPr>
        <b/>
        <sz val="14"/>
        <color theme="1"/>
        <rFont val="Century Gothic"/>
        <family val="2"/>
      </rPr>
      <t>Phonics</t>
    </r>
    <r>
      <rPr>
        <sz val="14"/>
        <color theme="1"/>
        <rFont val="Century Gothic"/>
        <family val="2"/>
      </rPr>
      <t xml:space="preserve">: to remind students when to pronounce ‘s’ as a ‘z’ and when as an ‘s’.  Additionally, to explain the use of the ß (called Eszett or scharfes S) instead of ss. 
</t>
    </r>
    <r>
      <rPr>
        <b/>
        <sz val="14"/>
        <color theme="1"/>
        <rFont val="Century Gothic"/>
        <family val="2"/>
      </rPr>
      <t>Vocabulary</t>
    </r>
    <r>
      <rPr>
        <sz val="14"/>
        <color theme="1"/>
        <rFont val="Century Gothic"/>
        <family val="2"/>
      </rPr>
      <t xml:space="preserve">: to practise connecting nouns with gender. 
</t>
    </r>
    <r>
      <rPr>
        <b/>
        <sz val="14"/>
        <color theme="1"/>
        <rFont val="Century Gothic"/>
        <family val="2"/>
      </rPr>
      <t>Grammar</t>
    </r>
    <r>
      <rPr>
        <sz val="14"/>
        <color theme="1"/>
        <rFont val="Century Gothic"/>
        <family val="2"/>
      </rPr>
      <t xml:space="preserve">: to explain how to form three useful future time adverbials using the German adjective nächst.
</t>
    </r>
    <r>
      <rPr>
        <b/>
        <sz val="14"/>
        <color theme="1"/>
        <rFont val="Century Gothic"/>
        <family val="2"/>
      </rPr>
      <t>Grammar</t>
    </r>
    <r>
      <rPr>
        <sz val="14"/>
        <color theme="1"/>
        <rFont val="Century Gothic"/>
        <family val="2"/>
      </rPr>
      <t xml:space="preserve">: to explain the use of the present tense with a future time adverbial to express future plans, as in the corresponding English construction.
</t>
    </r>
    <r>
      <rPr>
        <b/>
        <sz val="14"/>
        <color theme="1"/>
        <rFont val="Century Gothic"/>
        <family val="2"/>
      </rPr>
      <t>Reading</t>
    </r>
    <r>
      <rPr>
        <sz val="14"/>
        <color theme="1"/>
        <rFont val="Century Gothic"/>
        <family val="2"/>
      </rPr>
      <t xml:space="preserve">: to practise distinguishing time expressions from the adjective ending on nächst in each sentence. 
</t>
    </r>
    <r>
      <rPr>
        <b/>
        <sz val="14"/>
        <color theme="1"/>
        <rFont val="Century Gothic"/>
        <family val="2"/>
      </rPr>
      <t>Listening</t>
    </r>
    <r>
      <rPr>
        <sz val="14"/>
        <color theme="1"/>
        <rFont val="Century Gothic"/>
        <family val="2"/>
      </rPr>
      <t xml:space="preserve">: to practise distinguishing between first person singular and plural verb forms. 
</t>
    </r>
    <r>
      <rPr>
        <b/>
        <sz val="14"/>
        <color theme="1"/>
        <rFont val="Century Gothic"/>
        <family val="2"/>
      </rPr>
      <t>Reading</t>
    </r>
    <r>
      <rPr>
        <sz val="14"/>
        <color theme="1"/>
        <rFont val="Century Gothic"/>
        <family val="2"/>
      </rPr>
      <t xml:space="preserve">: to practise written comprehension of the futuristic present and its translation into English. 
</t>
    </r>
    <r>
      <rPr>
        <b/>
        <sz val="14"/>
        <color theme="1"/>
        <rFont val="Century Gothic"/>
        <family val="2"/>
      </rPr>
      <t>Speaking</t>
    </r>
    <r>
      <rPr>
        <sz val="14"/>
        <color theme="1"/>
        <rFont val="Century Gothic"/>
        <family val="2"/>
      </rPr>
      <t>/</t>
    </r>
    <r>
      <rPr>
        <b/>
        <sz val="14"/>
        <color theme="1"/>
        <rFont val="Century Gothic"/>
        <family val="2"/>
      </rPr>
      <t>writing</t>
    </r>
    <r>
      <rPr>
        <sz val="14"/>
        <color theme="1"/>
        <rFont val="Century Gothic"/>
        <family val="2"/>
      </rPr>
      <t xml:space="preserve">: to provide productive practice with the grammar features covered in this lesson.
</t>
    </r>
  </si>
  <si>
    <r>
      <rPr>
        <b/>
        <sz val="14"/>
        <color theme="1"/>
        <rFont val="Century Gothic"/>
        <family val="2"/>
      </rPr>
      <t>Phonics</t>
    </r>
    <r>
      <rPr>
        <sz val="14"/>
        <color theme="1"/>
        <rFont val="Century Gothic"/>
        <family val="2"/>
      </rPr>
      <t xml:space="preserve">: to practise distinguishing SSCs [s] and [ss] ([ß]). 
</t>
    </r>
    <r>
      <rPr>
        <b/>
        <sz val="14"/>
        <color theme="1"/>
        <rFont val="Century Gothic"/>
        <family val="2"/>
      </rPr>
      <t>Reading</t>
    </r>
    <r>
      <rPr>
        <sz val="14"/>
        <color theme="1"/>
        <rFont val="Century Gothic"/>
        <family val="2"/>
      </rPr>
      <t xml:space="preserve">: to revisit written comprehension of some of the vocabulary from 3.1.6, together with most words from 2.2.3, the two sets revisited this week. 
</t>
    </r>
    <r>
      <rPr>
        <b/>
        <sz val="14"/>
        <color theme="1"/>
        <rFont val="Century Gothic"/>
        <family val="2"/>
      </rPr>
      <t>Speaking</t>
    </r>
    <r>
      <rPr>
        <sz val="14"/>
        <color theme="1"/>
        <rFont val="Century Gothic"/>
        <family val="2"/>
      </rPr>
      <t xml:space="preserve">: Translation practice.
</t>
    </r>
    <r>
      <rPr>
        <b/>
        <sz val="14"/>
        <color theme="1"/>
        <rFont val="Century Gothic"/>
        <family val="2"/>
      </rPr>
      <t>Reading</t>
    </r>
    <r>
      <rPr>
        <sz val="14"/>
        <color theme="1"/>
        <rFont val="Century Gothic"/>
        <family val="2"/>
      </rPr>
      <t xml:space="preserve">: to practise cross-linguistic knowledge of the two English meanings for the German present tense.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practise connecting written and aural language in a segmentation task.  Additionally to practise vocabulary by suggesting alternative words at key points.  
</t>
    </r>
    <r>
      <rPr>
        <b/>
        <sz val="14"/>
        <color theme="1"/>
        <rFont val="Century Gothic"/>
        <family val="2"/>
      </rPr>
      <t>Writing</t>
    </r>
    <r>
      <rPr>
        <sz val="14"/>
        <color theme="1"/>
        <rFont val="Century Gothic"/>
        <family val="2"/>
      </rPr>
      <t xml:space="preserve">: to practise written production of the language this week in a freer task, to communicate about future holiday plans and compare these with usual holiday activities. 
</t>
    </r>
    <r>
      <rPr>
        <b/>
        <sz val="14"/>
        <color theme="1"/>
        <rFont val="Century Gothic"/>
        <family val="2"/>
      </rPr>
      <t>Listening</t>
    </r>
    <r>
      <rPr>
        <sz val="14"/>
        <color theme="1"/>
        <rFont val="Century Gothic"/>
        <family val="2"/>
      </rPr>
      <t>/</t>
    </r>
    <r>
      <rPr>
        <b/>
        <sz val="14"/>
        <color theme="1"/>
        <rFont val="Century Gothic"/>
        <family val="2"/>
      </rPr>
      <t>speaking</t>
    </r>
    <r>
      <rPr>
        <sz val="14"/>
        <color theme="1"/>
        <rFont val="Century Gothic"/>
        <family val="2"/>
      </rPr>
      <t>: to practise reading aloud, as well as listening and note-taking.</t>
    </r>
  </si>
  <si>
    <r>
      <rPr>
        <b/>
        <sz val="14"/>
        <color theme="1"/>
        <rFont val="Century Gothic"/>
        <family val="2"/>
      </rPr>
      <t>Phonics</t>
    </r>
    <r>
      <rPr>
        <sz val="14"/>
        <color theme="1"/>
        <rFont val="Century Gothic"/>
        <family val="2"/>
      </rPr>
      <t xml:space="preserve">: to practise recognising and transcribing 10 previously taught SSC, in unknown words.
</t>
    </r>
    <r>
      <rPr>
        <b/>
        <sz val="14"/>
        <color theme="1"/>
        <rFont val="Century Gothic"/>
        <family val="2"/>
      </rPr>
      <t>Listening</t>
    </r>
    <r>
      <rPr>
        <sz val="14"/>
        <color theme="1"/>
        <rFont val="Century Gothic"/>
        <family val="2"/>
      </rPr>
      <t>/</t>
    </r>
    <r>
      <rPr>
        <b/>
        <sz val="14"/>
        <color theme="1"/>
        <rFont val="Century Gothic"/>
        <family val="2"/>
      </rPr>
      <t>reading</t>
    </r>
    <r>
      <rPr>
        <sz val="14"/>
        <color theme="1"/>
        <rFont val="Century Gothic"/>
        <family val="2"/>
      </rPr>
      <t xml:space="preserve">: to practise almost all of the new vocabulary (not ‘an’, as this will be practised specifically with dates later in the sequence).
</t>
    </r>
    <r>
      <rPr>
        <b/>
        <sz val="14"/>
        <color theme="1"/>
        <rFont val="Century Gothic"/>
        <family val="2"/>
      </rPr>
      <t>Reading</t>
    </r>
    <r>
      <rPr>
        <sz val="14"/>
        <color theme="1"/>
        <rFont val="Century Gothic"/>
        <family val="2"/>
      </rPr>
      <t xml:space="preserve">: to practise the vast majority of vocabulary items from the two revisited weeks, some of which will also be used in later activities.  
</t>
    </r>
    <r>
      <rPr>
        <b/>
        <sz val="14"/>
        <color theme="1"/>
        <rFont val="Century Gothic"/>
        <family val="2"/>
      </rPr>
      <t>Grammar</t>
    </r>
    <r>
      <rPr>
        <sz val="14"/>
        <color theme="1"/>
        <rFont val="Century Gothic"/>
        <family val="2"/>
      </rPr>
      <t xml:space="preserve">: to present the main uses of ‘nach’ meaning ‘to’ and the main uses of ‘zu’ meaning ‘to’. 
</t>
    </r>
    <r>
      <rPr>
        <b/>
        <sz val="14"/>
        <color theme="1"/>
        <rFont val="Century Gothic"/>
        <family val="2"/>
      </rPr>
      <t>Listening</t>
    </r>
    <r>
      <rPr>
        <sz val="14"/>
        <color theme="1"/>
        <rFont val="Century Gothic"/>
        <family val="2"/>
      </rPr>
      <t xml:space="preserve">: to practise in listening input the different uses of zu and nach meaning ‘to’. In addition, to revisit the difference between 3rd person singular (s/he) and 1st person plural (we).
</t>
    </r>
    <r>
      <rPr>
        <b/>
        <sz val="14"/>
        <color theme="1"/>
        <rFont val="Century Gothic"/>
        <family val="2"/>
      </rPr>
      <t>Speaking</t>
    </r>
    <r>
      <rPr>
        <sz val="14"/>
        <color theme="1"/>
        <rFont val="Century Gothic"/>
        <family val="2"/>
      </rPr>
      <t xml:space="preserve">: to practise using both ‘nach’ and ‘zu’ to mean ‘to’.
</t>
    </r>
  </si>
  <si>
    <r>
      <rPr>
        <b/>
        <sz val="14"/>
        <color theme="1"/>
        <rFont val="Century Gothic"/>
        <family val="2"/>
      </rPr>
      <t>Phonics</t>
    </r>
    <r>
      <rPr>
        <sz val="14"/>
        <color theme="1"/>
        <rFont val="Century Gothic"/>
        <family val="2"/>
      </rPr>
      <t xml:space="preserve">: to practise recognising and transcribing 14 previously taught SSC, in unknown words.
</t>
    </r>
    <r>
      <rPr>
        <b/>
        <sz val="14"/>
        <color theme="1"/>
        <rFont val="Century Gothic"/>
        <family val="2"/>
      </rPr>
      <t>Speaking</t>
    </r>
    <r>
      <rPr>
        <sz val="14"/>
        <color theme="1"/>
        <rFont val="Century Gothic"/>
        <family val="2"/>
      </rPr>
      <t xml:space="preserve">: to consolidate knowledge of several SSC, including several in combination, in unfamiliar words.
</t>
    </r>
    <r>
      <rPr>
        <b/>
        <sz val="14"/>
        <color theme="1"/>
        <rFont val="Century Gothic"/>
        <family val="2"/>
      </rPr>
      <t>Grammar</t>
    </r>
    <r>
      <rPr>
        <sz val="14"/>
        <color theme="1"/>
        <rFont val="Century Gothic"/>
        <family val="2"/>
      </rPr>
      <t xml:space="preserve">: to present the key knowledge needed for the formation of numbers 13 - 31.
</t>
    </r>
    <r>
      <rPr>
        <b/>
        <sz val="14"/>
        <color theme="1"/>
        <rFont val="Century Gothic"/>
        <family val="2"/>
      </rPr>
      <t>Grammar</t>
    </r>
    <r>
      <rPr>
        <sz val="14"/>
        <color theme="1"/>
        <rFont val="Century Gothic"/>
        <family val="2"/>
      </rPr>
      <t xml:space="preserve">: to introduce the way to form ordinal numbers in German, and how to use them to say which day it is (R1-nominative) and when an event is taking place (an+R3-dative). 
</t>
    </r>
    <r>
      <rPr>
        <b/>
        <sz val="14"/>
        <color theme="1"/>
        <rFont val="Century Gothic"/>
        <family val="2"/>
      </rPr>
      <t>Reading</t>
    </r>
    <r>
      <rPr>
        <sz val="14"/>
        <color theme="1"/>
        <rFont val="Century Gothic"/>
        <family val="2"/>
      </rPr>
      <t xml:space="preserve">: to focus on the two different ways to form ordinal numbers.  
</t>
    </r>
    <r>
      <rPr>
        <b/>
        <sz val="14"/>
        <color theme="1"/>
        <rFont val="Century Gothic"/>
        <family val="2"/>
      </rPr>
      <t>Listening</t>
    </r>
    <r>
      <rPr>
        <sz val="14"/>
        <color theme="1"/>
        <rFont val="Century Gothic"/>
        <family val="2"/>
      </rPr>
      <t xml:space="preserve">: to practise understanding ordinal numbers in dates after ‘am’. 
</t>
    </r>
    <r>
      <rPr>
        <b/>
        <sz val="14"/>
        <color theme="1"/>
        <rFont val="Century Gothic"/>
        <family val="2"/>
      </rPr>
      <t>Reading</t>
    </r>
    <r>
      <rPr>
        <sz val="14"/>
        <color theme="1"/>
        <rFont val="Century Gothic"/>
        <family val="2"/>
      </rPr>
      <t xml:space="preserve">: to consolidate learner use of four strong verbs in 3rd person singular and 1st person plural.  
</t>
    </r>
    <r>
      <rPr>
        <b/>
        <sz val="14"/>
        <color theme="1"/>
        <rFont val="Century Gothic"/>
        <family val="2"/>
      </rPr>
      <t>Speaking</t>
    </r>
    <r>
      <rPr>
        <sz val="14"/>
        <color theme="1"/>
        <rFont val="Century Gothic"/>
        <family val="2"/>
      </rPr>
      <t>/</t>
    </r>
    <r>
      <rPr>
        <b/>
        <sz val="14"/>
        <color theme="1"/>
        <rFont val="Century Gothic"/>
        <family val="2"/>
      </rPr>
      <t>listening</t>
    </r>
    <r>
      <rPr>
        <sz val="14"/>
        <color theme="1"/>
        <rFont val="Century Gothic"/>
        <family val="2"/>
      </rPr>
      <t xml:space="preserve">: to focus on producing and understanding dates.
</t>
    </r>
    <r>
      <rPr>
        <b/>
        <sz val="14"/>
        <color theme="1"/>
        <rFont val="Century Gothic"/>
        <family val="2"/>
      </rPr>
      <t>Writing</t>
    </r>
    <r>
      <rPr>
        <sz val="14"/>
        <color theme="1"/>
        <rFont val="Century Gothic"/>
        <family val="2"/>
      </rPr>
      <t xml:space="preserve">: to practise producing dates in simple written sentences. 
</t>
    </r>
    <r>
      <rPr>
        <b/>
        <sz val="14"/>
        <color theme="1"/>
        <rFont val="Century Gothic"/>
        <family val="2"/>
      </rPr>
      <t>Writing</t>
    </r>
    <r>
      <rPr>
        <sz val="14"/>
        <color theme="1"/>
        <rFont val="Century Gothic"/>
        <family val="2"/>
      </rPr>
      <t>: to practise recall of previously taught vocabulary recombined in a new context. Additionally, to bring together a variety of vocabulary and structures taught during Y7 (i.e. simple sentences, negation, question formation).</t>
    </r>
  </si>
  <si>
    <r>
      <rPr>
        <b/>
        <sz val="14"/>
        <color theme="1"/>
        <rFont val="Century Gothic"/>
        <family val="2"/>
      </rPr>
      <t>Reading</t>
    </r>
    <r>
      <rPr>
        <sz val="14"/>
        <color theme="1"/>
        <rFont val="Century Gothic"/>
        <family val="2"/>
      </rPr>
      <t xml:space="preserve">: to focus on connection of nouns with gender in written form, revisiting 24 previously taught nouns.
</t>
    </r>
    <r>
      <rPr>
        <b/>
        <sz val="14"/>
        <color theme="1"/>
        <rFont val="Century Gothic"/>
        <family val="2"/>
      </rPr>
      <t>Writing</t>
    </r>
    <r>
      <rPr>
        <sz val="14"/>
        <color theme="1"/>
        <rFont val="Century Gothic"/>
        <family val="2"/>
      </rPr>
      <t xml:space="preserve">: to practise written production of 12 previously taught nouns.
</t>
    </r>
    <r>
      <rPr>
        <b/>
        <sz val="14"/>
        <color theme="1"/>
        <rFont val="Century Gothic"/>
        <family val="2"/>
      </rPr>
      <t>Listening</t>
    </r>
    <r>
      <rPr>
        <sz val="14"/>
        <color theme="1"/>
        <rFont val="Century Gothic"/>
        <family val="2"/>
      </rPr>
      <t>/</t>
    </r>
    <r>
      <rPr>
        <b/>
        <sz val="14"/>
        <color theme="1"/>
        <rFont val="Century Gothic"/>
        <family val="2"/>
      </rPr>
      <t>writing</t>
    </r>
    <r>
      <rPr>
        <sz val="14"/>
        <color theme="1"/>
        <rFont val="Century Gothic"/>
        <family val="2"/>
      </rPr>
      <t xml:space="preserve">: to practise aural recognition of 42 further nouns. Here time is once again constrained to compel learners to comprehend words more quickly, a valuable component in vocabulary practice that speeds up the process of recall.
</t>
    </r>
    <r>
      <rPr>
        <b/>
        <sz val="14"/>
        <color theme="1"/>
        <rFont val="Century Gothic"/>
        <family val="2"/>
      </rPr>
      <t>Grammar</t>
    </r>
    <r>
      <rPr>
        <sz val="14"/>
        <color theme="1"/>
        <rFont val="Century Gothic"/>
        <family val="2"/>
      </rPr>
      <t xml:space="preserve">: to revisit knowledge about the prepositions ‘in’ and ‘auf’ with movement. The slide is animated to promote as much teacher elicitation as possible, to refresh students’ knowledge. to recap knowledge about the prepositions ‘in’ and ‘auf’ with location.
</t>
    </r>
    <r>
      <rPr>
        <b/>
        <sz val="14"/>
        <color theme="1"/>
        <rFont val="Century Gothic"/>
        <family val="2"/>
      </rPr>
      <t>Writing</t>
    </r>
    <r>
      <rPr>
        <sz val="14"/>
        <color theme="1"/>
        <rFont val="Century Gothic"/>
        <family val="2"/>
      </rPr>
      <t xml:space="preserve">: to practise written (supported) written production of verbs of location and movement, pronouns (ich, du, er/sie, man, wir, sie), present tense verb endings, the prepositions ‘in’, auf’ (and ‘zu’) and the article changes Row 2 (acc) and Row 3 (dat).  It also primes students for the paired speaking task that follows later in the sequence.
</t>
    </r>
    <r>
      <rPr>
        <b/>
        <sz val="14"/>
        <color theme="1"/>
        <rFont val="Century Gothic"/>
        <family val="2"/>
      </rPr>
      <t>Listening</t>
    </r>
    <r>
      <rPr>
        <sz val="14"/>
        <color theme="1"/>
        <rFont val="Century Gothic"/>
        <family val="2"/>
      </rPr>
      <t xml:space="preserve">: to understand a longer authentic text.
</t>
    </r>
  </si>
  <si>
    <r>
      <rPr>
        <b/>
        <sz val="14"/>
        <color theme="1"/>
        <rFont val="Century Gothic"/>
        <family val="2"/>
      </rPr>
      <t>Vocabulary</t>
    </r>
    <r>
      <rPr>
        <sz val="14"/>
        <color theme="1"/>
        <rFont val="Century Gothic"/>
        <family val="2"/>
      </rPr>
      <t xml:space="preserve">: to revisit plural knowledge (Rules 1 and 4) using knowledge of previously taught singular nouns.
</t>
    </r>
    <r>
      <rPr>
        <b/>
        <sz val="14"/>
        <color theme="1"/>
        <rFont val="Century Gothic"/>
        <family val="2"/>
      </rPr>
      <t>Speaking</t>
    </r>
    <r>
      <rPr>
        <sz val="14"/>
        <color theme="1"/>
        <rFont val="Century Gothic"/>
        <family val="2"/>
      </rPr>
      <t xml:space="preserve">: to recognise some unusual German which have no plural forms.  
</t>
    </r>
    <r>
      <rPr>
        <b/>
        <sz val="14"/>
        <color theme="1"/>
        <rFont val="Century Gothic"/>
        <family val="2"/>
      </rPr>
      <t>Reading</t>
    </r>
    <r>
      <rPr>
        <sz val="14"/>
        <color theme="1"/>
        <rFont val="Century Gothic"/>
        <family val="2"/>
      </rPr>
      <t xml:space="preserve">: Here are nine lines from the poem featured in the prevous lesson.  Students need to decide which verb ‘steigt’ or ‘steht’ is the correct option.
</t>
    </r>
    <r>
      <rPr>
        <b/>
        <sz val="14"/>
        <color theme="1"/>
        <rFont val="Century Gothic"/>
        <family val="2"/>
      </rPr>
      <t>Writing</t>
    </r>
    <r>
      <rPr>
        <sz val="14"/>
        <color theme="1"/>
        <rFont val="Century Gothic"/>
        <family val="2"/>
      </rPr>
      <t xml:space="preserve">: poem creation task 
</t>
    </r>
    <r>
      <rPr>
        <b/>
        <sz val="14"/>
        <color theme="1"/>
        <rFont val="Century Gothic"/>
        <family val="2"/>
      </rPr>
      <t>Speaking</t>
    </r>
    <r>
      <rPr>
        <sz val="14"/>
        <color theme="1"/>
        <rFont val="Century Gothic"/>
        <family val="2"/>
      </rPr>
      <t xml:space="preserve">: to revisit students’ knowledge of verbs of location and movement, pronouns (ich, du, er/sie, man, wir, sie), present tense verb endings, the prepositions ‘in’, auf’ (and ‘zu’) and the article changes Row 2 (acc) and Row 3 (dat). 
</t>
    </r>
    <r>
      <rPr>
        <b/>
        <sz val="14"/>
        <color theme="1"/>
        <rFont val="Century Gothic"/>
        <family val="2"/>
      </rPr>
      <t>Writing</t>
    </r>
    <r>
      <rPr>
        <sz val="14"/>
        <color theme="1"/>
        <rFont val="Century Gothic"/>
        <family val="2"/>
      </rPr>
      <t xml:space="preserve">: to practise written production of nouns, present tense verbs of location and/or movement, prepositions in a more open-ended task.
</t>
    </r>
    <r>
      <rPr>
        <b/>
        <sz val="14"/>
        <color theme="1"/>
        <rFont val="Century Gothic"/>
        <family val="2"/>
      </rPr>
      <t>Grammar</t>
    </r>
    <r>
      <rPr>
        <sz val="14"/>
        <color theme="1"/>
        <rFont val="Century Gothic"/>
        <family val="2"/>
      </rPr>
      <t xml:space="preserve">: to revise the plural rules learnt in Y7.
</t>
    </r>
  </si>
  <si>
    <r>
      <t>FINDEN / finde / find</t>
    </r>
    <r>
      <rPr>
        <b/>
        <sz val="12"/>
        <color rgb="FFFF0000"/>
        <rFont val="Century Gothic"/>
        <family val="2"/>
      </rPr>
      <t>e</t>
    </r>
    <r>
      <rPr>
        <b/>
        <sz val="12"/>
        <color theme="1"/>
        <rFont val="Century Gothic"/>
        <family val="2"/>
      </rPr>
      <t>st / find</t>
    </r>
    <r>
      <rPr>
        <b/>
        <sz val="12"/>
        <color rgb="FFFF0000"/>
        <rFont val="Century Gothic"/>
        <family val="2"/>
      </rPr>
      <t>e</t>
    </r>
    <r>
      <rPr>
        <b/>
        <sz val="12"/>
        <color theme="1"/>
        <rFont val="Century Gothic"/>
        <family val="2"/>
      </rPr>
      <t xml:space="preserve">t ; </t>
    </r>
    <r>
      <rPr>
        <sz val="12"/>
        <color theme="1"/>
        <rFont val="Century Gothic"/>
        <family val="2"/>
      </rPr>
      <t>object pronouns (singular) ihn, sie, es, and sie meaning 'them',</t>
    </r>
    <r>
      <rPr>
        <b/>
        <sz val="12"/>
        <color rgb="FF00B050"/>
        <rFont val="Century Gothic"/>
        <family val="1"/>
      </rPr>
      <t xml:space="preserve"> ihn, sie, es, sie (plural)</t>
    </r>
  </si>
  <si>
    <r>
      <rPr>
        <sz val="12"/>
        <color rgb="FF00B050"/>
        <rFont val="Century Gothic"/>
        <family val="1"/>
      </rPr>
      <t xml:space="preserve">Present tense strong verbs: 1st vs </t>
    </r>
    <r>
      <rPr>
        <b/>
        <sz val="12"/>
        <color theme="1"/>
        <rFont val="Century Gothic"/>
        <family val="2"/>
      </rPr>
      <t>2nd person singular</t>
    </r>
  </si>
  <si>
    <r>
      <t xml:space="preserve">Present tense weak verbs: 1st person singular vs </t>
    </r>
    <r>
      <rPr>
        <sz val="12"/>
        <color rgb="FF00B050"/>
        <rFont val="Century Gothic"/>
        <family val="1"/>
      </rPr>
      <t>3rd person singular;</t>
    </r>
    <r>
      <rPr>
        <b/>
        <sz val="12"/>
        <color theme="1"/>
        <rFont val="Century Gothic"/>
        <family val="2"/>
      </rPr>
      <t xml:space="preserve"> </t>
    </r>
    <r>
      <rPr>
        <i/>
        <sz val="12"/>
        <color theme="1"/>
        <rFont val="Century Gothic"/>
        <family val="2"/>
      </rPr>
      <t>subject pronouns er/sie meaning 'he', 'she</t>
    </r>
    <r>
      <rPr>
        <b/>
        <sz val="12"/>
        <color theme="1"/>
        <rFont val="Century Gothic"/>
        <family val="2"/>
      </rPr>
      <t>'</t>
    </r>
  </si>
  <si>
    <t>Present tense weak verbs: 1st person singular vs 2nd person singular; VSO questions plus question words wo, was, wer, wie; negation - nicht + verbs</t>
  </si>
  <si>
    <t>Talking about when you or others do things</t>
  </si>
  <si>
    <r>
      <rPr>
        <sz val="12"/>
        <color theme="1"/>
        <rFont val="Century Gothic"/>
        <family val="2"/>
      </rPr>
      <t>Word Order 2; VSO questions with</t>
    </r>
    <r>
      <rPr>
        <b/>
        <sz val="12"/>
        <color theme="1"/>
        <rFont val="Century Gothic"/>
        <family val="2"/>
      </rPr>
      <t xml:space="preserve"> wann?, </t>
    </r>
    <r>
      <rPr>
        <b/>
        <sz val="12"/>
        <color rgb="FF00B050"/>
        <rFont val="Century Gothic"/>
        <family val="1"/>
      </rPr>
      <t>adverbial time phrases</t>
    </r>
  </si>
  <si>
    <t>possessives mein / dein / sein / ihr contiued, WO2 with time expressions, present tense weak verbs: 1st  and 3rd person singular and plural</t>
  </si>
  <si>
    <t>What happens generally and what is happening now</t>
  </si>
  <si>
    <r>
      <t xml:space="preserve">Modal verbs cont'd, </t>
    </r>
    <r>
      <rPr>
        <b/>
        <sz val="12"/>
        <color theme="1"/>
        <rFont val="Century Gothic"/>
        <family val="1"/>
      </rPr>
      <t>jede, jedes, jeder</t>
    </r>
  </si>
  <si>
    <r>
      <t xml:space="preserve">past (perfect) 1st person singular with sein, contrast with haben, </t>
    </r>
    <r>
      <rPr>
        <i/>
        <sz val="12"/>
        <color theme="1"/>
        <rFont val="Century Gothic"/>
        <family val="1"/>
      </rPr>
      <t>mit + R3 (dative), TMP</t>
    </r>
  </si>
  <si>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</si>
  <si>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</si>
  <si>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National Centre for Excellence for Language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</si>
</sst>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entury Gothic"/>
      <family val="2"/>
    </font>
    <font>
      <sz val="12"/>
      <color theme="1"/>
      <name val="Century Gothic"/>
      <family val="2"/>
    </font>
    <font>
      <b/>
      <sz val="12"/>
      <color theme="1"/>
      <name val="Century Gothic"/>
      <family val="2"/>
    </font>
    <font>
      <i/>
      <sz val="12"/>
      <color theme="1"/>
      <name val="Century Gothic"/>
      <family val="2"/>
    </font>
    <font>
      <b/>
      <i/>
      <sz val="12"/>
      <color theme="1"/>
      <name val="Century Gothic"/>
      <family val="2"/>
    </font>
    <font>
      <sz val="14"/>
      <color theme="0" tint="-0.249977111117893"/>
      <name val="Century Gothic"/>
      <family val="2"/>
    </font>
    <font>
      <sz val="14"/>
      <color theme="1"/>
      <name val="Century Gothic"/>
      <family val="2"/>
    </font>
    <font>
      <sz val="12"/>
      <name val="Century Gothic"/>
      <family val="2"/>
    </font>
    <font>
      <sz val="12"/>
      <color rgb="FFF66400"/>
      <name val="Century Gothic"/>
      <family val="2"/>
    </font>
    <font>
      <sz val="12"/>
      <color rgb="FFFF0000"/>
      <name val="Century Gothic"/>
      <family val="2"/>
    </font>
    <font>
      <i/>
      <sz val="14"/>
      <color theme="0" tint="-0.249977111117893"/>
      <name val="Century Gothic"/>
      <family val="2"/>
    </font>
    <font>
      <b/>
      <sz val="12"/>
      <color rgb="FFF66400"/>
      <name val="Century Gothic"/>
      <family val="2"/>
    </font>
    <font>
      <b/>
      <sz val="12"/>
      <color rgb="FFFF6600"/>
      <name val="Century Gothic"/>
      <family val="2"/>
    </font>
    <font>
      <i/>
      <sz val="14"/>
      <color theme="1"/>
      <name val="Century Gothic"/>
      <family val="2"/>
    </font>
    <font>
      <sz val="11"/>
      <color theme="1"/>
      <name val="Century Gothic"/>
      <family val="2"/>
    </font>
    <font>
      <sz val="10"/>
      <name val="Century Gothic"/>
      <family val="2"/>
    </font>
    <font>
      <sz val="11"/>
      <name val="Century Gothic"/>
      <family val="2"/>
    </font>
    <font>
      <b/>
      <sz val="18"/>
      <color theme="1"/>
      <name val="Century Gothic"/>
      <family val="2"/>
    </font>
    <font>
      <sz val="10"/>
      <color theme="1"/>
      <name val="Century Gothic"/>
      <family val="2"/>
    </font>
    <font>
      <b/>
      <sz val="10"/>
      <color theme="1"/>
      <name val="Century Gothic"/>
      <family val="1"/>
    </font>
    <font>
      <sz val="10"/>
      <color theme="1"/>
      <name val="Century Gothic"/>
      <family val="1"/>
    </font>
    <font>
      <b/>
      <sz val="10"/>
      <color theme="1"/>
      <name val="Century Gothic"/>
      <family val="2"/>
    </font>
    <font>
      <sz val="14"/>
      <name val="Century Gothic"/>
      <family val="2"/>
    </font>
    <font>
      <sz val="14"/>
      <color rgb="FFFF0000"/>
      <name val="Century Gothic"/>
      <family val="2"/>
    </font>
    <font>
      <b/>
      <sz val="14"/>
      <name val="Century Gothic"/>
      <family val="2"/>
    </font>
    <font>
      <vertAlign val="superscript"/>
      <sz val="14"/>
      <color theme="1"/>
      <name val="Century Gothic"/>
      <family val="2"/>
    </font>
    <font>
      <sz val="14"/>
      <color rgb="FF000000"/>
      <name val="Century Gothic"/>
      <family val="2"/>
    </font>
    <font>
      <i/>
      <sz val="14"/>
      <name val="Century Gothic"/>
      <family val="2"/>
    </font>
    <font>
      <sz val="14"/>
      <color theme="1"/>
      <name val="Calibri"/>
      <family val="2"/>
    </font>
    <font>
      <b/>
      <sz val="10"/>
      <color rgb="FF000000"/>
      <name val="Tahoma"/>
      <family val="2"/>
    </font>
    <font>
      <sz val="10"/>
      <color rgb="FF000000"/>
      <name val="Tahoma"/>
      <family val="2"/>
    </font>
    <font>
      <u/>
      <sz val="11"/>
      <color theme="10"/>
      <name val="Calibri"/>
      <family val="2"/>
      <scheme val="minor"/>
    </font>
    <font>
      <u/>
      <sz val="11"/>
      <color theme="10"/>
      <name val="Century Gothic"/>
      <family val="2"/>
    </font>
    <font>
      <b/>
      <sz val="11"/>
      <name val="Century Gothic"/>
      <family val="2"/>
    </font>
    <font>
      <sz val="12"/>
      <color theme="1"/>
      <name val="Calibri"/>
      <family val="2"/>
      <scheme val="minor"/>
    </font>
    <font>
      <vertAlign val="superscript"/>
      <sz val="11"/>
      <color theme="1"/>
      <name val="Century Gothic"/>
      <family val="2"/>
    </font>
    <font>
      <sz val="11"/>
      <color theme="1"/>
      <name val="Calibri"/>
      <family val="2"/>
    </font>
    <font>
      <vertAlign val="superscript"/>
      <sz val="11"/>
      <name val="Century Gothic"/>
      <family val="2"/>
    </font>
    <font>
      <sz val="9"/>
      <color indexed="81"/>
      <name val="Tahoma"/>
      <family val="2"/>
    </font>
    <font>
      <b/>
      <sz val="11"/>
      <color theme="1"/>
      <name val="Century Gothic"/>
      <family val="2"/>
    </font>
    <font>
      <i/>
      <sz val="11"/>
      <color theme="1"/>
      <name val="Century Gothic"/>
      <family val="2"/>
    </font>
    <font>
      <b/>
      <vertAlign val="superscript"/>
      <sz val="11"/>
      <color theme="1"/>
      <name val="Century Gothic"/>
      <family val="2"/>
    </font>
    <font>
      <b/>
      <sz val="9"/>
      <color indexed="81"/>
      <name val="Tahoma"/>
      <family val="2"/>
    </font>
    <font>
      <b/>
      <u/>
      <sz val="11"/>
      <color theme="1"/>
      <name val="Century Gothic"/>
      <family val="2"/>
    </font>
    <font>
      <sz val="11"/>
      <name val="Century Gothic"/>
      <family val="1"/>
    </font>
    <font>
      <sz val="12"/>
      <color theme="1"/>
      <name val="Century Gothic"/>
      <family val="1"/>
    </font>
    <font>
      <sz val="11"/>
      <color theme="1"/>
      <name val="Century Gothic"/>
      <family val="1"/>
    </font>
    <font>
      <sz val="11"/>
      <color rgb="FFFF0000"/>
      <name val="Century Gothic"/>
      <family val="1"/>
    </font>
    <font>
      <sz val="11"/>
      <color rgb="FF000000"/>
      <name val="Century Gothic"/>
      <family val="2"/>
    </font>
    <font>
      <sz val="12"/>
      <color rgb="FF000000"/>
      <name val="Century Gothic"/>
      <family val="2"/>
    </font>
    <font>
      <sz val="12"/>
      <name val="Century Gothic"/>
      <family val="1"/>
    </font>
    <font>
      <b/>
      <sz val="14"/>
      <color theme="1"/>
      <name val="Calibri"/>
      <family val="2"/>
    </font>
    <font>
      <b/>
      <sz val="14"/>
      <color rgb="FFFF6600"/>
      <name val="Century Gothic"/>
      <family val="2"/>
    </font>
    <font>
      <b/>
      <sz val="14"/>
      <name val="Century Gothic"/>
      <family val="1"/>
    </font>
    <font>
      <sz val="16"/>
      <color theme="1"/>
      <name val="Century Gothic"/>
      <family val="2"/>
    </font>
    <font>
      <sz val="10"/>
      <color rgb="FF000000"/>
      <name val="Calibri"/>
      <family val="2"/>
    </font>
    <font>
      <b/>
      <i/>
      <sz val="14"/>
      <color theme="1"/>
      <name val="Century Gothic"/>
      <family val="2"/>
    </font>
    <font>
      <b/>
      <sz val="14"/>
      <color rgb="FFF66400"/>
      <name val="Century Gothic"/>
      <family val="2"/>
    </font>
    <font>
      <b/>
      <sz val="14"/>
      <color theme="1"/>
      <name val="Century Gothic"/>
      <family val="1"/>
    </font>
    <font>
      <sz val="14"/>
      <color theme="1"/>
      <name val="Century Gothic"/>
      <family val="1"/>
    </font>
    <font>
      <b/>
      <sz val="11"/>
      <name val="Century Gothic"/>
      <family val="1"/>
    </font>
    <font>
      <u/>
      <sz val="11"/>
      <color theme="10"/>
      <name val="Century Gothic"/>
      <family val="1"/>
    </font>
    <font>
      <b/>
      <u/>
      <sz val="11"/>
      <color theme="10"/>
      <name val="Century Gothic"/>
      <family val="1"/>
    </font>
    <font>
      <b/>
      <sz val="12"/>
      <color rgb="FF000000"/>
      <name val="Century Gothic"/>
      <family val="2"/>
    </font>
    <font>
      <u/>
      <sz val="11"/>
      <color theme="1"/>
      <name val="Century Gothic"/>
      <family val="1"/>
    </font>
    <font>
      <sz val="11"/>
      <color rgb="FF9C0006"/>
      <name val="Calibri"/>
      <family val="2"/>
      <scheme val="minor"/>
    </font>
    <font>
      <b/>
      <sz val="12"/>
      <name val="Century Gothic"/>
      <family val="2"/>
    </font>
    <font>
      <i/>
      <sz val="12"/>
      <name val="Century Gothic"/>
      <family val="2"/>
    </font>
    <font>
      <b/>
      <i/>
      <sz val="12"/>
      <name val="Century Gothic"/>
      <family val="2"/>
    </font>
    <font>
      <sz val="11"/>
      <name val="Calibri"/>
      <family val="2"/>
    </font>
    <font>
      <b/>
      <sz val="16"/>
      <color theme="1"/>
      <name val="Century Gothic"/>
      <family val="2"/>
    </font>
    <font>
      <sz val="18"/>
      <color theme="1"/>
      <name val="Century Gothic"/>
      <family val="2"/>
    </font>
    <font>
      <u/>
      <sz val="12"/>
      <color theme="10"/>
      <name val="Century Gothic"/>
      <family val="2"/>
    </font>
    <font>
      <b/>
      <sz val="12"/>
      <color theme="1"/>
      <name val="Century Gothic"/>
      <family val="1"/>
    </font>
    <font>
      <u/>
      <sz val="12"/>
      <color theme="10"/>
      <name val="Century Gothic"/>
      <family val="1"/>
    </font>
    <font>
      <b/>
      <sz val="12"/>
      <color rgb="FFFF0000"/>
      <name val="Century Gothic"/>
      <family val="2"/>
    </font>
    <font>
      <b/>
      <sz val="10"/>
      <color rgb="FF7030A0"/>
      <name val="Century Gothic"/>
      <family val="2"/>
    </font>
    <font>
      <b/>
      <u/>
      <sz val="18"/>
      <color theme="1"/>
      <name val="Century Gothic"/>
      <family val="2"/>
    </font>
    <font>
      <b/>
      <sz val="14"/>
      <color rgb="FF7030A0"/>
      <name val="Century Gothic"/>
      <family val="2"/>
    </font>
    <font>
      <b/>
      <vertAlign val="superscript"/>
      <sz val="14"/>
      <color rgb="FF7030A0"/>
      <name val="Century Gothic"/>
      <family val="2"/>
    </font>
    <font>
      <b/>
      <i/>
      <sz val="14"/>
      <color rgb="FF7030A0"/>
      <name val="Century Gothic"/>
      <family val="2"/>
    </font>
    <font>
      <b/>
      <sz val="14"/>
      <color rgb="FFFF0000"/>
      <name val="Century Gothic"/>
      <family val="2"/>
    </font>
    <font>
      <i/>
      <sz val="14"/>
      <color rgb="FF000000"/>
      <name val="Century Gothic"/>
      <family val="2"/>
    </font>
    <font>
      <vertAlign val="superscript"/>
      <sz val="14"/>
      <color rgb="FF000000"/>
      <name val="Century Gothic"/>
      <family val="2"/>
    </font>
    <font>
      <sz val="12"/>
      <color theme="1"/>
      <name val="Calibri"/>
      <family val="2"/>
    </font>
    <font>
      <b/>
      <sz val="12"/>
      <color theme="1"/>
      <name val="Calibri"/>
      <family val="2"/>
    </font>
    <font>
      <b/>
      <sz val="14"/>
      <color rgb="FF000000"/>
      <name val="Century Gothic"/>
      <family val="2"/>
    </font>
    <font>
      <vertAlign val="superscript"/>
      <sz val="12"/>
      <color theme="1"/>
      <name val="Century Gothic"/>
      <family val="2"/>
    </font>
    <font>
      <sz val="11"/>
      <name val="Arial"/>
      <family val="2"/>
    </font>
    <font>
      <b/>
      <sz val="10"/>
      <name val="Century Gothic"/>
      <family val="2"/>
    </font>
    <font>
      <b/>
      <sz val="12"/>
      <color rgb="FF00B050"/>
      <name val="Century Gothic"/>
      <family val="1"/>
    </font>
    <font>
      <sz val="12"/>
      <color rgb="FF00B050"/>
      <name val="Century Gothic"/>
      <family val="1"/>
    </font>
    <font>
      <i/>
      <sz val="12"/>
      <color theme="1"/>
      <name val="Century Gothic"/>
      <family val="1"/>
    </font>
    <font>
      <sz val="12"/>
      <color rgb="FF222222"/>
      <name val="Century Gothic"/>
      <family val="2"/>
    </font>
    <font>
      <sz val="12"/>
      <color rgb="FF464646"/>
      <name val="Century Gothic"/>
      <family val="2"/>
    </font>
    <font>
      <sz val="12"/>
      <color rgb="FF049CCF"/>
      <name val="Century Gothic"/>
      <family val="2"/>
    </font>
  </fonts>
  <fills count="24">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EEB000"/>
        <bgColor indexed="64"/>
      </patternFill>
    </fill>
    <fill>
      <patternFill patternType="solid">
        <fgColor rgb="FFFFBF0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rgb="FFF66400"/>
        <bgColor indexed="64"/>
      </patternFill>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D4D4D4"/>
      </left>
      <right style="medium">
        <color rgb="FFD4D4D4"/>
      </right>
      <top style="medium">
        <color rgb="FFD4D4D4"/>
      </top>
      <bottom style="medium">
        <color rgb="FFD4D4D4"/>
      </bottom>
      <diagonal/>
    </border>
  </borders>
  <cellStyleXfs count="6">
    <xf numFmtId="0" fontId="0" fillId="0" borderId="0"/>
    <xf numFmtId="9" fontId="1" fillId="0" borderId="0" applyFont="0" applyFill="0" applyBorder="0" applyAlignment="0" applyProtection="0"/>
    <xf numFmtId="0" fontId="34" fillId="0" borderId="0" applyNumberFormat="0" applyFill="0" applyBorder="0" applyAlignment="0" applyProtection="0"/>
    <xf numFmtId="0" fontId="1" fillId="0" borderId="0"/>
    <xf numFmtId="0" fontId="37" fillId="0" borderId="0"/>
    <xf numFmtId="0" fontId="68" fillId="20" borderId="0" applyNumberFormat="0" applyBorder="0" applyAlignment="0" applyProtection="0"/>
  </cellStyleXfs>
  <cellXfs count="730">
    <xf numFmtId="0" fontId="0" fillId="0" borderId="0" xfId="0"/>
    <xf numFmtId="0" fontId="3" fillId="2" borderId="1" xfId="0" applyFont="1" applyFill="1" applyBorder="1" applyAlignment="1">
      <alignment horizontal="center" vertical="center" textRotation="180"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xf numFmtId="0" fontId="0" fillId="3" borderId="0" xfId="0" applyFill="1"/>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4" fillId="3" borderId="1" xfId="0" applyFont="1" applyFill="1" applyBorder="1" applyAlignment="1">
      <alignment vertical="center"/>
    </xf>
    <xf numFmtId="0" fontId="11" fillId="3" borderId="1" xfId="0" applyFont="1" applyFill="1" applyBorder="1" applyAlignment="1">
      <alignment vertical="center" wrapText="1"/>
    </xf>
    <xf numFmtId="0" fontId="4" fillId="3" borderId="1" xfId="0" applyFont="1" applyFill="1" applyBorder="1" applyAlignment="1">
      <alignment wrapText="1"/>
    </xf>
    <xf numFmtId="0" fontId="5"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10" fillId="3" borderId="1" xfId="0" applyFont="1" applyFill="1" applyBorder="1" applyAlignment="1">
      <alignment vertical="center"/>
    </xf>
    <xf numFmtId="0" fontId="6" fillId="0" borderId="1" xfId="0" applyFont="1" applyBorder="1" applyAlignment="1">
      <alignment vertical="center" wrapText="1"/>
    </xf>
    <xf numFmtId="0" fontId="12" fillId="3" borderId="1" xfId="0" applyFont="1" applyFill="1" applyBorder="1" applyAlignment="1">
      <alignment wrapText="1"/>
    </xf>
    <xf numFmtId="0" fontId="10" fillId="3" borderId="0" xfId="0" applyFont="1" applyFill="1" applyAlignment="1">
      <alignment vertical="center" wrapText="1"/>
    </xf>
    <xf numFmtId="0" fontId="6" fillId="3"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xf>
    <xf numFmtId="0" fontId="12" fillId="3" borderId="1" xfId="0" applyFont="1" applyFill="1" applyBorder="1" applyAlignment="1">
      <alignment vertical="center"/>
    </xf>
    <xf numFmtId="0" fontId="5" fillId="3" borderId="1" xfId="0" applyFont="1" applyFill="1" applyBorder="1" applyAlignment="1">
      <alignment horizontal="left" vertical="center" wrapText="1"/>
    </xf>
    <xf numFmtId="0" fontId="11" fillId="3" borderId="1" xfId="0" applyFont="1" applyFill="1" applyBorder="1" applyAlignment="1">
      <alignment vertical="top" wrapText="1"/>
    </xf>
    <xf numFmtId="0" fontId="13" fillId="2"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0" xfId="0" applyFont="1" applyFill="1" applyAlignment="1">
      <alignment vertical="center" wrapText="1"/>
    </xf>
    <xf numFmtId="0" fontId="5" fillId="3" borderId="1" xfId="0" applyFont="1" applyFill="1" applyBorder="1" applyAlignment="1">
      <alignment vertical="center"/>
    </xf>
    <xf numFmtId="0" fontId="5" fillId="0" borderId="1" xfId="0" applyFont="1" applyBorder="1" applyAlignment="1">
      <alignment vertical="center" wrapText="1"/>
    </xf>
    <xf numFmtId="0" fontId="1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9"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xf numFmtId="0" fontId="9" fillId="3" borderId="0" xfId="0" applyFont="1" applyFill="1" applyAlignment="1">
      <alignment horizontal="center" vertical="center"/>
    </xf>
    <xf numFmtId="0" fontId="4" fillId="3" borderId="0" xfId="0" applyFont="1" applyFill="1"/>
    <xf numFmtId="0" fontId="4"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xf numFmtId="0" fontId="17" fillId="3" borderId="0" xfId="0" applyFont="1" applyFill="1" applyAlignment="1">
      <alignment horizontal="center"/>
    </xf>
    <xf numFmtId="0" fontId="10" fillId="3" borderId="0" xfId="0" applyFont="1" applyFill="1"/>
    <xf numFmtId="0" fontId="18" fillId="3" borderId="0" xfId="0" applyFont="1" applyFill="1" applyAlignment="1">
      <alignment horizontal="center" vertical="center"/>
    </xf>
    <xf numFmtId="0" fontId="18" fillId="3" borderId="0" xfId="0" applyFont="1" applyFill="1" applyAlignment="1">
      <alignment horizontal="center"/>
    </xf>
    <xf numFmtId="0" fontId="19" fillId="3" borderId="0" xfId="0" applyFont="1" applyFill="1"/>
    <xf numFmtId="0" fontId="19" fillId="3" borderId="0" xfId="0" applyFont="1" applyFill="1" applyAlignment="1">
      <alignment horizontal="center" vertical="center"/>
    </xf>
    <xf numFmtId="0" fontId="3" fillId="4" borderId="2" xfId="0" applyFont="1" applyFill="1" applyBorder="1" applyAlignment="1">
      <alignment horizontal="center" vertical="center" textRotation="18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0" xfId="0" applyFont="1" applyAlignment="1">
      <alignment horizontal="center" vertical="center"/>
    </xf>
    <xf numFmtId="0" fontId="3" fillId="4"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vertical="center" wrapText="1"/>
    </xf>
    <xf numFmtId="0" fontId="3" fillId="0" borderId="1" xfId="0" applyFont="1" applyBorder="1" applyAlignment="1">
      <alignment horizontal="left" vertical="center" wrapText="1"/>
    </xf>
    <xf numFmtId="0" fontId="25" fillId="0" borderId="1" xfId="0" applyFont="1" applyBorder="1" applyAlignment="1">
      <alignment horizontal="left" vertical="center" wrapText="1"/>
    </xf>
    <xf numFmtId="0" fontId="9" fillId="0" borderId="0" xfId="0" applyFont="1" applyAlignment="1">
      <alignment vertical="center"/>
    </xf>
    <xf numFmtId="0" fontId="3" fillId="3" borderId="1" xfId="0" applyFont="1" applyFill="1" applyBorder="1" applyAlignment="1">
      <alignment vertical="center" wrapText="1"/>
    </xf>
    <xf numFmtId="0" fontId="25" fillId="3" borderId="1" xfId="0" applyFont="1" applyFill="1" applyBorder="1" applyAlignment="1">
      <alignment vertical="center" wrapText="1"/>
    </xf>
    <xf numFmtId="0" fontId="9" fillId="0" borderId="1" xfId="0" applyFont="1" applyBorder="1" applyAlignment="1">
      <alignment vertical="center" wrapText="1"/>
    </xf>
    <xf numFmtId="0" fontId="16" fillId="3" borderId="1" xfId="0" applyFont="1" applyFill="1" applyBorder="1" applyAlignment="1">
      <alignment horizontal="left" vertical="center" wrapText="1"/>
    </xf>
    <xf numFmtId="0" fontId="3" fillId="4" borderId="5"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xf numFmtId="0" fontId="9" fillId="0" borderId="0" xfId="0" applyFont="1" applyAlignment="1">
      <alignment vertical="center" wrapText="1"/>
    </xf>
    <xf numFmtId="0" fontId="3"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xf>
    <xf numFmtId="0" fontId="9" fillId="3" borderId="1" xfId="0" applyFont="1" applyFill="1" applyBorder="1" applyAlignment="1">
      <alignment vertical="center"/>
    </xf>
    <xf numFmtId="0" fontId="21" fillId="0" borderId="0" xfId="0" applyFont="1"/>
    <xf numFmtId="0" fontId="3" fillId="0" borderId="0" xfId="0" applyFont="1" applyAlignment="1">
      <alignment horizontal="center"/>
    </xf>
    <xf numFmtId="0" fontId="21" fillId="0" borderId="0" xfId="0" applyFont="1" applyAlignment="1">
      <alignment horizontal="center" vertical="center"/>
    </xf>
    <xf numFmtId="0" fontId="35" fillId="0" borderId="4" xfId="2" applyFont="1" applyFill="1" applyBorder="1" applyAlignment="1">
      <alignment horizontal="center" vertical="center"/>
    </xf>
    <xf numFmtId="0" fontId="35" fillId="0" borderId="4" xfId="2" applyFont="1" applyBorder="1" applyAlignment="1">
      <alignment horizontal="center" vertical="center" wrapText="1"/>
    </xf>
    <xf numFmtId="0" fontId="35" fillId="0" borderId="4" xfId="2" applyFont="1" applyBorder="1" applyAlignment="1">
      <alignment horizontal="center" vertical="center"/>
    </xf>
    <xf numFmtId="0" fontId="0" fillId="0" borderId="0" xfId="0" applyAlignment="1">
      <alignment wrapText="1"/>
    </xf>
    <xf numFmtId="0" fontId="4" fillId="0" borderId="4" xfId="0" applyFont="1" applyBorder="1" applyAlignment="1">
      <alignment horizontal="center" vertical="center"/>
    </xf>
    <xf numFmtId="0" fontId="10" fillId="0" borderId="4" xfId="2" applyFont="1" applyBorder="1" applyAlignment="1">
      <alignment horizontal="center" vertical="center"/>
    </xf>
    <xf numFmtId="0" fontId="17" fillId="0" borderId="4" xfId="0" applyFont="1" applyBorder="1"/>
    <xf numFmtId="0" fontId="10" fillId="0" borderId="0" xfId="0" applyFont="1" applyAlignment="1">
      <alignment horizontal="center" vertical="center"/>
    </xf>
    <xf numFmtId="0" fontId="17" fillId="0" borderId="0" xfId="0" applyFont="1"/>
    <xf numFmtId="0" fontId="37" fillId="0" borderId="0" xfId="0" applyFont="1"/>
    <xf numFmtId="0" fontId="36" fillId="0" borderId="0" xfId="0" applyFont="1" applyAlignment="1">
      <alignment horizontal="center" vertical="center"/>
    </xf>
    <xf numFmtId="0" fontId="36" fillId="0" borderId="0" xfId="0" applyFont="1" applyAlignment="1">
      <alignment horizontal="center"/>
    </xf>
    <xf numFmtId="0" fontId="19" fillId="0" borderId="0" xfId="0" applyFont="1"/>
    <xf numFmtId="0" fontId="18" fillId="0" borderId="4" xfId="0" applyFont="1" applyBorder="1" applyAlignment="1">
      <alignment horizontal="center" vertical="center"/>
    </xf>
    <xf numFmtId="0" fontId="18" fillId="0" borderId="4" xfId="0" applyFont="1" applyBorder="1" applyAlignment="1">
      <alignment horizontal="center"/>
    </xf>
    <xf numFmtId="0" fontId="17" fillId="7" borderId="1" xfId="0" applyFont="1" applyFill="1" applyBorder="1"/>
    <xf numFmtId="0" fontId="17" fillId="7" borderId="1" xfId="0" applyFont="1" applyFill="1" applyBorder="1" applyAlignment="1">
      <alignment horizontal="center" vertical="center"/>
    </xf>
    <xf numFmtId="0" fontId="17" fillId="7" borderId="1" xfId="0" applyFont="1" applyFill="1" applyBorder="1" applyAlignment="1">
      <alignment horizontal="center" wrapText="1"/>
    </xf>
    <xf numFmtId="0" fontId="17" fillId="8" borderId="1" xfId="0" applyFont="1" applyFill="1" applyBorder="1" applyAlignment="1">
      <alignment horizontal="center"/>
    </xf>
    <xf numFmtId="0" fontId="17" fillId="0" borderId="1" xfId="0" applyFont="1" applyBorder="1" applyAlignment="1">
      <alignment horizontal="center" vertical="center"/>
    </xf>
    <xf numFmtId="9" fontId="18" fillId="0" borderId="4" xfId="1" applyFont="1" applyFill="1" applyBorder="1" applyAlignment="1">
      <alignment horizontal="center" vertical="center"/>
    </xf>
    <xf numFmtId="0" fontId="17" fillId="7" borderId="1" xfId="0" applyFont="1" applyFill="1" applyBorder="1" applyAlignment="1">
      <alignment wrapText="1"/>
    </xf>
    <xf numFmtId="0" fontId="17" fillId="7" borderId="1" xfId="3" applyFont="1" applyFill="1" applyBorder="1"/>
    <xf numFmtId="0" fontId="17" fillId="7" borderId="10" xfId="0" applyFont="1" applyFill="1" applyBorder="1"/>
    <xf numFmtId="0" fontId="17" fillId="6" borderId="1" xfId="0" applyFont="1" applyFill="1" applyBorder="1" applyAlignment="1">
      <alignment horizontal="center" wrapText="1"/>
    </xf>
    <xf numFmtId="0" fontId="17" fillId="8" borderId="1" xfId="0" applyFont="1" applyFill="1" applyBorder="1"/>
    <xf numFmtId="0" fontId="17" fillId="6" borderId="1" xfId="0" applyFont="1" applyFill="1" applyBorder="1" applyAlignment="1">
      <alignment horizontal="center" vertical="center"/>
    </xf>
    <xf numFmtId="0" fontId="17" fillId="8" borderId="1" xfId="0" applyFont="1" applyFill="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horizontal="center"/>
    </xf>
    <xf numFmtId="9" fontId="18" fillId="0" borderId="4" xfId="0" applyNumberFormat="1" applyFont="1" applyBorder="1" applyAlignment="1">
      <alignment horizontal="center" vertical="center"/>
    </xf>
    <xf numFmtId="0" fontId="17" fillId="9" borderId="1" xfId="0" applyFont="1" applyFill="1" applyBorder="1"/>
    <xf numFmtId="0" fontId="17" fillId="9" borderId="1" xfId="0" applyFont="1" applyFill="1" applyBorder="1" applyAlignment="1">
      <alignment horizontal="center" vertical="center"/>
    </xf>
    <xf numFmtId="0" fontId="17" fillId="9" borderId="1" xfId="0" applyFont="1" applyFill="1" applyBorder="1" applyAlignment="1">
      <alignment horizontal="center"/>
    </xf>
    <xf numFmtId="0" fontId="17" fillId="9" borderId="11" xfId="0" applyFont="1" applyFill="1" applyBorder="1"/>
    <xf numFmtId="0" fontId="17" fillId="9" borderId="11" xfId="0" applyFont="1" applyFill="1" applyBorder="1" applyAlignment="1">
      <alignment horizontal="center" vertical="center"/>
    </xf>
    <xf numFmtId="0" fontId="17" fillId="10" borderId="1" xfId="0" applyFont="1" applyFill="1" applyBorder="1"/>
    <xf numFmtId="0" fontId="17" fillId="10" borderId="1" xfId="0" applyFont="1" applyFill="1" applyBorder="1" applyAlignment="1">
      <alignment horizontal="center" vertical="center"/>
    </xf>
    <xf numFmtId="0" fontId="17" fillId="10" borderId="12" xfId="0" applyFont="1" applyFill="1" applyBorder="1" applyAlignment="1">
      <alignment horizontal="center"/>
    </xf>
    <xf numFmtId="0" fontId="17" fillId="10" borderId="1" xfId="0" applyFont="1" applyFill="1" applyBorder="1" applyAlignment="1">
      <alignment horizontal="center"/>
    </xf>
    <xf numFmtId="0" fontId="17" fillId="0" borderId="0" xfId="0" applyFont="1" applyAlignment="1">
      <alignment horizontal="center" vertical="center"/>
    </xf>
    <xf numFmtId="0" fontId="19" fillId="7" borderId="1" xfId="0" applyFont="1" applyFill="1" applyBorder="1"/>
    <xf numFmtId="0" fontId="17" fillId="7" borderId="1" xfId="0" applyFont="1" applyFill="1" applyBorder="1" applyAlignment="1">
      <alignment horizontal="center"/>
    </xf>
    <xf numFmtId="0" fontId="17" fillId="7" borderId="0" xfId="0" applyFont="1" applyFill="1"/>
    <xf numFmtId="0" fontId="17" fillId="7" borderId="0" xfId="0" applyFont="1" applyFill="1" applyAlignment="1">
      <alignment horizontal="center" vertical="center"/>
    </xf>
    <xf numFmtId="0" fontId="17" fillId="6" borderId="1" xfId="0" applyFont="1" applyFill="1" applyBorder="1" applyAlignment="1">
      <alignment horizontal="center"/>
    </xf>
    <xf numFmtId="0" fontId="17" fillId="0" borderId="0" xfId="0" applyFont="1" applyAlignment="1">
      <alignment horizontal="center"/>
    </xf>
    <xf numFmtId="0" fontId="17" fillId="11" borderId="1" xfId="0" applyFont="1" applyFill="1" applyBorder="1"/>
    <xf numFmtId="0" fontId="17" fillId="11" borderId="1" xfId="0" applyFont="1" applyFill="1" applyBorder="1" applyAlignment="1">
      <alignment horizontal="center" vertical="center"/>
    </xf>
    <xf numFmtId="0" fontId="17" fillId="11" borderId="12" xfId="0" applyFont="1" applyFill="1" applyBorder="1" applyAlignment="1">
      <alignment horizontal="center"/>
    </xf>
    <xf numFmtId="0" fontId="17" fillId="11" borderId="1" xfId="0" applyFont="1" applyFill="1" applyBorder="1" applyAlignment="1">
      <alignment horizontal="center"/>
    </xf>
    <xf numFmtId="0" fontId="17" fillId="11" borderId="0" xfId="0" applyFont="1" applyFill="1" applyAlignment="1">
      <alignment horizontal="center"/>
    </xf>
    <xf numFmtId="0" fontId="17" fillId="2" borderId="1" xfId="0" applyFont="1" applyFill="1" applyBorder="1"/>
    <xf numFmtId="0" fontId="0" fillId="0" borderId="0" xfId="0" applyAlignment="1">
      <alignment horizontal="center"/>
    </xf>
    <xf numFmtId="0" fontId="19" fillId="0" borderId="0" xfId="0" applyFont="1" applyAlignment="1">
      <alignment horizontal="center" vertical="center"/>
    </xf>
    <xf numFmtId="0" fontId="5" fillId="0" borderId="4" xfId="0" applyFont="1" applyBorder="1" applyAlignment="1">
      <alignment horizontal="center" vertical="center"/>
    </xf>
    <xf numFmtId="0" fontId="42" fillId="0" borderId="4" xfId="0" applyFont="1" applyBorder="1" applyAlignment="1">
      <alignment horizontal="center" vertical="center"/>
    </xf>
    <xf numFmtId="0" fontId="2" fillId="0" borderId="0" xfId="0" applyFont="1"/>
    <xf numFmtId="0" fontId="17" fillId="0" borderId="4" xfId="0" applyFont="1" applyBorder="1" applyAlignment="1">
      <alignment horizontal="center" vertical="center"/>
    </xf>
    <xf numFmtId="0" fontId="17" fillId="2" borderId="4" xfId="0" applyFont="1" applyFill="1" applyBorder="1" applyAlignment="1">
      <alignment horizontal="center" vertical="center"/>
    </xf>
    <xf numFmtId="0" fontId="0" fillId="0" borderId="4" xfId="0" applyBorder="1"/>
    <xf numFmtId="0" fontId="17" fillId="0" borderId="3" xfId="0" applyFont="1" applyBorder="1" applyAlignment="1">
      <alignment horizontal="center" vertical="center"/>
    </xf>
    <xf numFmtId="0" fontId="43" fillId="0" borderId="4" xfId="0" applyFont="1" applyBorder="1"/>
    <xf numFmtId="0" fontId="17" fillId="0" borderId="4" xfId="0" applyFont="1" applyBorder="1" applyAlignment="1">
      <alignment wrapText="1"/>
    </xf>
    <xf numFmtId="0" fontId="17" fillId="0" borderId="4" xfId="0" applyFont="1" applyBorder="1" applyAlignment="1">
      <alignment shrinkToFit="1"/>
    </xf>
    <xf numFmtId="0" fontId="17" fillId="2" borderId="0" xfId="0" applyFont="1" applyFill="1" applyAlignment="1">
      <alignment horizontal="center" vertical="center"/>
    </xf>
    <xf numFmtId="0" fontId="17" fillId="3" borderId="4"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center" vertical="center"/>
    </xf>
    <xf numFmtId="0" fontId="42" fillId="0" borderId="14" xfId="0" applyFont="1" applyBorder="1"/>
    <xf numFmtId="0" fontId="42" fillId="12" borderId="15" xfId="0" applyFont="1" applyFill="1" applyBorder="1" applyAlignment="1">
      <alignment horizontal="center" vertical="center"/>
    </xf>
    <xf numFmtId="0" fontId="42" fillId="12" borderId="16" xfId="0" applyFont="1" applyFill="1" applyBorder="1" applyAlignment="1">
      <alignment horizontal="center" vertical="center"/>
    </xf>
    <xf numFmtId="0" fontId="42" fillId="2" borderId="14" xfId="0" applyFont="1" applyFill="1" applyBorder="1" applyAlignment="1">
      <alignment horizontal="center" vertical="center"/>
    </xf>
    <xf numFmtId="0" fontId="42" fillId="2" borderId="15" xfId="0" applyFont="1" applyFill="1" applyBorder="1" applyAlignment="1">
      <alignment horizontal="center" vertical="center"/>
    </xf>
    <xf numFmtId="0" fontId="42" fillId="2" borderId="16"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5" xfId="0" applyFont="1" applyFill="1" applyBorder="1" applyAlignment="1">
      <alignment horizontal="center" vertical="center"/>
    </xf>
    <xf numFmtId="0" fontId="42" fillId="13" borderId="16" xfId="0" applyFont="1" applyFill="1" applyBorder="1" applyAlignment="1">
      <alignment horizontal="center" vertical="center"/>
    </xf>
    <xf numFmtId="0" fontId="42" fillId="14" borderId="14" xfId="0" applyFont="1" applyFill="1" applyBorder="1" applyAlignment="1">
      <alignment horizontal="center" vertical="center"/>
    </xf>
    <xf numFmtId="0" fontId="42" fillId="14" borderId="15" xfId="0" applyFont="1" applyFill="1" applyBorder="1" applyAlignment="1">
      <alignment horizontal="center" vertical="center"/>
    </xf>
    <xf numFmtId="0" fontId="42" fillId="14" borderId="16" xfId="0" applyFont="1" applyFill="1" applyBorder="1" applyAlignment="1">
      <alignment horizontal="center" vertical="center"/>
    </xf>
    <xf numFmtId="0" fontId="19" fillId="0" borderId="17" xfId="0" applyFont="1" applyBorder="1"/>
    <xf numFmtId="0" fontId="17" fillId="12" borderId="4" xfId="0" applyFont="1" applyFill="1" applyBorder="1" applyAlignment="1">
      <alignment horizontal="left" vertical="center"/>
    </xf>
    <xf numFmtId="0" fontId="17" fillId="12" borderId="4" xfId="0" applyFont="1" applyFill="1" applyBorder="1" applyAlignment="1">
      <alignment horizontal="center" vertical="center"/>
    </xf>
    <xf numFmtId="0" fontId="17" fillId="12" borderId="18" xfId="0" applyFont="1" applyFill="1" applyBorder="1" applyAlignment="1">
      <alignment horizontal="center" vertical="center"/>
    </xf>
    <xf numFmtId="0" fontId="17" fillId="2" borderId="17" xfId="0" applyFont="1" applyFill="1" applyBorder="1" applyAlignment="1">
      <alignment horizontal="left" vertical="center"/>
    </xf>
    <xf numFmtId="0" fontId="42" fillId="13" borderId="17" xfId="0" applyFont="1" applyFill="1" applyBorder="1" applyAlignment="1">
      <alignment horizontal="center" vertical="center"/>
    </xf>
    <xf numFmtId="0" fontId="42" fillId="13" borderId="4" xfId="0" applyFont="1" applyFill="1" applyBorder="1" applyAlignment="1">
      <alignment horizontal="center" vertical="center"/>
    </xf>
    <xf numFmtId="0" fontId="42" fillId="13" borderId="18" xfId="0" applyFont="1" applyFill="1" applyBorder="1" applyAlignment="1">
      <alignment horizontal="center" vertical="center"/>
    </xf>
    <xf numFmtId="0" fontId="42" fillId="14" borderId="17" xfId="0" applyFont="1" applyFill="1" applyBorder="1" applyAlignment="1">
      <alignment horizontal="center" vertical="center"/>
    </xf>
    <xf numFmtId="0" fontId="42" fillId="14" borderId="4" xfId="0" applyFont="1" applyFill="1" applyBorder="1" applyAlignment="1">
      <alignment horizontal="center" vertical="center"/>
    </xf>
    <xf numFmtId="0" fontId="42" fillId="14" borderId="18" xfId="0" applyFont="1" applyFill="1" applyBorder="1" applyAlignment="1">
      <alignment horizontal="center" vertical="center"/>
    </xf>
    <xf numFmtId="0" fontId="17" fillId="12" borderId="4" xfId="0" applyFont="1" applyFill="1" applyBorder="1"/>
    <xf numFmtId="0" fontId="17" fillId="12" borderId="4" xfId="0" applyFont="1" applyFill="1" applyBorder="1" applyAlignment="1">
      <alignment horizontal="center"/>
    </xf>
    <xf numFmtId="0" fontId="17" fillId="12" borderId="18" xfId="0" applyFont="1" applyFill="1" applyBorder="1" applyAlignment="1">
      <alignment horizontal="center"/>
    </xf>
    <xf numFmtId="0" fontId="17" fillId="2" borderId="18" xfId="0" applyFont="1" applyFill="1" applyBorder="1" applyAlignment="1">
      <alignment horizontal="center" vertical="center"/>
    </xf>
    <xf numFmtId="0" fontId="42" fillId="13" borderId="17" xfId="0" applyFont="1" applyFill="1" applyBorder="1" applyAlignment="1">
      <alignment horizontal="left" vertical="center"/>
    </xf>
    <xf numFmtId="0" fontId="17" fillId="13" borderId="4" xfId="0" applyFont="1" applyFill="1" applyBorder="1" applyAlignment="1">
      <alignment horizontal="center" vertical="center"/>
    </xf>
    <xf numFmtId="0" fontId="17" fillId="13" borderId="18" xfId="0" applyFont="1" applyFill="1" applyBorder="1" applyAlignment="1">
      <alignment horizontal="center" vertical="center"/>
    </xf>
    <xf numFmtId="0" fontId="42" fillId="14" borderId="17" xfId="0" applyFont="1" applyFill="1" applyBorder="1" applyAlignment="1">
      <alignment horizontal="left" vertical="center"/>
    </xf>
    <xf numFmtId="0" fontId="17" fillId="14" borderId="4" xfId="0" applyFont="1" applyFill="1" applyBorder="1" applyAlignment="1">
      <alignment horizontal="center" vertical="center"/>
    </xf>
    <xf numFmtId="0" fontId="17" fillId="14" borderId="18" xfId="0" applyFont="1" applyFill="1" applyBorder="1" applyAlignment="1">
      <alignment horizontal="center" vertical="center"/>
    </xf>
    <xf numFmtId="0" fontId="19" fillId="0" borderId="13" xfId="0" applyFont="1" applyBorder="1"/>
    <xf numFmtId="0" fontId="17" fillId="13" borderId="17" xfId="0" applyFont="1" applyFill="1" applyBorder="1" applyAlignment="1">
      <alignment horizontal="left" vertical="center"/>
    </xf>
    <xf numFmtId="0" fontId="17" fillId="14" borderId="17" xfId="0" applyFont="1" applyFill="1" applyBorder="1" applyAlignment="1">
      <alignment horizontal="left" vertical="center"/>
    </xf>
    <xf numFmtId="0" fontId="19" fillId="13" borderId="4" xfId="0" applyFont="1" applyFill="1" applyBorder="1" applyAlignment="1">
      <alignment horizontal="center" vertical="center"/>
    </xf>
    <xf numFmtId="0" fontId="19" fillId="13" borderId="18" xfId="0" applyFont="1" applyFill="1" applyBorder="1" applyAlignment="1">
      <alignment horizontal="center" vertical="center"/>
    </xf>
    <xf numFmtId="0" fontId="19" fillId="14" borderId="4" xfId="0" applyFont="1" applyFill="1" applyBorder="1" applyAlignment="1">
      <alignment horizontal="center" vertical="center"/>
    </xf>
    <xf numFmtId="0" fontId="19" fillId="14" borderId="18" xfId="0" applyFont="1" applyFill="1" applyBorder="1" applyAlignment="1">
      <alignment horizontal="center" vertical="center"/>
    </xf>
    <xf numFmtId="0" fontId="19" fillId="2" borderId="17" xfId="0" applyFont="1" applyFill="1" applyBorder="1" applyAlignment="1">
      <alignment horizontal="left" vertical="center"/>
    </xf>
    <xf numFmtId="0" fontId="19" fillId="13" borderId="17" xfId="0" applyFont="1" applyFill="1" applyBorder="1" applyAlignment="1">
      <alignment horizontal="left" vertical="center"/>
    </xf>
    <xf numFmtId="0" fontId="17" fillId="13" borderId="4" xfId="0" applyFont="1" applyFill="1" applyBorder="1"/>
    <xf numFmtId="0" fontId="17" fillId="13" borderId="18" xfId="0" applyFont="1" applyFill="1" applyBorder="1"/>
    <xf numFmtId="0" fontId="19" fillId="14" borderId="17" xfId="0" applyFont="1" applyFill="1" applyBorder="1" applyAlignment="1">
      <alignment horizontal="left" vertical="center"/>
    </xf>
    <xf numFmtId="0" fontId="17" fillId="14" borderId="4" xfId="0" applyFont="1" applyFill="1" applyBorder="1"/>
    <xf numFmtId="0" fontId="17" fillId="14" borderId="18" xfId="0" applyFont="1" applyFill="1" applyBorder="1"/>
    <xf numFmtId="0" fontId="17" fillId="2" borderId="17" xfId="0" applyFont="1" applyFill="1" applyBorder="1" applyAlignment="1">
      <alignment horizontal="left"/>
    </xf>
    <xf numFmtId="0" fontId="17" fillId="13" borderId="17" xfId="0" applyFont="1" applyFill="1" applyBorder="1" applyAlignment="1">
      <alignment horizontal="left"/>
    </xf>
    <xf numFmtId="0" fontId="17" fillId="14" borderId="17" xfId="0" applyFont="1" applyFill="1" applyBorder="1" applyAlignment="1">
      <alignment horizontal="left"/>
    </xf>
    <xf numFmtId="0" fontId="17" fillId="0" borderId="17" xfId="0" applyFont="1" applyBorder="1"/>
    <xf numFmtId="0" fontId="17" fillId="14" borderId="17" xfId="0" applyFont="1" applyFill="1" applyBorder="1" applyAlignment="1">
      <alignment horizontal="center"/>
    </xf>
    <xf numFmtId="0" fontId="17" fillId="2" borderId="17" xfId="0" applyFont="1" applyFill="1" applyBorder="1"/>
    <xf numFmtId="0" fontId="17" fillId="13" borderId="17" xfId="0" applyFont="1" applyFill="1" applyBorder="1" applyAlignment="1">
      <alignment horizontal="center"/>
    </xf>
    <xf numFmtId="0" fontId="17" fillId="13" borderId="4" xfId="0" applyFont="1" applyFill="1" applyBorder="1" applyAlignment="1">
      <alignment horizontal="left"/>
    </xf>
    <xf numFmtId="0" fontId="17" fillId="14" borderId="4" xfId="0" applyFont="1" applyFill="1" applyBorder="1" applyAlignment="1">
      <alignment horizontal="left"/>
    </xf>
    <xf numFmtId="0" fontId="17" fillId="12" borderId="4" xfId="0" applyFont="1" applyFill="1" applyBorder="1" applyAlignment="1">
      <alignment horizontal="left"/>
    </xf>
    <xf numFmtId="0" fontId="17" fillId="2" borderId="4" xfId="0" applyFont="1" applyFill="1" applyBorder="1" applyAlignment="1">
      <alignment horizontal="center"/>
    </xf>
    <xf numFmtId="0" fontId="17" fillId="2" borderId="18" xfId="0" applyFont="1" applyFill="1" applyBorder="1" applyAlignment="1">
      <alignment horizontal="center"/>
    </xf>
    <xf numFmtId="0" fontId="17" fillId="13" borderId="17" xfId="0" applyFont="1" applyFill="1" applyBorder="1"/>
    <xf numFmtId="0" fontId="17" fillId="14" borderId="17" xfId="0" applyFont="1" applyFill="1" applyBorder="1"/>
    <xf numFmtId="0" fontId="17" fillId="2" borderId="13" xfId="0" applyFont="1" applyFill="1" applyBorder="1"/>
    <xf numFmtId="0" fontId="17" fillId="13" borderId="13" xfId="0" applyFont="1" applyFill="1" applyBorder="1"/>
    <xf numFmtId="0" fontId="17" fillId="14" borderId="13" xfId="0" applyFont="1" applyFill="1" applyBorder="1"/>
    <xf numFmtId="0" fontId="19" fillId="0" borderId="4" xfId="0" applyFont="1" applyBorder="1"/>
    <xf numFmtId="0" fontId="17" fillId="2" borderId="4" xfId="0" applyFont="1" applyFill="1" applyBorder="1"/>
    <xf numFmtId="0" fontId="17" fillId="0" borderId="9" xfId="0" applyFont="1" applyBorder="1"/>
    <xf numFmtId="0" fontId="17" fillId="12" borderId="9" xfId="0" applyFont="1" applyFill="1" applyBorder="1"/>
    <xf numFmtId="0" fontId="17" fillId="12" borderId="9" xfId="0" applyFont="1" applyFill="1" applyBorder="1" applyAlignment="1">
      <alignment horizontal="center"/>
    </xf>
    <xf numFmtId="0" fontId="17" fillId="2" borderId="9" xfId="0" applyFont="1" applyFill="1" applyBorder="1"/>
    <xf numFmtId="0" fontId="17" fillId="2" borderId="9" xfId="0" applyFont="1" applyFill="1" applyBorder="1" applyAlignment="1">
      <alignment horizontal="center"/>
    </xf>
    <xf numFmtId="0" fontId="17" fillId="13" borderId="3" xfId="0" applyFont="1" applyFill="1" applyBorder="1"/>
    <xf numFmtId="0" fontId="17" fillId="13" borderId="5" xfId="0" applyFont="1" applyFill="1" applyBorder="1"/>
    <xf numFmtId="0" fontId="17" fillId="14" borderId="3" xfId="0" applyFont="1" applyFill="1" applyBorder="1"/>
    <xf numFmtId="0" fontId="17" fillId="14" borderId="5" xfId="0" applyFont="1" applyFill="1" applyBorder="1"/>
    <xf numFmtId="0" fontId="17" fillId="13" borderId="9" xfId="0" applyFont="1" applyFill="1" applyBorder="1"/>
    <xf numFmtId="0" fontId="17" fillId="14" borderId="9" xfId="0" applyFont="1" applyFill="1" applyBorder="1"/>
    <xf numFmtId="0" fontId="17" fillId="0" borderId="24" xfId="0" applyFont="1" applyBorder="1"/>
    <xf numFmtId="0" fontId="17" fillId="12" borderId="15" xfId="0" applyFont="1" applyFill="1" applyBorder="1" applyAlignment="1">
      <alignment horizontal="left" vertical="center"/>
    </xf>
    <xf numFmtId="0" fontId="17" fillId="12" borderId="15" xfId="0" applyFont="1" applyFill="1" applyBorder="1" applyAlignment="1">
      <alignment horizontal="center" vertical="center"/>
    </xf>
    <xf numFmtId="0" fontId="17" fillId="12" borderId="16" xfId="0" applyFont="1" applyFill="1" applyBorder="1" applyAlignment="1">
      <alignment horizontal="center" vertical="center"/>
    </xf>
    <xf numFmtId="0" fontId="17" fillId="2" borderId="14" xfId="0" applyFont="1" applyFill="1" applyBorder="1" applyAlignment="1">
      <alignment horizontal="left"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13" borderId="14" xfId="0" applyFont="1" applyFill="1" applyBorder="1" applyAlignment="1">
      <alignment horizontal="center" vertical="center"/>
    </xf>
    <xf numFmtId="0" fontId="17" fillId="13" borderId="15" xfId="0" applyFont="1" applyFill="1" applyBorder="1" applyAlignment="1">
      <alignment horizontal="center" vertical="center"/>
    </xf>
    <xf numFmtId="0" fontId="17" fillId="13" borderId="16" xfId="0" applyFont="1" applyFill="1" applyBorder="1" applyAlignment="1">
      <alignment horizontal="center" vertical="center"/>
    </xf>
    <xf numFmtId="0" fontId="17" fillId="14" borderId="14" xfId="0" applyFont="1" applyFill="1" applyBorder="1" applyAlignment="1">
      <alignment horizontal="center" vertical="center"/>
    </xf>
    <xf numFmtId="0" fontId="17" fillId="14" borderId="15" xfId="0" applyFont="1" applyFill="1" applyBorder="1" applyAlignment="1">
      <alignment horizontal="center" vertical="center"/>
    </xf>
    <xf numFmtId="0" fontId="17" fillId="14" borderId="16" xfId="0" applyFont="1" applyFill="1" applyBorder="1" applyAlignment="1">
      <alignment horizontal="center" vertical="center"/>
    </xf>
    <xf numFmtId="0" fontId="19" fillId="0" borderId="25" xfId="0" applyFont="1" applyBorder="1"/>
    <xf numFmtId="0" fontId="17" fillId="12" borderId="26" xfId="0" applyFont="1" applyFill="1" applyBorder="1"/>
    <xf numFmtId="0" fontId="17" fillId="12" borderId="26" xfId="0" applyFont="1" applyFill="1" applyBorder="1" applyAlignment="1">
      <alignment horizontal="center"/>
    </xf>
    <xf numFmtId="0" fontId="17" fillId="12" borderId="27" xfId="0" applyFont="1" applyFill="1" applyBorder="1" applyAlignment="1">
      <alignment horizontal="center"/>
    </xf>
    <xf numFmtId="0" fontId="17" fillId="2" borderId="25" xfId="0" applyFont="1" applyFill="1" applyBorder="1"/>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17" fillId="13" borderId="25" xfId="0" applyFont="1" applyFill="1" applyBorder="1"/>
    <xf numFmtId="0" fontId="17" fillId="13" borderId="26" xfId="0" applyFont="1" applyFill="1" applyBorder="1"/>
    <xf numFmtId="0" fontId="17" fillId="13" borderId="27" xfId="0" applyFont="1" applyFill="1" applyBorder="1"/>
    <xf numFmtId="0" fontId="17" fillId="14" borderId="25" xfId="0" applyFont="1" applyFill="1" applyBorder="1"/>
    <xf numFmtId="0" fontId="17" fillId="14" borderId="26" xfId="0" applyFont="1" applyFill="1" applyBorder="1"/>
    <xf numFmtId="0" fontId="17" fillId="14" borderId="27" xfId="0" applyFont="1" applyFill="1" applyBorder="1"/>
    <xf numFmtId="0" fontId="19" fillId="0" borderId="19" xfId="0" applyFont="1" applyBorder="1"/>
    <xf numFmtId="0" fontId="17" fillId="0" borderId="20" xfId="0" applyFont="1" applyBorder="1"/>
    <xf numFmtId="0" fontId="17" fillId="0" borderId="20" xfId="0" applyFont="1" applyBorder="1" applyAlignment="1">
      <alignment horizontal="center" vertical="center"/>
    </xf>
    <xf numFmtId="0" fontId="17" fillId="0" borderId="21" xfId="0" applyFont="1" applyBorder="1"/>
    <xf numFmtId="0" fontId="17" fillId="0" borderId="29" xfId="0" applyFont="1" applyBorder="1"/>
    <xf numFmtId="0" fontId="17" fillId="0" borderId="29" xfId="0" applyFont="1" applyBorder="1" applyAlignment="1">
      <alignment horizontal="center"/>
    </xf>
    <xf numFmtId="0" fontId="17" fillId="0" borderId="29" xfId="0" applyFont="1" applyBorder="1" applyAlignment="1">
      <alignment horizontal="center" vertical="center"/>
    </xf>
    <xf numFmtId="0" fontId="17" fillId="0" borderId="4" xfId="0" applyFont="1" applyBorder="1" applyAlignment="1">
      <alignment horizontal="center"/>
    </xf>
    <xf numFmtId="0" fontId="42" fillId="6" borderId="4" xfId="4" applyFont="1" applyFill="1" applyBorder="1" applyAlignment="1">
      <alignment vertical="center"/>
    </xf>
    <xf numFmtId="0" fontId="42" fillId="6" borderId="4" xfId="4" applyFont="1" applyFill="1" applyBorder="1"/>
    <xf numFmtId="0" fontId="42" fillId="6" borderId="4" xfId="4" applyFont="1" applyFill="1" applyBorder="1" applyAlignment="1">
      <alignment horizontal="center" vertical="center"/>
    </xf>
    <xf numFmtId="0" fontId="19" fillId="0" borderId="0" xfId="4" applyFont="1"/>
    <xf numFmtId="0" fontId="17" fillId="0" borderId="4" xfId="4" applyFont="1" applyBorder="1"/>
    <xf numFmtId="0" fontId="19" fillId="0" borderId="4" xfId="4" applyFont="1" applyBorder="1" applyAlignment="1">
      <alignment horizontal="center" vertical="center" wrapText="1"/>
    </xf>
    <xf numFmtId="0" fontId="4" fillId="0" borderId="4" xfId="4" applyFont="1" applyBorder="1" applyAlignment="1">
      <alignment horizontal="center" vertical="center"/>
    </xf>
    <xf numFmtId="0" fontId="17" fillId="0" borderId="4" xfId="4" applyFont="1" applyBorder="1" applyAlignment="1">
      <alignment horizontal="center" vertical="center"/>
    </xf>
    <xf numFmtId="0" fontId="19" fillId="15" borderId="4" xfId="4" applyFont="1" applyFill="1" applyBorder="1" applyAlignment="1">
      <alignment vertical="top" wrapText="1"/>
    </xf>
    <xf numFmtId="0" fontId="17" fillId="0" borderId="0" xfId="4" applyFont="1"/>
    <xf numFmtId="0" fontId="19" fillId="0" borderId="4" xfId="4" applyFont="1" applyBorder="1" applyAlignment="1">
      <alignment horizontal="center" vertical="center"/>
    </xf>
    <xf numFmtId="0" fontId="19" fillId="0" borderId="4" xfId="4" applyFont="1" applyBorder="1"/>
    <xf numFmtId="0" fontId="46" fillId="16" borderId="8" xfId="4" applyFont="1" applyFill="1" applyBorder="1" applyAlignment="1">
      <alignment vertical="center"/>
    </xf>
    <xf numFmtId="0" fontId="42" fillId="16" borderId="29" xfId="4" applyFont="1" applyFill="1" applyBorder="1"/>
    <xf numFmtId="0" fontId="42" fillId="16" borderId="29" xfId="4" applyFont="1" applyFill="1" applyBorder="1" applyAlignment="1">
      <alignment horizontal="center" vertical="center"/>
    </xf>
    <xf numFmtId="0" fontId="42" fillId="16" borderId="30" xfId="4" applyFont="1" applyFill="1" applyBorder="1" applyAlignment="1">
      <alignment horizontal="center" vertical="center"/>
    </xf>
    <xf numFmtId="0" fontId="47" fillId="0" borderId="8" xfId="4" applyFont="1" applyBorder="1" applyAlignment="1">
      <alignment vertical="top" wrapText="1"/>
    </xf>
    <xf numFmtId="0" fontId="47" fillId="0" borderId="29" xfId="4" applyFont="1" applyBorder="1" applyAlignment="1">
      <alignment vertical="top" wrapText="1"/>
    </xf>
    <xf numFmtId="0" fontId="47" fillId="0" borderId="29" xfId="4" applyFont="1" applyBorder="1" applyAlignment="1">
      <alignment horizontal="center" vertical="center" wrapText="1"/>
    </xf>
    <xf numFmtId="0" fontId="48" fillId="0" borderId="29" xfId="4" applyFont="1" applyBorder="1" applyAlignment="1">
      <alignment horizontal="center" vertical="center"/>
    </xf>
    <xf numFmtId="0" fontId="49" fillId="0" borderId="30" xfId="4" applyFont="1" applyBorder="1" applyAlignment="1">
      <alignment horizontal="center" vertical="center"/>
    </xf>
    <xf numFmtId="0" fontId="47" fillId="0" borderId="3" xfId="4" applyFont="1" applyBorder="1" applyAlignment="1">
      <alignment vertical="top" wrapText="1"/>
    </xf>
    <xf numFmtId="0" fontId="47" fillId="0" borderId="4" xfId="4" applyFont="1" applyBorder="1" applyAlignment="1">
      <alignment vertical="top" wrapText="1"/>
    </xf>
    <xf numFmtId="0" fontId="47" fillId="0" borderId="4" xfId="4" applyFont="1" applyBorder="1" applyAlignment="1">
      <alignment horizontal="center" vertical="center" wrapText="1"/>
    </xf>
    <xf numFmtId="0" fontId="48" fillId="0" borderId="4" xfId="4" applyFont="1" applyBorder="1" applyAlignment="1">
      <alignment horizontal="center" vertical="center"/>
    </xf>
    <xf numFmtId="0" fontId="49" fillId="0" borderId="5" xfId="4" applyFont="1" applyBorder="1" applyAlignment="1">
      <alignment horizontal="center" vertical="center"/>
    </xf>
    <xf numFmtId="0" fontId="19" fillId="0" borderId="3" xfId="4" applyFont="1" applyBorder="1" applyAlignment="1">
      <alignment vertical="top" wrapText="1"/>
    </xf>
    <xf numFmtId="0" fontId="19" fillId="0" borderId="4" xfId="4" applyFont="1" applyBorder="1" applyAlignment="1">
      <alignment vertical="top" wrapText="1"/>
    </xf>
    <xf numFmtId="0" fontId="17" fillId="0" borderId="5" xfId="4" applyFont="1" applyBorder="1" applyAlignment="1">
      <alignment horizontal="center" vertical="center"/>
    </xf>
    <xf numFmtId="0" fontId="17" fillId="0" borderId="3" xfId="4" applyFont="1" applyBorder="1"/>
    <xf numFmtId="0" fontId="10" fillId="0" borderId="4" xfId="4" applyFont="1" applyBorder="1" applyAlignment="1">
      <alignment horizontal="center" vertical="center"/>
    </xf>
    <xf numFmtId="0" fontId="19" fillId="0" borderId="5" xfId="4" applyFont="1" applyBorder="1" applyAlignment="1">
      <alignment horizontal="center" vertical="center"/>
    </xf>
    <xf numFmtId="0" fontId="49" fillId="0" borderId="4" xfId="4" applyFont="1" applyBorder="1" applyAlignment="1">
      <alignment vertical="top" wrapText="1"/>
    </xf>
    <xf numFmtId="0" fontId="19" fillId="0" borderId="3" xfId="4" applyFont="1" applyBorder="1" applyAlignment="1">
      <alignment horizontal="center" vertical="center" wrapText="1"/>
    </xf>
    <xf numFmtId="0" fontId="4" fillId="0" borderId="3" xfId="4" applyFont="1" applyBorder="1" applyAlignment="1">
      <alignment horizontal="center" vertical="center"/>
    </xf>
    <xf numFmtId="0" fontId="19" fillId="0" borderId="6" xfId="4" applyFont="1" applyBorder="1" applyAlignment="1">
      <alignment vertical="top" wrapText="1"/>
    </xf>
    <xf numFmtId="0" fontId="19" fillId="0" borderId="9" xfId="4" applyFont="1" applyBorder="1" applyAlignment="1">
      <alignment vertical="top" wrapText="1"/>
    </xf>
    <xf numFmtId="0" fontId="19" fillId="0" borderId="9" xfId="4" applyFont="1" applyBorder="1" applyAlignment="1">
      <alignment horizontal="center" vertical="center" wrapText="1"/>
    </xf>
    <xf numFmtId="0" fontId="4" fillId="0" borderId="9" xfId="4" applyFont="1" applyBorder="1" applyAlignment="1">
      <alignment horizontal="center" vertical="center"/>
    </xf>
    <xf numFmtId="0" fontId="17" fillId="0" borderId="2" xfId="4" applyFont="1" applyBorder="1" applyAlignment="1">
      <alignment horizontal="center" vertical="center"/>
    </xf>
    <xf numFmtId="0" fontId="47" fillId="0" borderId="6" xfId="4" applyFont="1" applyBorder="1" applyAlignment="1">
      <alignment vertical="top" wrapText="1"/>
    </xf>
    <xf numFmtId="0" fontId="47" fillId="0" borderId="9" xfId="4" applyFont="1" applyBorder="1" applyAlignment="1">
      <alignment vertical="top" wrapText="1"/>
    </xf>
    <xf numFmtId="0" fontId="47" fillId="0" borderId="9" xfId="4" applyFont="1" applyBorder="1" applyAlignment="1">
      <alignment horizontal="center" vertical="center" wrapText="1"/>
    </xf>
    <xf numFmtId="0" fontId="48" fillId="0" borderId="9" xfId="4" applyFont="1" applyBorder="1" applyAlignment="1">
      <alignment horizontal="center" vertical="center"/>
    </xf>
    <xf numFmtId="0" fontId="51" fillId="0" borderId="5" xfId="0" applyFont="1" applyBorder="1" applyAlignment="1">
      <alignment horizontal="center" vertical="center"/>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4" xfId="0" applyFont="1" applyBorder="1" applyAlignment="1">
      <alignment horizontal="center" vertical="center" wrapText="1"/>
    </xf>
    <xf numFmtId="0" fontId="52" fillId="0" borderId="4" xfId="0" applyFont="1" applyBorder="1" applyAlignment="1">
      <alignment horizontal="center" vertical="center"/>
    </xf>
    <xf numFmtId="0" fontId="47" fillId="0" borderId="5" xfId="4" applyFont="1" applyBorder="1" applyAlignment="1">
      <alignment horizontal="center" vertical="center"/>
    </xf>
    <xf numFmtId="0" fontId="53" fillId="0" borderId="4" xfId="4" applyFont="1" applyBorder="1" applyAlignment="1">
      <alignment horizontal="center" vertical="center"/>
    </xf>
    <xf numFmtId="0" fontId="9" fillId="4" borderId="5"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0" borderId="0" xfId="0" applyFont="1" applyAlignment="1">
      <alignment horizontal="center" vertical="center" wrapText="1"/>
    </xf>
    <xf numFmtId="0" fontId="9" fillId="0" borderId="1" xfId="0" quotePrefix="1" applyFont="1" applyBorder="1" applyAlignment="1">
      <alignment horizontal="center" vertical="center" wrapText="1"/>
    </xf>
    <xf numFmtId="0" fontId="56" fillId="0" borderId="5" xfId="0" applyFont="1" applyBorder="1" applyAlignment="1">
      <alignment horizontal="center" vertical="center" wrapText="1"/>
    </xf>
    <xf numFmtId="0" fontId="57" fillId="0" borderId="4" xfId="0" applyFont="1" applyBorder="1" applyAlignment="1">
      <alignment horizontal="center" vertical="center" wrapText="1"/>
    </xf>
    <xf numFmtId="0" fontId="17" fillId="0" borderId="10" xfId="0" applyFont="1" applyBorder="1" applyAlignment="1">
      <alignment horizontal="center" vertical="center"/>
    </xf>
    <xf numFmtId="0" fontId="17" fillId="10" borderId="1" xfId="0" applyFont="1" applyFill="1" applyBorder="1" applyAlignment="1">
      <alignment horizontal="center" wrapText="1"/>
    </xf>
    <xf numFmtId="0" fontId="17" fillId="10" borderId="1" xfId="0" applyFont="1" applyFill="1" applyBorder="1" applyAlignment="1">
      <alignment wrapText="1"/>
    </xf>
    <xf numFmtId="0" fontId="17" fillId="8" borderId="1" xfId="0" applyFont="1" applyFill="1" applyBorder="1" applyAlignment="1">
      <alignment wrapText="1"/>
    </xf>
    <xf numFmtId="0" fontId="17" fillId="8" borderId="1" xfId="0" applyFont="1" applyFill="1" applyBorder="1" applyAlignment="1">
      <alignment horizontal="center" wrapText="1"/>
    </xf>
    <xf numFmtId="0" fontId="17" fillId="8" borderId="1" xfId="3" applyFont="1" applyFill="1" applyBorder="1"/>
    <xf numFmtId="0" fontId="17" fillId="8" borderId="1" xfId="3" applyFont="1" applyFill="1" applyBorder="1" applyAlignment="1">
      <alignment horizontal="center"/>
    </xf>
    <xf numFmtId="0" fontId="17" fillId="0" borderId="1" xfId="0" applyFont="1" applyBorder="1"/>
    <xf numFmtId="0" fontId="17" fillId="0" borderId="1" xfId="0" applyFont="1" applyBorder="1" applyAlignment="1">
      <alignment horizontal="center"/>
    </xf>
    <xf numFmtId="0" fontId="17" fillId="0" borderId="11" xfId="0" applyFont="1" applyBorder="1"/>
    <xf numFmtId="0" fontId="17" fillId="0" borderId="11" xfId="0" applyFont="1" applyBorder="1" applyAlignment="1">
      <alignment horizontal="center" vertical="center"/>
    </xf>
    <xf numFmtId="0" fontId="17" fillId="0" borderId="1" xfId="3" applyFont="1" applyBorder="1"/>
    <xf numFmtId="0" fontId="17" fillId="0" borderId="1" xfId="3" applyFont="1" applyBorder="1" applyAlignment="1">
      <alignment horizontal="center"/>
    </xf>
    <xf numFmtId="0" fontId="17" fillId="0" borderId="11" xfId="3" applyFont="1" applyBorder="1"/>
    <xf numFmtId="0" fontId="17" fillId="0" borderId="11" xfId="3" applyFont="1" applyBorder="1" applyAlignment="1">
      <alignment horizontal="center"/>
    </xf>
    <xf numFmtId="0" fontId="17" fillId="6" borderId="11" xfId="0" applyFont="1" applyFill="1" applyBorder="1" applyAlignment="1">
      <alignment horizontal="center" vertical="center"/>
    </xf>
    <xf numFmtId="0" fontId="17" fillId="2" borderId="1" xfId="0" applyFont="1" applyFill="1" applyBorder="1" applyAlignment="1">
      <alignment horizontal="center"/>
    </xf>
    <xf numFmtId="0" fontId="17" fillId="2" borderId="11" xfId="0" applyFont="1" applyFill="1" applyBorder="1"/>
    <xf numFmtId="0" fontId="17" fillId="2" borderId="11" xfId="0" applyFont="1" applyFill="1" applyBorder="1" applyAlignment="1">
      <alignment horizontal="center"/>
    </xf>
    <xf numFmtId="0" fontId="17" fillId="0" borderId="20" xfId="0" applyFont="1" applyBorder="1" applyAlignment="1">
      <alignment horizontal="center"/>
    </xf>
    <xf numFmtId="0" fontId="9" fillId="0" borderId="1" xfId="0" applyFont="1" applyFill="1" applyBorder="1" applyAlignment="1">
      <alignment horizontal="center" vertical="center" wrapText="1"/>
    </xf>
    <xf numFmtId="0" fontId="29"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60" fillId="3" borderId="1" xfId="0" applyFont="1" applyFill="1" applyBorder="1" applyAlignment="1">
      <alignment horizontal="left" vertical="center" wrapText="1"/>
    </xf>
    <xf numFmtId="0" fontId="3" fillId="0" borderId="0" xfId="0" applyFont="1" applyAlignment="1">
      <alignment vertical="center" wrapText="1"/>
    </xf>
    <xf numFmtId="0" fontId="9" fillId="0" borderId="0" xfId="0" applyFont="1" applyAlignment="1">
      <alignment horizontal="left" vertical="center" wrapText="1"/>
    </xf>
    <xf numFmtId="0" fontId="61" fillId="0" borderId="0" xfId="0" applyFont="1" applyAlignment="1">
      <alignment horizontal="left" vertical="center" wrapText="1"/>
    </xf>
    <xf numFmtId="0" fontId="62" fillId="0" borderId="1" xfId="0" applyFont="1" applyBorder="1" applyAlignment="1">
      <alignment horizontal="left" vertical="center" wrapText="1"/>
    </xf>
    <xf numFmtId="0" fontId="3" fillId="4" borderId="0" xfId="0" applyFont="1" applyFill="1" applyAlignment="1">
      <alignment horizontal="center" vertical="center"/>
    </xf>
    <xf numFmtId="0" fontId="21" fillId="4" borderId="1" xfId="0" applyFont="1" applyFill="1" applyBorder="1"/>
    <xf numFmtId="0" fontId="21" fillId="4" borderId="31" xfId="0" applyFont="1" applyFill="1" applyBorder="1" applyAlignment="1">
      <alignment horizontal="center" vertical="center"/>
    </xf>
    <xf numFmtId="0" fontId="9" fillId="4" borderId="1" xfId="0" applyFont="1" applyFill="1" applyBorder="1" applyAlignment="1">
      <alignment vertical="center"/>
    </xf>
    <xf numFmtId="0" fontId="9" fillId="4" borderId="1" xfId="0" applyFont="1" applyFill="1" applyBorder="1" applyAlignment="1">
      <alignment vertical="center" wrapText="1"/>
    </xf>
    <xf numFmtId="0" fontId="9" fillId="4" borderId="7" xfId="0" applyFont="1" applyFill="1" applyBorder="1" applyAlignment="1">
      <alignment vertical="center"/>
    </xf>
    <xf numFmtId="0" fontId="9" fillId="0" borderId="1" xfId="0" applyFont="1" applyBorder="1" applyAlignment="1">
      <alignment vertical="center"/>
    </xf>
    <xf numFmtId="0" fontId="21" fillId="4" borderId="31" xfId="0" applyFont="1" applyFill="1" applyBorder="1" applyAlignment="1">
      <alignment vertical="center"/>
    </xf>
    <xf numFmtId="0" fontId="9" fillId="4" borderId="31" xfId="0" applyFont="1" applyFill="1" applyBorder="1" applyAlignment="1">
      <alignment vertical="center"/>
    </xf>
    <xf numFmtId="0" fontId="21" fillId="0" borderId="0" xfId="0" applyFont="1" applyAlignment="1">
      <alignment vertical="center"/>
    </xf>
    <xf numFmtId="0" fontId="61" fillId="0" borderId="4" xfId="0" applyFont="1" applyBorder="1" applyAlignment="1">
      <alignment horizontal="center" vertical="center" wrapText="1"/>
    </xf>
    <xf numFmtId="0" fontId="63" fillId="0" borderId="3" xfId="0" applyFont="1" applyBorder="1" applyAlignment="1">
      <alignment horizontal="center" vertical="center" wrapText="1"/>
    </xf>
    <xf numFmtId="0" fontId="56" fillId="0" borderId="4" xfId="0" applyFont="1" applyBorder="1" applyAlignment="1">
      <alignment horizontal="center" vertical="center"/>
    </xf>
    <xf numFmtId="0" fontId="56" fillId="0" borderId="4" xfId="0" applyFont="1" applyBorder="1" applyAlignment="1">
      <alignment horizontal="center" vertical="center" wrapText="1"/>
    </xf>
    <xf numFmtId="0" fontId="64" fillId="0" borderId="4" xfId="2" applyFont="1" applyFill="1" applyBorder="1" applyAlignment="1">
      <alignment horizontal="center" wrapText="1"/>
    </xf>
    <xf numFmtId="0" fontId="64" fillId="0" borderId="4" xfId="2" applyFont="1" applyBorder="1" applyAlignment="1">
      <alignment horizontal="center" vertical="center"/>
    </xf>
    <xf numFmtId="0" fontId="64" fillId="0" borderId="4" xfId="2" applyFont="1" applyBorder="1" applyAlignment="1">
      <alignment horizontal="center" vertical="center" wrapText="1"/>
    </xf>
    <xf numFmtId="0" fontId="49" fillId="0" borderId="4" xfId="0" applyFont="1" applyBorder="1" applyAlignment="1">
      <alignment horizontal="center"/>
    </xf>
    <xf numFmtId="0" fontId="47" fillId="0" borderId="4" xfId="0" applyFont="1" applyBorder="1" applyAlignment="1">
      <alignment horizontal="center" vertical="center"/>
    </xf>
    <xf numFmtId="0" fontId="49" fillId="0" borderId="4" xfId="0" applyFont="1" applyBorder="1" applyAlignment="1">
      <alignment horizontal="center" vertical="center" wrapText="1"/>
    </xf>
    <xf numFmtId="0" fontId="36" fillId="0" borderId="4" xfId="2" applyFont="1" applyFill="1" applyBorder="1" applyAlignment="1">
      <alignment horizontal="center" vertical="center"/>
    </xf>
    <xf numFmtId="0" fontId="64" fillId="0" borderId="4" xfId="2" applyFont="1" applyFill="1" applyBorder="1" applyAlignment="1">
      <alignment horizontal="center" vertical="center"/>
    </xf>
    <xf numFmtId="0" fontId="49" fillId="0" borderId="4" xfId="2" applyFont="1" applyBorder="1" applyAlignment="1">
      <alignment horizontal="center" vertical="center" wrapText="1"/>
    </xf>
    <xf numFmtId="0" fontId="49" fillId="0" borderId="4" xfId="2" applyFont="1" applyBorder="1" applyAlignment="1">
      <alignment horizontal="center" vertical="center"/>
    </xf>
    <xf numFmtId="0" fontId="49" fillId="0" borderId="4" xfId="0" applyFont="1" applyBorder="1" applyAlignment="1">
      <alignment horizontal="center" vertical="center"/>
    </xf>
    <xf numFmtId="0" fontId="65" fillId="0" borderId="4" xfId="2" applyFont="1" applyFill="1" applyBorder="1" applyAlignment="1">
      <alignment horizontal="center" vertical="center"/>
    </xf>
    <xf numFmtId="0" fontId="63" fillId="0" borderId="4" xfId="2" applyFont="1" applyFill="1" applyBorder="1" applyAlignment="1">
      <alignment horizontal="center" vertical="center"/>
    </xf>
    <xf numFmtId="0" fontId="19" fillId="0" borderId="4" xfId="2" applyFont="1" applyBorder="1" applyAlignment="1">
      <alignment horizontal="center" vertical="center"/>
    </xf>
    <xf numFmtId="0" fontId="10" fillId="0" borderId="4" xfId="2" applyFont="1" applyBorder="1" applyAlignment="1">
      <alignment horizontal="center" vertical="center" wrapText="1"/>
    </xf>
    <xf numFmtId="0" fontId="19" fillId="0" borderId="4" xfId="2" applyFont="1" applyBorder="1" applyAlignment="1">
      <alignment horizontal="center" vertical="center" wrapText="1"/>
    </xf>
    <xf numFmtId="0" fontId="34" fillId="0" borderId="4" xfId="2" applyFill="1" applyBorder="1" applyAlignment="1">
      <alignment horizontal="center" vertical="center"/>
    </xf>
    <xf numFmtId="0" fontId="47" fillId="0" borderId="4" xfId="2" applyFont="1" applyBorder="1" applyAlignment="1">
      <alignment horizontal="center" vertical="center"/>
    </xf>
    <xf numFmtId="0" fontId="47" fillId="0" borderId="4" xfId="2" applyFont="1" applyBorder="1" applyAlignment="1">
      <alignment horizontal="center" vertical="center" wrapText="1"/>
    </xf>
    <xf numFmtId="0" fontId="17" fillId="12" borderId="1" xfId="0" applyFont="1" applyFill="1" applyBorder="1"/>
    <xf numFmtId="0" fontId="17" fillId="12" borderId="1" xfId="0" applyFont="1" applyFill="1" applyBorder="1" applyAlignment="1">
      <alignment horizontal="center" vertical="center"/>
    </xf>
    <xf numFmtId="0" fontId="17" fillId="12" borderId="1" xfId="0" applyFont="1" applyFill="1" applyBorder="1" applyAlignment="1">
      <alignment horizontal="center"/>
    </xf>
    <xf numFmtId="0" fontId="17" fillId="7" borderId="1" xfId="0" quotePrefix="1" applyFont="1" applyFill="1" applyBorder="1"/>
    <xf numFmtId="0" fontId="0" fillId="7" borderId="1" xfId="0" applyFill="1" applyBorder="1"/>
    <xf numFmtId="0" fontId="17" fillId="18" borderId="1" xfId="0" applyFont="1" applyFill="1" applyBorder="1"/>
    <xf numFmtId="0" fontId="17" fillId="18" borderId="1" xfId="0" applyFont="1" applyFill="1" applyBorder="1" applyAlignment="1">
      <alignment horizontal="center" vertical="center"/>
    </xf>
    <xf numFmtId="0" fontId="17" fillId="18" borderId="1" xfId="0" applyFont="1" applyFill="1" applyBorder="1" applyAlignment="1">
      <alignment horizontal="center"/>
    </xf>
    <xf numFmtId="0" fontId="17" fillId="18" borderId="31" xfId="0" applyFont="1" applyFill="1" applyBorder="1"/>
    <xf numFmtId="0" fontId="17" fillId="18" borderId="31" xfId="0" applyFont="1" applyFill="1" applyBorder="1" applyAlignment="1">
      <alignment horizontal="center" vertical="center"/>
    </xf>
    <xf numFmtId="0" fontId="17" fillId="18" borderId="31" xfId="0" applyFont="1" applyFill="1" applyBorder="1" applyAlignment="1">
      <alignment horizontal="center"/>
    </xf>
    <xf numFmtId="0" fontId="17" fillId="10" borderId="11" xfId="0" applyFont="1" applyFill="1" applyBorder="1"/>
    <xf numFmtId="0" fontId="17" fillId="10" borderId="11" xfId="0" applyFont="1" applyFill="1" applyBorder="1" applyAlignment="1">
      <alignment horizontal="center" vertical="center"/>
    </xf>
    <xf numFmtId="0" fontId="17" fillId="7" borderId="12" xfId="0" applyFont="1" applyFill="1" applyBorder="1" applyAlignment="1">
      <alignment horizontal="center"/>
    </xf>
    <xf numFmtId="0" fontId="17" fillId="12" borderId="31" xfId="0" applyFont="1" applyFill="1" applyBorder="1"/>
    <xf numFmtId="0" fontId="17" fillId="12" borderId="31" xfId="0" applyFont="1" applyFill="1" applyBorder="1" applyAlignment="1">
      <alignment horizontal="center" vertical="center"/>
    </xf>
    <xf numFmtId="0" fontId="17" fillId="18" borderId="1" xfId="3" applyFont="1" applyFill="1" applyBorder="1"/>
    <xf numFmtId="0" fontId="17" fillId="18" borderId="1" xfId="3" applyFont="1" applyFill="1" applyBorder="1" applyAlignment="1">
      <alignment horizontal="center" vertical="center"/>
    </xf>
    <xf numFmtId="0" fontId="17" fillId="18" borderId="1" xfId="3" applyFont="1" applyFill="1" applyBorder="1" applyAlignment="1">
      <alignment horizontal="center"/>
    </xf>
    <xf numFmtId="0" fontId="17" fillId="6" borderId="1" xfId="3" applyFont="1" applyFill="1" applyBorder="1" applyAlignment="1">
      <alignment horizontal="center" vertical="center"/>
    </xf>
    <xf numFmtId="0" fontId="17" fillId="18" borderId="0" xfId="3" applyFont="1" applyFill="1"/>
    <xf numFmtId="0" fontId="17" fillId="6" borderId="0" xfId="3" applyFont="1" applyFill="1" applyAlignment="1">
      <alignment horizontal="center" vertical="center"/>
    </xf>
    <xf numFmtId="0" fontId="17" fillId="10" borderId="1" xfId="3" applyFont="1" applyFill="1" applyBorder="1"/>
    <xf numFmtId="0" fontId="17" fillId="10" borderId="1" xfId="3" applyFont="1" applyFill="1" applyBorder="1" applyAlignment="1">
      <alignment horizontal="center" vertical="center"/>
    </xf>
    <xf numFmtId="0" fontId="17" fillId="10" borderId="1" xfId="3" applyFont="1" applyFill="1" applyBorder="1" applyAlignment="1">
      <alignment horizontal="center"/>
    </xf>
    <xf numFmtId="0" fontId="17" fillId="0" borderId="1" xfId="0" applyFont="1" applyFill="1" applyBorder="1" applyAlignment="1">
      <alignment horizontal="center" vertical="center"/>
    </xf>
    <xf numFmtId="0" fontId="0" fillId="0" borderId="0" xfId="0" applyFill="1"/>
    <xf numFmtId="0" fontId="17" fillId="7" borderId="31" xfId="0" applyFont="1" applyFill="1" applyBorder="1"/>
    <xf numFmtId="0" fontId="17" fillId="7" borderId="31" xfId="0" applyFont="1" applyFill="1" applyBorder="1" applyAlignment="1">
      <alignment horizontal="center" vertical="center"/>
    </xf>
    <xf numFmtId="0" fontId="17" fillId="7" borderId="31" xfId="0" applyFont="1" applyFill="1" applyBorder="1" applyAlignment="1">
      <alignment horizontal="center"/>
    </xf>
    <xf numFmtId="0" fontId="42" fillId="19" borderId="4" xfId="0" applyFont="1" applyFill="1" applyBorder="1" applyAlignment="1">
      <alignment horizontal="center" vertical="center"/>
    </xf>
    <xf numFmtId="0" fontId="42" fillId="19" borderId="18" xfId="0" applyFont="1" applyFill="1" applyBorder="1" applyAlignment="1">
      <alignment horizontal="center" vertical="center"/>
    </xf>
    <xf numFmtId="0" fontId="17" fillId="19" borderId="4" xfId="0" applyFont="1" applyFill="1" applyBorder="1" applyAlignment="1">
      <alignment horizontal="center" vertical="center"/>
    </xf>
    <xf numFmtId="0" fontId="17" fillId="19" borderId="18" xfId="0" applyFont="1" applyFill="1" applyBorder="1" applyAlignment="1">
      <alignment horizontal="center" vertical="center"/>
    </xf>
    <xf numFmtId="0" fontId="19" fillId="19" borderId="4" xfId="0" applyFont="1" applyFill="1" applyBorder="1" applyAlignment="1">
      <alignment horizontal="center" vertical="center"/>
    </xf>
    <xf numFmtId="0" fontId="19" fillId="19" borderId="18" xfId="0" applyFont="1" applyFill="1" applyBorder="1" applyAlignment="1">
      <alignment horizontal="center" vertical="center"/>
    </xf>
    <xf numFmtId="0" fontId="17" fillId="19" borderId="4" xfId="0" applyFont="1" applyFill="1" applyBorder="1" applyAlignment="1">
      <alignment horizontal="center"/>
    </xf>
    <xf numFmtId="0" fontId="17" fillId="19" borderId="18" xfId="0" applyFont="1" applyFill="1" applyBorder="1" applyAlignment="1">
      <alignment horizontal="center"/>
    </xf>
    <xf numFmtId="0" fontId="17" fillId="19" borderId="9" xfId="0" applyFont="1" applyFill="1" applyBorder="1"/>
    <xf numFmtId="0" fontId="5" fillId="0" borderId="4" xfId="0" applyFont="1" applyBorder="1" applyAlignment="1">
      <alignment horizontal="center"/>
    </xf>
    <xf numFmtId="0" fontId="66" fillId="0" borderId="4" xfId="0" applyFont="1" applyBorder="1" applyAlignment="1">
      <alignment horizontal="center" vertical="center"/>
    </xf>
    <xf numFmtId="0" fontId="5" fillId="0" borderId="4" xfId="0" applyFont="1" applyBorder="1" applyAlignment="1">
      <alignment horizontal="left" vertical="center"/>
    </xf>
    <xf numFmtId="0" fontId="64" fillId="0" borderId="4" xfId="2" applyFont="1" applyBorder="1" applyAlignment="1">
      <alignment horizontal="center"/>
    </xf>
    <xf numFmtId="0" fontId="64" fillId="0" borderId="4" xfId="2" applyFont="1" applyBorder="1"/>
    <xf numFmtId="0" fontId="34" fillId="0" borderId="4" xfId="2" applyBorder="1"/>
    <xf numFmtId="0" fontId="48" fillId="0" borderId="4" xfId="0" applyFont="1" applyBorder="1"/>
    <xf numFmtId="0" fontId="4" fillId="0" borderId="4" xfId="0" applyFont="1" applyBorder="1"/>
    <xf numFmtId="0" fontId="48" fillId="0" borderId="0" xfId="0" applyFont="1"/>
    <xf numFmtId="0" fontId="48" fillId="0" borderId="4" xfId="0" applyFont="1" applyBorder="1" applyAlignment="1">
      <alignment horizontal="center" vertical="center"/>
    </xf>
    <xf numFmtId="0" fontId="64" fillId="0" borderId="0" xfId="2" applyFont="1" applyAlignment="1">
      <alignment horizontal="center"/>
    </xf>
    <xf numFmtId="0" fontId="64" fillId="0" borderId="0" xfId="2" applyFont="1"/>
    <xf numFmtId="0" fontId="34" fillId="0" borderId="0" xfId="2"/>
    <xf numFmtId="0" fontId="4" fillId="0" borderId="0" xfId="0" applyFont="1" applyAlignment="1">
      <alignment horizontal="left"/>
    </xf>
    <xf numFmtId="0" fontId="3" fillId="8"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0" fillId="0" borderId="0" xfId="0" applyAlignment="1">
      <alignment vertical="center"/>
    </xf>
    <xf numFmtId="0" fontId="8" fillId="8" borderId="4"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0" fontId="5" fillId="8" borderId="4" xfId="0" applyFont="1" applyFill="1" applyBorder="1" applyAlignment="1">
      <alignment horizontal="left" vertical="center" wrapText="1"/>
    </xf>
    <xf numFmtId="0" fontId="69" fillId="0" borderId="4" xfId="0" applyFont="1" applyBorder="1" applyAlignment="1">
      <alignment horizontal="left" vertical="center" wrapText="1"/>
    </xf>
    <xf numFmtId="0" fontId="10" fillId="3" borderId="4" xfId="0" applyFont="1" applyFill="1" applyBorder="1" applyAlignment="1">
      <alignment horizontal="center" vertical="center" wrapText="1"/>
    </xf>
    <xf numFmtId="0" fontId="17" fillId="0" borderId="4" xfId="0" applyFont="1" applyBorder="1" applyAlignment="1">
      <alignment vertical="center" wrapText="1"/>
    </xf>
    <xf numFmtId="0" fontId="5" fillId="0" borderId="4" xfId="0" applyFont="1" applyBorder="1" applyAlignment="1">
      <alignment horizontal="left" vertical="center" wrapText="1"/>
    </xf>
    <xf numFmtId="0" fontId="4" fillId="3"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9" fillId="6"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vertical="center" wrapText="1"/>
    </xf>
    <xf numFmtId="0" fontId="14" fillId="0" borderId="4" xfId="0" applyFont="1" applyBorder="1" applyAlignment="1">
      <alignment horizontal="left" vertical="center" wrapText="1"/>
    </xf>
    <xf numFmtId="0" fontId="17" fillId="0" borderId="4" xfId="0" applyFont="1" applyBorder="1" applyAlignment="1">
      <alignment vertical="center"/>
    </xf>
    <xf numFmtId="0" fontId="4" fillId="0" borderId="4" xfId="0" applyFont="1" applyBorder="1" applyAlignment="1">
      <alignment horizontal="left" vertical="center" wrapText="1"/>
    </xf>
    <xf numFmtId="0" fontId="5" fillId="0" borderId="4" xfId="0" applyFont="1" applyBorder="1" applyAlignment="1">
      <alignment vertical="center"/>
    </xf>
    <xf numFmtId="0" fontId="5" fillId="0" borderId="4" xfId="0" quotePrefix="1" applyFont="1" applyBorder="1" applyAlignment="1">
      <alignment horizontal="left" vertical="center" wrapText="1"/>
    </xf>
    <xf numFmtId="0" fontId="4" fillId="0" borderId="4" xfId="0" quotePrefix="1" applyFont="1" applyBorder="1" applyAlignment="1">
      <alignment horizontal="center" vertical="center" wrapText="1"/>
    </xf>
    <xf numFmtId="0" fontId="13" fillId="8" borderId="4" xfId="0" applyFont="1" applyFill="1" applyBorder="1" applyAlignment="1">
      <alignment horizontal="center" vertical="center" wrapText="1"/>
    </xf>
    <xf numFmtId="0" fontId="4" fillId="0" borderId="4" xfId="0" quotePrefix="1" applyFont="1" applyBorder="1" applyAlignment="1">
      <alignment horizontal="left" vertical="center" wrapText="1"/>
    </xf>
    <xf numFmtId="0" fontId="42" fillId="0" borderId="4" xfId="0" applyFont="1" applyBorder="1" applyAlignment="1">
      <alignment vertical="center"/>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6" fillId="6" borderId="4"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9" fillId="8" borderId="0" xfId="0" applyFont="1" applyFill="1" applyAlignment="1">
      <alignment horizontal="left" vertical="center" wrapText="1"/>
    </xf>
    <xf numFmtId="0" fontId="9" fillId="8" borderId="0" xfId="0" applyFont="1" applyFill="1" applyAlignment="1">
      <alignment horizontal="center" vertical="center" wrapText="1"/>
    </xf>
    <xf numFmtId="0" fontId="3" fillId="0" borderId="4" xfId="0" applyFont="1" applyBorder="1" applyAlignment="1">
      <alignment horizontal="center" vertical="center" wrapText="1"/>
    </xf>
    <xf numFmtId="0" fontId="56" fillId="0" borderId="3" xfId="0" applyFont="1" applyBorder="1" applyAlignment="1">
      <alignment horizontal="center" vertical="center" wrapText="1"/>
    </xf>
    <xf numFmtId="0" fontId="56" fillId="17" borderId="4" xfId="0" applyFont="1" applyFill="1" applyBorder="1" applyAlignment="1">
      <alignment horizontal="center" vertical="center" wrapText="1"/>
    </xf>
    <xf numFmtId="0" fontId="56" fillId="17" borderId="4" xfId="0" applyFont="1" applyFill="1" applyBorder="1" applyAlignment="1">
      <alignment horizontal="center" vertical="center"/>
    </xf>
    <xf numFmtId="0" fontId="35" fillId="0" borderId="3" xfId="2" applyFont="1" applyBorder="1" applyAlignment="1">
      <alignment horizontal="center" vertical="center"/>
    </xf>
    <xf numFmtId="0" fontId="19" fillId="21" borderId="4" xfId="2" applyFont="1" applyFill="1" applyBorder="1" applyAlignment="1">
      <alignment horizontal="center" vertical="center"/>
    </xf>
    <xf numFmtId="0" fontId="49" fillId="0" borderId="5" xfId="0" applyFont="1" applyBorder="1" applyAlignment="1">
      <alignment horizontal="center" vertical="center" wrapText="1"/>
    </xf>
    <xf numFmtId="0" fontId="49" fillId="0" borderId="5" xfId="0" applyFont="1" applyBorder="1" applyAlignment="1">
      <alignment horizontal="center" vertical="center"/>
    </xf>
    <xf numFmtId="0" fontId="19" fillId="0" borderId="4" xfId="0" applyFont="1" applyBorder="1" applyAlignment="1">
      <alignment horizontal="center" vertical="center"/>
    </xf>
    <xf numFmtId="0" fontId="34" fillId="0" borderId="4" xfId="2" applyBorder="1" applyAlignment="1">
      <alignment horizontal="center" vertical="center"/>
    </xf>
    <xf numFmtId="0" fontId="49" fillId="0" borderId="0" xfId="0" applyFont="1" applyAlignment="1">
      <alignment wrapText="1"/>
    </xf>
    <xf numFmtId="0" fontId="49" fillId="0" borderId="0" xfId="0" applyFont="1"/>
    <xf numFmtId="0" fontId="19" fillId="0" borderId="4" xfId="2" applyFont="1" applyFill="1" applyBorder="1" applyAlignment="1">
      <alignment horizontal="center" vertical="center"/>
    </xf>
    <xf numFmtId="0" fontId="36" fillId="21" borderId="3" xfId="2" applyFont="1" applyFill="1" applyBorder="1" applyAlignment="1">
      <alignment horizontal="center" vertical="center"/>
    </xf>
    <xf numFmtId="0" fontId="19" fillId="21" borderId="4" xfId="2" applyFont="1" applyFill="1" applyBorder="1" applyAlignment="1">
      <alignment horizontal="center" vertical="center" wrapText="1"/>
    </xf>
    <xf numFmtId="0" fontId="64" fillId="0" borderId="4" xfId="2" applyFont="1" applyFill="1" applyBorder="1" applyAlignment="1">
      <alignment horizontal="center"/>
    </xf>
    <xf numFmtId="0" fontId="19" fillId="21" borderId="4" xfId="0" applyFont="1" applyFill="1" applyBorder="1" applyAlignment="1">
      <alignment horizontal="center" vertical="center"/>
    </xf>
    <xf numFmtId="0" fontId="17" fillId="0" borderId="5" xfId="0" applyFont="1" applyBorder="1" applyAlignment="1">
      <alignment horizontal="center" vertical="center"/>
    </xf>
    <xf numFmtId="0" fontId="49" fillId="0" borderId="0" xfId="0" applyFont="1" applyAlignment="1">
      <alignment horizontal="center" wrapText="1"/>
    </xf>
    <xf numFmtId="0" fontId="57" fillId="0" borderId="9" xfId="0" applyFont="1" applyBorder="1" applyAlignment="1">
      <alignment horizontal="center" vertical="center" wrapText="1"/>
    </xf>
    <xf numFmtId="0" fontId="19" fillId="21" borderId="9" xfId="0" applyFont="1" applyFill="1" applyBorder="1" applyAlignment="1">
      <alignment horizontal="center" vertical="center"/>
    </xf>
    <xf numFmtId="0" fontId="19" fillId="21" borderId="9" xfId="2" applyFont="1" applyFill="1" applyBorder="1" applyAlignment="1">
      <alignment horizontal="center" vertical="center"/>
    </xf>
    <xf numFmtId="0" fontId="19" fillId="0" borderId="9"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xf numFmtId="0" fontId="57" fillId="0" borderId="0" xfId="0" applyFont="1" applyAlignment="1">
      <alignment horizontal="center" vertical="center" wrapText="1"/>
    </xf>
    <xf numFmtId="0" fontId="49"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61" fillId="0" borderId="4" xfId="0" applyFont="1" applyBorder="1" applyAlignment="1">
      <alignment horizontal="center" vertical="center"/>
    </xf>
    <xf numFmtId="0" fontId="69" fillId="0" borderId="4" xfId="0" applyFont="1" applyBorder="1" applyAlignment="1">
      <alignment horizontal="center" vertical="center" wrapText="1"/>
    </xf>
    <xf numFmtId="0" fontId="73" fillId="0" borderId="4" xfId="0" applyFont="1" applyBorder="1" applyAlignment="1">
      <alignment horizontal="center" vertical="center" textRotation="180" wrapText="1"/>
    </xf>
    <xf numFmtId="0" fontId="74" fillId="0" borderId="4" xfId="0" applyFont="1" applyBorder="1" applyAlignment="1">
      <alignment horizontal="center" vertical="center" textRotation="180" wrapText="1"/>
    </xf>
    <xf numFmtId="0" fontId="5" fillId="0" borderId="3" xfId="0" applyFont="1" applyBorder="1" applyAlignment="1">
      <alignment horizontal="center" vertical="center" wrapText="1"/>
    </xf>
    <xf numFmtId="0" fontId="75" fillId="0" borderId="4" xfId="2" applyFont="1" applyBorder="1" applyAlignment="1">
      <alignment horizontal="center" vertical="center"/>
    </xf>
    <xf numFmtId="0" fontId="5" fillId="0" borderId="4" xfId="0" applyFont="1" applyBorder="1" applyAlignment="1">
      <alignment horizontal="center" vertical="center" wrapText="1"/>
    </xf>
    <xf numFmtId="0" fontId="76" fillId="0" borderId="4" xfId="0" applyFont="1" applyBorder="1" applyAlignment="1">
      <alignment horizontal="center" vertical="center" wrapText="1"/>
    </xf>
    <xf numFmtId="0" fontId="75" fillId="0" borderId="3" xfId="2" applyFont="1" applyBorder="1" applyAlignment="1">
      <alignment horizontal="center" vertical="center"/>
    </xf>
    <xf numFmtId="0" fontId="49" fillId="0" borderId="0" xfId="0" applyFont="1" applyAlignment="1">
      <alignment horizontal="center"/>
    </xf>
    <xf numFmtId="0" fontId="49" fillId="0" borderId="0" xfId="0" applyFont="1" applyAlignment="1">
      <alignment horizontal="center" vertical="center" wrapText="1"/>
    </xf>
    <xf numFmtId="0" fontId="64" fillId="0" borderId="0" xfId="2" applyFont="1" applyAlignment="1">
      <alignment horizontal="center" vertical="center" wrapText="1"/>
    </xf>
    <xf numFmtId="0" fontId="75" fillId="22" borderId="3" xfId="2" applyFont="1" applyFill="1" applyBorder="1" applyAlignment="1">
      <alignment horizontal="center" vertical="center"/>
    </xf>
    <xf numFmtId="0" fontId="75" fillId="22" borderId="4" xfId="2" applyFont="1" applyFill="1" applyBorder="1" applyAlignment="1">
      <alignment horizontal="center" vertical="center"/>
    </xf>
    <xf numFmtId="0" fontId="17" fillId="22" borderId="0" xfId="0" applyFont="1" applyFill="1" applyAlignment="1">
      <alignment horizontal="center" vertical="center"/>
    </xf>
    <xf numFmtId="0" fontId="77" fillId="0" borderId="4" xfId="2" applyFont="1" applyBorder="1" applyAlignment="1">
      <alignment horizontal="center" vertical="center"/>
    </xf>
    <xf numFmtId="0" fontId="77" fillId="0" borderId="4" xfId="2" applyFont="1" applyBorder="1" applyAlignment="1">
      <alignment horizontal="center" vertical="center" wrapText="1"/>
    </xf>
    <xf numFmtId="0" fontId="64" fillId="0" borderId="0" xfId="2" applyFont="1" applyAlignment="1">
      <alignment horizontal="center" vertical="center"/>
    </xf>
    <xf numFmtId="0" fontId="77" fillId="0" borderId="3" xfId="2" applyFont="1" applyBorder="1" applyAlignment="1">
      <alignment horizontal="center" vertical="center"/>
    </xf>
    <xf numFmtId="0" fontId="49" fillId="0" borderId="4" xfId="2" applyFont="1" applyBorder="1" applyAlignment="1"/>
    <xf numFmtId="0" fontId="17" fillId="22" borderId="3" xfId="0" applyFont="1" applyFill="1" applyBorder="1" applyAlignment="1">
      <alignment horizontal="center" vertical="center"/>
    </xf>
    <xf numFmtId="0" fontId="34" fillId="22" borderId="4" xfId="2" applyFill="1" applyBorder="1" applyAlignment="1">
      <alignment horizontal="center" vertical="center"/>
    </xf>
    <xf numFmtId="0" fontId="17" fillId="22" borderId="4" xfId="0" applyFont="1" applyFill="1" applyBorder="1" applyAlignment="1">
      <alignment horizontal="center" vertical="center"/>
    </xf>
    <xf numFmtId="0" fontId="34" fillId="0" borderId="3" xfId="2" applyBorder="1" applyAlignment="1">
      <alignment horizontal="center" vertical="center"/>
    </xf>
    <xf numFmtId="0" fontId="77" fillId="22" borderId="4" xfId="2" applyFont="1" applyFill="1" applyBorder="1" applyAlignment="1">
      <alignment horizontal="center" vertical="center"/>
    </xf>
    <xf numFmtId="0" fontId="64" fillId="0" borderId="0" xfId="2" applyFont="1" applyAlignment="1">
      <alignment horizontal="center" wrapText="1"/>
    </xf>
    <xf numFmtId="0" fontId="5" fillId="8" borderId="4" xfId="0" applyFont="1" applyFill="1" applyBorder="1" applyAlignment="1">
      <alignment horizontal="center" vertical="center" wrapText="1"/>
    </xf>
    <xf numFmtId="0" fontId="4" fillId="0" borderId="4" xfId="0" applyFont="1" applyBorder="1" applyAlignment="1">
      <alignment horizontal="left" wrapText="1"/>
    </xf>
    <xf numFmtId="0" fontId="4" fillId="0" borderId="4" xfId="0" applyFont="1" applyBorder="1" applyAlignment="1">
      <alignment wrapText="1"/>
    </xf>
    <xf numFmtId="0" fontId="4" fillId="0" borderId="4" xfId="0" applyFont="1" applyBorder="1" applyAlignment="1">
      <alignment vertical="center"/>
    </xf>
    <xf numFmtId="0" fontId="5" fillId="0" borderId="4" xfId="0" applyFont="1" applyBorder="1" applyAlignment="1">
      <alignment vertical="center" wrapText="1"/>
    </xf>
    <xf numFmtId="0" fontId="4" fillId="0" borderId="4" xfId="0" applyFont="1" applyBorder="1" applyAlignment="1">
      <alignment vertical="center" wrapText="1"/>
    </xf>
    <xf numFmtId="0" fontId="5" fillId="0" borderId="4" xfId="0" applyFont="1" applyBorder="1" applyAlignment="1">
      <alignment wrapText="1"/>
    </xf>
    <xf numFmtId="0" fontId="4" fillId="8" borderId="4" xfId="0" applyFont="1" applyFill="1" applyBorder="1" applyAlignment="1">
      <alignment horizontal="center" vertical="center"/>
    </xf>
    <xf numFmtId="0" fontId="4" fillId="3" borderId="4" xfId="0" applyFont="1" applyFill="1" applyBorder="1" applyAlignment="1">
      <alignment horizontal="left" vertical="center" wrapText="1"/>
    </xf>
    <xf numFmtId="0" fontId="6" fillId="8" borderId="4" xfId="0" applyFont="1" applyFill="1" applyBorder="1" applyAlignment="1">
      <alignment horizontal="center" vertical="center" wrapText="1"/>
    </xf>
    <xf numFmtId="0" fontId="7" fillId="0" borderId="4" xfId="0" applyFont="1" applyBorder="1" applyAlignment="1">
      <alignment vertical="center" wrapText="1"/>
    </xf>
    <xf numFmtId="0" fontId="5" fillId="0" borderId="4" xfId="0" applyFont="1" applyBorder="1"/>
    <xf numFmtId="0" fontId="4" fillId="0" borderId="0" xfId="0" applyFont="1" applyAlignment="1">
      <alignment horizontal="left" vertical="center" wrapText="1"/>
    </xf>
    <xf numFmtId="0" fontId="4" fillId="8" borderId="0" xfId="0" applyFont="1" applyFill="1" applyAlignment="1">
      <alignment horizontal="center" vertical="center" wrapText="1"/>
    </xf>
    <xf numFmtId="0" fontId="4" fillId="8" borderId="0" xfId="0" applyFont="1" applyFill="1" applyAlignment="1">
      <alignment horizontal="left" vertical="center" wrapText="1"/>
    </xf>
    <xf numFmtId="0" fontId="3" fillId="5" borderId="4" xfId="0" applyFont="1" applyFill="1" applyBorder="1" applyAlignment="1">
      <alignment horizontal="center" vertical="center" textRotation="180" wrapText="1"/>
    </xf>
    <xf numFmtId="0" fontId="20" fillId="0" borderId="4" xfId="0" applyFont="1" applyBorder="1" applyAlignment="1">
      <alignment horizontal="center" vertical="center" wrapText="1"/>
    </xf>
    <xf numFmtId="0" fontId="3" fillId="5"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3" fillId="0" borderId="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9" xfId="0" applyFont="1" applyBorder="1" applyAlignment="1">
      <alignment horizontal="center" vertical="center"/>
    </xf>
    <xf numFmtId="0" fontId="3" fillId="0" borderId="2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21" fillId="5" borderId="4" xfId="0" applyFont="1" applyFill="1" applyBorder="1" applyAlignment="1">
      <alignment vertical="center"/>
    </xf>
    <xf numFmtId="0" fontId="16" fillId="0" borderId="3" xfId="0" applyFont="1" applyBorder="1" applyAlignment="1">
      <alignment horizontal="center" vertical="center" wrapText="1"/>
    </xf>
    <xf numFmtId="0" fontId="9" fillId="0" borderId="4" xfId="0" quotePrefix="1" applyFont="1" applyBorder="1" applyAlignment="1">
      <alignment horizontal="center" vertical="center" wrapText="1"/>
    </xf>
    <xf numFmtId="0" fontId="3" fillId="0" borderId="3" xfId="0" applyFont="1" applyBorder="1" applyAlignment="1">
      <alignment horizontal="center" vertical="center"/>
    </xf>
    <xf numFmtId="0" fontId="21" fillId="4" borderId="0" xfId="0" applyFont="1" applyFill="1" applyAlignment="1">
      <alignment vertical="center"/>
    </xf>
    <xf numFmtId="0" fontId="4" fillId="4" borderId="0" xfId="0" applyFont="1" applyFill="1" applyAlignment="1">
      <alignment vertical="center"/>
    </xf>
    <xf numFmtId="0" fontId="9" fillId="0" borderId="0" xfId="0" applyFont="1" applyAlignment="1">
      <alignment horizontal="center" vertical="center"/>
    </xf>
    <xf numFmtId="0" fontId="4" fillId="0" borderId="0" xfId="0" applyFont="1" applyAlignment="1">
      <alignment vertical="center" wrapText="1"/>
    </xf>
    <xf numFmtId="0" fontId="9" fillId="0" borderId="4" xfId="0" applyFont="1" applyFill="1" applyBorder="1" applyAlignment="1">
      <alignment horizontal="center" vertical="center" wrapText="1"/>
    </xf>
    <xf numFmtId="0" fontId="17"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87" fillId="0" borderId="4" xfId="0" applyFont="1" applyBorder="1" applyAlignment="1">
      <alignment horizontal="left" vertical="center" wrapText="1"/>
    </xf>
    <xf numFmtId="0" fontId="5"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5" fillId="0" borderId="3" xfId="0" applyFont="1" applyBorder="1" applyAlignment="1">
      <alignment horizontal="left" vertical="center" wrapText="1"/>
    </xf>
    <xf numFmtId="0" fontId="14" fillId="0" borderId="3" xfId="0" applyFont="1" applyBorder="1" applyAlignment="1">
      <alignment horizontal="left" vertical="center" wrapText="1"/>
    </xf>
    <xf numFmtId="0" fontId="4" fillId="3" borderId="3" xfId="0" applyFont="1" applyFill="1" applyBorder="1" applyAlignment="1">
      <alignment horizontal="left" vertical="center" wrapText="1"/>
    </xf>
    <xf numFmtId="0" fontId="17" fillId="4" borderId="3" xfId="0" applyFont="1" applyFill="1" applyBorder="1"/>
    <xf numFmtId="0" fontId="17" fillId="4" borderId="4" xfId="0" applyFont="1" applyFill="1" applyBorder="1"/>
    <xf numFmtId="0" fontId="21" fillId="4" borderId="4" xfId="0" applyFont="1" applyFill="1" applyBorder="1"/>
    <xf numFmtId="0" fontId="21" fillId="4" borderId="4" xfId="0" applyFont="1" applyFill="1" applyBorder="1" applyAlignment="1">
      <alignment horizontal="center"/>
    </xf>
    <xf numFmtId="0" fontId="4" fillId="4" borderId="4" xfId="0" applyFont="1" applyFill="1" applyBorder="1"/>
    <xf numFmtId="0" fontId="5" fillId="0" borderId="3" xfId="0" quotePrefix="1" applyFont="1" applyBorder="1" applyAlignment="1">
      <alignment horizontal="left" vertical="center" wrapText="1"/>
    </xf>
    <xf numFmtId="0" fontId="69"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3" fillId="0" borderId="4" xfId="0" quotePrefix="1" applyFont="1" applyBorder="1" applyAlignment="1">
      <alignment horizontal="center" vertical="center" wrapText="1"/>
    </xf>
    <xf numFmtId="0" fontId="21" fillId="0" borderId="4" xfId="0" applyFont="1" applyBorder="1"/>
    <xf numFmtId="0" fontId="17" fillId="4" borderId="0" xfId="0" applyFont="1" applyFill="1"/>
    <xf numFmtId="0" fontId="21" fillId="4" borderId="0" xfId="0" applyFont="1" applyFill="1"/>
    <xf numFmtId="0" fontId="21" fillId="4" borderId="0" xfId="0" applyFont="1" applyFill="1" applyAlignment="1">
      <alignment horizontal="center"/>
    </xf>
    <xf numFmtId="0" fontId="4" fillId="4" borderId="0" xfId="0" applyFont="1" applyFill="1"/>
    <xf numFmtId="0" fontId="9" fillId="4" borderId="4" xfId="0" applyFont="1" applyFill="1" applyBorder="1" applyAlignment="1">
      <alignment horizontal="center" vertical="center" wrapText="1"/>
    </xf>
    <xf numFmtId="0" fontId="4" fillId="0" borderId="3" xfId="0" quotePrefix="1" applyFont="1" applyBorder="1" applyAlignment="1">
      <alignment horizontal="left" vertical="center" wrapText="1"/>
    </xf>
    <xf numFmtId="0" fontId="24" fillId="0" borderId="4" xfId="0" applyFont="1" applyBorder="1" applyAlignment="1">
      <alignment horizontal="center" vertical="center"/>
    </xf>
    <xf numFmtId="0" fontId="17" fillId="0" borderId="9"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horizontal="center" wrapText="1"/>
    </xf>
    <xf numFmtId="0" fontId="3" fillId="0" borderId="0" xfId="0" quotePrefix="1" applyFont="1" applyAlignment="1">
      <alignment horizontal="center" vertical="center" wrapText="1"/>
    </xf>
    <xf numFmtId="0" fontId="17" fillId="4" borderId="0" xfId="0" applyFont="1" applyFill="1" applyAlignment="1">
      <alignment wrapText="1"/>
    </xf>
    <xf numFmtId="0" fontId="17" fillId="4" borderId="0" xfId="0" applyFont="1" applyFill="1" applyAlignment="1">
      <alignment horizontal="center" vertical="center" wrapText="1"/>
    </xf>
    <xf numFmtId="0" fontId="9" fillId="0" borderId="36" xfId="0" applyFont="1" applyBorder="1" applyAlignment="1">
      <alignment horizontal="center" vertical="center" wrapText="1"/>
    </xf>
    <xf numFmtId="0" fontId="21" fillId="0" borderId="4" xfId="0" applyFont="1" applyBorder="1" applyAlignment="1">
      <alignment wrapText="1"/>
    </xf>
    <xf numFmtId="0" fontId="4" fillId="0" borderId="4" xfId="0" applyFont="1" applyBorder="1" applyAlignment="1">
      <alignment vertical="top" wrapText="1"/>
    </xf>
    <xf numFmtId="0" fontId="6" fillId="0" borderId="3" xfId="0" applyFont="1" applyBorder="1" applyAlignment="1">
      <alignment horizontal="left" vertical="center" wrapText="1"/>
    </xf>
    <xf numFmtId="0" fontId="24" fillId="0" borderId="4" xfId="0" applyFont="1" applyBorder="1" applyAlignment="1">
      <alignment horizontal="center" vertical="center" wrapText="1"/>
    </xf>
    <xf numFmtId="0" fontId="3"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21" fillId="0" borderId="4" xfId="0" applyFont="1" applyBorder="1" applyAlignment="1">
      <alignment horizontal="center"/>
    </xf>
    <xf numFmtId="0" fontId="10" fillId="0" borderId="3" xfId="0" applyFont="1" applyBorder="1" applyAlignment="1">
      <alignment horizontal="left" vertical="center" wrapText="1"/>
    </xf>
    <xf numFmtId="0" fontId="21" fillId="0" borderId="0" xfId="0" applyFont="1" applyAlignment="1">
      <alignment horizontal="center"/>
    </xf>
    <xf numFmtId="0" fontId="92" fillId="0" borderId="0" xfId="0" applyFont="1" applyAlignment="1">
      <alignment horizontal="center" vertical="center"/>
    </xf>
    <xf numFmtId="0" fontId="17" fillId="0" borderId="0" xfId="0" applyFont="1" applyAlignment="1">
      <alignment horizontal="center" vertical="top" wrapText="1"/>
    </xf>
    <xf numFmtId="0" fontId="19" fillId="0" borderId="0" xfId="0" applyFont="1" applyAlignment="1">
      <alignment horizontal="center"/>
    </xf>
    <xf numFmtId="0" fontId="18" fillId="4" borderId="4" xfId="0" applyFont="1" applyFill="1" applyBorder="1" applyAlignment="1">
      <alignment horizontal="center"/>
    </xf>
    <xf numFmtId="9" fontId="18" fillId="4" borderId="4" xfId="1" applyFont="1" applyFill="1" applyBorder="1" applyAlignment="1">
      <alignment horizontal="center" vertical="center"/>
    </xf>
    <xf numFmtId="9" fontId="19" fillId="0" borderId="0" xfId="1" applyFont="1" applyFill="1" applyBorder="1" applyAlignment="1">
      <alignment horizontal="center" vertical="center"/>
    </xf>
    <xf numFmtId="0" fontId="19" fillId="0" borderId="0" xfId="0" applyFont="1" applyAlignment="1">
      <alignment horizontal="left"/>
    </xf>
    <xf numFmtId="0" fontId="18" fillId="0" borderId="0" xfId="0" applyFont="1" applyAlignment="1">
      <alignment horizontal="center" vertical="center"/>
    </xf>
    <xf numFmtId="0" fontId="18" fillId="4" borderId="0" xfId="0" applyFont="1" applyFill="1" applyAlignment="1">
      <alignment horizontal="center"/>
    </xf>
    <xf numFmtId="0" fontId="18" fillId="0" borderId="0" xfId="0" applyFont="1" applyAlignment="1">
      <alignment horizontal="center"/>
    </xf>
    <xf numFmtId="0" fontId="21" fillId="0" borderId="0" xfId="0" applyFont="1" applyAlignment="1">
      <alignment horizontal="center" vertical="center" wrapText="1"/>
    </xf>
    <xf numFmtId="0" fontId="18" fillId="0" borderId="5" xfId="0" applyFont="1" applyBorder="1" applyAlignment="1">
      <alignment horizontal="center" vertical="center"/>
    </xf>
    <xf numFmtId="0" fontId="19" fillId="0" borderId="0" xfId="0" applyFont="1" applyAlignment="1">
      <alignment horizontal="left" vertical="center" wrapText="1"/>
    </xf>
    <xf numFmtId="0" fontId="19" fillId="0" borderId="0" xfId="0" quotePrefix="1" applyFont="1"/>
    <xf numFmtId="0" fontId="19" fillId="0" borderId="0" xfId="5" applyFont="1" applyFill="1"/>
    <xf numFmtId="0" fontId="17" fillId="0" borderId="1" xfId="0" applyFont="1" applyBorder="1" applyAlignment="1">
      <alignment horizontal="center" vertical="top" wrapText="1"/>
    </xf>
    <xf numFmtId="0" fontId="51" fillId="0" borderId="0" xfId="0" applyFont="1"/>
    <xf numFmtId="0" fontId="17" fillId="0" borderId="0" xfId="0" applyFont="1" applyAlignment="1">
      <alignment horizontal="center" vertical="center" wrapText="1"/>
    </xf>
    <xf numFmtId="0" fontId="19" fillId="0" borderId="0" xfId="0" applyFont="1" applyAlignment="1">
      <alignment wrapText="1"/>
    </xf>
    <xf numFmtId="0" fontId="19" fillId="0" borderId="37" xfId="0" applyFont="1" applyBorder="1"/>
    <xf numFmtId="0" fontId="19" fillId="0" borderId="0" xfId="0" applyFont="1" applyFill="1"/>
    <xf numFmtId="0" fontId="17" fillId="0" borderId="0" xfId="0" applyFont="1" applyFill="1" applyAlignment="1">
      <alignment horizontal="center" vertical="top" wrapText="1"/>
    </xf>
    <xf numFmtId="0" fontId="19"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center"/>
    </xf>
    <xf numFmtId="0" fontId="17" fillId="0" borderId="0" xfId="0" applyFont="1" applyFill="1" applyAlignment="1">
      <alignment horizontal="center" vertical="center" wrapText="1"/>
    </xf>
    <xf numFmtId="0" fontId="4" fillId="0" borderId="0" xfId="4" applyFont="1" applyFill="1" applyAlignment="1">
      <alignment horizontal="left"/>
    </xf>
    <xf numFmtId="0" fontId="17" fillId="10" borderId="0" xfId="0" applyFont="1" applyFill="1"/>
    <xf numFmtId="0" fontId="17" fillId="10" borderId="0" xfId="0" applyFont="1" applyFill="1" applyAlignment="1">
      <alignment horizontal="center" vertical="center"/>
    </xf>
    <xf numFmtId="0" fontId="17" fillId="10" borderId="0" xfId="0" applyFont="1" applyFill="1" applyAlignment="1">
      <alignment horizontal="center"/>
    </xf>
    <xf numFmtId="0" fontId="17" fillId="10" borderId="0" xfId="0" quotePrefix="1" applyFont="1" applyFill="1"/>
    <xf numFmtId="0" fontId="17" fillId="23" borderId="0" xfId="0" applyFont="1" applyFill="1"/>
    <xf numFmtId="0" fontId="17" fillId="23" borderId="0" xfId="0" applyFont="1" applyFill="1" applyAlignment="1">
      <alignment horizontal="center" vertical="center"/>
    </xf>
    <xf numFmtId="0" fontId="17" fillId="23" borderId="0" xfId="0" applyFont="1" applyFill="1" applyAlignment="1">
      <alignment horizontal="center"/>
    </xf>
    <xf numFmtId="0" fontId="19" fillId="23" borderId="0" xfId="0" applyFont="1" applyFill="1"/>
    <xf numFmtId="0" fontId="19" fillId="23" borderId="0" xfId="0" applyFont="1" applyFill="1" applyAlignment="1">
      <alignment horizontal="center"/>
    </xf>
    <xf numFmtId="0" fontId="19" fillId="23" borderId="0" xfId="0" applyFont="1" applyFill="1" applyAlignment="1">
      <alignment horizontal="center" vertical="center"/>
    </xf>
    <xf numFmtId="0" fontId="17" fillId="9" borderId="0" xfId="0" applyFont="1" applyFill="1"/>
    <xf numFmtId="0" fontId="17" fillId="9" borderId="0" xfId="0" applyFont="1" applyFill="1" applyAlignment="1">
      <alignment horizontal="center" vertical="center"/>
    </xf>
    <xf numFmtId="0" fontId="17" fillId="9" borderId="0" xfId="0" applyFont="1" applyFill="1" applyAlignment="1">
      <alignment horizontal="center"/>
    </xf>
    <xf numFmtId="0" fontId="17" fillId="8" borderId="0" xfId="0" applyFont="1" applyFill="1"/>
    <xf numFmtId="0" fontId="17" fillId="8" borderId="0" xfId="0" applyFont="1" applyFill="1" applyAlignment="1">
      <alignment horizontal="center" vertical="center"/>
    </xf>
    <xf numFmtId="0" fontId="17" fillId="8" borderId="0" xfId="0" applyFont="1" applyFill="1" applyAlignment="1">
      <alignment horizontal="center"/>
    </xf>
    <xf numFmtId="0" fontId="0" fillId="10" borderId="0" xfId="0" applyFill="1"/>
    <xf numFmtId="0" fontId="19" fillId="8" borderId="0" xfId="0" applyFont="1" applyFill="1" applyAlignment="1">
      <alignment horizontal="center" vertical="center"/>
    </xf>
    <xf numFmtId="0" fontId="17" fillId="8" borderId="0" xfId="0" applyFont="1" applyFill="1" applyAlignment="1">
      <alignment horizontal="left"/>
    </xf>
    <xf numFmtId="0" fontId="0" fillId="8" borderId="0" xfId="0" applyFill="1" applyAlignment="1">
      <alignment horizontal="center"/>
    </xf>
    <xf numFmtId="0" fontId="0" fillId="0" borderId="0" xfId="0" applyAlignment="1">
      <alignment horizontal="center" vertical="center"/>
    </xf>
    <xf numFmtId="0" fontId="17" fillId="0" borderId="0" xfId="0" applyFont="1" applyFill="1"/>
    <xf numFmtId="0" fontId="17" fillId="0" borderId="0" xfId="0" applyFont="1" applyFill="1" applyAlignment="1">
      <alignment horizontal="center" vertical="center"/>
    </xf>
    <xf numFmtId="0" fontId="17" fillId="0" borderId="0" xfId="0" applyFont="1" applyFill="1" applyAlignment="1">
      <alignment horizontal="center"/>
    </xf>
    <xf numFmtId="0" fontId="19" fillId="0" borderId="0" xfId="0" applyFont="1" applyFill="1" applyAlignment="1">
      <alignment horizontal="center"/>
    </xf>
    <xf numFmtId="0" fontId="0" fillId="23" borderId="0" xfId="0" applyFill="1" applyAlignment="1">
      <alignment horizontal="center"/>
    </xf>
    <xf numFmtId="0" fontId="19" fillId="10" borderId="0" xfId="0" applyFont="1" applyFill="1" applyAlignment="1">
      <alignment horizontal="center" vertical="center"/>
    </xf>
    <xf numFmtId="0" fontId="17" fillId="9" borderId="0" xfId="0" applyFont="1" applyFill="1" applyAlignment="1">
      <alignment horizontal="left"/>
    </xf>
    <xf numFmtId="0" fontId="17" fillId="9" borderId="0" xfId="0" applyFont="1" applyFill="1" applyAlignment="1">
      <alignment horizontal="left" vertical="center"/>
    </xf>
    <xf numFmtId="0" fontId="0" fillId="9" borderId="0" xfId="0" applyFill="1" applyAlignment="1">
      <alignment horizontal="center"/>
    </xf>
    <xf numFmtId="0" fontId="36" fillId="0" borderId="0" xfId="0" applyFont="1" applyFill="1" applyAlignment="1">
      <alignment horizontal="center" vertical="center"/>
    </xf>
    <xf numFmtId="0" fontId="92" fillId="0" borderId="0" xfId="0" applyFont="1" applyFill="1" applyAlignment="1">
      <alignment horizontal="center" vertical="center"/>
    </xf>
    <xf numFmtId="0" fontId="19" fillId="0" borderId="0" xfId="0" applyFont="1" applyFill="1" applyAlignment="1">
      <alignment horizontal="left"/>
    </xf>
    <xf numFmtId="0" fontId="19" fillId="0" borderId="0" xfId="0" applyFont="1" applyFill="1" applyAlignment="1">
      <alignment horizontal="left" vertical="center" wrapText="1"/>
    </xf>
    <xf numFmtId="0" fontId="19" fillId="0" borderId="0" xfId="0" quotePrefix="1" applyFont="1" applyFill="1"/>
    <xf numFmtId="0" fontId="17" fillId="0" borderId="1" xfId="0" applyFont="1" applyFill="1" applyBorder="1" applyAlignment="1">
      <alignment horizontal="center" vertical="top" wrapText="1"/>
    </xf>
    <xf numFmtId="0" fontId="51" fillId="0" borderId="0" xfId="0" applyFont="1" applyFill="1"/>
    <xf numFmtId="0" fontId="19" fillId="0" borderId="0" xfId="0" applyFont="1" applyFill="1" applyAlignment="1">
      <alignment wrapText="1"/>
    </xf>
    <xf numFmtId="0" fontId="19" fillId="0" borderId="37" xfId="0" applyFont="1" applyFill="1" applyBorder="1"/>
    <xf numFmtId="0" fontId="17" fillId="0" borderId="0" xfId="0" quotePrefix="1" applyFont="1" applyFill="1"/>
    <xf numFmtId="0" fontId="0" fillId="0" borderId="0" xfId="0" applyFill="1" applyAlignment="1">
      <alignment horizontal="center"/>
    </xf>
    <xf numFmtId="0" fontId="17" fillId="0" borderId="0" xfId="0" applyFont="1" applyFill="1" applyAlignment="1">
      <alignment horizontal="left"/>
    </xf>
    <xf numFmtId="0" fontId="17" fillId="0" borderId="0" xfId="0" applyFont="1" applyFill="1" applyAlignment="1">
      <alignment horizontal="left" vertical="center"/>
    </xf>
    <xf numFmtId="0" fontId="17" fillId="0" borderId="1" xfId="0" applyFont="1" applyFill="1" applyBorder="1"/>
    <xf numFmtId="0" fontId="17" fillId="0" borderId="1" xfId="0" applyFont="1" applyFill="1" applyBorder="1" applyAlignment="1">
      <alignment wrapText="1"/>
    </xf>
    <xf numFmtId="0" fontId="17" fillId="0" borderId="1" xfId="0" applyFont="1" applyFill="1" applyBorder="1" applyAlignment="1">
      <alignment horizontal="center" wrapText="1"/>
    </xf>
    <xf numFmtId="0" fontId="17" fillId="0" borderId="1" xfId="3" applyFont="1" applyFill="1" applyBorder="1"/>
    <xf numFmtId="0" fontId="17" fillId="0" borderId="10" xfId="0" applyFont="1" applyFill="1" applyBorder="1"/>
    <xf numFmtId="0" fontId="17" fillId="0" borderId="1" xfId="0" applyFont="1" applyFill="1" applyBorder="1" applyAlignment="1">
      <alignment horizontal="center"/>
    </xf>
    <xf numFmtId="0" fontId="17" fillId="0" borderId="11" xfId="0" applyFont="1" applyFill="1" applyBorder="1"/>
    <xf numFmtId="0" fontId="17" fillId="0" borderId="11" xfId="0" applyFont="1" applyFill="1" applyBorder="1" applyAlignment="1">
      <alignment horizontal="center" vertical="center"/>
    </xf>
    <xf numFmtId="0" fontId="17" fillId="0" borderId="12" xfId="0" applyFont="1" applyFill="1" applyBorder="1" applyAlignment="1">
      <alignment horizontal="center"/>
    </xf>
    <xf numFmtId="0" fontId="19" fillId="0" borderId="1" xfId="0" applyFont="1" applyFill="1" applyBorder="1"/>
    <xf numFmtId="0" fontId="17" fillId="0" borderId="1" xfId="3" applyFont="1" applyFill="1" applyBorder="1" applyAlignment="1">
      <alignment horizontal="center"/>
    </xf>
    <xf numFmtId="0" fontId="17" fillId="0" borderId="11" xfId="3" applyFont="1" applyFill="1" applyBorder="1"/>
    <xf numFmtId="0" fontId="17" fillId="0" borderId="11" xfId="3" applyFont="1" applyFill="1" applyBorder="1" applyAlignment="1">
      <alignment horizontal="center"/>
    </xf>
    <xf numFmtId="0" fontId="17" fillId="0" borderId="11" xfId="0" applyFont="1" applyFill="1" applyBorder="1" applyAlignment="1">
      <alignment horizontal="center"/>
    </xf>
    <xf numFmtId="0" fontId="17" fillId="0" borderId="1" xfId="0" quotePrefix="1" applyFont="1" applyFill="1" applyBorder="1"/>
    <xf numFmtId="0" fontId="0" fillId="0" borderId="1" xfId="0" applyFill="1" applyBorder="1"/>
    <xf numFmtId="0" fontId="17" fillId="0" borderId="31" xfId="0" applyFont="1" applyFill="1" applyBorder="1"/>
    <xf numFmtId="0" fontId="17" fillId="0" borderId="31" xfId="0" applyFont="1" applyFill="1" applyBorder="1" applyAlignment="1">
      <alignment horizontal="center" vertical="center"/>
    </xf>
    <xf numFmtId="0" fontId="17" fillId="0" borderId="31" xfId="0" applyFont="1" applyFill="1" applyBorder="1" applyAlignment="1">
      <alignment horizontal="center"/>
    </xf>
    <xf numFmtId="0" fontId="17" fillId="0" borderId="1" xfId="3" applyFont="1" applyFill="1" applyBorder="1" applyAlignment="1">
      <alignment horizontal="center" vertical="center"/>
    </xf>
    <xf numFmtId="0" fontId="17" fillId="0" borderId="0" xfId="3" applyFont="1" applyFill="1"/>
    <xf numFmtId="0" fontId="17" fillId="0" borderId="0" xfId="3" applyFont="1" applyFill="1" applyAlignment="1">
      <alignment horizontal="center" vertical="center"/>
    </xf>
    <xf numFmtId="0" fontId="9" fillId="5" borderId="0" xfId="0" applyFont="1" applyFill="1" applyAlignment="1">
      <alignment vertical="center"/>
    </xf>
    <xf numFmtId="0" fontId="76" fillId="0" borderId="4" xfId="0" applyFont="1" applyBorder="1" applyAlignment="1">
      <alignment vertical="center" wrapText="1"/>
    </xf>
    <xf numFmtId="0" fontId="48" fillId="0" borderId="4" xfId="0" quotePrefix="1" applyFont="1" applyBorder="1" applyAlignment="1">
      <alignment horizontal="left" vertical="center" wrapText="1"/>
    </xf>
    <xf numFmtId="0" fontId="9" fillId="0" borderId="5" xfId="0" applyFont="1" applyBorder="1" applyAlignment="1">
      <alignment horizontal="center" vertical="center" wrapText="1"/>
    </xf>
    <xf numFmtId="0" fontId="0" fillId="0" borderId="3" xfId="0" applyBorder="1" applyAlignment="1">
      <alignment horizontal="center" vertical="center" wrapText="1"/>
    </xf>
    <xf numFmtId="0" fontId="9" fillId="0" borderId="3" xfId="0" applyFont="1" applyBorder="1" applyAlignment="1">
      <alignment horizontal="center" vertical="center" wrapText="1"/>
    </xf>
    <xf numFmtId="0" fontId="9" fillId="4" borderId="32" xfId="0" applyFont="1" applyFill="1" applyBorder="1" applyAlignment="1">
      <alignment horizontal="center" vertical="center"/>
    </xf>
    <xf numFmtId="0" fontId="0" fillId="0" borderId="32" xfId="0" applyBorder="1" applyAlignment="1">
      <alignment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17" fillId="0" borderId="3" xfId="0" applyFont="1" applyBorder="1" applyAlignment="1">
      <alignment horizontal="center" vertical="center"/>
    </xf>
    <xf numFmtId="0" fontId="9" fillId="17" borderId="5"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29" fillId="17" borderId="5" xfId="0" applyFont="1" applyFill="1" applyBorder="1" applyAlignment="1">
      <alignment horizontal="center" vertical="center" wrapText="1"/>
    </xf>
    <xf numFmtId="0" fontId="29" fillId="17" borderId="32"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17" fillId="0" borderId="33" xfId="0" applyFont="1" applyBorder="1" applyAlignment="1">
      <alignment horizontal="center" vertical="center" wrapText="1"/>
    </xf>
    <xf numFmtId="0" fontId="91" fillId="0" borderId="34" xfId="0" applyFont="1" applyBorder="1"/>
    <xf numFmtId="0" fontId="91" fillId="0" borderId="35" xfId="0" applyFont="1" applyBorder="1"/>
    <xf numFmtId="0" fontId="4" fillId="17" borderId="5" xfId="0" applyFont="1" applyFill="1" applyBorder="1" applyAlignment="1">
      <alignment horizontal="center" vertical="center" wrapText="1"/>
    </xf>
    <xf numFmtId="0" fontId="4" fillId="17" borderId="32"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2" fillId="0" borderId="22" xfId="0" applyFont="1" applyBorder="1" applyAlignment="1">
      <alignment horizontal="center"/>
    </xf>
    <xf numFmtId="0" fontId="42" fillId="0" borderId="23" xfId="0" applyFont="1" applyBorder="1" applyAlignment="1">
      <alignment horizontal="center"/>
    </xf>
    <xf numFmtId="0" fontId="42" fillId="0" borderId="24" xfId="0" applyFont="1" applyBorder="1" applyAlignment="1">
      <alignment horizontal="center" vertical="center"/>
    </xf>
    <xf numFmtId="0" fontId="42" fillId="0" borderId="28" xfId="0" applyFont="1" applyBorder="1" applyAlignment="1">
      <alignment horizontal="center" vertical="center"/>
    </xf>
    <xf numFmtId="0" fontId="42" fillId="9" borderId="13" xfId="0" applyFont="1" applyFill="1" applyBorder="1" applyAlignment="1">
      <alignment horizontal="left"/>
    </xf>
    <xf numFmtId="0" fontId="42" fillId="9" borderId="0" xfId="0" applyFont="1" applyFill="1" applyAlignment="1">
      <alignment horizontal="left"/>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96" fillId="0" borderId="0" xfId="0" applyFont="1" applyAlignment="1">
      <alignment vertical="center" wrapText="1"/>
    </xf>
  </cellXfs>
  <cellStyles count="6">
    <cellStyle name="Bad" xfId="5" builtinId="27"/>
    <cellStyle name="Hyperlink" xfId="2" builtinId="8"/>
    <cellStyle name="Normal" xfId="0" builtinId="0"/>
    <cellStyle name="Normal 2" xfId="4" xr:uid="{F5A91108-0875-47B7-AD50-8E2B62F6D7E4}"/>
    <cellStyle name="Normal 3" xfId="3" xr:uid="{F6060B7B-0052-4705-BC9F-CAAD32AA8A76}"/>
    <cellStyle name="Percent" xfId="1" builtinId="5"/>
  </cellStyles>
  <dxfs count="22">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entury Gothic"/>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838011</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2DA17D4C-FFB2-49F8-A022-67E87B9900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2150" y="0"/>
          <a:ext cx="838481"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262283</xdr:colOff>
      <xdr:row>1</xdr:row>
      <xdr:rowOff>110434</xdr:rowOff>
    </xdr:from>
    <xdr:to>
      <xdr:col>6</xdr:col>
      <xdr:colOff>2098261</xdr:colOff>
      <xdr:row>16</xdr:row>
      <xdr:rowOff>0</xdr:rowOff>
    </xdr:to>
    <xdr:sp macro="" textlink="">
      <xdr:nvSpPr>
        <xdr:cNvPr id="2" name="TextBox 1">
          <a:extLst>
            <a:ext uri="{FF2B5EF4-FFF2-40B4-BE49-F238E27FC236}">
              <a16:creationId xmlns:a16="http://schemas.microsoft.com/office/drawing/2014/main" id="{D1545122-9E62-4E59-B003-17C24D345621}"/>
            </a:ext>
          </a:extLst>
        </xdr:cNvPr>
        <xdr:cNvSpPr txBox="1"/>
      </xdr:nvSpPr>
      <xdr:spPr>
        <a:xfrm>
          <a:off x="20398728" y="1554067"/>
          <a:ext cx="6003166" cy="4994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Y8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Y8 SOW as to the Y7.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30/38 weeks only to allow for six weeks of systematic recycling of all Y7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is also no new grammar.</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3.  In each new vocabulary set there is an average of 10 -12 words, leading to between 300-360 new words over the 30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(2.1.4 (end of January) and 3.2.3 (mid-June) do not coincide with the equivalent Y7 weeks.  As in Y7,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phonics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Where space allows, Y8 lessons also include a structured focus on high-frequency word patterns.</a:t>
          </a:r>
          <a:br>
            <a:rPr lang="en-GB" sz="1400">
              <a:solidFill>
                <a:schemeClr val="dk1"/>
              </a:solidFill>
              <a:effectLst/>
              <a:latin typeface="Century Gothic" panose="020B0502020202020204" pitchFamily="34" charset="0"/>
              <a:ea typeface="+mn-ea"/>
              <a:cs typeface="+mn-cs"/>
            </a:rPr>
          </a:b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165652</xdr:colOff>
      <xdr:row>3</xdr:row>
      <xdr:rowOff>138043</xdr:rowOff>
    </xdr:from>
    <xdr:to>
      <xdr:col>5</xdr:col>
      <xdr:colOff>6168818</xdr:colOff>
      <xdr:row>14</xdr:row>
      <xdr:rowOff>124238</xdr:rowOff>
    </xdr:to>
    <xdr:sp macro="" textlink="">
      <xdr:nvSpPr>
        <xdr:cNvPr id="2" name="TextBox 1">
          <a:extLst>
            <a:ext uri="{FF2B5EF4-FFF2-40B4-BE49-F238E27FC236}">
              <a16:creationId xmlns:a16="http://schemas.microsoft.com/office/drawing/2014/main" id="{5263F800-B02E-43C0-A43A-3976B662BBA1}"/>
            </a:ext>
          </a:extLst>
        </xdr:cNvPr>
        <xdr:cNvSpPr txBox="1"/>
      </xdr:nvSpPr>
      <xdr:spPr>
        <a:xfrm>
          <a:off x="15516087" y="1849782"/>
          <a:ext cx="6003166" cy="5784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Y9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Y9 SOW as to the Y7/Y8.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20/38 weeks only to allow for sixteen weeks of systematic recycling of all Y7/Y8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may</a:t>
          </a:r>
          <a:r>
            <a:rPr lang="en-GB" sz="1400" baseline="0">
              <a:solidFill>
                <a:schemeClr val="dk1"/>
              </a:solidFill>
              <a:effectLst/>
              <a:latin typeface="Century Gothic" panose="020B0502020202020204" pitchFamily="34" charset="0"/>
              <a:ea typeface="+mn-ea"/>
              <a:cs typeface="+mn-cs"/>
            </a:rPr>
            <a:t> new grammar and/or revisiting of previously taught grammar features.</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Century Gothic" panose="020B0502020202020204" pitchFamily="34" charset="0"/>
              <a:ea typeface="+mn-ea"/>
              <a:cs typeface="+mn-cs"/>
            </a:rPr>
            <a:t>3.  In each new vocabulary set there is an average of 13-14 new words, leading to 273 new words over the 20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(1.2.5 (end of Nov) and 2.2.5 (end of spring</a:t>
          </a:r>
          <a:r>
            <a:rPr lang="en-GB" sz="1400" baseline="0">
              <a:solidFill>
                <a:schemeClr val="dk1"/>
              </a:solidFill>
              <a:effectLst/>
              <a:latin typeface="Century Gothic" panose="020B0502020202020204" pitchFamily="34" charset="0"/>
              <a:ea typeface="+mn-ea"/>
              <a:cs typeface="+mn-cs"/>
            </a:rPr>
            <a:t> term</a:t>
          </a:r>
          <a:r>
            <a:rPr lang="en-GB" sz="1400">
              <a:solidFill>
                <a:schemeClr val="dk1"/>
              </a:solidFill>
              <a:effectLst/>
              <a:latin typeface="Century Gothic" panose="020B0502020202020204" pitchFamily="34" charset="0"/>
              <a:ea typeface="+mn-ea"/>
              <a:cs typeface="+mn-cs"/>
            </a:rPr>
            <a:t>) do not coincide with the equivalent Y7 or Y8 weeks.  As in Y7 and Y8,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sounds of the language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r>
            <a:rPr lang="en-GB" sz="1400" baseline="0">
              <a:solidFill>
                <a:schemeClr val="dk1"/>
              </a:solidFill>
              <a:effectLst/>
              <a:latin typeface="Century Gothic" panose="020B0502020202020204" pitchFamily="34" charset="0"/>
              <a:ea typeface="+mn-ea"/>
              <a:cs typeface="+mn-cs"/>
            </a:rPr>
            <a:t> and word and sentence stress are practised.</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Y9</a:t>
          </a:r>
          <a:r>
            <a:rPr lang="en-GB" sz="1400" baseline="0">
              <a:solidFill>
                <a:schemeClr val="dk1"/>
              </a:solidFill>
              <a:effectLst/>
              <a:latin typeface="Century Gothic" panose="020B0502020202020204" pitchFamily="34" charset="0"/>
              <a:ea typeface="+mn-ea"/>
              <a:cs typeface="+mn-cs"/>
            </a:rPr>
            <a:t> German</a:t>
          </a:r>
          <a:r>
            <a:rPr lang="en-GB" sz="1400">
              <a:solidFill>
                <a:schemeClr val="dk1"/>
              </a:solidFill>
              <a:effectLst/>
              <a:latin typeface="Century Gothic" panose="020B0502020202020204" pitchFamily="34" charset="0"/>
              <a:ea typeface="+mn-ea"/>
              <a:cs typeface="+mn-cs"/>
            </a:rPr>
            <a:t> lessons also include a structured focus on the high-frequency word patterns</a:t>
          </a:r>
          <a:r>
            <a:rPr lang="en-GB" sz="1400" baseline="0">
              <a:solidFill>
                <a:schemeClr val="dk1"/>
              </a:solidFill>
              <a:effectLst/>
              <a:latin typeface="Century Gothic" panose="020B0502020202020204" pitchFamily="34" charset="0"/>
              <a:ea typeface="+mn-ea"/>
              <a:cs typeface="+mn-cs"/>
            </a:rPr>
            <a:t> that are included in the new GCSE subject content.</a:t>
          </a:r>
          <a:br>
            <a:rPr lang="en-GB" sz="1400">
              <a:solidFill>
                <a:schemeClr val="dk1"/>
              </a:solidFill>
              <a:effectLst/>
              <a:latin typeface="Century Gothic" panose="020B0502020202020204" pitchFamily="34" charset="0"/>
              <a:ea typeface="+mn-ea"/>
              <a:cs typeface="+mn-cs"/>
            </a:rPr>
          </a:b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1289652</xdr:colOff>
      <xdr:row>17</xdr:row>
      <xdr:rowOff>194987</xdr:rowOff>
    </xdr:from>
    <xdr:to>
      <xdr:col>18</xdr:col>
      <xdr:colOff>848997</xdr:colOff>
      <xdr:row>59</xdr:row>
      <xdr:rowOff>170782</xdr:rowOff>
    </xdr:to>
    <xdr:sp macro="" textlink="">
      <xdr:nvSpPr>
        <xdr:cNvPr id="2" name="TextBox 1">
          <a:extLst>
            <a:ext uri="{FF2B5EF4-FFF2-40B4-BE49-F238E27FC236}">
              <a16:creationId xmlns:a16="http://schemas.microsoft.com/office/drawing/2014/main" id="{B3984E24-E67B-4E61-80E6-7A69E2DF7AEF}"/>
            </a:ext>
          </a:extLst>
        </xdr:cNvPr>
        <xdr:cNvSpPr txBox="1"/>
      </xdr:nvSpPr>
      <xdr:spPr>
        <a:xfrm>
          <a:off x="14966575" y="3748545"/>
          <a:ext cx="7472422" cy="8743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J)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NCELP Total (Column K) </a:t>
          </a:r>
          <a:r>
            <a:rPr lang="en-GB" sz="1100" b="0" i="0" baseline="0">
              <a:solidFill>
                <a:schemeClr val="dk1"/>
              </a:solidFill>
              <a:effectLst/>
              <a:latin typeface="+mn-lt"/>
              <a:ea typeface="+mn-ea"/>
              <a:cs typeface="+mn-cs"/>
            </a:rPr>
            <a:t>counts separately each new meaning of any polysemous words, e.g., fahren - drive, fahren - go, (see Multiple Senses tab), and counts 3rd person singular forms of irregular verbs once each (whereas they count twice in Quizlet in Y7, as they are listed separately, e.g., er mag, sie mag.</a:t>
          </a:r>
          <a:br>
            <a:rPr lang="en-GB" sz="1100" b="0" i="0" baseline="0">
              <a:solidFill>
                <a:schemeClr val="dk1"/>
              </a:solidFill>
              <a:effectLst/>
              <a:latin typeface="+mn-lt"/>
              <a:ea typeface="+mn-ea"/>
              <a:cs typeface="+mn-cs"/>
            </a:rPr>
          </a:br>
          <a:r>
            <a:rPr lang="en-GB" sz="1100" b="1" i="0" baseline="0">
              <a:solidFill>
                <a:schemeClr val="dk1"/>
              </a:solidFill>
              <a:effectLst/>
              <a:latin typeface="+mn-lt"/>
              <a:ea typeface="+mn-ea"/>
              <a:cs typeface="+mn-cs"/>
            </a:rPr>
            <a:t>GCSE Total (Column L)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Y7 Total (Column K) because words with the same part of speech and multiple meanings count only once (e.g., Ziel</a:t>
          </a:r>
          <a:r>
            <a:rPr lang="en-GB" sz="1100" baseline="0">
              <a:solidFill>
                <a:schemeClr val="dk1"/>
              </a:solidFill>
              <a:effectLst/>
              <a:latin typeface="+mn-lt"/>
              <a:ea typeface="+mn-ea"/>
              <a:cs typeface="+mn-cs"/>
            </a:rPr>
            <a:t> - goal, destination</a:t>
          </a:r>
          <a:r>
            <a:rPr lang="en-GB" sz="1100">
              <a:solidFill>
                <a:schemeClr val="dk1"/>
              </a:solidFill>
              <a:effectLst/>
              <a:latin typeface="+mn-lt"/>
              <a:ea typeface="+mn-ea"/>
              <a:cs typeface="+mn-cs"/>
            </a:rPr>
            <a:t>).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nächste(r,s) is one item).</a:t>
          </a:r>
          <a:endParaRPr lang="en-GB" sz="1100" b="0" i="0" baseline="0">
            <a:solidFill>
              <a:sysClr val="windowText" lastClr="000000"/>
            </a:solidFill>
            <a:effectLst/>
            <a:latin typeface="+mn-lt"/>
            <a:ea typeface="+mn-ea"/>
            <a:cs typeface="+mn-cs"/>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22</xdr:row>
      <xdr:rowOff>0</xdr:rowOff>
    </xdr:from>
    <xdr:to>
      <xdr:col>23</xdr:col>
      <xdr:colOff>190501</xdr:colOff>
      <xdr:row>63</xdr:row>
      <xdr:rowOff>158750</xdr:rowOff>
    </xdr:to>
    <xdr:sp macro="" textlink="">
      <xdr:nvSpPr>
        <xdr:cNvPr id="2" name="TextBox 1">
          <a:extLst>
            <a:ext uri="{FF2B5EF4-FFF2-40B4-BE49-F238E27FC236}">
              <a16:creationId xmlns:a16="http://schemas.microsoft.com/office/drawing/2014/main" id="{666DBAD3-12A7-4D65-9B72-F06C6E0D8DA2}"/>
            </a:ext>
          </a:extLst>
        </xdr:cNvPr>
        <xdr:cNvSpPr txBox="1"/>
      </xdr:nvSpPr>
      <xdr:spPr>
        <a:xfrm>
          <a:off x="14992350" y="4610100"/>
          <a:ext cx="7124701" cy="875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marL="0" marR="0" lvl="0" indent="0" defTabSz="914400" eaLnBrk="1" fontAlgn="base"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Quizlet (Column J) </a:t>
          </a:r>
          <a:r>
            <a:rPr lang="en-GB" sz="1100" b="0" i="0" baseline="0">
              <a:solidFill>
                <a:schemeClr val="dk1"/>
              </a:solidFill>
              <a:effectLst/>
              <a:latin typeface="+mn-lt"/>
              <a:ea typeface="+mn-ea"/>
              <a:cs typeface="+mn-cs"/>
            </a:rPr>
            <a:t>counts separately every item that is included in the vocabulary sets for weekly practice.</a:t>
          </a:r>
          <a:br>
            <a:rPr lang="en-GB" sz="1100" b="0" i="0" baseline="0">
              <a:solidFill>
                <a:schemeClr val="dk1"/>
              </a:solidFill>
              <a:effectLst/>
              <a:latin typeface="+mn-lt"/>
              <a:ea typeface="+mn-ea"/>
              <a:cs typeface="+mn-cs"/>
            </a:rPr>
          </a:br>
          <a:r>
            <a:rPr lang="en-GB" sz="1100" b="1" i="0" baseline="0">
              <a:solidFill>
                <a:schemeClr val="dk1"/>
              </a:solidFill>
              <a:effectLst/>
              <a:latin typeface="+mn-lt"/>
              <a:ea typeface="+mn-ea"/>
              <a:cs typeface="+mn-cs"/>
            </a:rPr>
            <a:t>NCELP Total (Column K) </a:t>
          </a:r>
          <a:r>
            <a:rPr lang="en-GB" sz="1100" b="0" i="0" baseline="0">
              <a:solidFill>
                <a:schemeClr val="dk1"/>
              </a:solidFill>
              <a:effectLst/>
              <a:latin typeface="+mn-lt"/>
              <a:ea typeface="+mn-ea"/>
              <a:cs typeface="+mn-cs"/>
            </a:rPr>
            <a:t>counts separately each new meaning of any polysemous words, e.g., fahren - drive, fahren - go, (see Multiple Senses tab), and counts 3rd person singular forms of irregular verbs once each (whereas they count twice in Quizlet in Y7, as they are listed separately, e.g., er mag, sie mag.</a:t>
          </a:r>
          <a:br>
            <a:rPr lang="en-GB" sz="1100" b="0" i="0" baseline="0">
              <a:solidFill>
                <a:schemeClr val="dk1"/>
              </a:solidFill>
              <a:effectLst/>
              <a:latin typeface="+mn-lt"/>
              <a:ea typeface="+mn-ea"/>
              <a:cs typeface="+mn-cs"/>
            </a:rPr>
          </a:br>
          <a:r>
            <a:rPr lang="en-GB" sz="1100" b="1" i="0" baseline="0">
              <a:solidFill>
                <a:schemeClr val="dk1"/>
              </a:solidFill>
              <a:effectLst/>
              <a:latin typeface="+mn-lt"/>
              <a:ea typeface="+mn-ea"/>
              <a:cs typeface="+mn-cs"/>
            </a:rPr>
            <a:t>GCSE Total (Column L)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Y9 Total (Column M) because words with the same part of speech and multiple meanings count only once (e.g., noch -still, yet, another,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one more, even).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getroffen</a:t>
          </a:r>
          <a:r>
            <a:rPr lang="en-GB" sz="1100" baseline="0">
              <a:solidFill>
                <a:schemeClr val="dk1"/>
              </a:solidFill>
              <a:effectLst/>
              <a:latin typeface="+mn-lt"/>
              <a:ea typeface="+mn-ea"/>
              <a:cs typeface="+mn-cs"/>
            </a:rPr>
            <a:t> is part of the e--o past participle group</a:t>
          </a:r>
          <a:r>
            <a:rPr lang="en-GB" sz="1100">
              <a:solidFill>
                <a:schemeClr val="dk1"/>
              </a:solidFill>
              <a:effectLst/>
              <a:latin typeface="+mn-lt"/>
              <a:ea typeface="+mn-ea"/>
              <a:cs typeface="+mn-cs"/>
            </a:rPr>
            <a:t>).</a:t>
          </a:r>
          <a:endParaRPr lang="en-GB">
            <a:effectLst/>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18</xdr:row>
      <xdr:rowOff>0</xdr:rowOff>
    </xdr:from>
    <xdr:to>
      <xdr:col>23</xdr:col>
      <xdr:colOff>190501</xdr:colOff>
      <xdr:row>58</xdr:row>
      <xdr:rowOff>53662</xdr:rowOff>
    </xdr:to>
    <xdr:sp macro="" textlink="">
      <xdr:nvSpPr>
        <xdr:cNvPr id="2" name="TextBox 1">
          <a:extLst>
            <a:ext uri="{FF2B5EF4-FFF2-40B4-BE49-F238E27FC236}">
              <a16:creationId xmlns:a16="http://schemas.microsoft.com/office/drawing/2014/main" id="{0A01CFB7-D9D2-4401-A46B-A6EDBA22D80E}"/>
            </a:ext>
          </a:extLst>
        </xdr:cNvPr>
        <xdr:cNvSpPr txBox="1"/>
      </xdr:nvSpPr>
      <xdr:spPr>
        <a:xfrm>
          <a:off x="17305986" y="3863662"/>
          <a:ext cx="7220219" cy="8652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L)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NCELP Total (Column M) </a:t>
          </a:r>
          <a:r>
            <a:rPr lang="en-GB" sz="1100" b="0" i="0" baseline="0">
              <a:solidFill>
                <a:sysClr val="windowText" lastClr="000000"/>
              </a:solidFill>
              <a:effectLst/>
              <a:latin typeface="+mn-lt"/>
              <a:ea typeface="+mn-ea"/>
              <a:cs typeface="+mn-cs"/>
            </a:rPr>
            <a:t>counts separately each new meaning of any polysemous words, e.g., mich (me), mich (myself) (see Multiple Senses tab), and by Y9 counts 3rd person singular forms of irregular verbs once each (whereas they count twice in Quizlet in Y7, as they are listed separately, e.g., er mag, sie mag.</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GCSE Total (Column N)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Y9 Total (Column M) because words with the same part of speech and multiple meanings count only once (e.g., schaffen – (to) create, manage | creating, managing).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sich unterhalten and unterhalten are one item).</a:t>
          </a:r>
          <a:endParaRPr lang="en-GB">
            <a:effectLst/>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133350</xdr:colOff>
      <xdr:row>1</xdr:row>
      <xdr:rowOff>38101</xdr:rowOff>
    </xdr:from>
    <xdr:to>
      <xdr:col>22</xdr:col>
      <xdr:colOff>495300</xdr:colOff>
      <xdr:row>12</xdr:row>
      <xdr:rowOff>161925</xdr:rowOff>
    </xdr:to>
    <xdr:sp macro="" textlink="">
      <xdr:nvSpPr>
        <xdr:cNvPr id="2" name="TextBox 1">
          <a:extLst>
            <a:ext uri="{FF2B5EF4-FFF2-40B4-BE49-F238E27FC236}">
              <a16:creationId xmlns:a16="http://schemas.microsoft.com/office/drawing/2014/main" id="{406D59AD-59F0-42AB-ADE6-BA054A8071F7}"/>
            </a:ext>
          </a:extLst>
        </xdr:cNvPr>
        <xdr:cNvSpPr txBox="1"/>
      </xdr:nvSpPr>
      <xdr:spPr>
        <a:xfrm>
          <a:off x="15744825" y="238126"/>
          <a:ext cx="3409950"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'er' and 'sie' are first taught as 'he' and 'she' (Term 1.1, Week 5) and then as 'he, it' and 'she, it' (Term 2.1, Week 1).</a:t>
          </a:r>
          <a:endParaRPr lang="en-GB" sz="1200">
            <a:effectLst/>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333375</xdr:colOff>
      <xdr:row>1</xdr:row>
      <xdr:rowOff>180975</xdr:rowOff>
    </xdr:from>
    <xdr:to>
      <xdr:col>14</xdr:col>
      <xdr:colOff>352425</xdr:colOff>
      <xdr:row>14</xdr:row>
      <xdr:rowOff>9525</xdr:rowOff>
    </xdr:to>
    <xdr:sp macro="" textlink="">
      <xdr:nvSpPr>
        <xdr:cNvPr id="2" name="TextBox 1">
          <a:extLst>
            <a:ext uri="{FF2B5EF4-FFF2-40B4-BE49-F238E27FC236}">
              <a16:creationId xmlns:a16="http://schemas.microsoft.com/office/drawing/2014/main" id="{AAF93BA4-88D5-4D90-9522-A9297E199AE3}"/>
            </a:ext>
          </a:extLst>
        </xdr:cNvPr>
        <xdr:cNvSpPr txBox="1"/>
      </xdr:nvSpPr>
      <xdr:spPr>
        <a:xfrm>
          <a:off x="10277475" y="390525"/>
          <a:ext cx="62769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‘was’, for example, appears at 39 on the list , ‘für’ is at number18 and the phrase 'Was für?' doesn't appear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Rachel Hawkes" id="{F05C3624-8766-4260-A8AB-C892A30E0E7C}" userId="S::RHawkes@combertonvc.org::5e669c2b-3608-40aa-930e-cb573f7025a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420972-6A74-4E34-9036-DB10B8DAB8B6}" name="Table433" displayName="Table433" ref="A1:E1301" totalsRowShown="0" headerRowDxfId="9" dataDxfId="7" headerRowBorderDxfId="8" tableBorderDxfId="6" totalsRowBorderDxfId="5" headerRowCellStyle="Normal 2">
  <autoFilter ref="A1:E1301" xr:uid="{00000000-0009-0000-0100-000001000000}"/>
  <sortState xmlns:xlrd2="http://schemas.microsoft.com/office/spreadsheetml/2017/richdata2" ref="A2:E2438">
    <sortCondition ref="D2"/>
  </sortState>
  <tableColumns count="5">
    <tableColumn id="1" xr3:uid="{70D83593-35B3-4C82-A1DD-3A90F219A881}" name="German" dataDxfId="4" dataCellStyle="Normal 2"/>
    <tableColumn id="2" xr3:uid="{32BA1037-82CB-401F-80A0-1E18971B879A}" name="English translation" dataDxfId="3" dataCellStyle="Normal 2"/>
    <tableColumn id="3" xr3:uid="{C18A9FB1-323E-4331-8414-CD0FE2E09DEF}" name="Frequency ranking" dataDxfId="2" dataCellStyle="Normal 2"/>
    <tableColumn id="4" xr3:uid="{FFEC97E4-DE53-4CC1-BA48-493B01E7D86F}" name="Number only sort column" dataDxfId="1" dataCellStyle="Normal 2"/>
    <tableColumn id="5" xr3:uid="{DDF0A096-50BC-49B9-8ED3-83AB29E14577}" name="Tier"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 dT="2020-06-08T11:06:08.58" personId="{F05C3624-8766-4260-A8AB-C892A30E0E7C}" id="{CD552D08-3EF0-4BC3-A064-7ABA297267C7}">
    <text>Make sure this is explicit in the lesson?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17" Type="http://schemas.openxmlformats.org/officeDocument/2006/relationships/hyperlink" Target="https://resources.ncelp.org/concern/parent/2j62s568q/file_sets/pk02cb58h" TargetMode="External"/><Relationship Id="rId21" Type="http://schemas.openxmlformats.org/officeDocument/2006/relationships/hyperlink" Target="https://resources.ncelp.org/concern/resources/rb68xc01c?locale=en" TargetMode="External"/><Relationship Id="rId63" Type="http://schemas.openxmlformats.org/officeDocument/2006/relationships/hyperlink" Target="https://resources.ncelp.org/concern/parent/rv042t698/file_sets/xk81jm112" TargetMode="External"/><Relationship Id="rId159" Type="http://schemas.openxmlformats.org/officeDocument/2006/relationships/hyperlink" Target="https://resources.ncelp.org/concern/resources/b8515p31j?locale=en" TargetMode="External"/><Relationship Id="rId170" Type="http://schemas.openxmlformats.org/officeDocument/2006/relationships/hyperlink" Target="https://resources.ncelp.org/concern/resources/x059c768p?locale=en" TargetMode="External"/><Relationship Id="rId226" Type="http://schemas.openxmlformats.org/officeDocument/2006/relationships/hyperlink" Target="https://drive.google.com/file/d/1RVdzCASJID9D0J5fGA-aLauZ_-2a1PJT/view?usp=sharing" TargetMode="External"/><Relationship Id="rId268" Type="http://schemas.openxmlformats.org/officeDocument/2006/relationships/hyperlink" Target="https://resources.ncelp.org/concern/resources/0v838181r?locale=en" TargetMode="External"/><Relationship Id="rId32" Type="http://schemas.openxmlformats.org/officeDocument/2006/relationships/hyperlink" Target="https://resources.ncelp.org/concern/parent/hh63sw148/file_sets/0r9674565" TargetMode="External"/><Relationship Id="rId74" Type="http://schemas.openxmlformats.org/officeDocument/2006/relationships/hyperlink" Target="https://resources.ncelp.org/concern/parent/1c18dg34s/file_sets/br86b443v" TargetMode="External"/><Relationship Id="rId128" Type="http://schemas.openxmlformats.org/officeDocument/2006/relationships/hyperlink" Target="https://drive.google.com/file/d/14gjUmEpudI4NZ64kIbZc0CGTaAEoDVsm/view?usp=sharing" TargetMode="External"/><Relationship Id="rId5" Type="http://schemas.openxmlformats.org/officeDocument/2006/relationships/hyperlink" Target="https://resources.ncelp.org/concern/parent/nz805z78z/file_sets/nk322d873" TargetMode="External"/><Relationship Id="rId95" Type="http://schemas.openxmlformats.org/officeDocument/2006/relationships/hyperlink" Target="https://resources.ncelp.org/concern/parent/nv9353405/file_sets/vh53ww604" TargetMode="External"/><Relationship Id="rId160" Type="http://schemas.openxmlformats.org/officeDocument/2006/relationships/hyperlink" Target="https://resources.ncelp.org/concern/resources/b8515p31j?locale=en" TargetMode="External"/><Relationship Id="rId181" Type="http://schemas.openxmlformats.org/officeDocument/2006/relationships/hyperlink" Target="https://resources.ncelp.org/concern/resources/x059c768p?locale=en" TargetMode="External"/><Relationship Id="rId216" Type="http://schemas.openxmlformats.org/officeDocument/2006/relationships/hyperlink" Target="https://resources.ncelp.org/concern/resources/b8515p198?locale=en" TargetMode="External"/><Relationship Id="rId237" Type="http://schemas.openxmlformats.org/officeDocument/2006/relationships/hyperlink" Target="https://drive.google.com/file/d/12I1CoSB8YM86RtxYv4ibelUXSdCVFjCc/view?usp=sharing" TargetMode="External"/><Relationship Id="rId258" Type="http://schemas.openxmlformats.org/officeDocument/2006/relationships/hyperlink" Target="https://resources.ncelp.org/concern/resources/73666499d?locale=en" TargetMode="External"/><Relationship Id="rId22" Type="http://schemas.openxmlformats.org/officeDocument/2006/relationships/hyperlink" Target="https://resources.ncelp.org/concern/parent/ms35t8752/file_sets/8g84mn026" TargetMode="External"/><Relationship Id="rId43" Type="http://schemas.openxmlformats.org/officeDocument/2006/relationships/hyperlink" Target="https://resources.ncelp.org/concern/parent/6h440s73g/file_sets/2v23vv172" TargetMode="External"/><Relationship Id="rId64" Type="http://schemas.openxmlformats.org/officeDocument/2006/relationships/hyperlink" Target="https://resources.ncelp.org/concern/parent/rv042t698/file_sets/xk81jm112" TargetMode="External"/><Relationship Id="rId118" Type="http://schemas.openxmlformats.org/officeDocument/2006/relationships/hyperlink" Target="https://resources.ncelp.org/concern/parent/ms35t9430/file_sets/8623hz65h" TargetMode="External"/><Relationship Id="rId139" Type="http://schemas.openxmlformats.org/officeDocument/2006/relationships/hyperlink" Target="https://drive.google.com/file/d/19aPE9xTHAF_wNNMK0zg8njSFU3dXitO3/view?usp=sharing" TargetMode="External"/><Relationship Id="rId85" Type="http://schemas.openxmlformats.org/officeDocument/2006/relationships/hyperlink" Target="https://resources.ncelp.org/concern/parent/k643b183h/file_sets/2801pg976" TargetMode="External"/><Relationship Id="rId150" Type="http://schemas.openxmlformats.org/officeDocument/2006/relationships/hyperlink" Target="https://drive.google.com/file/d/1CDZJ6hBOnG69D5KLrfhaetgsMkgUjSyw/view?usp=sharing" TargetMode="External"/><Relationship Id="rId171" Type="http://schemas.openxmlformats.org/officeDocument/2006/relationships/hyperlink" Target="https://resources.ncelp.org/concern/resources/x059c768p?locale=en" TargetMode="External"/><Relationship Id="rId192" Type="http://schemas.openxmlformats.org/officeDocument/2006/relationships/hyperlink" Target="https://resources.ncelp.org/concern/resources/jm214p47v?locale=en" TargetMode="External"/><Relationship Id="rId206" Type="http://schemas.openxmlformats.org/officeDocument/2006/relationships/hyperlink" Target="https://resources.ncelp.org/concern/resources/6969z1142?locale=en" TargetMode="External"/><Relationship Id="rId227" Type="http://schemas.openxmlformats.org/officeDocument/2006/relationships/hyperlink" Target="https://drive.google.com/file/d/1TNgKopKkj4my09SZHUaxCFMSFWmFoFLD/view?usp=sharing" TargetMode="External"/><Relationship Id="rId248" Type="http://schemas.openxmlformats.org/officeDocument/2006/relationships/hyperlink" Target="https://drive.google.com/file/d/1Gqh2q6yNeqdS3VFbq1vFIu-5h1Kgc2Q9/view?usp=sharing" TargetMode="External"/><Relationship Id="rId269" Type="http://schemas.openxmlformats.org/officeDocument/2006/relationships/hyperlink" Target="https://resources.ncelp.org/concern/parent/qv33rx376/file_sets/zk51vh936" TargetMode="External"/><Relationship Id="rId12" Type="http://schemas.openxmlformats.org/officeDocument/2006/relationships/hyperlink" Target="https://resources.ncelp.org/concern/parent/6682x398c/file_sets/gt54kn49h" TargetMode="External"/><Relationship Id="rId33" Type="http://schemas.openxmlformats.org/officeDocument/2006/relationships/hyperlink" Target="https://resources.ncelp.org/concern/parent/b8515n680/file_sets/1g05fc341" TargetMode="External"/><Relationship Id="rId108" Type="http://schemas.openxmlformats.org/officeDocument/2006/relationships/hyperlink" Target="https://resources.ncelp.org/concern/parent/2r36tz07k/file_sets/fq977v30w" TargetMode="External"/><Relationship Id="rId129" Type="http://schemas.openxmlformats.org/officeDocument/2006/relationships/hyperlink" Target="https://drive.google.com/file/d/1RVdzCASJID9D0J5fGA-aLauZ_-2a1PJT/view?usp=sharing" TargetMode="External"/><Relationship Id="rId54" Type="http://schemas.openxmlformats.org/officeDocument/2006/relationships/hyperlink" Target="https://resources.ncelp.org/concern/parent/fb494885f/file_sets/g445cd76k" TargetMode="External"/><Relationship Id="rId75" Type="http://schemas.openxmlformats.org/officeDocument/2006/relationships/hyperlink" Target="https://resources.ncelp.org/concern/parent/1c18dg34s/file_sets/br86b443v" TargetMode="External"/><Relationship Id="rId96" Type="http://schemas.openxmlformats.org/officeDocument/2006/relationships/hyperlink" Target="https://resources.ncelp.org/concern/parent/nv9353405/file_sets/vh53ww604" TargetMode="External"/><Relationship Id="rId140" Type="http://schemas.openxmlformats.org/officeDocument/2006/relationships/hyperlink" Target="https://drive.google.com/file/d/12I1CoSB8YM86RtxYv4ibelUXSdCVFjCc/view?usp=sharing" TargetMode="External"/><Relationship Id="rId161" Type="http://schemas.openxmlformats.org/officeDocument/2006/relationships/hyperlink" Target="https://resources.ncelp.org/concern/resources/b8515p31j?locale=en" TargetMode="External"/><Relationship Id="rId182" Type="http://schemas.openxmlformats.org/officeDocument/2006/relationships/hyperlink" Target="https://resources.ncelp.org/concern/resources/x059c768p?locale=en" TargetMode="External"/><Relationship Id="rId217" Type="http://schemas.openxmlformats.org/officeDocument/2006/relationships/hyperlink" Target="https://resources.ncelp.org/concern/resources/df65v8708?locale=en" TargetMode="External"/><Relationship Id="rId6" Type="http://schemas.openxmlformats.org/officeDocument/2006/relationships/hyperlink" Target="https://resources.ncelp.org/concern/parent/4b29b609q/file_sets/pc289j599" TargetMode="External"/><Relationship Id="rId238" Type="http://schemas.openxmlformats.org/officeDocument/2006/relationships/hyperlink" Target="https://drive.google.com/file/d/11OeewvIdMJBWSaLuLaQOdIPFW1vg-l0c/view?usp=sharing" TargetMode="External"/><Relationship Id="rId259" Type="http://schemas.openxmlformats.org/officeDocument/2006/relationships/hyperlink" Target="https://resources.ncelp.org/concern/resources/73666499d?locale=en" TargetMode="External"/><Relationship Id="rId23" Type="http://schemas.openxmlformats.org/officeDocument/2006/relationships/hyperlink" Target="https://resources.ncelp.org/concern/parent/sj1392079/file_sets/vt150k04x" TargetMode="External"/><Relationship Id="rId119" Type="http://schemas.openxmlformats.org/officeDocument/2006/relationships/hyperlink" Target="https://resources.ncelp.org/concern/parent/ms35t9430/file_sets/8623hz65h" TargetMode="External"/><Relationship Id="rId270" Type="http://schemas.openxmlformats.org/officeDocument/2006/relationships/hyperlink" Target="https://resources.ncelp.org/concern/parent/qv33rx376/file_sets/zk51vh936" TargetMode="External"/><Relationship Id="rId44" Type="http://schemas.openxmlformats.org/officeDocument/2006/relationships/hyperlink" Target="https://resources.ncelp.org/concern/parent/cn69m4374/file_sets/2f75r8829" TargetMode="External"/><Relationship Id="rId65" Type="http://schemas.openxmlformats.org/officeDocument/2006/relationships/hyperlink" Target="https://resources.ncelp.org/concern/parent/w3763734f/file_sets/4t64gp00h" TargetMode="External"/><Relationship Id="rId86" Type="http://schemas.openxmlformats.org/officeDocument/2006/relationships/hyperlink" Target="https://resources.ncelp.org/concern/parent/k643b183h/file_sets/2801pg976" TargetMode="External"/><Relationship Id="rId130" Type="http://schemas.openxmlformats.org/officeDocument/2006/relationships/hyperlink" Target="https://drive.google.com/file/d/1TNgKopKkj4my09SZHUaxCFMSFWmFoFLD/view?usp=sharing" TargetMode="External"/><Relationship Id="rId151" Type="http://schemas.openxmlformats.org/officeDocument/2006/relationships/hyperlink" Target="https://drive.google.com/file/d/1Gqh2q6yNeqdS3VFbq1vFIu-5h1Kgc2Q9/view?usp=sharing" TargetMode="External"/><Relationship Id="rId172" Type="http://schemas.openxmlformats.org/officeDocument/2006/relationships/hyperlink" Target="https://resources.ncelp.org/concern/resources/x059c768p?locale=en" TargetMode="External"/><Relationship Id="rId193" Type="http://schemas.openxmlformats.org/officeDocument/2006/relationships/hyperlink" Target="https://resources.ncelp.org/concern/resources/jm214p47v?locale=en" TargetMode="External"/><Relationship Id="rId207" Type="http://schemas.openxmlformats.org/officeDocument/2006/relationships/hyperlink" Target="https://resources.ncelp.org/concern/resources/jm214p47v?locale=en" TargetMode="External"/><Relationship Id="rId228" Type="http://schemas.openxmlformats.org/officeDocument/2006/relationships/hyperlink" Target="https://drive.google.com/file/d/1w9CHPFpyJXNZE02cpotpm3iBRaw6VQkb/view?usp=sharing" TargetMode="External"/><Relationship Id="rId249" Type="http://schemas.openxmlformats.org/officeDocument/2006/relationships/hyperlink" Target="https://drive.google.com/file/d/1VFbRn90Auw01wA0GhLti92yuKywvnw7L/view?usp=sharing" TargetMode="External"/><Relationship Id="rId13" Type="http://schemas.openxmlformats.org/officeDocument/2006/relationships/hyperlink" Target="https://resources.ncelp.org/concern/parent/4b29b6121/file_sets/6d56zx16p" TargetMode="External"/><Relationship Id="rId109" Type="http://schemas.openxmlformats.org/officeDocument/2006/relationships/hyperlink" Target="https://resources.ncelp.org/concern/parent/2r36tz07k/file_sets/fq977v30w" TargetMode="External"/><Relationship Id="rId260" Type="http://schemas.openxmlformats.org/officeDocument/2006/relationships/hyperlink" Target="https://resources.ncelp.org/concern/resources/v692t714d?locale=en" TargetMode="External"/><Relationship Id="rId34" Type="http://schemas.openxmlformats.org/officeDocument/2006/relationships/hyperlink" Target="https://resources.ncelp.org/concern/parent/b8515n680/file_sets/1g05fc341" TargetMode="External"/><Relationship Id="rId55" Type="http://schemas.openxmlformats.org/officeDocument/2006/relationships/hyperlink" Target="https://resources.ncelp.org/concern/parent/fb494885f/file_sets/g445cd76k" TargetMode="External"/><Relationship Id="rId76" Type="http://schemas.openxmlformats.org/officeDocument/2006/relationships/hyperlink" Target="https://resources.ncelp.org/concern/parent/1c18dg352/file_sets/fb4949035" TargetMode="External"/><Relationship Id="rId97" Type="http://schemas.openxmlformats.org/officeDocument/2006/relationships/hyperlink" Target="https://resources.ncelp.org/concern/parent/nv9353405/file_sets/vh53ww604" TargetMode="External"/><Relationship Id="rId120" Type="http://schemas.openxmlformats.org/officeDocument/2006/relationships/hyperlink" Target="https://resources.ncelp.org/concern/parent/cf95jb495/file_sets/mp48sd49d" TargetMode="External"/><Relationship Id="rId141" Type="http://schemas.openxmlformats.org/officeDocument/2006/relationships/hyperlink" Target="https://drive.google.com/file/d/11OeewvIdMJBWSaLuLaQOdIPFW1vg-l0c/view?usp=sharing" TargetMode="External"/><Relationship Id="rId7" Type="http://schemas.openxmlformats.org/officeDocument/2006/relationships/hyperlink" Target="https://resources.ncelp.org/concern/parent/6682x398c/file_sets/gt54kn49h" TargetMode="External"/><Relationship Id="rId162" Type="http://schemas.openxmlformats.org/officeDocument/2006/relationships/hyperlink" Target="https://resources.ncelp.org/concern/resources/df65v8708?locale=en" TargetMode="External"/><Relationship Id="rId183" Type="http://schemas.openxmlformats.org/officeDocument/2006/relationships/hyperlink" Target="https://resources.ncelp.org/concern/resources/x059c768p?locale=en" TargetMode="External"/><Relationship Id="rId218" Type="http://schemas.openxmlformats.org/officeDocument/2006/relationships/hyperlink" Target="https://drive.google.com/file/d/12wCIrqbkKjt2UK9UcQCSNEZGcAE6-UND/view?usp=sharing" TargetMode="External"/><Relationship Id="rId239" Type="http://schemas.openxmlformats.org/officeDocument/2006/relationships/hyperlink" Target="https://drive.google.com/file/d/1qZ8rlZwnXYR3M7FLqQPxq2sSeKG7GQwA/view?usp=sharing" TargetMode="External"/><Relationship Id="rId250" Type="http://schemas.openxmlformats.org/officeDocument/2006/relationships/hyperlink" Target="https://drive.google.com/file/d/1Qi0HIbr0N8429alP_22FVOEKJoqTd3ZT/view?usp=sharing" TargetMode="External"/><Relationship Id="rId271" Type="http://schemas.openxmlformats.org/officeDocument/2006/relationships/hyperlink" Target="https://resources.ncelp.org/concern/resources/c534fq01f?locale=en" TargetMode="External"/><Relationship Id="rId24" Type="http://schemas.openxmlformats.org/officeDocument/2006/relationships/hyperlink" Target="https://resources.ncelp.org/concern/parent/w3763691v/file_sets/zp38wd38n" TargetMode="External"/><Relationship Id="rId45" Type="http://schemas.openxmlformats.org/officeDocument/2006/relationships/hyperlink" Target="https://resources.ncelp.org/concern/parent/cn69m4374/file_sets/2f75r8829" TargetMode="External"/><Relationship Id="rId66" Type="http://schemas.openxmlformats.org/officeDocument/2006/relationships/hyperlink" Target="https://resources.ncelp.org/concern/parent/w3763734f/file_sets/4t64gp00h" TargetMode="External"/><Relationship Id="rId87" Type="http://schemas.openxmlformats.org/officeDocument/2006/relationships/hyperlink" Target="https://resources.ncelp.org/concern/parent/k643b183h/file_sets/2801pg976" TargetMode="External"/><Relationship Id="rId110" Type="http://schemas.openxmlformats.org/officeDocument/2006/relationships/hyperlink" Target="https://resources.ncelp.org/concern/parent/7m01bm380/file_sets/k3569519f" TargetMode="External"/><Relationship Id="rId131" Type="http://schemas.openxmlformats.org/officeDocument/2006/relationships/hyperlink" Target="https://drive.google.com/file/d/1w9CHPFpyJXNZE02cpotpm3iBRaw6VQkb/view?usp=sharing" TargetMode="External"/><Relationship Id="rId152" Type="http://schemas.openxmlformats.org/officeDocument/2006/relationships/hyperlink" Target="https://drive.google.com/file/d/1VFbRn90Auw01wA0GhLti92yuKywvnw7L/view?usp=sharing" TargetMode="External"/><Relationship Id="rId173" Type="http://schemas.openxmlformats.org/officeDocument/2006/relationships/hyperlink" Target="https://resources.ncelp.org/concern/resources/x059c768p?locale=en" TargetMode="External"/><Relationship Id="rId194" Type="http://schemas.openxmlformats.org/officeDocument/2006/relationships/hyperlink" Target="https://resources.ncelp.org/concern/resources/jm214p47v?locale=en" TargetMode="External"/><Relationship Id="rId208" Type="http://schemas.openxmlformats.org/officeDocument/2006/relationships/hyperlink" Target="https://resources.ncelp.org/concern/resources/8623hz184?locale=en" TargetMode="External"/><Relationship Id="rId229" Type="http://schemas.openxmlformats.org/officeDocument/2006/relationships/hyperlink" Target="https://drive.google.com/file/d/19Bs7rqhwDNu68rgXN8_AQHZdVH7OyLDl/view?usp=sharing" TargetMode="External"/><Relationship Id="rId240" Type="http://schemas.openxmlformats.org/officeDocument/2006/relationships/hyperlink" Target="https://drive.google.com/file/d/1-yO-FlOhO-XqczJCx6O-4JBRKJOcqiFL/view?usp=sharing" TargetMode="External"/><Relationship Id="rId261" Type="http://schemas.openxmlformats.org/officeDocument/2006/relationships/hyperlink" Target="https://resources.ncelp.org/concern/resources/qn59q476k?locale=en" TargetMode="External"/><Relationship Id="rId14" Type="http://schemas.openxmlformats.org/officeDocument/2006/relationships/hyperlink" Target="https://resources.ncelp.org/concern/parent/4b29b609q/file_sets/pc289j599" TargetMode="External"/><Relationship Id="rId35" Type="http://schemas.openxmlformats.org/officeDocument/2006/relationships/hyperlink" Target="https://resources.ncelp.org/concern/parent/0c483j72b/file_sets/xw42n8591" TargetMode="External"/><Relationship Id="rId56" Type="http://schemas.openxmlformats.org/officeDocument/2006/relationships/hyperlink" Target="https://resources.ncelp.org/concern/parent/fb494885f/file_sets/g445cd76k" TargetMode="External"/><Relationship Id="rId77" Type="http://schemas.openxmlformats.org/officeDocument/2006/relationships/hyperlink" Target="https://resources.ncelp.org/concern/parent/1c18dg352/file_sets/fb4949035" TargetMode="External"/><Relationship Id="rId100" Type="http://schemas.openxmlformats.org/officeDocument/2006/relationships/hyperlink" Target="https://resources.ncelp.org/concern/parent/2r36tz07k/file_sets/fq977v30w" TargetMode="External"/><Relationship Id="rId8" Type="http://schemas.openxmlformats.org/officeDocument/2006/relationships/hyperlink" Target="https://resources.ncelp.org/concern/parent/dj52w4777/file_sets/1r66j162z" TargetMode="External"/><Relationship Id="rId98" Type="http://schemas.openxmlformats.org/officeDocument/2006/relationships/hyperlink" Target="https://resources.ncelp.org/concern/parent/nv9353405/file_sets/vh53ww604" TargetMode="External"/><Relationship Id="rId121" Type="http://schemas.openxmlformats.org/officeDocument/2006/relationships/hyperlink" Target="https://drive.google.com/file/d/12wCIrqbkKjt2UK9UcQCSNEZGcAE6-UND/view?usp=sharing" TargetMode="External"/><Relationship Id="rId142" Type="http://schemas.openxmlformats.org/officeDocument/2006/relationships/hyperlink" Target="https://drive.google.com/file/d/1qZ8rlZwnXYR3M7FLqQPxq2sSeKG7GQwA/view?usp=sharing" TargetMode="External"/><Relationship Id="rId163" Type="http://schemas.openxmlformats.org/officeDocument/2006/relationships/hyperlink" Target="https://resources.ncelp.org/concern/resources/vd66w071k?locale=en" TargetMode="External"/><Relationship Id="rId184" Type="http://schemas.openxmlformats.org/officeDocument/2006/relationships/hyperlink" Target="https://resources.ncelp.org/concern/resources/5138jf12w?locale=en" TargetMode="External"/><Relationship Id="rId219" Type="http://schemas.openxmlformats.org/officeDocument/2006/relationships/hyperlink" Target="https://drive.google.com/file/d/12wCIrqbkKjt2UK9UcQCSNEZGcAE6-UND/view?usp=sharing" TargetMode="External"/><Relationship Id="rId230" Type="http://schemas.openxmlformats.org/officeDocument/2006/relationships/hyperlink" Target="https://drive.google.com/file/d/1uhvOiQHVQBrwOQO9cJ-HwgdoljD_w4kW/view?usp=sharing" TargetMode="External"/><Relationship Id="rId251" Type="http://schemas.openxmlformats.org/officeDocument/2006/relationships/hyperlink" Target="https://drive.google.com/file/d/1eildBJeQGbXplyGkpu4KmVfm-Ccqwc9u/view?usp=sharing" TargetMode="External"/><Relationship Id="rId25" Type="http://schemas.openxmlformats.org/officeDocument/2006/relationships/hyperlink" Target="https://resources.ncelp.org/concern/parent/k06987696/file_sets/nk322f10p" TargetMode="External"/><Relationship Id="rId46" Type="http://schemas.openxmlformats.org/officeDocument/2006/relationships/hyperlink" Target="https://resources.ncelp.org/concern/parent/cn69m4374/file_sets/2f75r8829" TargetMode="External"/><Relationship Id="rId67" Type="http://schemas.openxmlformats.org/officeDocument/2006/relationships/hyperlink" Target="https://resources.ncelp.org/concern/parent/x920fx39s/file_sets/0r967439h" TargetMode="External"/><Relationship Id="rId272" Type="http://schemas.openxmlformats.org/officeDocument/2006/relationships/hyperlink" Target="https://resources.ncelp.org/concern/parent/qv33rx376/file_sets/s7526d76x" TargetMode="External"/><Relationship Id="rId88" Type="http://schemas.openxmlformats.org/officeDocument/2006/relationships/hyperlink" Target="https://resources.ncelp.org/concern/parent/3r074v594/file_sets/gq67jr80r" TargetMode="External"/><Relationship Id="rId111" Type="http://schemas.openxmlformats.org/officeDocument/2006/relationships/hyperlink" Target="https://resources.ncelp.org/concern/parent/7m01bm380/file_sets/k3569519f" TargetMode="External"/><Relationship Id="rId132" Type="http://schemas.openxmlformats.org/officeDocument/2006/relationships/hyperlink" Target="https://drive.google.com/file/d/19Bs7rqhwDNu68rgXN8_AQHZdVH7OyLDl/view?usp=sharing" TargetMode="External"/><Relationship Id="rId153" Type="http://schemas.openxmlformats.org/officeDocument/2006/relationships/hyperlink" Target="https://drive.google.com/file/d/1Qi0HIbr0N8429alP_22FVOEKJoqTd3ZT/view?usp=sharing" TargetMode="External"/><Relationship Id="rId174" Type="http://schemas.openxmlformats.org/officeDocument/2006/relationships/hyperlink" Target="https://resources.ncelp.org/concern/resources/x059c768p?locale=en" TargetMode="External"/><Relationship Id="rId195" Type="http://schemas.openxmlformats.org/officeDocument/2006/relationships/hyperlink" Target="https://resources.ncelp.org/concern/resources/jm214p47v?locale=en" TargetMode="External"/><Relationship Id="rId209" Type="http://schemas.openxmlformats.org/officeDocument/2006/relationships/hyperlink" Target="https://resources.ncelp.org/concern/resources/b5644r887?locale=en" TargetMode="External"/><Relationship Id="rId220" Type="http://schemas.openxmlformats.org/officeDocument/2006/relationships/hyperlink" Target="https://drive.google.com/file/d/15MIAZptIK5N3L9yq6dNb4IpvI0yfWUin/view?usp=sharing" TargetMode="External"/><Relationship Id="rId241" Type="http://schemas.openxmlformats.org/officeDocument/2006/relationships/hyperlink" Target="https://drive.google.com/file/d/1aa9WDQU9lYF51pcVOHEUH39efRrMqOyv/view?usp=sharing" TargetMode="External"/><Relationship Id="rId15" Type="http://schemas.openxmlformats.org/officeDocument/2006/relationships/hyperlink" Target="https://resources.ncelp.org/concern/parent/4b29b609q/file_sets/pc289j599" TargetMode="External"/><Relationship Id="rId36" Type="http://schemas.openxmlformats.org/officeDocument/2006/relationships/hyperlink" Target="https://resources.ncelp.org/concern/parent/0c483j72b/file_sets/xw42n8591" TargetMode="External"/><Relationship Id="rId57" Type="http://schemas.openxmlformats.org/officeDocument/2006/relationships/hyperlink" Target="https://resources.ncelp.org/concern/parent/9s161659x/file_sets/6d56zx390" TargetMode="External"/><Relationship Id="rId262" Type="http://schemas.openxmlformats.org/officeDocument/2006/relationships/hyperlink" Target="https://resources.ncelp.org/concern/resources/zp38wd56k?locale=en" TargetMode="External"/><Relationship Id="rId78" Type="http://schemas.openxmlformats.org/officeDocument/2006/relationships/hyperlink" Target="https://resources.ncelp.org/concern/parent/3n203z64g/file_sets/j3860759j" TargetMode="External"/><Relationship Id="rId99" Type="http://schemas.openxmlformats.org/officeDocument/2006/relationships/hyperlink" Target="https://resources.ncelp.org/concern/parent/2r36tz07k/file_sets/fq977v30w" TargetMode="External"/><Relationship Id="rId101" Type="http://schemas.openxmlformats.org/officeDocument/2006/relationships/hyperlink" Target="https://resources.ncelp.org/concern/parent/2r36tz07k/file_sets/fq977v30w" TargetMode="External"/><Relationship Id="rId122" Type="http://schemas.openxmlformats.org/officeDocument/2006/relationships/hyperlink" Target="https://drive.google.com/file/d/12wCIrqbkKjt2UK9UcQCSNEZGcAE6-UND/view?usp=sharing" TargetMode="External"/><Relationship Id="rId143" Type="http://schemas.openxmlformats.org/officeDocument/2006/relationships/hyperlink" Target="https://drive.google.com/file/d/1-yO-FlOhO-XqczJCx6O-4JBRKJOcqiFL/view?usp=sharing" TargetMode="External"/><Relationship Id="rId164" Type="http://schemas.openxmlformats.org/officeDocument/2006/relationships/hyperlink" Target="https://resources.ncelp.org/concern/resources/vd66w071k?locale=en" TargetMode="External"/><Relationship Id="rId185" Type="http://schemas.openxmlformats.org/officeDocument/2006/relationships/hyperlink" Target="https://resources.ncelp.org/concern/resources/5138jf12w?locale=en" TargetMode="External"/><Relationship Id="rId9" Type="http://schemas.openxmlformats.org/officeDocument/2006/relationships/hyperlink" Target="https://resources.ncelp.org/concern/parent/cn69m4196/file_sets/tm70mv85c" TargetMode="External"/><Relationship Id="rId210" Type="http://schemas.openxmlformats.org/officeDocument/2006/relationships/hyperlink" Target="https://resources.ncelp.org/concern/resources/jm214p47v?locale=en" TargetMode="External"/><Relationship Id="rId26" Type="http://schemas.openxmlformats.org/officeDocument/2006/relationships/hyperlink" Target="https://resources.ncelp.org/concern/parent/k06987696/file_sets/nk322f10p" TargetMode="External"/><Relationship Id="rId231" Type="http://schemas.openxmlformats.org/officeDocument/2006/relationships/hyperlink" Target="https://drive.google.com/file/d/1ApOChAxGngsUma8ar6CuNPj8oDxWPu1Z/view?usp=sharing" TargetMode="External"/><Relationship Id="rId252" Type="http://schemas.openxmlformats.org/officeDocument/2006/relationships/hyperlink" Target="https://resources.ncelp.org/concern/resources/4b29b609q?locale=en" TargetMode="External"/><Relationship Id="rId273" Type="http://schemas.openxmlformats.org/officeDocument/2006/relationships/printerSettings" Target="../printerSettings/printerSettings14.bin"/><Relationship Id="rId47" Type="http://schemas.openxmlformats.org/officeDocument/2006/relationships/hyperlink" Target="https://resources.ncelp.org/concern/parent/cn69m4374/file_sets/2f75r8829" TargetMode="External"/><Relationship Id="rId68" Type="http://schemas.openxmlformats.org/officeDocument/2006/relationships/hyperlink" Target="https://resources.ncelp.org/concern/parent/44558d81p/file_sets/z890rt83z" TargetMode="External"/><Relationship Id="rId89" Type="http://schemas.openxmlformats.org/officeDocument/2006/relationships/hyperlink" Target="https://resources.ncelp.org/concern/parent/3r074v594/file_sets/gq67jr80r" TargetMode="External"/><Relationship Id="rId112" Type="http://schemas.openxmlformats.org/officeDocument/2006/relationships/hyperlink" Target="https://resources.ncelp.org/concern/parent/p8418n98g/file_sets/9c67wn73k" TargetMode="External"/><Relationship Id="rId133" Type="http://schemas.openxmlformats.org/officeDocument/2006/relationships/hyperlink" Target="https://drive.google.com/file/d/1uhvOiQHVQBrwOQO9cJ-HwgdoljD_w4kW/view?usp=sharing" TargetMode="External"/><Relationship Id="rId154" Type="http://schemas.openxmlformats.org/officeDocument/2006/relationships/hyperlink" Target="https://drive.google.com/file/d/1eildBJeQGbXplyGkpu4KmVfm-Ccqwc9u/view?usp=sharing" TargetMode="External"/><Relationship Id="rId175" Type="http://schemas.openxmlformats.org/officeDocument/2006/relationships/hyperlink" Target="https://resources.ncelp.org/concern/resources/x059c768p?locale=en" TargetMode="External"/><Relationship Id="rId196" Type="http://schemas.openxmlformats.org/officeDocument/2006/relationships/hyperlink" Target="https://resources.ncelp.org/concern/resources/jm214p47v?locale=en" TargetMode="External"/><Relationship Id="rId200" Type="http://schemas.openxmlformats.org/officeDocument/2006/relationships/hyperlink" Target="https://resources.ncelp.org/concern/resources/jm214p47v?locale=en" TargetMode="External"/><Relationship Id="rId16" Type="http://schemas.openxmlformats.org/officeDocument/2006/relationships/hyperlink" Target="https://resources.ncelp.org/concern/parent/4b29b609q/file_sets/pc289j599" TargetMode="External"/><Relationship Id="rId221" Type="http://schemas.openxmlformats.org/officeDocument/2006/relationships/hyperlink" Target="https://drive.google.com/file/d/1a8DFoUdb0zISt23eS3_KgFjJZCUI9g44/view?usp=sharing" TargetMode="External"/><Relationship Id="rId242" Type="http://schemas.openxmlformats.org/officeDocument/2006/relationships/hyperlink" Target="https://drive.google.com/file/d/1-aSpzhEtfqz5lK3m-88Uw6NsbpKcnytA/view?usp=sharing" TargetMode="External"/><Relationship Id="rId263" Type="http://schemas.openxmlformats.org/officeDocument/2006/relationships/hyperlink" Target="https://resources.ncelp.org/concern/resources/8w32r6825?locale=en" TargetMode="External"/><Relationship Id="rId37" Type="http://schemas.openxmlformats.org/officeDocument/2006/relationships/hyperlink" Target="https://resources.ncelp.org/concern/parent/0c483j72b/file_sets/xw42n8591" TargetMode="External"/><Relationship Id="rId58" Type="http://schemas.openxmlformats.org/officeDocument/2006/relationships/hyperlink" Target="https://resources.ncelp.org/concern/parent/9s161659x/file_sets/6d56zx390" TargetMode="External"/><Relationship Id="rId79" Type="http://schemas.openxmlformats.org/officeDocument/2006/relationships/hyperlink" Target="https://resources.ncelp.org/concern/parent/3n203z64g/file_sets/j3860759j" TargetMode="External"/><Relationship Id="rId102" Type="http://schemas.openxmlformats.org/officeDocument/2006/relationships/hyperlink" Target="https://resources.ncelp.org/concern/parent/2r36tz07k/file_sets/fq977v30w" TargetMode="External"/><Relationship Id="rId123" Type="http://schemas.openxmlformats.org/officeDocument/2006/relationships/hyperlink" Target="https://drive.google.com/file/d/15MIAZptIK5N3L9yq6dNb4IpvI0yfWUin/view?usp=sharing" TargetMode="External"/><Relationship Id="rId144" Type="http://schemas.openxmlformats.org/officeDocument/2006/relationships/hyperlink" Target="https://drive.google.com/file/d/1aa9WDQU9lYF51pcVOHEUH39efRrMqOyv/view?usp=sharing" TargetMode="External"/><Relationship Id="rId90" Type="http://schemas.openxmlformats.org/officeDocument/2006/relationships/hyperlink" Target="https://resources.ncelp.org/concern/parent/3r074v594/file_sets/gq67jr80r" TargetMode="External"/><Relationship Id="rId165" Type="http://schemas.openxmlformats.org/officeDocument/2006/relationships/hyperlink" Target="https://resources.ncelp.org/concern/resources/ks65hd08r?locale=en" TargetMode="External"/><Relationship Id="rId186" Type="http://schemas.openxmlformats.org/officeDocument/2006/relationships/hyperlink" Target="https://resources.ncelp.org/concern/resources/9w032340f?locale=en" TargetMode="External"/><Relationship Id="rId211" Type="http://schemas.openxmlformats.org/officeDocument/2006/relationships/hyperlink" Target="https://resources.ncelp.org/concern/resources/x059c768p?locale=en" TargetMode="External"/><Relationship Id="rId232" Type="http://schemas.openxmlformats.org/officeDocument/2006/relationships/hyperlink" Target="https://drive.google.com/file/d/1H0i9uONGk80_9Lc3sWB2FWAS1MWieqxf/view?usp=sharing" TargetMode="External"/><Relationship Id="rId253" Type="http://schemas.openxmlformats.org/officeDocument/2006/relationships/hyperlink" Target="https://resources.ncelp.org/concern/resources/cn69m4374?locale=en" TargetMode="External"/><Relationship Id="rId27" Type="http://schemas.openxmlformats.org/officeDocument/2006/relationships/hyperlink" Target="https://resources.ncelp.org/concern/parent/pn89d671b/file_sets/44558f04s" TargetMode="External"/><Relationship Id="rId48" Type="http://schemas.openxmlformats.org/officeDocument/2006/relationships/hyperlink" Target="https://resources.ncelp.org/concern/parent/cn69m4374/file_sets/2f75r8829" TargetMode="External"/><Relationship Id="rId69" Type="http://schemas.openxmlformats.org/officeDocument/2006/relationships/hyperlink" Target="https://resources.ncelp.org/concern/parent/44558d81p/file_sets/z890rt83z" TargetMode="External"/><Relationship Id="rId113" Type="http://schemas.openxmlformats.org/officeDocument/2006/relationships/hyperlink" Target="https://resources.ncelp.org/concern/parent/vd66w063w/file_sets/zk51vh55s" TargetMode="External"/><Relationship Id="rId134" Type="http://schemas.openxmlformats.org/officeDocument/2006/relationships/hyperlink" Target="https://drive.google.com/file/d/1ApOChAxGngsUma8ar6CuNPj8oDxWPu1Z/view?usp=sharing" TargetMode="External"/><Relationship Id="rId80" Type="http://schemas.openxmlformats.org/officeDocument/2006/relationships/hyperlink" Target="https://resources.ncelp.org/concern/parent/zp38wd249/file_sets/pn89d710t" TargetMode="External"/><Relationship Id="rId155" Type="http://schemas.openxmlformats.org/officeDocument/2006/relationships/hyperlink" Target="https://resources.ncelp.org/concern/resources/b8515p31j?locale=en" TargetMode="External"/><Relationship Id="rId176" Type="http://schemas.openxmlformats.org/officeDocument/2006/relationships/hyperlink" Target="https://resources.ncelp.org/concern/resources/x059c768p?locale=en" TargetMode="External"/><Relationship Id="rId197" Type="http://schemas.openxmlformats.org/officeDocument/2006/relationships/hyperlink" Target="https://resources.ncelp.org/concern/resources/jm214p47v?locale=en" TargetMode="External"/><Relationship Id="rId201" Type="http://schemas.openxmlformats.org/officeDocument/2006/relationships/hyperlink" Target="https://resources.ncelp.org/concern/resources/jm214p47v?locale=en" TargetMode="External"/><Relationship Id="rId222" Type="http://schemas.openxmlformats.org/officeDocument/2006/relationships/hyperlink" Target="https://drive.google.com/file/d/1DGPmjcxQ8McdBUppy5LpWoBiFwElwvr1/view?usp=sharing" TargetMode="External"/><Relationship Id="rId243" Type="http://schemas.openxmlformats.org/officeDocument/2006/relationships/hyperlink" Target="https://drive.google.com/file/d/12O4yT5hGHE2RL17ByvzWam4CLhFQH0Fr/view?usp=sharing" TargetMode="External"/><Relationship Id="rId264" Type="http://schemas.openxmlformats.org/officeDocument/2006/relationships/hyperlink" Target="https://resources.ncelp.org/concern/resources/7d278v04w?locale=en" TargetMode="External"/><Relationship Id="rId17" Type="http://schemas.openxmlformats.org/officeDocument/2006/relationships/hyperlink" Target="https://resources.ncelp.org/concern/parent/4b29b609q/file_sets/pc289j599" TargetMode="External"/><Relationship Id="rId38" Type="http://schemas.openxmlformats.org/officeDocument/2006/relationships/hyperlink" Target="https://resources.ncelp.org/concern/parent/0c483j72b/file_sets/xw42n8591" TargetMode="External"/><Relationship Id="rId59" Type="http://schemas.openxmlformats.org/officeDocument/2006/relationships/hyperlink" Target="https://resources.ncelp.org/concern/parent/2j62s523c/file_sets/tm70mv800" TargetMode="External"/><Relationship Id="rId103" Type="http://schemas.openxmlformats.org/officeDocument/2006/relationships/hyperlink" Target="https://resources.ncelp.org/concern/parent/2r36tz07k/file_sets/fq977v30w" TargetMode="External"/><Relationship Id="rId124" Type="http://schemas.openxmlformats.org/officeDocument/2006/relationships/hyperlink" Target="https://drive.google.com/file/d/1a8DFoUdb0zISt23eS3_KgFjJZCUI9g44/view?usp=sharing" TargetMode="External"/><Relationship Id="rId70" Type="http://schemas.openxmlformats.org/officeDocument/2006/relationships/hyperlink" Target="https://resources.ncelp.org/concern/parent/f1881m477/file_sets/6t053g67b" TargetMode="External"/><Relationship Id="rId91" Type="http://schemas.openxmlformats.org/officeDocument/2006/relationships/hyperlink" Target="https://resources.ncelp.org/concern/parent/x920fx555/file_sets/tx31qj55n" TargetMode="External"/><Relationship Id="rId145" Type="http://schemas.openxmlformats.org/officeDocument/2006/relationships/hyperlink" Target="https://drive.google.com/file/d/1-aSpzhEtfqz5lK3m-88Uw6NsbpKcnytA/view?usp=sharing" TargetMode="External"/><Relationship Id="rId166" Type="http://schemas.openxmlformats.org/officeDocument/2006/relationships/hyperlink" Target="https://resources.ncelp.org/concern/resources/ks65hd08r?locale=en" TargetMode="External"/><Relationship Id="rId187" Type="http://schemas.openxmlformats.org/officeDocument/2006/relationships/hyperlink" Target="https://resources.ncelp.org/concern/resources/9w032340f?locale=en" TargetMode="External"/><Relationship Id="rId1" Type="http://schemas.openxmlformats.org/officeDocument/2006/relationships/hyperlink" Target="https://resources.ncelp.org/concern/resources/rj430458x?locale=en" TargetMode="External"/><Relationship Id="rId212" Type="http://schemas.openxmlformats.org/officeDocument/2006/relationships/hyperlink" Target="https://resources.ncelp.org/concern/resources/5138jf12w?locale=en" TargetMode="External"/><Relationship Id="rId233" Type="http://schemas.openxmlformats.org/officeDocument/2006/relationships/hyperlink" Target="https://drive.google.com/file/d/1I2pUDSZqoWNYturfHG77W_IdBqnnoide/view?usp=sharing" TargetMode="External"/><Relationship Id="rId254" Type="http://schemas.openxmlformats.org/officeDocument/2006/relationships/hyperlink" Target="https://resources.ncelp.org/concern/resources/x059c768p?locale=en" TargetMode="External"/><Relationship Id="rId28" Type="http://schemas.openxmlformats.org/officeDocument/2006/relationships/hyperlink" Target="https://resources.ncelp.org/concern/parent/pn89d671b/file_sets/44558f04s" TargetMode="External"/><Relationship Id="rId49" Type="http://schemas.openxmlformats.org/officeDocument/2006/relationships/hyperlink" Target="https://resources.ncelp.org/concern/parent/cn69m4374/file_sets/2f75r8829" TargetMode="External"/><Relationship Id="rId114" Type="http://schemas.openxmlformats.org/officeDocument/2006/relationships/hyperlink" Target="https://resources.ncelp.org/concern/parent/q811kk505/file_sets/q524jp44s" TargetMode="External"/><Relationship Id="rId60" Type="http://schemas.openxmlformats.org/officeDocument/2006/relationships/hyperlink" Target="https://resources.ncelp.org/concern/parent/z316q1989/file_sets/pr76f402c" TargetMode="External"/><Relationship Id="rId81" Type="http://schemas.openxmlformats.org/officeDocument/2006/relationships/hyperlink" Target="https://resources.ncelp.org/concern/parent/zp38wd249/file_sets/pn89d710t" TargetMode="External"/><Relationship Id="rId135" Type="http://schemas.openxmlformats.org/officeDocument/2006/relationships/hyperlink" Target="https://drive.google.com/file/d/1H0i9uONGk80_9Lc3sWB2FWAS1MWieqxf/view?usp=sharing" TargetMode="External"/><Relationship Id="rId156" Type="http://schemas.openxmlformats.org/officeDocument/2006/relationships/hyperlink" Target="https://resources.ncelp.org/concern/resources/8w32r683f?locale=en" TargetMode="External"/><Relationship Id="rId177" Type="http://schemas.openxmlformats.org/officeDocument/2006/relationships/hyperlink" Target="https://resources.ncelp.org/concern/resources/x059c768p?locale=en" TargetMode="External"/><Relationship Id="rId198" Type="http://schemas.openxmlformats.org/officeDocument/2006/relationships/hyperlink" Target="https://resources.ncelp.org/concern/resources/jm214p47v?locale=en" TargetMode="External"/><Relationship Id="rId202" Type="http://schemas.openxmlformats.org/officeDocument/2006/relationships/hyperlink" Target="https://resources.ncelp.org/concern/resources/jm214p47v?locale=en" TargetMode="External"/><Relationship Id="rId223" Type="http://schemas.openxmlformats.org/officeDocument/2006/relationships/hyperlink" Target="https://drive.google.com/file/d/14yc6XJC3dzz4etUAWABmSPhpz26W9-HC/view?usp=sharing" TargetMode="External"/><Relationship Id="rId244" Type="http://schemas.openxmlformats.org/officeDocument/2006/relationships/hyperlink" Target="https://drive.google.com/file/d/1J4Jq1XFf30ufXY7kqHqdm9KtwfHdGcKH/view?usp=sharing" TargetMode="External"/><Relationship Id="rId18" Type="http://schemas.openxmlformats.org/officeDocument/2006/relationships/hyperlink" Target="https://resources.ncelp.org/concern/resources/rb68xc01c?locale=en" TargetMode="External"/><Relationship Id="rId39" Type="http://schemas.openxmlformats.org/officeDocument/2006/relationships/hyperlink" Target="https://resources.ncelp.org/concern/parent/0c483j72b/file_sets/xw42n8591" TargetMode="External"/><Relationship Id="rId265" Type="http://schemas.openxmlformats.org/officeDocument/2006/relationships/hyperlink" Target="https://resources.ncelp.org/concern/resources/6d56zx764?locale=en" TargetMode="External"/><Relationship Id="rId50" Type="http://schemas.openxmlformats.org/officeDocument/2006/relationships/hyperlink" Target="https://resources.ncelp.org/concern/parent/cn69m4374/file_sets/2f75r8829" TargetMode="External"/><Relationship Id="rId104" Type="http://schemas.openxmlformats.org/officeDocument/2006/relationships/hyperlink" Target="https://resources.ncelp.org/concern/parent/2r36tz07k/file_sets/fq977v30w" TargetMode="External"/><Relationship Id="rId125" Type="http://schemas.openxmlformats.org/officeDocument/2006/relationships/hyperlink" Target="https://drive.google.com/file/d/1DGPmjcxQ8McdBUppy5LpWoBiFwElwvr1/view?usp=sharing" TargetMode="External"/><Relationship Id="rId146" Type="http://schemas.openxmlformats.org/officeDocument/2006/relationships/hyperlink" Target="https://drive.google.com/file/d/12O4yT5hGHE2RL17ByvzWam4CLhFQH0Fr/view?usp=sharing" TargetMode="External"/><Relationship Id="rId167" Type="http://schemas.openxmlformats.org/officeDocument/2006/relationships/hyperlink" Target="https://resources.ncelp.org/concern/resources/sf2685403?locale=en" TargetMode="External"/><Relationship Id="rId188" Type="http://schemas.openxmlformats.org/officeDocument/2006/relationships/hyperlink" Target="https://resources.ncelp.org/concern/resources/jm214p47v?locale=en" TargetMode="External"/><Relationship Id="rId71" Type="http://schemas.openxmlformats.org/officeDocument/2006/relationships/hyperlink" Target="https://resources.ncelp.org/concern/parent/f1881m477/file_sets/6t053g67b" TargetMode="External"/><Relationship Id="rId92" Type="http://schemas.openxmlformats.org/officeDocument/2006/relationships/hyperlink" Target="https://resources.ncelp.org/concern/parent/x920fx555/file_sets/tx31qj55n" TargetMode="External"/><Relationship Id="rId213" Type="http://schemas.openxmlformats.org/officeDocument/2006/relationships/hyperlink" Target="https://resources.ncelp.org/concern/resources/b5644r887?locale=en" TargetMode="External"/><Relationship Id="rId234" Type="http://schemas.openxmlformats.org/officeDocument/2006/relationships/hyperlink" Target="https://drive.google.com/file/d/18YCZfwvRd4unXNeHoUAMXElujYc72xY1/view?usp=sharing" TargetMode="External"/><Relationship Id="rId2" Type="http://schemas.openxmlformats.org/officeDocument/2006/relationships/hyperlink" Target="https://resources.ncelp.org/concern/parent/0c483j445/file_sets/5t34sk048" TargetMode="External"/><Relationship Id="rId29" Type="http://schemas.openxmlformats.org/officeDocument/2006/relationships/hyperlink" Target="https://resources.ncelp.org/concern/parent/h128nf02d/file_sets/vq27zp16b" TargetMode="External"/><Relationship Id="rId255" Type="http://schemas.openxmlformats.org/officeDocument/2006/relationships/hyperlink" Target="https://resources.ncelp.org/concern/resources/jm214p47v?locale=en" TargetMode="External"/><Relationship Id="rId40" Type="http://schemas.openxmlformats.org/officeDocument/2006/relationships/hyperlink" Target="https://resources.ncelp.org/concern/parent/0c483j72b/file_sets/xw42n8591" TargetMode="External"/><Relationship Id="rId115" Type="http://schemas.openxmlformats.org/officeDocument/2006/relationships/hyperlink" Target="https://resources.ncelp.org/concern/parent/q811kk505/file_sets/q524jp44s" TargetMode="External"/><Relationship Id="rId136" Type="http://schemas.openxmlformats.org/officeDocument/2006/relationships/hyperlink" Target="https://drive.google.com/file/d/1I2pUDSZqoWNYturfHG77W_IdBqnnoide/view?usp=sharing" TargetMode="External"/><Relationship Id="rId157" Type="http://schemas.openxmlformats.org/officeDocument/2006/relationships/hyperlink" Target="https://resources.ncelp.org/concern/resources/8w32r683f?locale=en" TargetMode="External"/><Relationship Id="rId178" Type="http://schemas.openxmlformats.org/officeDocument/2006/relationships/hyperlink" Target="https://resources.ncelp.org/concern/resources/x059c768p?locale=en" TargetMode="External"/><Relationship Id="rId61" Type="http://schemas.openxmlformats.org/officeDocument/2006/relationships/hyperlink" Target="https://resources.ncelp.org/concern/parent/z316q1989/file_sets/pr76f402c" TargetMode="External"/><Relationship Id="rId82" Type="http://schemas.openxmlformats.org/officeDocument/2006/relationships/hyperlink" Target="https://resources.ncelp.org/concern/parent/k643b183h/file_sets/2801pg976" TargetMode="External"/><Relationship Id="rId199" Type="http://schemas.openxmlformats.org/officeDocument/2006/relationships/hyperlink" Target="https://resources.ncelp.org/concern/resources/jm214p47v?locale=en" TargetMode="External"/><Relationship Id="rId203" Type="http://schemas.openxmlformats.org/officeDocument/2006/relationships/hyperlink" Target="https://resources.ncelp.org/concern/resources/6969z1142?locale=en" TargetMode="External"/><Relationship Id="rId19" Type="http://schemas.openxmlformats.org/officeDocument/2006/relationships/hyperlink" Target="https://resources.ncelp.org/concern/resources/rb68xc01c?locale=en" TargetMode="External"/><Relationship Id="rId224" Type="http://schemas.openxmlformats.org/officeDocument/2006/relationships/hyperlink" Target="https://drive.google.com/file/d/1oUKHOiiRZMWP-D0OzqnnS9WRV7e2FTMv/view?usp=sharing" TargetMode="External"/><Relationship Id="rId245" Type="http://schemas.openxmlformats.org/officeDocument/2006/relationships/hyperlink" Target="https://drive.google.com/file/d/1wK_S7w7yrPrCTQqmGPIjkppbZ5JzNbSG/view?usp=sharing" TargetMode="External"/><Relationship Id="rId266" Type="http://schemas.openxmlformats.org/officeDocument/2006/relationships/hyperlink" Target="https://resources.ncelp.org/concern/resources/g158bj473?locale=en" TargetMode="External"/><Relationship Id="rId30" Type="http://schemas.openxmlformats.org/officeDocument/2006/relationships/hyperlink" Target="https://resources.ncelp.org/concern/parent/h128nf02d/file_sets/vq27zp16b" TargetMode="External"/><Relationship Id="rId105" Type="http://schemas.openxmlformats.org/officeDocument/2006/relationships/hyperlink" Target="https://resources.ncelp.org/concern/parent/2r36tz07k/file_sets/fq977v30w" TargetMode="External"/><Relationship Id="rId126" Type="http://schemas.openxmlformats.org/officeDocument/2006/relationships/hyperlink" Target="https://drive.google.com/file/d/14yc6XJC3dzz4etUAWABmSPhpz26W9-HC/view?usp=sharing" TargetMode="External"/><Relationship Id="rId147" Type="http://schemas.openxmlformats.org/officeDocument/2006/relationships/hyperlink" Target="https://drive.google.com/file/d/1J4Jq1XFf30ufXY7kqHqdm9KtwfHdGcKH/view?usp=sharing" TargetMode="External"/><Relationship Id="rId168" Type="http://schemas.openxmlformats.org/officeDocument/2006/relationships/hyperlink" Target="https://resources.ncelp.org/concern/resources/0p0967267?locale=en" TargetMode="External"/><Relationship Id="rId51" Type="http://schemas.openxmlformats.org/officeDocument/2006/relationships/hyperlink" Target="https://resources.ncelp.org/concern/parent/cn69m4374/file_sets/2f75r8829" TargetMode="External"/><Relationship Id="rId72" Type="http://schemas.openxmlformats.org/officeDocument/2006/relationships/hyperlink" Target="https://resources.ncelp.org/concern/parent/vq27zn830/file_sets/736664984" TargetMode="External"/><Relationship Id="rId93" Type="http://schemas.openxmlformats.org/officeDocument/2006/relationships/hyperlink" Target="https://resources.ncelp.org/concern/parent/73666499d/file_sets/k930bx69r" TargetMode="External"/><Relationship Id="rId189" Type="http://schemas.openxmlformats.org/officeDocument/2006/relationships/hyperlink" Target="https://resources.ncelp.org/concern/resources/jm214p47v?locale=en" TargetMode="External"/><Relationship Id="rId3" Type="http://schemas.openxmlformats.org/officeDocument/2006/relationships/hyperlink" Target="https://resources.ncelp.org/concern/parent/8c97kq49n/file_sets/rn301177c" TargetMode="External"/><Relationship Id="rId214" Type="http://schemas.openxmlformats.org/officeDocument/2006/relationships/hyperlink" Target="https://resources.ncelp.org/concern/resources/jm214p47v?locale=en" TargetMode="External"/><Relationship Id="rId235" Type="http://schemas.openxmlformats.org/officeDocument/2006/relationships/hyperlink" Target="https://drive.google.com/file/d/1TeFCYwfPDP7LgJTOO2EU0CXyBrsDrmnu/view?usp=sharing" TargetMode="External"/><Relationship Id="rId256" Type="http://schemas.openxmlformats.org/officeDocument/2006/relationships/hyperlink" Target="https://resources.ncelp.org/concern/resources/zw12z573h?locale=en" TargetMode="External"/><Relationship Id="rId116" Type="http://schemas.openxmlformats.org/officeDocument/2006/relationships/hyperlink" Target="https://resources.ncelp.org/concern/parent/2j62s568q/file_sets/pk02cb58h" TargetMode="External"/><Relationship Id="rId137" Type="http://schemas.openxmlformats.org/officeDocument/2006/relationships/hyperlink" Target="https://drive.google.com/file/d/18YCZfwvRd4unXNeHoUAMXElujYc72xY1/view?usp=sharing" TargetMode="External"/><Relationship Id="rId158" Type="http://schemas.openxmlformats.org/officeDocument/2006/relationships/hyperlink" Target="https://resources.ncelp.org/concern/resources/sb397952v?locale=en" TargetMode="External"/><Relationship Id="rId20" Type="http://schemas.openxmlformats.org/officeDocument/2006/relationships/hyperlink" Target="https://resources.ncelp.org/concern/resources/rb68xc01c?locale=en" TargetMode="External"/><Relationship Id="rId41" Type="http://schemas.openxmlformats.org/officeDocument/2006/relationships/hyperlink" Target="https://resources.ncelp.org/concern/parent/0c483j72b/file_sets/xw42n8591" TargetMode="External"/><Relationship Id="rId62" Type="http://schemas.openxmlformats.org/officeDocument/2006/relationships/hyperlink" Target="https://resources.ncelp.org/concern/parent/z316q1989/file_sets/pr76f402c" TargetMode="External"/><Relationship Id="rId83" Type="http://schemas.openxmlformats.org/officeDocument/2006/relationships/hyperlink" Target="https://resources.ncelp.org/concern/parent/k643b183h/file_sets/2801pg976" TargetMode="External"/><Relationship Id="rId179" Type="http://schemas.openxmlformats.org/officeDocument/2006/relationships/hyperlink" Target="https://resources.ncelp.org/concern/resources/x059c768p?locale=en" TargetMode="External"/><Relationship Id="rId190" Type="http://schemas.openxmlformats.org/officeDocument/2006/relationships/hyperlink" Target="https://resources.ncelp.org/concern/resources/jm214p47v?locale=en" TargetMode="External"/><Relationship Id="rId204" Type="http://schemas.openxmlformats.org/officeDocument/2006/relationships/hyperlink" Target="https://resources.ncelp.org/concern/resources/6969z1142?locale=en" TargetMode="External"/><Relationship Id="rId225" Type="http://schemas.openxmlformats.org/officeDocument/2006/relationships/hyperlink" Target="https://drive.google.com/file/d/14gjUmEpudI4NZ64kIbZc0CGTaAEoDVsm/view?usp=sharing" TargetMode="External"/><Relationship Id="rId246" Type="http://schemas.openxmlformats.org/officeDocument/2006/relationships/hyperlink" Target="https://drive.google.com/file/d/1DuFuil_KGtYK5AqF_TGED8eQ02Hr4HeC/view?usp=sharing" TargetMode="External"/><Relationship Id="rId267" Type="http://schemas.openxmlformats.org/officeDocument/2006/relationships/hyperlink" Target="https://resources.ncelp.org/concern/resources/2b88qd322?locale=en" TargetMode="External"/><Relationship Id="rId106" Type="http://schemas.openxmlformats.org/officeDocument/2006/relationships/hyperlink" Target="https://resources.ncelp.org/concern/parent/2r36tz07k/file_sets/fq977v30w" TargetMode="External"/><Relationship Id="rId127" Type="http://schemas.openxmlformats.org/officeDocument/2006/relationships/hyperlink" Target="https://drive.google.com/file/d/1oUKHOiiRZMWP-D0OzqnnS9WRV7e2FTMv/view?usp=sharing" TargetMode="External"/><Relationship Id="rId10" Type="http://schemas.openxmlformats.org/officeDocument/2006/relationships/hyperlink" Target="https://resources.ncelp.org/concern/parent/2514nk61k/file_sets/7w62f874m" TargetMode="External"/><Relationship Id="rId31" Type="http://schemas.openxmlformats.org/officeDocument/2006/relationships/hyperlink" Target="https://resources.ncelp.org/concern/parent/hh63sw148/file_sets/0r9674565" TargetMode="External"/><Relationship Id="rId52" Type="http://schemas.openxmlformats.org/officeDocument/2006/relationships/hyperlink" Target="https://resources.ncelp.org/concern/parent/x059c783s/file_sets/vq27zn937" TargetMode="External"/><Relationship Id="rId73" Type="http://schemas.openxmlformats.org/officeDocument/2006/relationships/hyperlink" Target="https://resources.ncelp.org/concern/parent/vq27zn830/file_sets/736664984" TargetMode="External"/><Relationship Id="rId94" Type="http://schemas.openxmlformats.org/officeDocument/2006/relationships/hyperlink" Target="https://resources.ncelp.org/concern/parent/73666499d/file_sets/k930bx69r" TargetMode="External"/><Relationship Id="rId148" Type="http://schemas.openxmlformats.org/officeDocument/2006/relationships/hyperlink" Target="https://drive.google.com/file/d/1wK_S7w7yrPrCTQqmGPIjkppbZ5JzNbSG/view?usp=sharing" TargetMode="External"/><Relationship Id="rId169" Type="http://schemas.openxmlformats.org/officeDocument/2006/relationships/hyperlink" Target="https://resources.ncelp.org/concern/resources/sn009z23r?locale=en" TargetMode="External"/><Relationship Id="rId4" Type="http://schemas.openxmlformats.org/officeDocument/2006/relationships/hyperlink" Target="https://resources.ncelp.org/concern/parent/tq57nr07h/file_sets/kw52j8733" TargetMode="External"/><Relationship Id="rId180" Type="http://schemas.openxmlformats.org/officeDocument/2006/relationships/hyperlink" Target="https://resources.ncelp.org/concern/resources/x059c768p?locale=en" TargetMode="External"/><Relationship Id="rId215" Type="http://schemas.openxmlformats.org/officeDocument/2006/relationships/hyperlink" Target="https://resources.ncelp.org/concern/resources/b8515p198?locale=en" TargetMode="External"/><Relationship Id="rId236" Type="http://schemas.openxmlformats.org/officeDocument/2006/relationships/hyperlink" Target="https://drive.google.com/file/d/19aPE9xTHAF_wNNMK0zg8njSFU3dXitO3/view?usp=sharing" TargetMode="External"/><Relationship Id="rId257" Type="http://schemas.openxmlformats.org/officeDocument/2006/relationships/hyperlink" Target="https://resources.ncelp.org/concern/resources/t148fh674?locale=en" TargetMode="External"/><Relationship Id="rId42" Type="http://schemas.openxmlformats.org/officeDocument/2006/relationships/hyperlink" Target="https://resources.ncelp.org/concern/parent/0c483j72b/file_sets/xw42n8591" TargetMode="External"/><Relationship Id="rId84" Type="http://schemas.openxmlformats.org/officeDocument/2006/relationships/hyperlink" Target="https://resources.ncelp.org/concern/parent/k643b183h/file_sets/2801pg976" TargetMode="External"/><Relationship Id="rId138" Type="http://schemas.openxmlformats.org/officeDocument/2006/relationships/hyperlink" Target="https://drive.google.com/file/d/1TeFCYwfPDP7LgJTOO2EU0CXyBrsDrmnu/view?usp=sharing" TargetMode="External"/><Relationship Id="rId191" Type="http://schemas.openxmlformats.org/officeDocument/2006/relationships/hyperlink" Target="https://resources.ncelp.org/concern/resources/jm214p47v?locale=en" TargetMode="External"/><Relationship Id="rId205" Type="http://schemas.openxmlformats.org/officeDocument/2006/relationships/hyperlink" Target="https://resources.ncelp.org/concern/resources/6969z1142?locale=en" TargetMode="External"/><Relationship Id="rId247" Type="http://schemas.openxmlformats.org/officeDocument/2006/relationships/hyperlink" Target="https://drive.google.com/file/d/1CDZJ6hBOnG69D5KLrfhaetgsMkgUjSyw/view?usp=sharing" TargetMode="External"/><Relationship Id="rId107" Type="http://schemas.openxmlformats.org/officeDocument/2006/relationships/hyperlink" Target="https://resources.ncelp.org/concern/parent/2r36tz07k/file_sets/fq977v30w" TargetMode="External"/><Relationship Id="rId11" Type="http://schemas.openxmlformats.org/officeDocument/2006/relationships/hyperlink" Target="https://resources.ncelp.org/concern/parent/1831ck08n/file_sets/mc87pr162" TargetMode="External"/><Relationship Id="rId53" Type="http://schemas.openxmlformats.org/officeDocument/2006/relationships/hyperlink" Target="https://resources.ncelp.org/concern/parent/x059c783s/file_sets/vq27zn937" TargetMode="External"/><Relationship Id="rId149" Type="http://schemas.openxmlformats.org/officeDocument/2006/relationships/hyperlink" Target="https://drive.google.com/file/d/1DuFuil_KGtYK5AqF_TGED8eQ02Hr4HeC/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resources.ncelp.org/concern/resources/fj236231m?locale=en" TargetMode="External"/><Relationship Id="rId21" Type="http://schemas.openxmlformats.org/officeDocument/2006/relationships/hyperlink" Target="https://resources.ncelp.org/concern/resources/4b29b609q?locale=en" TargetMode="External"/><Relationship Id="rId42" Type="http://schemas.openxmlformats.org/officeDocument/2006/relationships/hyperlink" Target="https://quizlet.com/gb/440075150/year-7-german-term-12-week-7-flash-cards/" TargetMode="External"/><Relationship Id="rId63" Type="http://schemas.openxmlformats.org/officeDocument/2006/relationships/hyperlink" Target="https://resources.ncelp.org/concern/resources/0v838073v?locale=en" TargetMode="External"/><Relationship Id="rId84" Type="http://schemas.openxmlformats.org/officeDocument/2006/relationships/hyperlink" Target="https://resources.ncelp.org/concern/resources/r207tp63d?locale=en" TargetMode="External"/><Relationship Id="rId138" Type="http://schemas.openxmlformats.org/officeDocument/2006/relationships/hyperlink" Target="https://resources.ncelp.org/concern/resources/47429939x?locale=en" TargetMode="External"/><Relationship Id="rId159" Type="http://schemas.openxmlformats.org/officeDocument/2006/relationships/hyperlink" Target="https://resources.ncelp.org/concern/resources/st74cq80w?locale=en" TargetMode="External"/><Relationship Id="rId170" Type="http://schemas.openxmlformats.org/officeDocument/2006/relationships/hyperlink" Target="https://resources.ncelp.org/concern/resources/rr171x470?locale=en" TargetMode="External"/><Relationship Id="rId191" Type="http://schemas.openxmlformats.org/officeDocument/2006/relationships/hyperlink" Target="https://resources.ncelp.org/concern/resources/2j62s5177?locale=en" TargetMode="External"/><Relationship Id="rId205" Type="http://schemas.openxmlformats.org/officeDocument/2006/relationships/hyperlink" Target="https://resources.ncelp.org/concern/resources/wp988k08d?locale=en" TargetMode="External"/><Relationship Id="rId226" Type="http://schemas.openxmlformats.org/officeDocument/2006/relationships/hyperlink" Target="https://www.gaminggrammar.com/" TargetMode="External"/><Relationship Id="rId107" Type="http://schemas.openxmlformats.org/officeDocument/2006/relationships/hyperlink" Target="https://resources.ncelp.org/concern/resources/tm70mv49h?locale=en" TargetMode="External"/><Relationship Id="rId11" Type="http://schemas.openxmlformats.org/officeDocument/2006/relationships/hyperlink" Target="https://resources.ncelp.org/concern/resources/tq57nr07h?locale=en" TargetMode="External"/><Relationship Id="rId32" Type="http://schemas.openxmlformats.org/officeDocument/2006/relationships/hyperlink" Target="https://resources.ncelp.org/concern/resources/p5547r46g?locale=en" TargetMode="External"/><Relationship Id="rId53" Type="http://schemas.openxmlformats.org/officeDocument/2006/relationships/hyperlink" Target="https://resources.ncelp.org/concern/resources/2n49t182v?locale=en" TargetMode="External"/><Relationship Id="rId74" Type="http://schemas.openxmlformats.org/officeDocument/2006/relationships/hyperlink" Target="https://quizlet.com/_7lwh5l?x=1qqt&amp;i=24nvzi" TargetMode="External"/><Relationship Id="rId128" Type="http://schemas.openxmlformats.org/officeDocument/2006/relationships/hyperlink" Target="https://quizlet.com/gb/497512745/german-term-31-week-1-flash-cards/" TargetMode="External"/><Relationship Id="rId149" Type="http://schemas.openxmlformats.org/officeDocument/2006/relationships/hyperlink" Target="https://resources.ncelp.org/concern/resources/wm117p26v?locale=en" TargetMode="External"/><Relationship Id="rId5" Type="http://schemas.openxmlformats.org/officeDocument/2006/relationships/hyperlink" Target="https://resources.ncelp.org/concern/resources/0c483j445?locale=en" TargetMode="External"/><Relationship Id="rId95" Type="http://schemas.openxmlformats.org/officeDocument/2006/relationships/hyperlink" Target="https://resources.ncelp.org/concern/resources/rj430469f?locale=en" TargetMode="External"/><Relationship Id="rId160" Type="http://schemas.openxmlformats.org/officeDocument/2006/relationships/hyperlink" Target="https://resources.ncelp.org/concern/resources/0p0967267?locale=en" TargetMode="External"/><Relationship Id="rId181" Type="http://schemas.openxmlformats.org/officeDocument/2006/relationships/hyperlink" Target="https://resources.ncelp.org/concern/resources/p2676v912?locale=en" TargetMode="External"/><Relationship Id="rId216" Type="http://schemas.openxmlformats.org/officeDocument/2006/relationships/hyperlink" Target="https://www.gaminggrammar.com/" TargetMode="External"/><Relationship Id="rId22" Type="http://schemas.openxmlformats.org/officeDocument/2006/relationships/hyperlink" Target="https://quizlet.com/gb/422579190/year-7-german-term-11-week-1-flash-cards/" TargetMode="External"/><Relationship Id="rId43" Type="http://schemas.openxmlformats.org/officeDocument/2006/relationships/hyperlink" Target="https://resources.ncelp.org/concern/resources/rn3011453?locale=en" TargetMode="External"/><Relationship Id="rId64" Type="http://schemas.openxmlformats.org/officeDocument/2006/relationships/hyperlink" Target="https://resources.ncelp.org/concern/resources/wm117p08x?locale=en" TargetMode="External"/><Relationship Id="rId118" Type="http://schemas.openxmlformats.org/officeDocument/2006/relationships/hyperlink" Target="https://resources.ncelp.org/concern/resources/jh343s66t?locale=en" TargetMode="External"/><Relationship Id="rId139" Type="http://schemas.openxmlformats.org/officeDocument/2006/relationships/hyperlink" Target="https://resources.ncelp.org/concern/resources/x059c768p?locale=en" TargetMode="External"/><Relationship Id="rId85" Type="http://schemas.openxmlformats.org/officeDocument/2006/relationships/hyperlink" Target="https://resources.ncelp.org/concern/resources/k06987696?locale=en" TargetMode="External"/><Relationship Id="rId150" Type="http://schemas.openxmlformats.org/officeDocument/2006/relationships/hyperlink" Target="https://resources.ncelp.org/concern/resources/rv042t54n?locale=en" TargetMode="External"/><Relationship Id="rId171" Type="http://schemas.openxmlformats.org/officeDocument/2006/relationships/hyperlink" Target="https://resources.ncelp.org/concern/resources/p8418n60j?locale=en" TargetMode="External"/><Relationship Id="rId192" Type="http://schemas.openxmlformats.org/officeDocument/2006/relationships/hyperlink" Target="https://resources.ncelp.org/concern/resources/nv935314j?locale=en" TargetMode="External"/><Relationship Id="rId206" Type="http://schemas.openxmlformats.org/officeDocument/2006/relationships/hyperlink" Target="https://www.gaminggrammar.com/" TargetMode="External"/><Relationship Id="rId227" Type="http://schemas.openxmlformats.org/officeDocument/2006/relationships/hyperlink" Target="https://www.gaminggrammar.com/" TargetMode="External"/><Relationship Id="rId12" Type="http://schemas.openxmlformats.org/officeDocument/2006/relationships/hyperlink" Target="https://resources.ncelp.org/concern/resources/nz805z78z?locale=en" TargetMode="External"/><Relationship Id="rId33" Type="http://schemas.openxmlformats.org/officeDocument/2006/relationships/hyperlink" Target="https://quizlet.com/gb/439294875/year-7-german-term-12-week-1-flash-cards/" TargetMode="External"/><Relationship Id="rId108" Type="http://schemas.openxmlformats.org/officeDocument/2006/relationships/hyperlink" Target="https://resources.ncelp.org/concern/resources/ft848q89m?locale=en" TargetMode="External"/><Relationship Id="rId129" Type="http://schemas.openxmlformats.org/officeDocument/2006/relationships/hyperlink" Target="https://resources.ncelp.org/concern/resources/5x21tf73q?locale=en" TargetMode="External"/><Relationship Id="rId54" Type="http://schemas.openxmlformats.org/officeDocument/2006/relationships/hyperlink" Target="https://resources.ncelp.org/concern/resources/np1939339?locale=en" TargetMode="External"/><Relationship Id="rId75" Type="http://schemas.openxmlformats.org/officeDocument/2006/relationships/hyperlink" Target="https://resources.ncelp.org/concern/resources/bn999687g?locale=en" TargetMode="External"/><Relationship Id="rId96" Type="http://schemas.openxmlformats.org/officeDocument/2006/relationships/hyperlink" Target="https://resources.ncelp.org/concern/resources/pn89d671b?locale=en" TargetMode="External"/><Relationship Id="rId140" Type="http://schemas.openxmlformats.org/officeDocument/2006/relationships/hyperlink" Target="https://resources.ncelp.org/concern/resources/gh93gz818?locale=en" TargetMode="External"/><Relationship Id="rId161" Type="http://schemas.openxmlformats.org/officeDocument/2006/relationships/hyperlink" Target="https://quizlet.com/gb/499226027/year-7-german-term-31-week-3-flash-cards/" TargetMode="External"/><Relationship Id="rId182" Type="http://schemas.openxmlformats.org/officeDocument/2006/relationships/hyperlink" Target="https://resources.ncelp.org/concern/resources/kk91fk83b?locale=en" TargetMode="External"/><Relationship Id="rId217" Type="http://schemas.openxmlformats.org/officeDocument/2006/relationships/hyperlink" Target="https://www.gaminggrammar.com/" TargetMode="External"/><Relationship Id="rId6" Type="http://schemas.openxmlformats.org/officeDocument/2006/relationships/hyperlink" Target="https://resources.ncelp.org/concern/resources/qv33rw72k?locale=en" TargetMode="External"/><Relationship Id="rId23" Type="http://schemas.openxmlformats.org/officeDocument/2006/relationships/hyperlink" Target="https://quizlet.com/gb/422584233/year-7-german-term-11-week-2-flash-cards/" TargetMode="External"/><Relationship Id="rId119" Type="http://schemas.openxmlformats.org/officeDocument/2006/relationships/hyperlink" Target="https://resources.ncelp.org/concern/resources/br86b392k?locale=en" TargetMode="External"/><Relationship Id="rId44" Type="http://schemas.openxmlformats.org/officeDocument/2006/relationships/hyperlink" Target="https://resources.ncelp.org/concern/resources/dv13zt373?locale=en" TargetMode="External"/><Relationship Id="rId65" Type="http://schemas.openxmlformats.org/officeDocument/2006/relationships/hyperlink" Target="https://resources.ncelp.org/concern/resources/9k41zd64w?locale=en" TargetMode="External"/><Relationship Id="rId86" Type="http://schemas.openxmlformats.org/officeDocument/2006/relationships/hyperlink" Target="https://resources.ncelp.org/concern/resources/0r967396x?locale=en" TargetMode="External"/><Relationship Id="rId130" Type="http://schemas.openxmlformats.org/officeDocument/2006/relationships/hyperlink" Target="https://resources.ncelp.org/concern/resources/xw42n815z?locale=en" TargetMode="External"/><Relationship Id="rId151" Type="http://schemas.openxmlformats.org/officeDocument/2006/relationships/hyperlink" Target="https://resources.ncelp.org/concern/resources/sf2685403?locale=en" TargetMode="External"/><Relationship Id="rId172" Type="http://schemas.openxmlformats.org/officeDocument/2006/relationships/hyperlink" Target="https://resources.ncelp.org/concern/resources/xp68kg56q?locale=en" TargetMode="External"/><Relationship Id="rId193" Type="http://schemas.openxmlformats.org/officeDocument/2006/relationships/hyperlink" Target="https://resources.ncelp.org/concern/resources/cj82k764h?locale=en" TargetMode="External"/><Relationship Id="rId207" Type="http://schemas.openxmlformats.org/officeDocument/2006/relationships/hyperlink" Target="https://www.gaminggrammar.com/" TargetMode="External"/><Relationship Id="rId228" Type="http://schemas.openxmlformats.org/officeDocument/2006/relationships/printerSettings" Target="../printerSettings/printerSettings4.bin"/><Relationship Id="rId13" Type="http://schemas.openxmlformats.org/officeDocument/2006/relationships/hyperlink" Target="https://resources.ncelp.org/concern/resources/3484zh01z?locale=en" TargetMode="External"/><Relationship Id="rId109" Type="http://schemas.openxmlformats.org/officeDocument/2006/relationships/hyperlink" Target="https://resources.ncelp.org/concern/resources/0c483j72b?locale=en" TargetMode="External"/><Relationship Id="rId34" Type="http://schemas.openxmlformats.org/officeDocument/2006/relationships/hyperlink" Target="https://resources.ncelp.org/concern/resources/bn9996823?locale=en" TargetMode="External"/><Relationship Id="rId55" Type="http://schemas.openxmlformats.org/officeDocument/2006/relationships/hyperlink" Target="https://resources.ncelp.org/concern/resources/v405s947j?locale=en" TargetMode="External"/><Relationship Id="rId76" Type="http://schemas.openxmlformats.org/officeDocument/2006/relationships/hyperlink" Target="https://resources.ncelp.org/concern/resources/ms35t8752?locale=en" TargetMode="External"/><Relationship Id="rId97" Type="http://schemas.openxmlformats.org/officeDocument/2006/relationships/hyperlink" Target="https://resources.ncelp.org/concern/resources/nk322d58n?locale=en" TargetMode="External"/><Relationship Id="rId120" Type="http://schemas.openxmlformats.org/officeDocument/2006/relationships/hyperlink" Target="https://resources.ncelp.org/concern/resources/hm50ts06t?locale=en" TargetMode="External"/><Relationship Id="rId141" Type="http://schemas.openxmlformats.org/officeDocument/2006/relationships/hyperlink" Target="https://resources.ncelp.org/concern/resources/c821gk227?locale=en" TargetMode="External"/><Relationship Id="rId7" Type="http://schemas.openxmlformats.org/officeDocument/2006/relationships/hyperlink" Target="https://resources.ncelp.org/concern/resources/ht24wj47m?locale=en" TargetMode="External"/><Relationship Id="rId162" Type="http://schemas.openxmlformats.org/officeDocument/2006/relationships/hyperlink" Target="https://quizlet.com/gb/499226693/year-7-german-term-31-week-4-flash-cards/" TargetMode="External"/><Relationship Id="rId183" Type="http://schemas.openxmlformats.org/officeDocument/2006/relationships/hyperlink" Target="https://resources.ncelp.org/concern/resources/qb98mf77v?locale=en" TargetMode="External"/><Relationship Id="rId218" Type="http://schemas.openxmlformats.org/officeDocument/2006/relationships/hyperlink" Target="https://www.gaminggrammar.com/" TargetMode="External"/><Relationship Id="rId24" Type="http://schemas.openxmlformats.org/officeDocument/2006/relationships/hyperlink" Target="https://quizlet.com/gb/422582325/year-7-german-term-11-week-3-flash-cards/" TargetMode="External"/><Relationship Id="rId45" Type="http://schemas.openxmlformats.org/officeDocument/2006/relationships/hyperlink" Target="https://resources.ncelp.org/concern/resources/sx61dm39d?locale=en" TargetMode="External"/><Relationship Id="rId66" Type="http://schemas.openxmlformats.org/officeDocument/2006/relationships/hyperlink" Target="https://resources.ncelp.org/concern/resources/6d56zw74c?locale=en" TargetMode="External"/><Relationship Id="rId87" Type="http://schemas.openxmlformats.org/officeDocument/2006/relationships/hyperlink" Target="https://resources.ncelp.org/concern/resources/12579s47v?locale=en" TargetMode="External"/><Relationship Id="rId110" Type="http://schemas.openxmlformats.org/officeDocument/2006/relationships/hyperlink" Target="https://resources.ncelp.org/concern/resources/b8515n680?locale=en" TargetMode="External"/><Relationship Id="rId131" Type="http://schemas.openxmlformats.org/officeDocument/2006/relationships/hyperlink" Target="https://resources.ncelp.org/concern/resources/d217qp79j?locale=en" TargetMode="External"/><Relationship Id="rId152" Type="http://schemas.openxmlformats.org/officeDocument/2006/relationships/hyperlink" Target="https://resources.ncelp.org/concern/resources/5q47rp130?locale=en" TargetMode="External"/><Relationship Id="rId173" Type="http://schemas.openxmlformats.org/officeDocument/2006/relationships/hyperlink" Target="https://resources.ncelp.org/concern/resources/c534fp27c?locale=en" TargetMode="External"/><Relationship Id="rId194" Type="http://schemas.openxmlformats.org/officeDocument/2006/relationships/hyperlink" Target="https://resources.ncelp.org/concern/resources/9019s2842?locale=en" TargetMode="External"/><Relationship Id="rId208" Type="http://schemas.openxmlformats.org/officeDocument/2006/relationships/hyperlink" Target="https://www.gaminggrammar.com/" TargetMode="External"/><Relationship Id="rId14" Type="http://schemas.openxmlformats.org/officeDocument/2006/relationships/hyperlink" Target="https://resources.ncelp.org/concern/resources/8910jt69n?locale=en" TargetMode="External"/><Relationship Id="rId35" Type="http://schemas.openxmlformats.org/officeDocument/2006/relationships/hyperlink" Target="https://resources.ncelp.org/concern/resources/df65v794n?locale=en" TargetMode="External"/><Relationship Id="rId56" Type="http://schemas.openxmlformats.org/officeDocument/2006/relationships/hyperlink" Target="https://resources.ncelp.org/concern/resources/2514nk61k?locale=en" TargetMode="External"/><Relationship Id="rId77" Type="http://schemas.openxmlformats.org/officeDocument/2006/relationships/hyperlink" Target="https://resources.ncelp.org/concern/resources/tq57nr113?locale=en" TargetMode="External"/><Relationship Id="rId100" Type="http://schemas.openxmlformats.org/officeDocument/2006/relationships/hyperlink" Target="https://resources.ncelp.org/concern/resources/h128nf02d?locale=en" TargetMode="External"/><Relationship Id="rId8" Type="http://schemas.openxmlformats.org/officeDocument/2006/relationships/hyperlink" Target="https://resources.ncelp.org/concern/resources/j9602068s?locale=en" TargetMode="External"/><Relationship Id="rId98" Type="http://schemas.openxmlformats.org/officeDocument/2006/relationships/hyperlink" Target="https://resources.ncelp.org/concern/resources/hd76s029t?locale=en" TargetMode="External"/><Relationship Id="rId121" Type="http://schemas.openxmlformats.org/officeDocument/2006/relationships/hyperlink" Target="https://resources.ncelp.org/concern/resources/6w924c14h?locale=en" TargetMode="External"/><Relationship Id="rId142" Type="http://schemas.openxmlformats.org/officeDocument/2006/relationships/hyperlink" Target="https://resources.ncelp.org/concern/resources/ft848q95r?locale=en" TargetMode="External"/><Relationship Id="rId163" Type="http://schemas.openxmlformats.org/officeDocument/2006/relationships/hyperlink" Target="https://quizlet.com/gb/499227956/year-7-german-term-31-week-6-flash-cards/" TargetMode="External"/><Relationship Id="rId184" Type="http://schemas.openxmlformats.org/officeDocument/2006/relationships/hyperlink" Target="https://resources.ncelp.org/concern/resources/5138jf12w?locale=en" TargetMode="External"/><Relationship Id="rId219" Type="http://schemas.openxmlformats.org/officeDocument/2006/relationships/hyperlink" Target="https://www.gaminggrammar.com/" TargetMode="External"/><Relationship Id="rId3" Type="http://schemas.openxmlformats.org/officeDocument/2006/relationships/hyperlink" Target="https://resources.ncelp.org/concern/resources/2514nk66z?locale=en" TargetMode="External"/><Relationship Id="rId214" Type="http://schemas.openxmlformats.org/officeDocument/2006/relationships/hyperlink" Target="https://www.gaminggrammar.com/" TargetMode="External"/><Relationship Id="rId25" Type="http://schemas.openxmlformats.org/officeDocument/2006/relationships/hyperlink" Target="https://quizlet.com/gb/427116548/year-7-german-term-11-week-4-flash-cards/" TargetMode="External"/><Relationship Id="rId46" Type="http://schemas.openxmlformats.org/officeDocument/2006/relationships/hyperlink" Target="https://resources.ncelp.org/concern/resources/nz805z797?locale=en" TargetMode="External"/><Relationship Id="rId67" Type="http://schemas.openxmlformats.org/officeDocument/2006/relationships/hyperlink" Target="https://resources.ncelp.org/concern/resources/gm80hv51s?locale=en" TargetMode="External"/><Relationship Id="rId116" Type="http://schemas.openxmlformats.org/officeDocument/2006/relationships/hyperlink" Target="https://resources.ncelp.org/concern/resources/h128nf16r?locale=en" TargetMode="External"/><Relationship Id="rId137" Type="http://schemas.openxmlformats.org/officeDocument/2006/relationships/hyperlink" Target="https://resources.ncelp.org/concern/resources/2n49t203d?locale=en" TargetMode="External"/><Relationship Id="rId158" Type="http://schemas.openxmlformats.org/officeDocument/2006/relationships/hyperlink" Target="https://resources.ncelp.org/concern/resources/mk61rh38c?locale=en" TargetMode="External"/><Relationship Id="rId20" Type="http://schemas.openxmlformats.org/officeDocument/2006/relationships/hyperlink" Target="https://resources.ncelp.org/concern/resources/gx41mh98g?locale=en" TargetMode="External"/><Relationship Id="rId41" Type="http://schemas.openxmlformats.org/officeDocument/2006/relationships/hyperlink" Target="https://quizlet.com/gb/440073455/year-7-german-term-12-week-6-flash-cards/" TargetMode="External"/><Relationship Id="rId62" Type="http://schemas.openxmlformats.org/officeDocument/2006/relationships/hyperlink" Target="https://resources.ncelp.org/concern/resources/02870v98g?locale=en" TargetMode="External"/><Relationship Id="rId83" Type="http://schemas.openxmlformats.org/officeDocument/2006/relationships/hyperlink" Target="https://resources.ncelp.org/concern/resources/x633f123t?locale=en" TargetMode="External"/><Relationship Id="rId88" Type="http://schemas.openxmlformats.org/officeDocument/2006/relationships/hyperlink" Target="https://resources.ncelp.org/concern/resources/p8418n37r?locale=en" TargetMode="External"/><Relationship Id="rId111" Type="http://schemas.openxmlformats.org/officeDocument/2006/relationships/hyperlink" Target="https://resources.ncelp.org/concern/resources/xw42n815z?locale=en" TargetMode="External"/><Relationship Id="rId132" Type="http://schemas.openxmlformats.org/officeDocument/2006/relationships/hyperlink" Target="https://resources.ncelp.org/concern/resources/bv73c061t?locale=en" TargetMode="External"/><Relationship Id="rId153" Type="http://schemas.openxmlformats.org/officeDocument/2006/relationships/hyperlink" Target="https://resources.ncelp.org/concern/resources/bz60cw59v?locale=en" TargetMode="External"/><Relationship Id="rId174" Type="http://schemas.openxmlformats.org/officeDocument/2006/relationships/hyperlink" Target="https://resources.ncelp.org/concern/resources/fx719m836?locale=en" TargetMode="External"/><Relationship Id="rId179" Type="http://schemas.openxmlformats.org/officeDocument/2006/relationships/hyperlink" Target="https://resources.ncelp.org/concern/resources/6969z1142?locale=en" TargetMode="External"/><Relationship Id="rId195" Type="http://schemas.openxmlformats.org/officeDocument/2006/relationships/hyperlink" Target="https://resources.ncelp.org/concern/resources/7p88ch066?locale=en" TargetMode="External"/><Relationship Id="rId209" Type="http://schemas.openxmlformats.org/officeDocument/2006/relationships/hyperlink" Target="https://www.gaminggrammar.com/" TargetMode="External"/><Relationship Id="rId190" Type="http://schemas.openxmlformats.org/officeDocument/2006/relationships/hyperlink" Target="https://resources.ncelp.org/concern/resources/nc580n20f?locale=en" TargetMode="External"/><Relationship Id="rId204" Type="http://schemas.openxmlformats.org/officeDocument/2006/relationships/hyperlink" Target="https://resources.ncelp.org/concern/resources/wp988k08d?locale=en" TargetMode="External"/><Relationship Id="rId220" Type="http://schemas.openxmlformats.org/officeDocument/2006/relationships/hyperlink" Target="https://www.gaminggrammar.com/" TargetMode="External"/><Relationship Id="rId225" Type="http://schemas.openxmlformats.org/officeDocument/2006/relationships/hyperlink" Target="https://www.gaminggrammar.com/" TargetMode="External"/><Relationship Id="rId15" Type="http://schemas.openxmlformats.org/officeDocument/2006/relationships/hyperlink" Target="https://resources.ncelp.org/concern/resources/sb397833f?locale=en" TargetMode="External"/><Relationship Id="rId36" Type="http://schemas.openxmlformats.org/officeDocument/2006/relationships/hyperlink" Target="https://resources.ncelp.org/concern/resources/p2676v65f?locale=en" TargetMode="External"/><Relationship Id="rId57" Type="http://schemas.openxmlformats.org/officeDocument/2006/relationships/hyperlink" Target="https://resources.ncelp.org/concern/resources/0v838072k?locale=en" TargetMode="External"/><Relationship Id="rId106" Type="http://schemas.openxmlformats.org/officeDocument/2006/relationships/hyperlink" Target="https://resources.ncelp.org/concern/resources/7s75dc62k?locale=en" TargetMode="External"/><Relationship Id="rId127" Type="http://schemas.openxmlformats.org/officeDocument/2006/relationships/hyperlink" Target="https://quizlet.com/gb/497341822/year-7-german-term-22-week-5-flash-cards/" TargetMode="External"/><Relationship Id="rId10" Type="http://schemas.openxmlformats.org/officeDocument/2006/relationships/hyperlink" Target="https://resources.ncelp.org/concern/resources/8c97kq49n?locale=en" TargetMode="External"/><Relationship Id="rId31" Type="http://schemas.openxmlformats.org/officeDocument/2006/relationships/hyperlink" Target="https://resources.ncelp.org/concern/resources/cj82k736b?locale=en" TargetMode="External"/><Relationship Id="rId52" Type="http://schemas.openxmlformats.org/officeDocument/2006/relationships/hyperlink" Target="https://resources.ncelp.org/concern/resources/nk322d46v?locale=en" TargetMode="External"/><Relationship Id="rId73" Type="http://schemas.openxmlformats.org/officeDocument/2006/relationships/hyperlink" Target="https://quizlet.com/_7lwfuc?x=1qqt&amp;i=24nvzi" TargetMode="External"/><Relationship Id="rId78" Type="http://schemas.openxmlformats.org/officeDocument/2006/relationships/hyperlink" Target="https://resources.ncelp.org/concern/resources/5999n3499?locale=en" TargetMode="External"/><Relationship Id="rId94" Type="http://schemas.openxmlformats.org/officeDocument/2006/relationships/hyperlink" Target="https://resources.ncelp.org/concern/resources/9z903004s?locale=en" TargetMode="External"/><Relationship Id="rId99" Type="http://schemas.openxmlformats.org/officeDocument/2006/relationships/hyperlink" Target="https://resources.ncelp.org/concern/resources/p5547r588?locale=en" TargetMode="External"/><Relationship Id="rId101" Type="http://schemas.openxmlformats.org/officeDocument/2006/relationships/hyperlink" Target="https://quizlet.com/_7m88hy?x=1qqt&amp;i=24nvzi" TargetMode="External"/><Relationship Id="rId122" Type="http://schemas.openxmlformats.org/officeDocument/2006/relationships/hyperlink" Target="https://resources.ncelp.org/concern/resources/gt54kn28r?locale=en" TargetMode="External"/><Relationship Id="rId143" Type="http://schemas.openxmlformats.org/officeDocument/2006/relationships/hyperlink" Target="https://resources.ncelp.org/concern/resources/2n49t207h?locale=en" TargetMode="External"/><Relationship Id="rId148" Type="http://schemas.openxmlformats.org/officeDocument/2006/relationships/hyperlink" Target="https://resources.ncelp.org/concern/resources/0p096723d?locale=en" TargetMode="External"/><Relationship Id="rId164" Type="http://schemas.openxmlformats.org/officeDocument/2006/relationships/hyperlink" Target="https://quizlet.com/gb/502496421/year-7-german-term-31-week-5-verbs-mashup-flash-cards/" TargetMode="External"/><Relationship Id="rId169" Type="http://schemas.openxmlformats.org/officeDocument/2006/relationships/hyperlink" Target="https://quizlet.com/gb/502939254/year-7-german-term-32-week-6-flash-cards/" TargetMode="External"/><Relationship Id="rId185" Type="http://schemas.openxmlformats.org/officeDocument/2006/relationships/hyperlink" Target="https://resources.ncelp.org/concern/resources/3t945r19c?locale=en" TargetMode="External"/><Relationship Id="rId4" Type="http://schemas.openxmlformats.org/officeDocument/2006/relationships/hyperlink" Target="https://resources.ncelp.org/concern/resources/rj430458x?locale=en" TargetMode="External"/><Relationship Id="rId9" Type="http://schemas.openxmlformats.org/officeDocument/2006/relationships/hyperlink" Target="https://resources.ncelp.org/concern/resources/rb68xc01c?locale=en" TargetMode="External"/><Relationship Id="rId180" Type="http://schemas.openxmlformats.org/officeDocument/2006/relationships/hyperlink" Target="https://resources.ncelp.org/concern/resources/6969z1142?locale=en" TargetMode="External"/><Relationship Id="rId210" Type="http://schemas.openxmlformats.org/officeDocument/2006/relationships/hyperlink" Target="https://www.gaminggrammar.com/" TargetMode="External"/><Relationship Id="rId215" Type="http://schemas.openxmlformats.org/officeDocument/2006/relationships/hyperlink" Target="https://www.gaminggrammar.com/" TargetMode="External"/><Relationship Id="rId26" Type="http://schemas.openxmlformats.org/officeDocument/2006/relationships/hyperlink" Target="https://quizlet.com/gb/427138563/year-7-german-term-11-week-5-flash-cards/" TargetMode="External"/><Relationship Id="rId47" Type="http://schemas.openxmlformats.org/officeDocument/2006/relationships/hyperlink" Target="https://resources.ncelp.org/concern/resources/8336h197h?locale=en" TargetMode="External"/><Relationship Id="rId68" Type="http://schemas.openxmlformats.org/officeDocument/2006/relationships/hyperlink" Target="https://resources.ncelp.org/concern/resources/dv13zt38c?locale=en" TargetMode="External"/><Relationship Id="rId89" Type="http://schemas.openxmlformats.org/officeDocument/2006/relationships/hyperlink" Target="https://resources.ncelp.org/concern/resources/ws859f81f?locale=en" TargetMode="External"/><Relationship Id="rId112" Type="http://schemas.openxmlformats.org/officeDocument/2006/relationships/hyperlink" Target="https://resources.ncelp.org/concern/resources/5x21tf73q?locale=en" TargetMode="External"/><Relationship Id="rId133" Type="http://schemas.openxmlformats.org/officeDocument/2006/relationships/hyperlink" Target="https://resources.ncelp.org/concern/resources/gq67jr44w?locale=en" TargetMode="External"/><Relationship Id="rId154" Type="http://schemas.openxmlformats.org/officeDocument/2006/relationships/hyperlink" Target="https://resources.ncelp.org/concern/resources/5425k999s?locale=en" TargetMode="External"/><Relationship Id="rId175" Type="http://schemas.openxmlformats.org/officeDocument/2006/relationships/hyperlink" Target="https://resources.ncelp.org/concern/resources/5m60qs372?locale=en" TargetMode="External"/><Relationship Id="rId196" Type="http://schemas.openxmlformats.org/officeDocument/2006/relationships/hyperlink" Target="https://resources.ncelp.org/concern/resources/jm214p47v?locale=en" TargetMode="External"/><Relationship Id="rId200" Type="http://schemas.openxmlformats.org/officeDocument/2006/relationships/hyperlink" Target="https://resources.ncelp.org/catalog?f%5Bmember_of_collections_ssim%5D%5B%5D=Year+7+German+Term+2.2+Assessments&amp;locale=en&amp;q=German+assessments&amp;search_field=all_fields" TargetMode="External"/><Relationship Id="rId16" Type="http://schemas.openxmlformats.org/officeDocument/2006/relationships/hyperlink" Target="https://resources.ncelp.org/concern/resources/gq67jr29s?locale=en" TargetMode="External"/><Relationship Id="rId221" Type="http://schemas.openxmlformats.org/officeDocument/2006/relationships/hyperlink" Target="https://www.gaminggrammar.com/" TargetMode="External"/><Relationship Id="rId37" Type="http://schemas.openxmlformats.org/officeDocument/2006/relationships/hyperlink" Target="https://quizlet.com/gb/440064874/year-7-german-term-12-week-2-flash-cards/" TargetMode="External"/><Relationship Id="rId58" Type="http://schemas.openxmlformats.org/officeDocument/2006/relationships/hyperlink" Target="https://resources.ncelp.org/concern/resources/k930bx170?locale=en" TargetMode="External"/><Relationship Id="rId79" Type="http://schemas.openxmlformats.org/officeDocument/2006/relationships/hyperlink" Target="https://resources.ncelp.org/concern/resources/v692t637h?locale=en" TargetMode="External"/><Relationship Id="rId102" Type="http://schemas.openxmlformats.org/officeDocument/2006/relationships/hyperlink" Target="https://resources.ncelp.org/dashboard/collections/mw22v558n?locale=en" TargetMode="External"/><Relationship Id="rId123" Type="http://schemas.openxmlformats.org/officeDocument/2006/relationships/hyperlink" Target="https://resources.ncelp.org/concern/resources/d504rk56g?locale=en" TargetMode="External"/><Relationship Id="rId144" Type="http://schemas.openxmlformats.org/officeDocument/2006/relationships/hyperlink" Target="https://resources.ncelp.org/concern/resources/8623hz184?locale=en" TargetMode="External"/><Relationship Id="rId90" Type="http://schemas.openxmlformats.org/officeDocument/2006/relationships/hyperlink" Target="https://resources.ncelp.org/concern/resources/q811kj852?locale=en" TargetMode="External"/><Relationship Id="rId165" Type="http://schemas.openxmlformats.org/officeDocument/2006/relationships/hyperlink" Target="https://quizlet.com/gb/502840496/year-7-german-summer-term-mashup-term-32-week-1-flash-cards/" TargetMode="External"/><Relationship Id="rId186" Type="http://schemas.openxmlformats.org/officeDocument/2006/relationships/hyperlink" Target="https://resources.ncelp.org/concern/resources/9019s2842?locale=en" TargetMode="External"/><Relationship Id="rId211" Type="http://schemas.openxmlformats.org/officeDocument/2006/relationships/hyperlink" Target="https://www.gaminggrammar.com/" TargetMode="External"/><Relationship Id="rId27" Type="http://schemas.openxmlformats.org/officeDocument/2006/relationships/hyperlink" Target="https://quizlet.com/gb/429605750/year-7-german-term-11-week-6-flash-cards/" TargetMode="External"/><Relationship Id="rId48" Type="http://schemas.openxmlformats.org/officeDocument/2006/relationships/hyperlink" Target="https://resources.ncelp.org/concern/resources/qr46r0938?locale=en" TargetMode="External"/><Relationship Id="rId69" Type="http://schemas.openxmlformats.org/officeDocument/2006/relationships/hyperlink" Target="https://resources.ncelp.org/concern/resources/zp38wc731?locale=en" TargetMode="External"/><Relationship Id="rId113" Type="http://schemas.openxmlformats.org/officeDocument/2006/relationships/hyperlink" Target="https://resources.ncelp.org/concern/resources/6h440s73g?locale=en" TargetMode="External"/><Relationship Id="rId134" Type="http://schemas.openxmlformats.org/officeDocument/2006/relationships/hyperlink" Target="https://resources.ncelp.org/concern/resources/fn106z230?locale=en" TargetMode="External"/><Relationship Id="rId80" Type="http://schemas.openxmlformats.org/officeDocument/2006/relationships/hyperlink" Target="https://resources.ncelp.org/concern/resources/sj1392079?locale=en" TargetMode="External"/><Relationship Id="rId155" Type="http://schemas.openxmlformats.org/officeDocument/2006/relationships/hyperlink" Target="https://resources.ncelp.org/concern/resources/dv13zt683?locale=en" TargetMode="External"/><Relationship Id="rId176" Type="http://schemas.openxmlformats.org/officeDocument/2006/relationships/hyperlink" Target="https://resources.ncelp.org/concern/resources/sn009z23r?locale=en" TargetMode="External"/><Relationship Id="rId197" Type="http://schemas.openxmlformats.org/officeDocument/2006/relationships/hyperlink" Target="https://resources.ncelp.org/concern/resources/kw52j8598?locale=en" TargetMode="External"/><Relationship Id="rId201" Type="http://schemas.openxmlformats.org/officeDocument/2006/relationships/hyperlink" Target="https://quizlet.com/gb/460600401/year-7-german-term-22-week-1-flash-cards/" TargetMode="External"/><Relationship Id="rId222" Type="http://schemas.openxmlformats.org/officeDocument/2006/relationships/hyperlink" Target="https://www.gaminggrammar.com/" TargetMode="External"/><Relationship Id="rId17" Type="http://schemas.openxmlformats.org/officeDocument/2006/relationships/hyperlink" Target="https://resources.ncelp.org/concern/resources/x920fw95x?locale=en" TargetMode="External"/><Relationship Id="rId38" Type="http://schemas.openxmlformats.org/officeDocument/2006/relationships/hyperlink" Target="https://quizlet.com/gb/440068587/year-7-german-term-12-week-3-flash-cards/" TargetMode="External"/><Relationship Id="rId59" Type="http://schemas.openxmlformats.org/officeDocument/2006/relationships/hyperlink" Target="https://resources.ncelp.org/concern/resources/vm40xr74h?locale=en" TargetMode="External"/><Relationship Id="rId103" Type="http://schemas.openxmlformats.org/officeDocument/2006/relationships/hyperlink" Target="https://resources.ncelp.org/concern/resources/df65v814x?locale=en" TargetMode="External"/><Relationship Id="rId124" Type="http://schemas.openxmlformats.org/officeDocument/2006/relationships/hyperlink" Target="https://resources.ncelp.org/concern/resources/6d56zw96d?locale=en" TargetMode="External"/><Relationship Id="rId70" Type="http://schemas.openxmlformats.org/officeDocument/2006/relationships/hyperlink" Target="https://resources.ncelp.org/dashboard/collections/rf55z781b?locale=en" TargetMode="External"/><Relationship Id="rId91" Type="http://schemas.openxmlformats.org/officeDocument/2006/relationships/hyperlink" Target="https://resources.ncelp.org/concern/resources/kk91fk67z?locale=en" TargetMode="External"/><Relationship Id="rId145" Type="http://schemas.openxmlformats.org/officeDocument/2006/relationships/hyperlink" Target="https://resources.ncelp.org/concern/resources/b5644r887?locale=en" TargetMode="External"/><Relationship Id="rId166" Type="http://schemas.openxmlformats.org/officeDocument/2006/relationships/hyperlink" Target="https://quizlet.com/gb/499229249/year-7-german-term-32-week-3-flash-cards/" TargetMode="External"/><Relationship Id="rId187" Type="http://schemas.openxmlformats.org/officeDocument/2006/relationships/hyperlink" Target="https://resources.ncelp.org/concern/resources/zs25x886b?locale=en" TargetMode="External"/><Relationship Id="rId1" Type="http://schemas.openxmlformats.org/officeDocument/2006/relationships/hyperlink" Target="https://resources.ncelp.org/concern/resources/cf95jb495?locale=en" TargetMode="External"/><Relationship Id="rId212" Type="http://schemas.openxmlformats.org/officeDocument/2006/relationships/hyperlink" Target="https://www.gaminggrammar.com/" TargetMode="External"/><Relationship Id="rId28" Type="http://schemas.openxmlformats.org/officeDocument/2006/relationships/hyperlink" Target="https://quizlet.com/gb/433581619/year-7-german-term-11-week-7-flash-cards/" TargetMode="External"/><Relationship Id="rId49" Type="http://schemas.openxmlformats.org/officeDocument/2006/relationships/hyperlink" Target="https://resources.ncelp.org/concern/resources/f7623c645?locale=en" TargetMode="External"/><Relationship Id="rId114" Type="http://schemas.openxmlformats.org/officeDocument/2006/relationships/hyperlink" Target="https://resources.ncelp.org/concern/resources/cn69m4374?locale=en" TargetMode="External"/><Relationship Id="rId60" Type="http://schemas.openxmlformats.org/officeDocument/2006/relationships/hyperlink" Target="https://resources.ncelp.org/concern/resources/1831ck08n?locale=en" TargetMode="External"/><Relationship Id="rId81" Type="http://schemas.openxmlformats.org/officeDocument/2006/relationships/hyperlink" Target="https://resources.ncelp.org/concern/resources/4j03cz84c?locale=en" TargetMode="External"/><Relationship Id="rId135" Type="http://schemas.openxmlformats.org/officeDocument/2006/relationships/hyperlink" Target="https://resources.ncelp.org/concern/resources/bz60cw50c?locale=en" TargetMode="External"/><Relationship Id="rId156" Type="http://schemas.openxmlformats.org/officeDocument/2006/relationships/hyperlink" Target="https://resources.ncelp.org/concern/resources/td96k288w?locale=en" TargetMode="External"/><Relationship Id="rId177" Type="http://schemas.openxmlformats.org/officeDocument/2006/relationships/hyperlink" Target="https://resources.ncelp.org/concern/resources/q811kk085?locale=en" TargetMode="External"/><Relationship Id="rId198" Type="http://schemas.openxmlformats.org/officeDocument/2006/relationships/hyperlink" Target="https://resources.ncelp.org/concern/resources/k0698789p?locale=en" TargetMode="External"/><Relationship Id="rId202" Type="http://schemas.openxmlformats.org/officeDocument/2006/relationships/hyperlink" Target="https://resources.ncelp.org/concern/resources/h702q6578?locale=en" TargetMode="External"/><Relationship Id="rId223" Type="http://schemas.openxmlformats.org/officeDocument/2006/relationships/hyperlink" Target="https://www.gaminggrammar.com/" TargetMode="External"/><Relationship Id="rId18" Type="http://schemas.openxmlformats.org/officeDocument/2006/relationships/hyperlink" Target="https://resources.ncelp.org/concern/resources/rj430460z?locale=en" TargetMode="External"/><Relationship Id="rId39" Type="http://schemas.openxmlformats.org/officeDocument/2006/relationships/hyperlink" Target="https://quizlet.com/gb/440070925/year-7-german-term-12-week-4-flash-cards/" TargetMode="External"/><Relationship Id="rId50" Type="http://schemas.openxmlformats.org/officeDocument/2006/relationships/hyperlink" Target="https://resources.ncelp.org/concern/resources/cn69m4196?locale=en" TargetMode="External"/><Relationship Id="rId104" Type="http://schemas.openxmlformats.org/officeDocument/2006/relationships/hyperlink" Target="https://resources.ncelp.org/concern/resources/hx11xf52q?locale=en" TargetMode="External"/><Relationship Id="rId125" Type="http://schemas.openxmlformats.org/officeDocument/2006/relationships/hyperlink" Target="https://resources.ncelp.org/concern/resources/t722h914k?locale=en" TargetMode="External"/><Relationship Id="rId146" Type="http://schemas.openxmlformats.org/officeDocument/2006/relationships/hyperlink" Target="https://resources.ncelp.org/concern/resources/n296wz608?locale=en" TargetMode="External"/><Relationship Id="rId167" Type="http://schemas.openxmlformats.org/officeDocument/2006/relationships/hyperlink" Target="https://quizlet.com/gb/499229673/year-7-german-term-32-week-4-flash-cards/" TargetMode="External"/><Relationship Id="rId188" Type="http://schemas.openxmlformats.org/officeDocument/2006/relationships/hyperlink" Target="https://resources.ncelp.org/concern/resources/g732d939p?locale=en" TargetMode="External"/><Relationship Id="rId71" Type="http://schemas.openxmlformats.org/officeDocument/2006/relationships/hyperlink" Target="https://quizlet.com/_7ljrre?x=1jqt&amp;i=24nvzi" TargetMode="External"/><Relationship Id="rId92" Type="http://schemas.openxmlformats.org/officeDocument/2006/relationships/hyperlink" Target="https://resources.ncelp.org/concern/resources/2801pg60j?locale=en" TargetMode="External"/><Relationship Id="rId213" Type="http://schemas.openxmlformats.org/officeDocument/2006/relationships/hyperlink" Target="https://www.gaminggrammar.com/" TargetMode="External"/><Relationship Id="rId2" Type="http://schemas.openxmlformats.org/officeDocument/2006/relationships/hyperlink" Target="https://resources.ncelp.org/concern/resources/mp48sc78n?locale=en" TargetMode="External"/><Relationship Id="rId29" Type="http://schemas.openxmlformats.org/officeDocument/2006/relationships/hyperlink" Target="https://resources.ncelp.org/concern/resources/6682x398c?locale=en" TargetMode="External"/><Relationship Id="rId40" Type="http://schemas.openxmlformats.org/officeDocument/2006/relationships/hyperlink" Target="https://quizlet.com/gb/440072172/year-7-german-term-12-week-5-flash-cards/" TargetMode="External"/><Relationship Id="rId115" Type="http://schemas.openxmlformats.org/officeDocument/2006/relationships/hyperlink" Target="https://resources.ncelp.org/concern/resources/gx41mj20s?locale=en" TargetMode="External"/><Relationship Id="rId136" Type="http://schemas.openxmlformats.org/officeDocument/2006/relationships/hyperlink" Target="https://resources.ncelp.org/concern/resources/s7526c702?locale=en" TargetMode="External"/><Relationship Id="rId157" Type="http://schemas.openxmlformats.org/officeDocument/2006/relationships/hyperlink" Target="https://resources.ncelp.org/concern/resources/3f462571k?locale=en" TargetMode="External"/><Relationship Id="rId178" Type="http://schemas.openxmlformats.org/officeDocument/2006/relationships/hyperlink" Target="https://resources.ncelp.org/concern/resources/r207tp802?locale=en" TargetMode="External"/><Relationship Id="rId61" Type="http://schemas.openxmlformats.org/officeDocument/2006/relationships/hyperlink" Target="https://resources.ncelp.org/concern/resources/qf85nb47c?locale=en" TargetMode="External"/><Relationship Id="rId82" Type="http://schemas.openxmlformats.org/officeDocument/2006/relationships/hyperlink" Target="https://resources.ncelp.org/concern/resources/w3763691v?locale=en" TargetMode="External"/><Relationship Id="rId199" Type="http://schemas.openxmlformats.org/officeDocument/2006/relationships/hyperlink" Target="https://resources.ncelp.org/concern/resources/hx11xf64h?locale=en" TargetMode="External"/><Relationship Id="rId203" Type="http://schemas.openxmlformats.org/officeDocument/2006/relationships/hyperlink" Target="https://resources.ncelp.org/concern/resources/hh63sw148?locale=en" TargetMode="External"/><Relationship Id="rId19" Type="http://schemas.openxmlformats.org/officeDocument/2006/relationships/hyperlink" Target="https://resources.ncelp.org/concern/resources/2801pg470?locale=en" TargetMode="External"/><Relationship Id="rId224" Type="http://schemas.openxmlformats.org/officeDocument/2006/relationships/hyperlink" Target="https://www.gaminggrammar.com/" TargetMode="External"/><Relationship Id="rId30" Type="http://schemas.openxmlformats.org/officeDocument/2006/relationships/hyperlink" Target="https://resources.ncelp.org/concern/resources/m039k4989?locale=en" TargetMode="External"/><Relationship Id="rId105" Type="http://schemas.openxmlformats.org/officeDocument/2006/relationships/hyperlink" Target="https://resources.ncelp.org/concern/resources/rx913q12b?locale=en" TargetMode="External"/><Relationship Id="rId126" Type="http://schemas.openxmlformats.org/officeDocument/2006/relationships/hyperlink" Target="https://resources.ncelp.org/concern/resources/m039k511n?locale=en" TargetMode="External"/><Relationship Id="rId147" Type="http://schemas.openxmlformats.org/officeDocument/2006/relationships/hyperlink" Target="https://resources.ncelp.org/concern/resources/kw52j850s?locale=en" TargetMode="External"/><Relationship Id="rId168" Type="http://schemas.openxmlformats.org/officeDocument/2006/relationships/hyperlink" Target="https://quizlet.com/gb/499230220/year-7-german-term-32-week-5-flash-cards/" TargetMode="External"/><Relationship Id="rId51" Type="http://schemas.openxmlformats.org/officeDocument/2006/relationships/hyperlink" Target="https://resources.ncelp.org/concern/resources/dj52w4777?locale=en" TargetMode="External"/><Relationship Id="rId72" Type="http://schemas.openxmlformats.org/officeDocument/2006/relationships/hyperlink" Target="https://quizlet.com/_7lwexr?x=1qqt&amp;i=24nvzi" TargetMode="External"/><Relationship Id="rId93" Type="http://schemas.openxmlformats.org/officeDocument/2006/relationships/hyperlink" Target="https://resources.ncelp.org/concern/resources/dj52w483c?locale=en" TargetMode="External"/><Relationship Id="rId189" Type="http://schemas.openxmlformats.org/officeDocument/2006/relationships/hyperlink" Target="https://resources.ncelp.org/concern/resources/9w032340f?locale=en"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gaminggrammar.com/" TargetMode="External"/><Relationship Id="rId21" Type="http://schemas.openxmlformats.org/officeDocument/2006/relationships/hyperlink" Target="https://resources.ncelp.org/concern/resources/44558d81p?locale=en" TargetMode="External"/><Relationship Id="rId42" Type="http://schemas.openxmlformats.org/officeDocument/2006/relationships/hyperlink" Target="https://resources.ncelp.org/concern/resources/dn39x215z?locale=en" TargetMode="External"/><Relationship Id="rId63" Type="http://schemas.openxmlformats.org/officeDocument/2006/relationships/hyperlink" Target="https://quizlet.com/gb/532967196/year-8-german-term-21-week-3-flash-cards/" TargetMode="External"/><Relationship Id="rId84" Type="http://schemas.openxmlformats.org/officeDocument/2006/relationships/hyperlink" Target="https://resources.ncelp.org/concern/resources/j6731449j?locale=en" TargetMode="External"/><Relationship Id="rId16" Type="http://schemas.openxmlformats.org/officeDocument/2006/relationships/hyperlink" Target="https://resources.ncelp.org/concern/resources/mw22v6020?locale=en" TargetMode="External"/><Relationship Id="rId107" Type="http://schemas.openxmlformats.org/officeDocument/2006/relationships/hyperlink" Target="https://quizlet.com/gb/557737066/year-8-german-term-32-week-2-year-7-mashup-d-flash-cards/" TargetMode="External"/><Relationship Id="rId11" Type="http://schemas.openxmlformats.org/officeDocument/2006/relationships/hyperlink" Target="https://resources.ncelp.org/concern/resources/zw12z573h?locale=en" TargetMode="External"/><Relationship Id="rId32" Type="http://schemas.openxmlformats.org/officeDocument/2006/relationships/hyperlink" Target="https://quizlet.com/gb/518181010/year-8-german-term-21-week-1-flash-cards/" TargetMode="External"/><Relationship Id="rId37" Type="http://schemas.openxmlformats.org/officeDocument/2006/relationships/hyperlink" Target="https://resources.ncelp.org/concern/resources/k643b183h?locale=en" TargetMode="External"/><Relationship Id="rId53" Type="http://schemas.openxmlformats.org/officeDocument/2006/relationships/hyperlink" Target="https://resources.ncelp.org/concern/resources/73666499d?locale=en" TargetMode="External"/><Relationship Id="rId58" Type="http://schemas.openxmlformats.org/officeDocument/2006/relationships/hyperlink" Target="https://resources.ncelp.org/concern/resources/b5644s280?locale=en" TargetMode="External"/><Relationship Id="rId74" Type="http://schemas.openxmlformats.org/officeDocument/2006/relationships/hyperlink" Target="https://quizlet.com/gb/541026291/year-8-german-term-31-week-1-flash-cards/" TargetMode="External"/><Relationship Id="rId79" Type="http://schemas.openxmlformats.org/officeDocument/2006/relationships/hyperlink" Target="https://resources.ncelp.org/concern/resources/q811kk505?locale=en" TargetMode="External"/><Relationship Id="rId102" Type="http://schemas.openxmlformats.org/officeDocument/2006/relationships/hyperlink" Target="https://quizlet.com/gb/557518372/year-8-german-term-32-week-3-mashup-5-flash-cards/" TargetMode="External"/><Relationship Id="rId123" Type="http://schemas.openxmlformats.org/officeDocument/2006/relationships/hyperlink" Target="https://www.gaminggrammar.com/" TargetMode="External"/><Relationship Id="rId128" Type="http://schemas.openxmlformats.org/officeDocument/2006/relationships/hyperlink" Target="https://www.gaminggrammar.com/" TargetMode="External"/><Relationship Id="rId5" Type="http://schemas.openxmlformats.org/officeDocument/2006/relationships/hyperlink" Target="https://quizlet.com/gb/515019039/year-8-german-term-11-week-5-flash-cards/" TargetMode="External"/><Relationship Id="rId90" Type="http://schemas.openxmlformats.org/officeDocument/2006/relationships/hyperlink" Target="https://resources.ncelp.org/concern/resources/b8515p198?locale=en" TargetMode="External"/><Relationship Id="rId95" Type="http://schemas.openxmlformats.org/officeDocument/2006/relationships/hyperlink" Target="https://quizlet.com/gb/557736868/year-8-german-term-32-week-2-year-7-mashup-b-flash-cards/" TargetMode="External"/><Relationship Id="rId22" Type="http://schemas.openxmlformats.org/officeDocument/2006/relationships/hyperlink" Target="https://resources.ncelp.org/concern/resources/44558d88m?locale=en" TargetMode="External"/><Relationship Id="rId27" Type="http://schemas.openxmlformats.org/officeDocument/2006/relationships/hyperlink" Target="https://quizlet.com/gb/515026799/year-8-german-term-12-week-3-flash-cards/" TargetMode="External"/><Relationship Id="rId43" Type="http://schemas.openxmlformats.org/officeDocument/2006/relationships/hyperlink" Target="https://resources.ncelp.org/concern/resources/4q77fr843?locale=en" TargetMode="External"/><Relationship Id="rId48" Type="http://schemas.openxmlformats.org/officeDocument/2006/relationships/hyperlink" Target="https://resources.ncelp.org/concern/resources/7s75dc97p?locale=en" TargetMode="External"/><Relationship Id="rId64" Type="http://schemas.openxmlformats.org/officeDocument/2006/relationships/hyperlink" Target="https://quizlet.com/gb/531583057/year-8-german-term-21-week-4-y8-mashup-1b-flash-cards/" TargetMode="External"/><Relationship Id="rId69" Type="http://schemas.openxmlformats.org/officeDocument/2006/relationships/hyperlink" Target="https://quizlet.com/gb/528122059/year-8-german-term-22-week-2-flash-cards/" TargetMode="External"/><Relationship Id="rId113" Type="http://schemas.openxmlformats.org/officeDocument/2006/relationships/hyperlink" Target="https://quizlet.com/gb/556072004/year-8-german-term-32-week-6-flash-cards/" TargetMode="External"/><Relationship Id="rId118" Type="http://schemas.openxmlformats.org/officeDocument/2006/relationships/hyperlink" Target="https://www.gaminggrammar.com/" TargetMode="External"/><Relationship Id="rId134" Type="http://schemas.openxmlformats.org/officeDocument/2006/relationships/hyperlink" Target="https://www.gaminggrammar.com/" TargetMode="External"/><Relationship Id="rId80" Type="http://schemas.openxmlformats.org/officeDocument/2006/relationships/hyperlink" Target="https://quizlet.com/gb/548420824/year-8-german-term-31-week-3-flash-cards/" TargetMode="External"/><Relationship Id="rId85" Type="http://schemas.openxmlformats.org/officeDocument/2006/relationships/hyperlink" Target="https://resources.ncelp.org/concern/resources/2j62s568q?locale=en" TargetMode="External"/><Relationship Id="rId12" Type="http://schemas.openxmlformats.org/officeDocument/2006/relationships/hyperlink" Target="https://resources.ncelp.org/concern/resources/x059c783s?locale=en" TargetMode="External"/><Relationship Id="rId17" Type="http://schemas.openxmlformats.org/officeDocument/2006/relationships/hyperlink" Target="https://resources.ncelp.org/concern/resources/mw22v6020?locale=en" TargetMode="External"/><Relationship Id="rId33" Type="http://schemas.openxmlformats.org/officeDocument/2006/relationships/hyperlink" Target="https://quizlet.com/gb/522983500/year-8-german-term-21-week-2-flash-cards/" TargetMode="External"/><Relationship Id="rId38" Type="http://schemas.openxmlformats.org/officeDocument/2006/relationships/hyperlink" Target="https://resources.ncelp.org/concern/resources/3n203z64g?locale=en" TargetMode="External"/><Relationship Id="rId59" Type="http://schemas.openxmlformats.org/officeDocument/2006/relationships/hyperlink" Target="https://resources.ncelp.org/concern/resources/7m01bm380?locale=en" TargetMode="External"/><Relationship Id="rId103" Type="http://schemas.openxmlformats.org/officeDocument/2006/relationships/hyperlink" Target="https://quizlet.com/gb/557737419/year-8-german-term-32-week-4-flash-cards/" TargetMode="External"/><Relationship Id="rId108" Type="http://schemas.openxmlformats.org/officeDocument/2006/relationships/hyperlink" Target="https://resources.ncelp.org/concern/resources/vd66w071k?locale=en" TargetMode="External"/><Relationship Id="rId124" Type="http://schemas.openxmlformats.org/officeDocument/2006/relationships/hyperlink" Target="https://www.gaminggrammar.com/" TargetMode="External"/><Relationship Id="rId129" Type="http://schemas.openxmlformats.org/officeDocument/2006/relationships/hyperlink" Target="https://www.gaminggrammar.com/" TargetMode="External"/><Relationship Id="rId54" Type="http://schemas.openxmlformats.org/officeDocument/2006/relationships/hyperlink" Target="https://resources.ncelp.org/concern/resources/3197xm772?locale=en" TargetMode="External"/><Relationship Id="rId70" Type="http://schemas.openxmlformats.org/officeDocument/2006/relationships/hyperlink" Target="https://quizlet.com/gb/528123959/year-8-german-term-22-week-3-flash-cards/" TargetMode="External"/><Relationship Id="rId75" Type="http://schemas.openxmlformats.org/officeDocument/2006/relationships/hyperlink" Target="https://resources.ncelp.org/concern/resources/1544bp64r?locale=en" TargetMode="External"/><Relationship Id="rId91" Type="http://schemas.openxmlformats.org/officeDocument/2006/relationships/hyperlink" Target="https://quizlet.com/gb/555960165/year-8-german-term-32-week-1-flash-cards/" TargetMode="External"/><Relationship Id="rId96" Type="http://schemas.openxmlformats.org/officeDocument/2006/relationships/hyperlink" Target="https://quizlet.com/gb/557736962/year-8-german-term-32-week-2-year-7-mashup-c-flash-cards/" TargetMode="External"/><Relationship Id="rId1" Type="http://schemas.openxmlformats.org/officeDocument/2006/relationships/hyperlink" Target="https://quizlet.com/gb/514902351/year-8-german-term-11-week-1-flash-cards/" TargetMode="External"/><Relationship Id="rId6" Type="http://schemas.openxmlformats.org/officeDocument/2006/relationships/hyperlink" Target="https://quizlet.com/gb/515025460/year-8-german-term-11-week-6-flash-cards/" TargetMode="External"/><Relationship Id="rId23" Type="http://schemas.openxmlformats.org/officeDocument/2006/relationships/hyperlink" Target="https://resources.ncelp.org/concern/resources/f1881m477?locale=en" TargetMode="External"/><Relationship Id="rId28" Type="http://schemas.openxmlformats.org/officeDocument/2006/relationships/hyperlink" Target="https://quizlet.com/gb/517363090/year-8-german-term-12-week-4-flash-cards/" TargetMode="External"/><Relationship Id="rId49" Type="http://schemas.openxmlformats.org/officeDocument/2006/relationships/hyperlink" Target="https://resources.ncelp.org/concern/resources/hm50ts33q?locale=en" TargetMode="External"/><Relationship Id="rId114" Type="http://schemas.openxmlformats.org/officeDocument/2006/relationships/hyperlink" Target="https://resources.ncelp.org/concern/resources/zp38wd56k?locale=en" TargetMode="External"/><Relationship Id="rId119" Type="http://schemas.openxmlformats.org/officeDocument/2006/relationships/hyperlink" Target="https://www.gaminggrammar.com/" TargetMode="External"/><Relationship Id="rId44" Type="http://schemas.openxmlformats.org/officeDocument/2006/relationships/hyperlink" Target="https://resources.ncelp.org/concern/resources/s7526c966?locale=en" TargetMode="External"/><Relationship Id="rId60" Type="http://schemas.openxmlformats.org/officeDocument/2006/relationships/hyperlink" Target="https://resources.ncelp.org/concern/resources/1g05fc252?locale=en" TargetMode="External"/><Relationship Id="rId65" Type="http://schemas.openxmlformats.org/officeDocument/2006/relationships/hyperlink" Target="https://quizlet.com/gb/531583418/year-8-german-term-21-week-4-y8-mashup-1c-flash-cards/" TargetMode="External"/><Relationship Id="rId81" Type="http://schemas.openxmlformats.org/officeDocument/2006/relationships/hyperlink" Target="https://resources.ncelp.org/concern/resources/gm80hw16d?locale=en" TargetMode="External"/><Relationship Id="rId86" Type="http://schemas.openxmlformats.org/officeDocument/2006/relationships/hyperlink" Target="https://quizlet.com/gb/555366079/year-8-german-term-31-week-5-flash-cards/" TargetMode="External"/><Relationship Id="rId130" Type="http://schemas.openxmlformats.org/officeDocument/2006/relationships/hyperlink" Target="https://www.gaminggrammar.com/" TargetMode="External"/><Relationship Id="rId13" Type="http://schemas.openxmlformats.org/officeDocument/2006/relationships/hyperlink" Target="https://resources.ncelp.org/concern/resources/fb494885f?locale=en" TargetMode="External"/><Relationship Id="rId18" Type="http://schemas.openxmlformats.org/officeDocument/2006/relationships/hyperlink" Target="https://resources.ncelp.org/concern/resources/vq27zn830?locale=en" TargetMode="External"/><Relationship Id="rId39" Type="http://schemas.openxmlformats.org/officeDocument/2006/relationships/hyperlink" Target="https://resources.ncelp.org/concern/resources/zp38wd249?locale=en" TargetMode="External"/><Relationship Id="rId109" Type="http://schemas.openxmlformats.org/officeDocument/2006/relationships/hyperlink" Target="https://resources.ncelp.org/concern/resources/fn106z81w?locale=en" TargetMode="External"/><Relationship Id="rId34" Type="http://schemas.openxmlformats.org/officeDocument/2006/relationships/hyperlink" Target="https://resources.ncelp.org/concern/resources/j098zb76t?locale=en" TargetMode="External"/><Relationship Id="rId50" Type="http://schemas.openxmlformats.org/officeDocument/2006/relationships/hyperlink" Target="https://resources.ncelp.org/concern/resources/00000056v?locale=en" TargetMode="External"/><Relationship Id="rId55" Type="http://schemas.openxmlformats.org/officeDocument/2006/relationships/hyperlink" Target="https://resources.ncelp.org/concern/resources/nv9353405?locale=en" TargetMode="External"/><Relationship Id="rId76" Type="http://schemas.openxmlformats.org/officeDocument/2006/relationships/hyperlink" Target="https://resources.ncelp.org/concern/resources/vd66w063w?locale=en" TargetMode="External"/><Relationship Id="rId97" Type="http://schemas.openxmlformats.org/officeDocument/2006/relationships/hyperlink" Target="https://quizlet.com/gb/557737066/year-8-german-term-32-week-2-year-7-mashup-d-flash-cards/" TargetMode="External"/><Relationship Id="rId104" Type="http://schemas.openxmlformats.org/officeDocument/2006/relationships/hyperlink" Target="https://quizlet.com/gb/557736706/year-8-german-term-32-week-2-year-7-mashup-a-flash-cards/" TargetMode="External"/><Relationship Id="rId120" Type="http://schemas.openxmlformats.org/officeDocument/2006/relationships/hyperlink" Target="https://www.gaminggrammar.com/" TargetMode="External"/><Relationship Id="rId125" Type="http://schemas.openxmlformats.org/officeDocument/2006/relationships/hyperlink" Target="https://www.gaminggrammar.com/" TargetMode="External"/><Relationship Id="rId7" Type="http://schemas.openxmlformats.org/officeDocument/2006/relationships/hyperlink" Target="https://quizlet.com/gb/515026041/year-8-german-term-11-week-7-flash-cards/" TargetMode="External"/><Relationship Id="rId71" Type="http://schemas.openxmlformats.org/officeDocument/2006/relationships/hyperlink" Target="https://quizlet.com/gb/528124466/year-8-german-term-22-week-4-flash-cards/" TargetMode="External"/><Relationship Id="rId92" Type="http://schemas.openxmlformats.org/officeDocument/2006/relationships/hyperlink" Target="https://resources.ncelp.org/concern/resources/0r9674611?locale=en" TargetMode="External"/><Relationship Id="rId2" Type="http://schemas.openxmlformats.org/officeDocument/2006/relationships/hyperlink" Target="https://quizlet.com/gb/514902445/year-8-german-term-11-week-2-flash-cards/" TargetMode="External"/><Relationship Id="rId29" Type="http://schemas.openxmlformats.org/officeDocument/2006/relationships/hyperlink" Target="https://quizlet.com/gb/518181305/year-8-german-term-12-week-5-flash-cards/" TargetMode="External"/><Relationship Id="rId24" Type="http://schemas.openxmlformats.org/officeDocument/2006/relationships/hyperlink" Target="https://resources.ncelp.org/concern/resources/1c18dg34s?locale=en" TargetMode="External"/><Relationship Id="rId40" Type="http://schemas.openxmlformats.org/officeDocument/2006/relationships/hyperlink" Target="https://resources.ncelp.org/concern/resources/k3569489x?locale=en" TargetMode="External"/><Relationship Id="rId45" Type="http://schemas.openxmlformats.org/officeDocument/2006/relationships/hyperlink" Target="https://resources.ncelp.org/concern/resources/sq87bv25s?locale=en" TargetMode="External"/><Relationship Id="rId66" Type="http://schemas.openxmlformats.org/officeDocument/2006/relationships/hyperlink" Target="https://quizlet.com/gb/526129049/year-8-german-term-21-week-5-flash-cards/" TargetMode="External"/><Relationship Id="rId87" Type="http://schemas.openxmlformats.org/officeDocument/2006/relationships/hyperlink" Target="https://resources.ncelp.org/concern/resources/6969z150x?locale=en" TargetMode="External"/><Relationship Id="rId110" Type="http://schemas.openxmlformats.org/officeDocument/2006/relationships/hyperlink" Target="https://resources.ncelp.org/concern/resources/br86b464m?locale=en" TargetMode="External"/><Relationship Id="rId115" Type="http://schemas.openxmlformats.org/officeDocument/2006/relationships/hyperlink" Target="https://resources.ncelp.org/concern/resources/df65v8708?locale=en" TargetMode="External"/><Relationship Id="rId131" Type="http://schemas.openxmlformats.org/officeDocument/2006/relationships/hyperlink" Target="https://www.gaminggrammar.com/" TargetMode="External"/><Relationship Id="rId61" Type="http://schemas.openxmlformats.org/officeDocument/2006/relationships/hyperlink" Target="https://resources.ncelp.org/concern/resources/7m01bm43v?locale=en" TargetMode="External"/><Relationship Id="rId82" Type="http://schemas.openxmlformats.org/officeDocument/2006/relationships/hyperlink" Target="https://resources.ncelp.org/concern/resources/vm40xs34r?locale=en" TargetMode="External"/><Relationship Id="rId19" Type="http://schemas.openxmlformats.org/officeDocument/2006/relationships/hyperlink" Target="https://resources.ncelp.org/concern/resources/1c18dg352?locale=en" TargetMode="External"/><Relationship Id="rId14" Type="http://schemas.openxmlformats.org/officeDocument/2006/relationships/hyperlink" Target="https://resources.ncelp.org/concern/resources/9s161659x?locale=en" TargetMode="External"/><Relationship Id="rId30" Type="http://schemas.openxmlformats.org/officeDocument/2006/relationships/hyperlink" Target="https://quizlet.com/gb/519513960/year-8-german-term-12-week-6-y7-mashup-2-flash-cards/" TargetMode="External"/><Relationship Id="rId35" Type="http://schemas.openxmlformats.org/officeDocument/2006/relationships/hyperlink" Target="https://resources.ncelp.org/concern/resources/3r074v594?locale=en" TargetMode="External"/><Relationship Id="rId56" Type="http://schemas.openxmlformats.org/officeDocument/2006/relationships/hyperlink" Target="https://resources.ncelp.org/concern/resources/tx31qj54c?locale=en" TargetMode="External"/><Relationship Id="rId77" Type="http://schemas.openxmlformats.org/officeDocument/2006/relationships/hyperlink" Target="https://quizlet.com/gb/546096911/year-8-german-term-31-week-2-revision-mashup-4-flash-cards/" TargetMode="External"/><Relationship Id="rId100" Type="http://schemas.openxmlformats.org/officeDocument/2006/relationships/hyperlink" Target="https://quizlet.com/gb/557517242/year-8-german-term-32-week-3-mashup-3-flash-cards/" TargetMode="External"/><Relationship Id="rId105" Type="http://schemas.openxmlformats.org/officeDocument/2006/relationships/hyperlink" Target="https://quizlet.com/gb/557736868/year-8-german-term-32-week-2-year-7-mashup-b-flash-cards/" TargetMode="External"/><Relationship Id="rId126" Type="http://schemas.openxmlformats.org/officeDocument/2006/relationships/hyperlink" Target="https://www.gaminggrammar.com/" TargetMode="External"/><Relationship Id="rId8" Type="http://schemas.openxmlformats.org/officeDocument/2006/relationships/hyperlink" Target="https://resources.ncelp.org/concern/resources/rv042t698?locale=en" TargetMode="External"/><Relationship Id="rId51" Type="http://schemas.openxmlformats.org/officeDocument/2006/relationships/hyperlink" Target="https://resources.ncelp.org/concern/resources/hq37vp095?locale=en" TargetMode="External"/><Relationship Id="rId72" Type="http://schemas.openxmlformats.org/officeDocument/2006/relationships/hyperlink" Target="https://quizlet.com/gb/528128725/year-8-german-term-22-week-5-flash-cards/" TargetMode="External"/><Relationship Id="rId93" Type="http://schemas.openxmlformats.org/officeDocument/2006/relationships/hyperlink" Target="https://resources.ncelp.org/concern/resources/v692t714d?locale=en" TargetMode="External"/><Relationship Id="rId98" Type="http://schemas.openxmlformats.org/officeDocument/2006/relationships/hyperlink" Target="https://quizlet.com/gb/557515365/year-8-german-term-32-week-3-mashup-1-flash-cards/" TargetMode="External"/><Relationship Id="rId121" Type="http://schemas.openxmlformats.org/officeDocument/2006/relationships/hyperlink" Target="https://www.gaminggrammar.com/" TargetMode="External"/><Relationship Id="rId3" Type="http://schemas.openxmlformats.org/officeDocument/2006/relationships/hyperlink" Target="https://quizlet.com/gb/514904253/year-8-german-term-11-week-3-flash-cards/" TargetMode="External"/><Relationship Id="rId25" Type="http://schemas.openxmlformats.org/officeDocument/2006/relationships/hyperlink" Target="https://quizlet.com/gb/515026411/year-8-german-term-12-week-1-flash-cards/" TargetMode="External"/><Relationship Id="rId46" Type="http://schemas.openxmlformats.org/officeDocument/2006/relationships/hyperlink" Target="https://resources.ncelp.org/concern/resources/sb397892m?locale=en" TargetMode="External"/><Relationship Id="rId67" Type="http://schemas.openxmlformats.org/officeDocument/2006/relationships/hyperlink" Target="https://quizlet.com/gb/528117280/year-8-german-term-21-week-6-flash-cards/" TargetMode="External"/><Relationship Id="rId116" Type="http://schemas.openxmlformats.org/officeDocument/2006/relationships/hyperlink" Target="https://www.gaminggrammar.com/" TargetMode="External"/><Relationship Id="rId20" Type="http://schemas.openxmlformats.org/officeDocument/2006/relationships/hyperlink" Target="https://resources.ncelp.org/concern/resources/x920fx39s?locale=en" TargetMode="External"/><Relationship Id="rId41" Type="http://schemas.openxmlformats.org/officeDocument/2006/relationships/hyperlink" Target="https://resources.ncelp.org/concern/resources/5t34sk14h?locale=en" TargetMode="External"/><Relationship Id="rId62" Type="http://schemas.openxmlformats.org/officeDocument/2006/relationships/hyperlink" Target="https://quizlet.com/gb/531582569/year-8-german-term-21-week-4-y8-mashup-1a-flash-cards/" TargetMode="External"/><Relationship Id="rId83" Type="http://schemas.openxmlformats.org/officeDocument/2006/relationships/hyperlink" Target="https://quizlet.com/gb/555959668/year-8-german-term-31-week-4-flash-cards/" TargetMode="External"/><Relationship Id="rId88" Type="http://schemas.openxmlformats.org/officeDocument/2006/relationships/hyperlink" Target="https://resources.ncelp.org/concern/resources/ms35t9430?locale=en" TargetMode="External"/><Relationship Id="rId111" Type="http://schemas.openxmlformats.org/officeDocument/2006/relationships/hyperlink" Target="https://resources.ncelp.org/concern/resources/qn59q476k?locale=en" TargetMode="External"/><Relationship Id="rId132" Type="http://schemas.openxmlformats.org/officeDocument/2006/relationships/hyperlink" Target="https://www.gaminggrammar.com/" TargetMode="External"/><Relationship Id="rId15" Type="http://schemas.openxmlformats.org/officeDocument/2006/relationships/hyperlink" Target="https://resources.ncelp.org/concern/resources/w3763734f?locale=en" TargetMode="External"/><Relationship Id="rId36" Type="http://schemas.openxmlformats.org/officeDocument/2006/relationships/hyperlink" Target="https://resources.ncelp.org/concern/resources/t148fh674?locale=en" TargetMode="External"/><Relationship Id="rId57" Type="http://schemas.openxmlformats.org/officeDocument/2006/relationships/hyperlink" Target="https://resources.ncelp.org/concern/resources/2r36tz07k?locale=en" TargetMode="External"/><Relationship Id="rId106" Type="http://schemas.openxmlformats.org/officeDocument/2006/relationships/hyperlink" Target="https://quizlet.com/gb/557736962/year-8-german-term-32-week-2-year-7-mashup-c-flash-cards/" TargetMode="External"/><Relationship Id="rId127" Type="http://schemas.openxmlformats.org/officeDocument/2006/relationships/hyperlink" Target="https://www.gaminggrammar.com/" TargetMode="External"/><Relationship Id="rId10" Type="http://schemas.openxmlformats.org/officeDocument/2006/relationships/hyperlink" Target="https://resources.ncelp.org/concern/resources/2j62s523c?locale=en" TargetMode="External"/><Relationship Id="rId31" Type="http://schemas.openxmlformats.org/officeDocument/2006/relationships/hyperlink" Target="https://quizlet.com/gb/518181605/year-8-german-term-12-week-7-flash-cards/" TargetMode="External"/><Relationship Id="rId52" Type="http://schemas.openxmlformats.org/officeDocument/2006/relationships/hyperlink" Target="https://resources.ncelp.org/concern/resources/x920fx555?locale=en" TargetMode="External"/><Relationship Id="rId73" Type="http://schemas.openxmlformats.org/officeDocument/2006/relationships/hyperlink" Target="https://resources.ncelp.org/concern/resources/p8418n98g?locale=en" TargetMode="External"/><Relationship Id="rId78" Type="http://schemas.openxmlformats.org/officeDocument/2006/relationships/hyperlink" Target="https://resources.ncelp.org/concern/resources/7p88ch43b?locale=en" TargetMode="External"/><Relationship Id="rId94" Type="http://schemas.openxmlformats.org/officeDocument/2006/relationships/hyperlink" Target="https://quizlet.com/gb/557736706/year-8-german-term-32-week-2-year-7-mashup-a-flash-cards/" TargetMode="External"/><Relationship Id="rId99" Type="http://schemas.openxmlformats.org/officeDocument/2006/relationships/hyperlink" Target="https://quizlet.com/gb/557516313/year-8-german-term-32-week-3-mashup-2-flash-cards/" TargetMode="External"/><Relationship Id="rId101" Type="http://schemas.openxmlformats.org/officeDocument/2006/relationships/hyperlink" Target="https://quizlet.com/gb/557517934/year-8-german-term-32-week-3-mashup-4-flash-cards/" TargetMode="External"/><Relationship Id="rId122" Type="http://schemas.openxmlformats.org/officeDocument/2006/relationships/hyperlink" Target="https://www.gaminggrammar.com/" TargetMode="External"/><Relationship Id="rId4" Type="http://schemas.openxmlformats.org/officeDocument/2006/relationships/hyperlink" Target="https://quizlet.com/gb/515017958/year-8-german-term-11-week-4-y7-mashup-1-flash-cards/" TargetMode="External"/><Relationship Id="rId9" Type="http://schemas.openxmlformats.org/officeDocument/2006/relationships/hyperlink" Target="https://resources.ncelp.org/concern/resources/z316q1989?locale=en" TargetMode="External"/><Relationship Id="rId26" Type="http://schemas.openxmlformats.org/officeDocument/2006/relationships/hyperlink" Target="https://quizlet.com/gb/515026591/year-8-german-term-12-week-2-flash-cards/" TargetMode="External"/><Relationship Id="rId47" Type="http://schemas.openxmlformats.org/officeDocument/2006/relationships/hyperlink" Target="https://resources.ncelp.org/concern/resources/6q182k762?locale=en" TargetMode="External"/><Relationship Id="rId68" Type="http://schemas.openxmlformats.org/officeDocument/2006/relationships/hyperlink" Target="https://quizlet.com/gb/528120011/year-8-german-term-22-week-1-flash-cards/" TargetMode="External"/><Relationship Id="rId89" Type="http://schemas.openxmlformats.org/officeDocument/2006/relationships/hyperlink" Target="https://quizlet.com/gb/556913987/year-8-german-term-31-week-6-flash-cards/" TargetMode="External"/><Relationship Id="rId112" Type="http://schemas.openxmlformats.org/officeDocument/2006/relationships/hyperlink" Target="https://resources.ncelp.org/concern/resources/2n49t252b?locale=en" TargetMode="External"/><Relationship Id="rId133" Type="http://schemas.openxmlformats.org/officeDocument/2006/relationships/hyperlink" Target="https://www.gaminggrammar.com/"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resources.ncelp.org/concern/resources/5999n536n?locale=en" TargetMode="External"/><Relationship Id="rId21" Type="http://schemas.openxmlformats.org/officeDocument/2006/relationships/hyperlink" Target="https://resources.ncelp.org/concern/resources/c534fq01f?locale=en" TargetMode="External"/><Relationship Id="rId42" Type="http://schemas.openxmlformats.org/officeDocument/2006/relationships/hyperlink" Target="https://quizlet.com/_9gwidt?x=1jqt&amp;i=24nvzi" TargetMode="External"/><Relationship Id="rId63" Type="http://schemas.openxmlformats.org/officeDocument/2006/relationships/hyperlink" Target="https://resources.ncelp.org/concern/resources/0v838181r?locale=en" TargetMode="External"/><Relationship Id="rId84" Type="http://schemas.openxmlformats.org/officeDocument/2006/relationships/hyperlink" Target="https://quizlet.com/gb/608803105/year-9-german-term-22-week-1-flash-cards/" TargetMode="External"/><Relationship Id="rId138" Type="http://schemas.openxmlformats.org/officeDocument/2006/relationships/hyperlink" Target="https://quizlet.com/gb/572665152/year-9-german-term-32-week-4-flash-cards/" TargetMode="External"/><Relationship Id="rId159" Type="http://schemas.openxmlformats.org/officeDocument/2006/relationships/hyperlink" Target="https://resources.ncelp.org/concern/resources/2514nm68q?locale=en" TargetMode="External"/><Relationship Id="rId170" Type="http://schemas.openxmlformats.org/officeDocument/2006/relationships/hyperlink" Target="https://www.gaminggrammar.com/" TargetMode="External"/><Relationship Id="rId191" Type="http://schemas.openxmlformats.org/officeDocument/2006/relationships/hyperlink" Target="https://ncelp.org/lessons/G9.2.2.1" TargetMode="External"/><Relationship Id="rId205" Type="http://schemas.openxmlformats.org/officeDocument/2006/relationships/hyperlink" Target="https://ncelp.org/lessons/G9.3.2.5" TargetMode="External"/><Relationship Id="rId107" Type="http://schemas.openxmlformats.org/officeDocument/2006/relationships/hyperlink" Target="https://quizlet.com/gb/608353599/year-9-german-term-22-week-5-mashup-1-flash-cards/" TargetMode="External"/><Relationship Id="rId11" Type="http://schemas.openxmlformats.org/officeDocument/2006/relationships/hyperlink" Target="https://resources.ncelp.org/concern/resources/8w32r6825?locale=en" TargetMode="External"/><Relationship Id="rId32" Type="http://schemas.openxmlformats.org/officeDocument/2006/relationships/hyperlink" Target="https://resources.ncelp.org/concern/resources/np193b27c?locale=en" TargetMode="External"/><Relationship Id="rId53" Type="http://schemas.openxmlformats.org/officeDocument/2006/relationships/hyperlink" Target="https://quizlet.com/_9w06yc?x=1jqt&amp;i=24nvzi" TargetMode="External"/><Relationship Id="rId74" Type="http://schemas.openxmlformats.org/officeDocument/2006/relationships/hyperlink" Target="https://resources.ncelp.org/concern/resources/mc87pr58k?locale=en" TargetMode="External"/><Relationship Id="rId128" Type="http://schemas.openxmlformats.org/officeDocument/2006/relationships/hyperlink" Target="https://resources.ncelp.org/collections/m900nw12p?locale=en" TargetMode="External"/><Relationship Id="rId149" Type="http://schemas.openxmlformats.org/officeDocument/2006/relationships/hyperlink" Target="https://resources.ncelp.org/concern/resources/v692t767f?locale=en" TargetMode="External"/><Relationship Id="rId5" Type="http://schemas.openxmlformats.org/officeDocument/2006/relationships/hyperlink" Target="https://resources.ncelp.org/concern/resources/3j333333m?locale=en" TargetMode="External"/><Relationship Id="rId95" Type="http://schemas.openxmlformats.org/officeDocument/2006/relationships/hyperlink" Target="https://resources.ncelp.org/concern/resources/3r074w17t?locale=en" TargetMode="External"/><Relationship Id="rId160" Type="http://schemas.openxmlformats.org/officeDocument/2006/relationships/hyperlink" Target="https://resources.ncelp.org/concern/resources/8w32r719m?locale=en" TargetMode="External"/><Relationship Id="rId181" Type="http://schemas.openxmlformats.org/officeDocument/2006/relationships/hyperlink" Target="https://ncelp.org/lessons/G9.1.2.3" TargetMode="External"/><Relationship Id="rId216" Type="http://schemas.openxmlformats.org/officeDocument/2006/relationships/hyperlink" Target="https://www.gaminggrammar.com/" TargetMode="External"/><Relationship Id="rId22" Type="http://schemas.openxmlformats.org/officeDocument/2006/relationships/hyperlink" Target="https://resources.ncelp.org/concern/resources/sb397952v?locale=en" TargetMode="External"/><Relationship Id="rId43" Type="http://schemas.openxmlformats.org/officeDocument/2006/relationships/hyperlink" Target="https://quizlet.com/_9hj0bv?x=1jqt&amp;i=24nvzi" TargetMode="External"/><Relationship Id="rId64" Type="http://schemas.openxmlformats.org/officeDocument/2006/relationships/hyperlink" Target="https://www.gaminggrammar.com/" TargetMode="External"/><Relationship Id="rId118" Type="http://schemas.openxmlformats.org/officeDocument/2006/relationships/hyperlink" Target="https://resources.ncelp.org/concern/resources/zg64tn73p?locale=en" TargetMode="External"/><Relationship Id="rId139" Type="http://schemas.openxmlformats.org/officeDocument/2006/relationships/hyperlink" Target="https://quizlet.com/gb/610001127/year-9-german-term-32-week-5-flash-cards/" TargetMode="External"/><Relationship Id="rId85" Type="http://schemas.openxmlformats.org/officeDocument/2006/relationships/hyperlink" Target="https://resources.ncelp.org/concern/resources/qn59q513h?locale=en" TargetMode="External"/><Relationship Id="rId150" Type="http://schemas.openxmlformats.org/officeDocument/2006/relationships/hyperlink" Target="https://resources.ncelp.org/concern/resources/cv43nz36c?locale=en" TargetMode="External"/><Relationship Id="rId171" Type="http://schemas.openxmlformats.org/officeDocument/2006/relationships/hyperlink" Target="https://ncelp.org/lessons/G9.1.1.1" TargetMode="External"/><Relationship Id="rId192" Type="http://schemas.openxmlformats.org/officeDocument/2006/relationships/hyperlink" Target="https://ncelp.org/lessons/G9.2.2.2" TargetMode="External"/><Relationship Id="rId206" Type="http://schemas.openxmlformats.org/officeDocument/2006/relationships/hyperlink" Target="https://ncelp.org/lessons/G9.3.2.7" TargetMode="External"/><Relationship Id="rId12" Type="http://schemas.openxmlformats.org/officeDocument/2006/relationships/hyperlink" Target="https://resources.ncelp.org/concern/resources/6q182m22z?locale=en" TargetMode="External"/><Relationship Id="rId33" Type="http://schemas.openxmlformats.org/officeDocument/2006/relationships/hyperlink" Target="https://resources.ncelp.org/concern/resources/vx021g09j?locale=en" TargetMode="External"/><Relationship Id="rId108" Type="http://schemas.openxmlformats.org/officeDocument/2006/relationships/hyperlink" Target="https://quizlet.com/gb/608354020/year-9-german-term-22-week-5-mashup-2-flash-cards/" TargetMode="External"/><Relationship Id="rId129" Type="http://schemas.openxmlformats.org/officeDocument/2006/relationships/hyperlink" Target="https://quizlet.com/gb/607964230/year-9-german-term-31-week-1-flash-cards/" TargetMode="External"/><Relationship Id="rId54" Type="http://schemas.openxmlformats.org/officeDocument/2006/relationships/hyperlink" Target="https://quizlet.com/_9w078x?x=1jqt&amp;i=24nvzi" TargetMode="External"/><Relationship Id="rId75" Type="http://schemas.openxmlformats.org/officeDocument/2006/relationships/hyperlink" Target="https://resources.ncelp.org/concern/resources/vm40xs793?locale=en" TargetMode="External"/><Relationship Id="rId96" Type="http://schemas.openxmlformats.org/officeDocument/2006/relationships/hyperlink" Target="https://resources.ncelp.org/concern/resources/6395w8782?locale=en" TargetMode="External"/><Relationship Id="rId140" Type="http://schemas.openxmlformats.org/officeDocument/2006/relationships/hyperlink" Target="https://quizlet.com/gb/610002005/year-9-german-term-32-week-6-flash-cards/" TargetMode="External"/><Relationship Id="rId161" Type="http://schemas.openxmlformats.org/officeDocument/2006/relationships/hyperlink" Target="https://resources.ncelp.org/concern/resources/9w0324116?locale=en" TargetMode="External"/><Relationship Id="rId182" Type="http://schemas.openxmlformats.org/officeDocument/2006/relationships/hyperlink" Target="https://ncelp.org/lessons/G9.1.2.4" TargetMode="External"/><Relationship Id="rId217" Type="http://schemas.openxmlformats.org/officeDocument/2006/relationships/hyperlink" Target="https://resources.ncelp.org/collections/m900nw12p?locale=en" TargetMode="External"/><Relationship Id="rId6" Type="http://schemas.openxmlformats.org/officeDocument/2006/relationships/hyperlink" Target="https://resources.ncelp.org/concern/resources/b8515p31j?locale=en" TargetMode="External"/><Relationship Id="rId23" Type="http://schemas.openxmlformats.org/officeDocument/2006/relationships/hyperlink" Target="https://resources.ncelp.org/concern/resources/g158bj473?locale=en" TargetMode="External"/><Relationship Id="rId119" Type="http://schemas.openxmlformats.org/officeDocument/2006/relationships/hyperlink" Target="https://resources.ncelp.org/concern/resources/2v23vw56z?locale=en" TargetMode="External"/><Relationship Id="rId44" Type="http://schemas.openxmlformats.org/officeDocument/2006/relationships/hyperlink" Target="https://quizlet.com/_9lxvrq?x=1jqt&amp;i=24nvzi" TargetMode="External"/><Relationship Id="rId65" Type="http://schemas.openxmlformats.org/officeDocument/2006/relationships/hyperlink" Target="https://www.gaminggrammar.com/" TargetMode="External"/><Relationship Id="rId86" Type="http://schemas.openxmlformats.org/officeDocument/2006/relationships/hyperlink" Target="https://resources.ncelp.org/concern/resources/w0892c14x?locale=en" TargetMode="External"/><Relationship Id="rId130" Type="http://schemas.openxmlformats.org/officeDocument/2006/relationships/hyperlink" Target="https://quizlet.com/gb/572644291/year-9-german-term-31-week-2-flash-cards/" TargetMode="External"/><Relationship Id="rId151" Type="http://schemas.openxmlformats.org/officeDocument/2006/relationships/hyperlink" Target="https://resources.ncelp.org/concern/resources/sq87bv96r?locale=en" TargetMode="External"/><Relationship Id="rId172" Type="http://schemas.openxmlformats.org/officeDocument/2006/relationships/hyperlink" Target="https://ncelp.org/lessons/G9.1.1.2" TargetMode="External"/><Relationship Id="rId193" Type="http://schemas.openxmlformats.org/officeDocument/2006/relationships/hyperlink" Target="https://ncelp.org/lessons/G9.2.2.3" TargetMode="External"/><Relationship Id="rId207" Type="http://schemas.openxmlformats.org/officeDocument/2006/relationships/hyperlink" Target="https://ncelp.org/lessons/G9.3.2.6" TargetMode="External"/><Relationship Id="rId13" Type="http://schemas.openxmlformats.org/officeDocument/2006/relationships/hyperlink" Target="https://resources.ncelp.org/concern/resources/8s45q984g?locale=en" TargetMode="External"/><Relationship Id="rId109" Type="http://schemas.openxmlformats.org/officeDocument/2006/relationships/hyperlink" Target="https://quizlet.com/gb/608354243/year-9-german-term-22-week-5-mashup-3-flash-cards/" TargetMode="External"/><Relationship Id="rId34" Type="http://schemas.openxmlformats.org/officeDocument/2006/relationships/hyperlink" Target="https://resources.ncelp.org/concern/resources/3t945r867?locale=en" TargetMode="External"/><Relationship Id="rId55" Type="http://schemas.openxmlformats.org/officeDocument/2006/relationships/hyperlink" Target="https://quizlet.com/_9w07n5?x=1jqt&amp;i=24nvzi" TargetMode="External"/><Relationship Id="rId76" Type="http://schemas.openxmlformats.org/officeDocument/2006/relationships/hyperlink" Target="https://resources.ncelp.org/concern/resources/th83m0715?locale=en" TargetMode="External"/><Relationship Id="rId97" Type="http://schemas.openxmlformats.org/officeDocument/2006/relationships/hyperlink" Target="https://resources.ncelp.org/concern/resources/0r967504m?locale=en" TargetMode="External"/><Relationship Id="rId120" Type="http://schemas.openxmlformats.org/officeDocument/2006/relationships/hyperlink" Target="https://resources.ncelp.org/concern/resources/4x51hk87m?locale=en" TargetMode="External"/><Relationship Id="rId141" Type="http://schemas.openxmlformats.org/officeDocument/2006/relationships/hyperlink" Target="https://quizlet.com/gb/572668992/year-9-german-term-32-week-7-flash-cards/" TargetMode="External"/><Relationship Id="rId7" Type="http://schemas.openxmlformats.org/officeDocument/2006/relationships/hyperlink" Target="https://resources.ncelp.org/concern/resources/ws859g47b?locale=en" TargetMode="External"/><Relationship Id="rId162" Type="http://schemas.openxmlformats.org/officeDocument/2006/relationships/hyperlink" Target="https://resources.ncelp.org/concern/resources/s7526d822?locale=en" TargetMode="External"/><Relationship Id="rId183" Type="http://schemas.openxmlformats.org/officeDocument/2006/relationships/hyperlink" Target="https://ncelp.org/lessons/G9.1.2.6" TargetMode="External"/><Relationship Id="rId218" Type="http://schemas.openxmlformats.org/officeDocument/2006/relationships/hyperlink" Target="https://resources.ncelp.org/collections/m900nw12p?locale=en" TargetMode="External"/><Relationship Id="rId24" Type="http://schemas.openxmlformats.org/officeDocument/2006/relationships/hyperlink" Target="https://resources.ncelp.org/concern/resources/tm70mw211?locale=en" TargetMode="External"/><Relationship Id="rId45" Type="http://schemas.openxmlformats.org/officeDocument/2006/relationships/hyperlink" Target="https://quizlet.com/_9r37r8?x=1jqt&amp;i=24nvzi" TargetMode="External"/><Relationship Id="rId66" Type="http://schemas.openxmlformats.org/officeDocument/2006/relationships/hyperlink" Target="https://resources.ncelp.org/concern/resources/0p0968009?locale=en" TargetMode="External"/><Relationship Id="rId87" Type="http://schemas.openxmlformats.org/officeDocument/2006/relationships/hyperlink" Target="https://resources.ncelp.org/concern/resources/f4752j28g?locale=en" TargetMode="External"/><Relationship Id="rId110" Type="http://schemas.openxmlformats.org/officeDocument/2006/relationships/hyperlink" Target="https://www.gaminggrammar.com/" TargetMode="External"/><Relationship Id="rId131" Type="http://schemas.openxmlformats.org/officeDocument/2006/relationships/hyperlink" Target="https://quizlet.com/gb/609985554/year-9-german-term-31-week-3-flash-cards/" TargetMode="External"/><Relationship Id="rId152" Type="http://schemas.openxmlformats.org/officeDocument/2006/relationships/hyperlink" Target="https://resources.ncelp.org/concern/resources/7d278v38q?locale=en" TargetMode="External"/><Relationship Id="rId173" Type="http://schemas.openxmlformats.org/officeDocument/2006/relationships/hyperlink" Target="https://ncelp.org/lessons/G9.1.1.4" TargetMode="External"/><Relationship Id="rId194" Type="http://schemas.openxmlformats.org/officeDocument/2006/relationships/hyperlink" Target="https://ncelp.org/lessons/G9.2.2.4" TargetMode="External"/><Relationship Id="rId208" Type="http://schemas.openxmlformats.org/officeDocument/2006/relationships/hyperlink" Target="https://ncelp.org/lessons/G9.3.2.4" TargetMode="External"/><Relationship Id="rId14" Type="http://schemas.openxmlformats.org/officeDocument/2006/relationships/hyperlink" Target="https://resources.ncelp.org/concern/resources/8w32r6825?locale=en" TargetMode="External"/><Relationship Id="rId35" Type="http://schemas.openxmlformats.org/officeDocument/2006/relationships/hyperlink" Target="https://resources.ncelp.org/concern/resources/sj139294n?locale=en" TargetMode="External"/><Relationship Id="rId56" Type="http://schemas.openxmlformats.org/officeDocument/2006/relationships/hyperlink" Target="https://www.gaminggrammar.com/" TargetMode="External"/><Relationship Id="rId77" Type="http://schemas.openxmlformats.org/officeDocument/2006/relationships/hyperlink" Target="https://resources.ncelp.org/concern/resources/qn59q5195?locale=en" TargetMode="External"/><Relationship Id="rId100" Type="http://schemas.openxmlformats.org/officeDocument/2006/relationships/hyperlink" Target="https://quizlet.com/gb/572606479/year-9-german-term-21-week-3-flash-cards/" TargetMode="External"/><Relationship Id="rId8" Type="http://schemas.openxmlformats.org/officeDocument/2006/relationships/hyperlink" Target="https://resources.ncelp.org/concern/resources/41687j47b?locale=en" TargetMode="External"/><Relationship Id="rId51" Type="http://schemas.openxmlformats.org/officeDocument/2006/relationships/hyperlink" Target="https://quizlet.com/_9w05uz?x=1jqt&amp;i=24nvzi" TargetMode="External"/><Relationship Id="rId72" Type="http://schemas.openxmlformats.org/officeDocument/2006/relationships/hyperlink" Target="https://resources.ncelp.org/concern/resources/1r66j2404?locale=en" TargetMode="External"/><Relationship Id="rId93" Type="http://schemas.openxmlformats.org/officeDocument/2006/relationships/hyperlink" Target="https://resources.ncelp.org/concern/resources/3r074w183?locale=en" TargetMode="External"/><Relationship Id="rId98" Type="http://schemas.openxmlformats.org/officeDocument/2006/relationships/hyperlink" Target="https://quizlet.com/gb/572605495/year-9-german-term-21-week-1-flash-cards/" TargetMode="External"/><Relationship Id="rId121" Type="http://schemas.openxmlformats.org/officeDocument/2006/relationships/hyperlink" Target="https://resources.ncelp.org/concern/resources/ft848s30b?locale=en" TargetMode="External"/><Relationship Id="rId142" Type="http://schemas.openxmlformats.org/officeDocument/2006/relationships/hyperlink" Target="https://resources.ncelp.org/concern/resources/nc580p27k?locale=en" TargetMode="External"/><Relationship Id="rId163" Type="http://schemas.openxmlformats.org/officeDocument/2006/relationships/hyperlink" Target="https://resources.ncelp.org/concern/resources/wm117q27b?locale=en" TargetMode="External"/><Relationship Id="rId184" Type="http://schemas.openxmlformats.org/officeDocument/2006/relationships/hyperlink" Target="https://ncelp.org/lessons/G9.1.2.7" TargetMode="External"/><Relationship Id="rId189" Type="http://schemas.openxmlformats.org/officeDocument/2006/relationships/hyperlink" Target="https://ncelp.org/lessons/G9.2.1.5" TargetMode="External"/><Relationship Id="rId219" Type="http://schemas.openxmlformats.org/officeDocument/2006/relationships/hyperlink" Target="https://resources.ncelp.org/collections/m900nw12p?locale=en" TargetMode="External"/><Relationship Id="rId3" Type="http://schemas.openxmlformats.org/officeDocument/2006/relationships/hyperlink" Target="https://resources.ncelp.org/concern/resources/j9602150j?locale=en" TargetMode="External"/><Relationship Id="rId214" Type="http://schemas.openxmlformats.org/officeDocument/2006/relationships/hyperlink" Target="https://www.gaminggrammar.com/" TargetMode="External"/><Relationship Id="rId25" Type="http://schemas.openxmlformats.org/officeDocument/2006/relationships/hyperlink" Target="https://resources.ncelp.org/concern/resources/2b88qd322?locale=en" TargetMode="External"/><Relationship Id="rId46" Type="http://schemas.openxmlformats.org/officeDocument/2006/relationships/hyperlink" Target="https://quizlet.com/_9r37z9?x=1jqt&amp;i=24nvzi" TargetMode="External"/><Relationship Id="rId67" Type="http://schemas.openxmlformats.org/officeDocument/2006/relationships/hyperlink" Target="https://resources.ncelp.org/concern/resources/ft848r54q?locale=en" TargetMode="External"/><Relationship Id="rId116" Type="http://schemas.openxmlformats.org/officeDocument/2006/relationships/hyperlink" Target="https://resources.ncelp.org/concern/resources/736666358?locale=en" TargetMode="External"/><Relationship Id="rId137" Type="http://schemas.openxmlformats.org/officeDocument/2006/relationships/hyperlink" Target="https://quizlet.com/gb/572666957/year-9-german-term-32-week-3-flash-cards/" TargetMode="External"/><Relationship Id="rId158" Type="http://schemas.openxmlformats.org/officeDocument/2006/relationships/hyperlink" Target="https://resources.ncelp.org/concern/resources/z029p609k?locale=en" TargetMode="External"/><Relationship Id="rId20" Type="http://schemas.openxmlformats.org/officeDocument/2006/relationships/hyperlink" Target="https://resources.ncelp.org/concern/resources/6d56zx764?locale=en" TargetMode="External"/><Relationship Id="rId41" Type="http://schemas.openxmlformats.org/officeDocument/2006/relationships/hyperlink" Target="https://quizlet.com/_9l4r12?x=1jqt&amp;i=24nvzi" TargetMode="External"/><Relationship Id="rId62" Type="http://schemas.openxmlformats.org/officeDocument/2006/relationships/hyperlink" Target="https://www.gaminggrammar.com/" TargetMode="External"/><Relationship Id="rId83" Type="http://schemas.openxmlformats.org/officeDocument/2006/relationships/hyperlink" Target="https://resources.ncelp.org/concern/resources/0p096813c?locale=en" TargetMode="External"/><Relationship Id="rId88" Type="http://schemas.openxmlformats.org/officeDocument/2006/relationships/hyperlink" Target="https://resources.ncelp.org/concern/resources/6d56zx985?locale=en" TargetMode="External"/><Relationship Id="rId111" Type="http://schemas.openxmlformats.org/officeDocument/2006/relationships/hyperlink" Target="https://www.gaminggrammar.com/" TargetMode="External"/><Relationship Id="rId132" Type="http://schemas.openxmlformats.org/officeDocument/2006/relationships/hyperlink" Target="https://quizlet.com/gb/572647051/year-9-german-term-31-week-4-flash-cards/" TargetMode="External"/><Relationship Id="rId153" Type="http://schemas.openxmlformats.org/officeDocument/2006/relationships/hyperlink" Target="https://resources.ncelp.org/concern/resources/dj52w615n?locale=en" TargetMode="External"/><Relationship Id="rId174" Type="http://schemas.openxmlformats.org/officeDocument/2006/relationships/hyperlink" Target="https://resources.ncelp.org/concern/resources/8w32r6825?locale=en" TargetMode="External"/><Relationship Id="rId179" Type="http://schemas.openxmlformats.org/officeDocument/2006/relationships/hyperlink" Target="https://ncelp.org/lessons/G9.1.2.1" TargetMode="External"/><Relationship Id="rId195" Type="http://schemas.openxmlformats.org/officeDocument/2006/relationships/hyperlink" Target="https://ncelp.org/lessons/G9.3.2.2" TargetMode="External"/><Relationship Id="rId209" Type="http://schemas.openxmlformats.org/officeDocument/2006/relationships/hyperlink" Target="https://resources.ncelp.org/concern/resources/d791sh60g?locale=en" TargetMode="External"/><Relationship Id="rId190" Type="http://schemas.openxmlformats.org/officeDocument/2006/relationships/hyperlink" Target="http://www.ncelp.org/lessons/G9.2.1.6" TargetMode="External"/><Relationship Id="rId204" Type="http://schemas.openxmlformats.org/officeDocument/2006/relationships/hyperlink" Target="https://resources.ncelp.org/collections/m900nw12p?locale=en" TargetMode="External"/><Relationship Id="rId220" Type="http://schemas.openxmlformats.org/officeDocument/2006/relationships/hyperlink" Target="https://resources.ncelp.org/collections/m900nw12p?locale=en" TargetMode="External"/><Relationship Id="rId15" Type="http://schemas.openxmlformats.org/officeDocument/2006/relationships/hyperlink" Target="https://resources.ncelp.org/concern/resources/8w32r683f?locale=en" TargetMode="External"/><Relationship Id="rId36" Type="http://schemas.openxmlformats.org/officeDocument/2006/relationships/hyperlink" Target="https://resources.ncelp.org/concern/resources/4x51hk029?locale=en" TargetMode="External"/><Relationship Id="rId57" Type="http://schemas.openxmlformats.org/officeDocument/2006/relationships/hyperlink" Target="https://www.gaminggrammar.com/" TargetMode="External"/><Relationship Id="rId106" Type="http://schemas.openxmlformats.org/officeDocument/2006/relationships/hyperlink" Target="https://quizlet.com/gb/572659469/year-9-german-term-22-week-4-flash-cards/" TargetMode="External"/><Relationship Id="rId127" Type="http://schemas.openxmlformats.org/officeDocument/2006/relationships/hyperlink" Target="https://resources.ncelp.org/concern/resources/z890rv80b?locale=en" TargetMode="External"/><Relationship Id="rId10" Type="http://schemas.openxmlformats.org/officeDocument/2006/relationships/hyperlink" Target="https://resources.ncelp.org/concern/resources/0k225c055?locale=en" TargetMode="External"/><Relationship Id="rId31" Type="http://schemas.openxmlformats.org/officeDocument/2006/relationships/hyperlink" Target="https://resources.ncelp.org/concern/resources/2514nm49h?locale=en" TargetMode="External"/><Relationship Id="rId52" Type="http://schemas.openxmlformats.org/officeDocument/2006/relationships/hyperlink" Target="https://quizlet.com/_9w05uz?x=1jqt&amp;i=24nvzi" TargetMode="External"/><Relationship Id="rId73" Type="http://schemas.openxmlformats.org/officeDocument/2006/relationships/hyperlink" Target="https://resources.ncelp.org/concern/resources/7s75dd52j?locale=en" TargetMode="External"/><Relationship Id="rId78" Type="http://schemas.openxmlformats.org/officeDocument/2006/relationships/hyperlink" Target="https://resources.ncelp.org/concern/resources/6q182m394?locale=en" TargetMode="External"/><Relationship Id="rId94" Type="http://schemas.openxmlformats.org/officeDocument/2006/relationships/hyperlink" Target="https://resources.ncelp.org/concern/resources/d504rm765?locale=en" TargetMode="External"/><Relationship Id="rId99" Type="http://schemas.openxmlformats.org/officeDocument/2006/relationships/hyperlink" Target="https://quizlet.com/gb/599681998/year-9-german-term-21-week-2-flash-cards/" TargetMode="External"/><Relationship Id="rId101" Type="http://schemas.openxmlformats.org/officeDocument/2006/relationships/hyperlink" Target="https://quizlet.com/gb/601795988/year-9-german-term-21-week-4-flash-cards/" TargetMode="External"/><Relationship Id="rId122" Type="http://schemas.openxmlformats.org/officeDocument/2006/relationships/hyperlink" Target="https://resources.ncelp.org/concern/resources/mw22v735r?locale=en" TargetMode="External"/><Relationship Id="rId143" Type="http://schemas.openxmlformats.org/officeDocument/2006/relationships/hyperlink" Target="https://resources.ncelp.org/concern/resources/7h149r65v?locale=en" TargetMode="External"/><Relationship Id="rId148" Type="http://schemas.openxmlformats.org/officeDocument/2006/relationships/hyperlink" Target="https://resources.ncelp.org/concern/resources/zg64tn19w?locale=en" TargetMode="External"/><Relationship Id="rId164" Type="http://schemas.openxmlformats.org/officeDocument/2006/relationships/hyperlink" Target="https://resources.ncelp.org/concern/resources/m900nv50w?locale=en" TargetMode="External"/><Relationship Id="rId169" Type="http://schemas.openxmlformats.org/officeDocument/2006/relationships/hyperlink" Target="https://www.gaminggrammar.com/" TargetMode="External"/><Relationship Id="rId185" Type="http://schemas.openxmlformats.org/officeDocument/2006/relationships/hyperlink" Target="https://ncelp.org/lessons/G9.2.1.1" TargetMode="External"/><Relationship Id="rId4" Type="http://schemas.openxmlformats.org/officeDocument/2006/relationships/hyperlink" Target="https://resources.ncelp.org/concern/resources/p8418p212?locale=en" TargetMode="External"/><Relationship Id="rId9" Type="http://schemas.openxmlformats.org/officeDocument/2006/relationships/hyperlink" Target="https://resources.ncelp.org/concern/resources/70795870d?locale=en" TargetMode="External"/><Relationship Id="rId180" Type="http://schemas.openxmlformats.org/officeDocument/2006/relationships/hyperlink" Target="https://ncelp.org/lessons/G9.1.2.1" TargetMode="External"/><Relationship Id="rId210" Type="http://schemas.openxmlformats.org/officeDocument/2006/relationships/hyperlink" Target="http://gaminggrammar.com/" TargetMode="External"/><Relationship Id="rId215" Type="http://schemas.openxmlformats.org/officeDocument/2006/relationships/hyperlink" Target="https://www.gaminggrammar.com/" TargetMode="External"/><Relationship Id="rId26" Type="http://schemas.openxmlformats.org/officeDocument/2006/relationships/hyperlink" Target="https://resources.ncelp.org/concern/resources/8910jv64g?locale=en" TargetMode="External"/><Relationship Id="rId47" Type="http://schemas.openxmlformats.org/officeDocument/2006/relationships/hyperlink" Target="https://quizlet.com/_9gwtnr?x=1jqt&amp;i=24nvzi" TargetMode="External"/><Relationship Id="rId68" Type="http://schemas.openxmlformats.org/officeDocument/2006/relationships/hyperlink" Target="https://resources.ncelp.org/concern/resources/6t053h43z?locale=en" TargetMode="External"/><Relationship Id="rId89" Type="http://schemas.openxmlformats.org/officeDocument/2006/relationships/hyperlink" Target="https://resources.ncelp.org/concern/resources/q524jp83g?locale=en" TargetMode="External"/><Relationship Id="rId112" Type="http://schemas.openxmlformats.org/officeDocument/2006/relationships/hyperlink" Target="https://www.gaminggrammar.com/" TargetMode="External"/><Relationship Id="rId133" Type="http://schemas.openxmlformats.org/officeDocument/2006/relationships/hyperlink" Target="https://quizlet.com/gb/609987453/year-9-german-term-31-week-5-flash-cards/" TargetMode="External"/><Relationship Id="rId154" Type="http://schemas.openxmlformats.org/officeDocument/2006/relationships/hyperlink" Target="https://resources.ncelp.org/concern/resources/nc580p162?locale=en" TargetMode="External"/><Relationship Id="rId175" Type="http://schemas.openxmlformats.org/officeDocument/2006/relationships/hyperlink" Target="https://ncelp.org/lessons/G9.1.1.3" TargetMode="External"/><Relationship Id="rId196" Type="http://schemas.openxmlformats.org/officeDocument/2006/relationships/hyperlink" Target="https://ncelp.org/lessons/G9.3.2.3" TargetMode="External"/><Relationship Id="rId200" Type="http://schemas.openxmlformats.org/officeDocument/2006/relationships/hyperlink" Target="https://ncelp.org/lessons/G9.3.1.4" TargetMode="External"/><Relationship Id="rId16" Type="http://schemas.openxmlformats.org/officeDocument/2006/relationships/hyperlink" Target="https://resources.ncelp.org/concern/resources/5m60qt00m?locale=en" TargetMode="External"/><Relationship Id="rId221" Type="http://schemas.openxmlformats.org/officeDocument/2006/relationships/hyperlink" Target="https://resources.ncelp.org/collections/m900nw12p?locale=en" TargetMode="External"/><Relationship Id="rId37" Type="http://schemas.openxmlformats.org/officeDocument/2006/relationships/hyperlink" Target="https://resources.ncelp.org/concern/resources/tb09j6674?locale=en" TargetMode="External"/><Relationship Id="rId58" Type="http://schemas.openxmlformats.org/officeDocument/2006/relationships/hyperlink" Target="https://www.gaminggrammar.com/" TargetMode="External"/><Relationship Id="rId79" Type="http://schemas.openxmlformats.org/officeDocument/2006/relationships/hyperlink" Target="https://resources.ncelp.org/concern/resources/rj430562q?locale=en" TargetMode="External"/><Relationship Id="rId102" Type="http://schemas.openxmlformats.org/officeDocument/2006/relationships/hyperlink" Target="https://quizlet.com/gb/601796617/year-9-german-term-21-week-5-flash-cards/" TargetMode="External"/><Relationship Id="rId123" Type="http://schemas.openxmlformats.org/officeDocument/2006/relationships/hyperlink" Target="https://resources.ncelp.org/concern/resources/5138jg433?locale=en" TargetMode="External"/><Relationship Id="rId144" Type="http://schemas.openxmlformats.org/officeDocument/2006/relationships/hyperlink" Target="https://resources.ncelp.org/concern/resources/8p58pf49v?locale=en" TargetMode="External"/><Relationship Id="rId90" Type="http://schemas.openxmlformats.org/officeDocument/2006/relationships/hyperlink" Target="https://resources.ncelp.org/concern/resources/pr76f483k?locale=en" TargetMode="External"/><Relationship Id="rId165" Type="http://schemas.openxmlformats.org/officeDocument/2006/relationships/hyperlink" Target="https://resources.ncelp.org/concern/resources/cn69m522q?locale=en" TargetMode="External"/><Relationship Id="rId186" Type="http://schemas.openxmlformats.org/officeDocument/2006/relationships/hyperlink" Target="https://ncelp.org/lessons/G9.2.1.2" TargetMode="External"/><Relationship Id="rId211" Type="http://schemas.openxmlformats.org/officeDocument/2006/relationships/hyperlink" Target="http://gaminggrammar.com/" TargetMode="External"/><Relationship Id="rId27" Type="http://schemas.openxmlformats.org/officeDocument/2006/relationships/hyperlink" Target="https://resources.ncelp.org/concern/resources/4j03d080n?locale=en" TargetMode="External"/><Relationship Id="rId48" Type="http://schemas.openxmlformats.org/officeDocument/2006/relationships/hyperlink" Target="https://quizlet.com/_9gwvz1?x=1jqt&amp;i=24nvzi" TargetMode="External"/><Relationship Id="rId69" Type="http://schemas.openxmlformats.org/officeDocument/2006/relationships/hyperlink" Target="https://resources.ncelp.org/concern/resources/fn1070134?locale=en" TargetMode="External"/><Relationship Id="rId113" Type="http://schemas.openxmlformats.org/officeDocument/2006/relationships/hyperlink" Target="https://www.gaminggrammar.com/" TargetMode="External"/><Relationship Id="rId134" Type="http://schemas.openxmlformats.org/officeDocument/2006/relationships/hyperlink" Target="https://quizlet.com/gb/609988847/year-9-german-term-31-week-6-flash-cards/" TargetMode="External"/><Relationship Id="rId80" Type="http://schemas.openxmlformats.org/officeDocument/2006/relationships/hyperlink" Target="https://resources.ncelp.org/concern/resources/kp78gh81h?locale=en" TargetMode="External"/><Relationship Id="rId155" Type="http://schemas.openxmlformats.org/officeDocument/2006/relationships/hyperlink" Target="https://resources.ncelp.org/concern/resources/pk02cc22b?locale=en" TargetMode="External"/><Relationship Id="rId176" Type="http://schemas.openxmlformats.org/officeDocument/2006/relationships/hyperlink" Target="https://ncelp.org/lessons/G9.1.1.5" TargetMode="External"/><Relationship Id="rId197" Type="http://schemas.openxmlformats.org/officeDocument/2006/relationships/hyperlink" Target="https://ncelp.org/lessons/G9.3.1.6" TargetMode="External"/><Relationship Id="rId201" Type="http://schemas.openxmlformats.org/officeDocument/2006/relationships/hyperlink" Target="https://ncelp.org/lessons/G9.3.1.3" TargetMode="External"/><Relationship Id="rId222" Type="http://schemas.openxmlformats.org/officeDocument/2006/relationships/printerSettings" Target="../printerSettings/printerSettings5.bin"/><Relationship Id="rId17" Type="http://schemas.openxmlformats.org/officeDocument/2006/relationships/hyperlink" Target="https://resources.ncelp.org/concern/resources/w0892b98r?locale=en" TargetMode="External"/><Relationship Id="rId38" Type="http://schemas.openxmlformats.org/officeDocument/2006/relationships/hyperlink" Target="https://quizlet.com/_9lwxfx?x=1jqt&amp;i=24nvzi" TargetMode="External"/><Relationship Id="rId59" Type="http://schemas.openxmlformats.org/officeDocument/2006/relationships/hyperlink" Target="https://www.gaminggrammar.com/" TargetMode="External"/><Relationship Id="rId103" Type="http://schemas.openxmlformats.org/officeDocument/2006/relationships/hyperlink" Target="https://quizlet.com/gb/572608307/year-9-german-term-21-week-6-flash-cards/" TargetMode="External"/><Relationship Id="rId124" Type="http://schemas.openxmlformats.org/officeDocument/2006/relationships/hyperlink" Target="https://resources.ncelp.org/concern/resources/f7623f108?locale=en" TargetMode="External"/><Relationship Id="rId70" Type="http://schemas.openxmlformats.org/officeDocument/2006/relationships/hyperlink" Target="https://resources.ncelp.org/concern/resources/8623j0002?locale=en" TargetMode="External"/><Relationship Id="rId91" Type="http://schemas.openxmlformats.org/officeDocument/2006/relationships/hyperlink" Target="https://resources.ncelp.org/concern/resources/zg64tn315?locale=en" TargetMode="External"/><Relationship Id="rId145" Type="http://schemas.openxmlformats.org/officeDocument/2006/relationships/hyperlink" Target="https://resources.ncelp.org/concern/resources/765372804?locale=en" TargetMode="External"/><Relationship Id="rId166" Type="http://schemas.openxmlformats.org/officeDocument/2006/relationships/hyperlink" Target="https://resources.ncelp.org/concern/resources/jh343v10c?locale=en" TargetMode="External"/><Relationship Id="rId187" Type="http://schemas.openxmlformats.org/officeDocument/2006/relationships/hyperlink" Target="https://www.ncelp.org/lessons/G9.2.1.3" TargetMode="External"/><Relationship Id="rId1" Type="http://schemas.openxmlformats.org/officeDocument/2006/relationships/hyperlink" Target="https://resources.ncelp.org/concern/resources/j3860803w?locale=en" TargetMode="External"/><Relationship Id="rId212" Type="http://schemas.openxmlformats.org/officeDocument/2006/relationships/hyperlink" Target="https://www.gaminggrammar.com/" TargetMode="External"/><Relationship Id="rId28" Type="http://schemas.openxmlformats.org/officeDocument/2006/relationships/hyperlink" Target="https://resources.ncelp.org/concern/resources/4j03d081x?locale=en" TargetMode="External"/><Relationship Id="rId49" Type="http://schemas.openxmlformats.org/officeDocument/2006/relationships/hyperlink" Target="https://quizlet.com/_9vzv3y?x=1jqt&amp;i=24nvzi" TargetMode="External"/><Relationship Id="rId114" Type="http://schemas.openxmlformats.org/officeDocument/2006/relationships/hyperlink" Target="https://www.gaminggrammar.com/" TargetMode="External"/><Relationship Id="rId60" Type="http://schemas.openxmlformats.org/officeDocument/2006/relationships/hyperlink" Target="https://www.gaminggrammar.com/" TargetMode="External"/><Relationship Id="rId81" Type="http://schemas.openxmlformats.org/officeDocument/2006/relationships/hyperlink" Target="https://resources.ncelp.org/concern/resources/qb98mg88k?locale=en" TargetMode="External"/><Relationship Id="rId135" Type="http://schemas.openxmlformats.org/officeDocument/2006/relationships/hyperlink" Target="https://quizlet.com/gb/609990171/year-9-german-term-32-week-1-flash-cards/" TargetMode="External"/><Relationship Id="rId156" Type="http://schemas.openxmlformats.org/officeDocument/2006/relationships/hyperlink" Target="https://resources.ncelp.org/concern/resources/p5547s665?locale=en" TargetMode="External"/><Relationship Id="rId177" Type="http://schemas.openxmlformats.org/officeDocument/2006/relationships/hyperlink" Target="https://ncelp.org/lessons/G9.1.1.6" TargetMode="External"/><Relationship Id="rId198" Type="http://schemas.openxmlformats.org/officeDocument/2006/relationships/hyperlink" Target="https://ncelp.org/lessons/G9.3.2.1" TargetMode="External"/><Relationship Id="rId202" Type="http://schemas.openxmlformats.org/officeDocument/2006/relationships/hyperlink" Target="https://ncelp.org/lessons/G9.3.1.2" TargetMode="External"/><Relationship Id="rId18" Type="http://schemas.openxmlformats.org/officeDocument/2006/relationships/hyperlink" Target="https://resources.ncelp.org/concern/resources/gm80hw45v?locale=en" TargetMode="External"/><Relationship Id="rId39" Type="http://schemas.openxmlformats.org/officeDocument/2006/relationships/hyperlink" Target="https://quizlet.com/_9l4qks?x=1jqt&amp;i=24nvzi" TargetMode="External"/><Relationship Id="rId50" Type="http://schemas.openxmlformats.org/officeDocument/2006/relationships/hyperlink" Target="https://quizlet.com/gb/597941024/year-9-german-term-12-week-7-flash-cards/" TargetMode="External"/><Relationship Id="rId104" Type="http://schemas.openxmlformats.org/officeDocument/2006/relationships/hyperlink" Target="https://quizlet.com/gb/572610492/year-9-german-term-22-week-2-flash-cards/" TargetMode="External"/><Relationship Id="rId125" Type="http://schemas.openxmlformats.org/officeDocument/2006/relationships/hyperlink" Target="https://resources.ncelp.org/concern/resources/9880vs59f?locale=en" TargetMode="External"/><Relationship Id="rId146" Type="http://schemas.openxmlformats.org/officeDocument/2006/relationships/hyperlink" Target="https://resources.ncelp.org/concern/resources/0r967526n?locale=en" TargetMode="External"/><Relationship Id="rId167" Type="http://schemas.openxmlformats.org/officeDocument/2006/relationships/hyperlink" Target="https://resources.ncelp.org/concern/resources/cf95jc92n?locale=en" TargetMode="External"/><Relationship Id="rId188" Type="http://schemas.openxmlformats.org/officeDocument/2006/relationships/hyperlink" Target="https://ncelp.org/lessons/G9.2.1.4" TargetMode="External"/><Relationship Id="rId71" Type="http://schemas.openxmlformats.org/officeDocument/2006/relationships/hyperlink" Target="https://resources.ncelp.org/concern/resources/j3860823c?locale=en" TargetMode="External"/><Relationship Id="rId92" Type="http://schemas.openxmlformats.org/officeDocument/2006/relationships/hyperlink" Target="https://resources.ncelp.org/concern/resources/hd76s1312?locale=en" TargetMode="External"/><Relationship Id="rId213" Type="http://schemas.openxmlformats.org/officeDocument/2006/relationships/hyperlink" Target="https://www.gaminggrammar.com/" TargetMode="External"/><Relationship Id="rId2" Type="http://schemas.openxmlformats.org/officeDocument/2006/relationships/hyperlink" Target="https://resources.ncelp.org/concern/resources/k3569540p?locale=en" TargetMode="External"/><Relationship Id="rId29" Type="http://schemas.openxmlformats.org/officeDocument/2006/relationships/hyperlink" Target="https://resources.ncelp.org/concern/resources/4b29b7152?locale=en" TargetMode="External"/><Relationship Id="rId40" Type="http://schemas.openxmlformats.org/officeDocument/2006/relationships/hyperlink" Target="https://quizlet.com/_9gwh0p?x=1jqt&amp;i=24nvzi" TargetMode="External"/><Relationship Id="rId115" Type="http://schemas.openxmlformats.org/officeDocument/2006/relationships/hyperlink" Target="https://resources.ncelp.org/concern/resources/12579v18t?locale=en" TargetMode="External"/><Relationship Id="rId136" Type="http://schemas.openxmlformats.org/officeDocument/2006/relationships/hyperlink" Target="https://quizlet.com/gb/609991136/year-9-german-term-32-week-2-flash-cards/" TargetMode="External"/><Relationship Id="rId157" Type="http://schemas.openxmlformats.org/officeDocument/2006/relationships/hyperlink" Target="https://resources.ncelp.org/concern/resources/44558f52f?locale=en" TargetMode="External"/><Relationship Id="rId178" Type="http://schemas.openxmlformats.org/officeDocument/2006/relationships/hyperlink" Target="https://ncelp.org/lessons/G9.1.1.6" TargetMode="External"/><Relationship Id="rId61" Type="http://schemas.openxmlformats.org/officeDocument/2006/relationships/hyperlink" Target="https://www.gaminggrammar.com/" TargetMode="External"/><Relationship Id="rId82" Type="http://schemas.openxmlformats.org/officeDocument/2006/relationships/hyperlink" Target="https://resources.ncelp.org/concern/resources/pg15bg12v?locale=en" TargetMode="External"/><Relationship Id="rId199" Type="http://schemas.openxmlformats.org/officeDocument/2006/relationships/hyperlink" Target="https://ncelp.org/lessons/G9.3.1.5" TargetMode="External"/><Relationship Id="rId203" Type="http://schemas.openxmlformats.org/officeDocument/2006/relationships/hyperlink" Target="https://ncelp.org/lessons/G9.3.1.1" TargetMode="External"/><Relationship Id="rId19" Type="http://schemas.openxmlformats.org/officeDocument/2006/relationships/hyperlink" Target="https://resources.ncelp.org/concern/resources/7d278v04w?locale=en" TargetMode="External"/><Relationship Id="rId30" Type="http://schemas.openxmlformats.org/officeDocument/2006/relationships/hyperlink" Target="https://resources.ncelp.org/concern/resources/2801ph54m?locale=en" TargetMode="External"/><Relationship Id="rId105" Type="http://schemas.openxmlformats.org/officeDocument/2006/relationships/hyperlink" Target="https://quizlet.com/gb/572639169/year-9-german-term-22-week-3-flash-cards/" TargetMode="External"/><Relationship Id="rId126" Type="http://schemas.openxmlformats.org/officeDocument/2006/relationships/hyperlink" Target="https://resources.ncelp.org/concern/resources/f7623f03v?locale=en" TargetMode="External"/><Relationship Id="rId147" Type="http://schemas.openxmlformats.org/officeDocument/2006/relationships/hyperlink" Target="https://resources.ncelp.org/concern/resources/bz60cx54p?locale=en" TargetMode="External"/><Relationship Id="rId168" Type="http://schemas.openxmlformats.org/officeDocument/2006/relationships/hyperlink" Target="https://resources.ncelp.org/concern/resources/d791sh60g?locale=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2039F-901E-40F0-8246-38B21E8C1BD4}">
  <sheetPr>
    <tabColor theme="1"/>
    <pageSetUpPr fitToPage="1"/>
  </sheetPr>
  <dimension ref="A1:F326"/>
  <sheetViews>
    <sheetView tabSelected="1" topLeftCell="C1" zoomScale="60" zoomScaleNormal="60" workbookViewId="0">
      <selection activeCell="F17" sqref="F17"/>
    </sheetView>
  </sheetViews>
  <sheetFormatPr defaultColWidth="9.1796875" defaultRowHeight="16" x14ac:dyDescent="0.35"/>
  <cols>
    <col min="1" max="1" width="7.6328125" style="540" bestFit="1" customWidth="1"/>
    <col min="2" max="2" width="10.81640625" style="540" customWidth="1"/>
    <col min="3" max="3" width="171.36328125" style="541" customWidth="1"/>
    <col min="4" max="4" width="19.81640625" style="541" customWidth="1"/>
    <col min="5" max="5" width="92.36328125" style="43" customWidth="1"/>
    <col min="6" max="6" width="67" bestFit="1" customWidth="1"/>
  </cols>
  <sheetData>
    <row r="1" spans="1:6" ht="94" x14ac:dyDescent="0.35">
      <c r="A1" s="527" t="s">
        <v>82</v>
      </c>
      <c r="B1" s="527" t="s">
        <v>0</v>
      </c>
      <c r="C1" s="442" t="s">
        <v>8744</v>
      </c>
      <c r="D1" s="527" t="s">
        <v>2</v>
      </c>
      <c r="E1" s="527" t="s">
        <v>3</v>
      </c>
      <c r="F1" s="729" t="s">
        <v>10696</v>
      </c>
    </row>
    <row r="2" spans="1:6" ht="48" x14ac:dyDescent="0.35">
      <c r="A2" s="442">
        <v>1.1000000000000001</v>
      </c>
      <c r="B2" s="442" t="s">
        <v>5</v>
      </c>
      <c r="C2" s="447" t="s">
        <v>8745</v>
      </c>
      <c r="D2" s="451" t="s">
        <v>7</v>
      </c>
      <c r="E2" s="455" t="s">
        <v>8746</v>
      </c>
      <c r="F2" s="729" t="s">
        <v>10697</v>
      </c>
    </row>
    <row r="3" spans="1:6" ht="18" customHeight="1" x14ac:dyDescent="0.35">
      <c r="A3" s="442"/>
      <c r="B3" s="442" t="s">
        <v>9</v>
      </c>
      <c r="C3" s="455" t="s">
        <v>8747</v>
      </c>
      <c r="D3" s="451" t="s">
        <v>7</v>
      </c>
      <c r="E3" s="528" t="s">
        <v>8748</v>
      </c>
      <c r="F3" s="729" t="s">
        <v>10698</v>
      </c>
    </row>
    <row r="4" spans="1:6" ht="22.5" customHeight="1" x14ac:dyDescent="0.35">
      <c r="A4" s="442"/>
      <c r="B4" s="442" t="s">
        <v>12</v>
      </c>
      <c r="C4" s="447" t="s">
        <v>8749</v>
      </c>
      <c r="D4" s="451" t="s">
        <v>7</v>
      </c>
      <c r="E4" s="528" t="s">
        <v>8750</v>
      </c>
    </row>
    <row r="5" spans="1:6" ht="32" x14ac:dyDescent="0.35">
      <c r="A5" s="442"/>
      <c r="B5" s="442" t="s">
        <v>15</v>
      </c>
      <c r="C5" s="455" t="s">
        <v>8751</v>
      </c>
      <c r="D5" s="451" t="s">
        <v>7</v>
      </c>
      <c r="E5" s="528" t="s">
        <v>8752</v>
      </c>
    </row>
    <row r="6" spans="1:6" x14ac:dyDescent="0.35">
      <c r="A6" s="442"/>
      <c r="B6" s="442" t="s">
        <v>18</v>
      </c>
      <c r="C6" s="447" t="s">
        <v>8753</v>
      </c>
      <c r="D6" s="451" t="s">
        <v>7</v>
      </c>
      <c r="E6" s="528" t="s">
        <v>8754</v>
      </c>
    </row>
    <row r="7" spans="1:6" ht="32" x14ac:dyDescent="0.35">
      <c r="A7" s="442"/>
      <c r="B7" s="442" t="s">
        <v>22</v>
      </c>
      <c r="C7" s="447" t="s">
        <v>8755</v>
      </c>
      <c r="D7" s="451" t="s">
        <v>7</v>
      </c>
      <c r="E7" s="455" t="s">
        <v>8756</v>
      </c>
    </row>
    <row r="8" spans="1:6" x14ac:dyDescent="0.35">
      <c r="A8" s="442"/>
      <c r="B8" s="442" t="s">
        <v>26</v>
      </c>
      <c r="C8" s="447" t="s">
        <v>10688</v>
      </c>
      <c r="D8" s="451" t="s">
        <v>7</v>
      </c>
      <c r="E8" s="528" t="s">
        <v>8757</v>
      </c>
    </row>
    <row r="9" spans="1:6" ht="9" customHeight="1" x14ac:dyDescent="0.35">
      <c r="A9" s="442"/>
      <c r="B9" s="442"/>
      <c r="C9" s="441"/>
      <c r="D9" s="441"/>
      <c r="E9" s="443"/>
    </row>
    <row r="10" spans="1:6" ht="33" customHeight="1" x14ac:dyDescent="0.35">
      <c r="A10" s="442">
        <v>1.2</v>
      </c>
      <c r="B10" s="442" t="s">
        <v>5</v>
      </c>
      <c r="C10" s="447" t="s">
        <v>8758</v>
      </c>
      <c r="D10" s="451" t="s">
        <v>7</v>
      </c>
      <c r="E10" s="529" t="s">
        <v>8759</v>
      </c>
    </row>
    <row r="11" spans="1:6" x14ac:dyDescent="0.35">
      <c r="A11" s="442"/>
      <c r="B11" s="442" t="s">
        <v>9</v>
      </c>
      <c r="C11" s="447" t="s">
        <v>10688</v>
      </c>
      <c r="D11" s="451" t="s">
        <v>7</v>
      </c>
      <c r="E11" s="529" t="s">
        <v>8760</v>
      </c>
    </row>
    <row r="12" spans="1:6" x14ac:dyDescent="0.35">
      <c r="A12" s="442"/>
      <c r="B12" s="442" t="s">
        <v>12</v>
      </c>
      <c r="C12" s="447" t="s">
        <v>10689</v>
      </c>
      <c r="D12" s="451" t="s">
        <v>7</v>
      </c>
      <c r="E12" s="530" t="s">
        <v>8761</v>
      </c>
    </row>
    <row r="13" spans="1:6" x14ac:dyDescent="0.35">
      <c r="A13" s="442"/>
      <c r="B13" s="442" t="s">
        <v>15</v>
      </c>
      <c r="C13" s="455" t="s">
        <v>8776</v>
      </c>
      <c r="D13" s="451" t="s">
        <v>7</v>
      </c>
      <c r="E13" s="530" t="s">
        <v>8762</v>
      </c>
    </row>
    <row r="14" spans="1:6" x14ac:dyDescent="0.35">
      <c r="A14" s="442"/>
      <c r="B14" s="442" t="s">
        <v>18</v>
      </c>
      <c r="C14" s="463" t="s">
        <v>8763</v>
      </c>
      <c r="D14" s="451" t="s">
        <v>7</v>
      </c>
      <c r="E14" s="430" t="s">
        <v>8764</v>
      </c>
    </row>
    <row r="15" spans="1:6" x14ac:dyDescent="0.35">
      <c r="A15" s="442"/>
      <c r="B15" s="442" t="s">
        <v>22</v>
      </c>
      <c r="C15" s="447" t="s">
        <v>8765</v>
      </c>
      <c r="D15" s="451" t="s">
        <v>7</v>
      </c>
      <c r="E15" s="529" t="s">
        <v>8766</v>
      </c>
    </row>
    <row r="16" spans="1:6" s="439" customFormat="1" x14ac:dyDescent="0.35">
      <c r="A16" s="442"/>
      <c r="B16" s="442" t="s">
        <v>26</v>
      </c>
      <c r="C16" s="447" t="s">
        <v>8767</v>
      </c>
      <c r="D16" s="451" t="s">
        <v>7</v>
      </c>
      <c r="E16" s="530" t="s">
        <v>8768</v>
      </c>
    </row>
    <row r="17" spans="1:5" ht="9" customHeight="1" x14ac:dyDescent="0.35">
      <c r="A17" s="442"/>
      <c r="B17" s="442"/>
      <c r="C17" s="441"/>
      <c r="D17" s="441"/>
      <c r="E17" s="443"/>
    </row>
    <row r="18" spans="1:5" x14ac:dyDescent="0.35">
      <c r="A18" s="442">
        <v>2.1</v>
      </c>
      <c r="B18" s="442" t="s">
        <v>5</v>
      </c>
      <c r="C18" s="531" t="s">
        <v>8769</v>
      </c>
      <c r="D18" s="451" t="s">
        <v>7</v>
      </c>
      <c r="E18" s="530" t="s">
        <v>8770</v>
      </c>
    </row>
    <row r="19" spans="1:5" x14ac:dyDescent="0.35">
      <c r="A19" s="442"/>
      <c r="B19" s="442" t="s">
        <v>9</v>
      </c>
      <c r="C19" s="532" t="s">
        <v>8771</v>
      </c>
      <c r="D19" s="451" t="s">
        <v>7</v>
      </c>
      <c r="E19" s="530" t="s">
        <v>8772</v>
      </c>
    </row>
    <row r="20" spans="1:5" ht="23.25" customHeight="1" x14ac:dyDescent="0.35">
      <c r="A20" s="442"/>
      <c r="B20" s="442" t="s">
        <v>12</v>
      </c>
      <c r="C20" s="531" t="s">
        <v>8773</v>
      </c>
      <c r="D20" s="451" t="s">
        <v>7</v>
      </c>
      <c r="E20" s="530" t="s">
        <v>8774</v>
      </c>
    </row>
    <row r="21" spans="1:5" ht="32" x14ac:dyDescent="0.35">
      <c r="A21" s="442"/>
      <c r="B21" s="442" t="s">
        <v>15</v>
      </c>
      <c r="C21" s="456" t="s">
        <v>10686</v>
      </c>
      <c r="D21" s="451" t="s">
        <v>7</v>
      </c>
      <c r="E21" s="532" t="s">
        <v>8775</v>
      </c>
    </row>
    <row r="22" spans="1:5" x14ac:dyDescent="0.35">
      <c r="A22" s="442"/>
      <c r="B22" s="442" t="s">
        <v>18</v>
      </c>
      <c r="C22" s="532" t="s">
        <v>8776</v>
      </c>
      <c r="D22" s="451" t="s">
        <v>7</v>
      </c>
      <c r="E22" s="530" t="s">
        <v>8777</v>
      </c>
    </row>
    <row r="23" spans="1:5" x14ac:dyDescent="0.35">
      <c r="A23" s="442"/>
      <c r="B23" s="442" t="s">
        <v>22</v>
      </c>
      <c r="C23" s="533" t="s">
        <v>40</v>
      </c>
      <c r="D23" s="451" t="s">
        <v>7</v>
      </c>
      <c r="E23" s="430"/>
    </row>
    <row r="24" spans="1:5" ht="9" customHeight="1" x14ac:dyDescent="0.35">
      <c r="A24" s="442"/>
      <c r="B24" s="442"/>
      <c r="C24" s="441"/>
      <c r="D24" s="441"/>
      <c r="E24" s="443"/>
    </row>
    <row r="25" spans="1:5" x14ac:dyDescent="0.35">
      <c r="A25" s="442">
        <v>2.2000000000000002</v>
      </c>
      <c r="B25" s="442" t="s">
        <v>5</v>
      </c>
      <c r="C25" s="531" t="s">
        <v>8778</v>
      </c>
      <c r="D25" s="451" t="s">
        <v>7</v>
      </c>
      <c r="E25" s="530" t="s">
        <v>8779</v>
      </c>
    </row>
    <row r="26" spans="1:5" x14ac:dyDescent="0.35">
      <c r="A26" s="442"/>
      <c r="B26" s="442" t="s">
        <v>9</v>
      </c>
      <c r="C26" s="531" t="s">
        <v>8780</v>
      </c>
      <c r="D26" s="451" t="s">
        <v>7</v>
      </c>
      <c r="E26" s="530" t="s">
        <v>8781</v>
      </c>
    </row>
    <row r="27" spans="1:5" x14ac:dyDescent="0.35">
      <c r="A27" s="442"/>
      <c r="B27" s="442" t="s">
        <v>12</v>
      </c>
      <c r="C27" s="531" t="s">
        <v>8782</v>
      </c>
      <c r="D27" s="451" t="s">
        <v>7</v>
      </c>
      <c r="E27" s="430" t="s">
        <v>8783</v>
      </c>
    </row>
    <row r="28" spans="1:5" x14ac:dyDescent="0.35">
      <c r="A28" s="442"/>
      <c r="B28" s="442" t="s">
        <v>15</v>
      </c>
      <c r="C28" s="696" t="s">
        <v>10687</v>
      </c>
      <c r="D28" s="451" t="s">
        <v>7</v>
      </c>
      <c r="E28" s="430" t="s">
        <v>8785</v>
      </c>
    </row>
    <row r="29" spans="1:5" ht="18" customHeight="1" x14ac:dyDescent="0.35">
      <c r="A29" s="442"/>
      <c r="B29" s="442" t="s">
        <v>18</v>
      </c>
      <c r="C29" s="531" t="s">
        <v>8786</v>
      </c>
      <c r="D29" s="451" t="s">
        <v>7</v>
      </c>
      <c r="E29" s="430" t="s">
        <v>8787</v>
      </c>
    </row>
    <row r="30" spans="1:5" ht="9" customHeight="1" x14ac:dyDescent="0.35">
      <c r="A30" s="442"/>
      <c r="B30" s="442"/>
      <c r="C30" s="441"/>
      <c r="D30" s="441"/>
      <c r="E30" s="443"/>
    </row>
    <row r="31" spans="1:5" x14ac:dyDescent="0.35">
      <c r="A31" s="442">
        <v>3.1</v>
      </c>
      <c r="B31" s="442" t="s">
        <v>5</v>
      </c>
      <c r="C31" s="456" t="s">
        <v>8788</v>
      </c>
      <c r="D31" s="451" t="s">
        <v>7</v>
      </c>
      <c r="E31" s="430" t="s">
        <v>10690</v>
      </c>
    </row>
    <row r="32" spans="1:5" x14ac:dyDescent="0.35">
      <c r="A32" s="442"/>
      <c r="B32" s="442" t="s">
        <v>9</v>
      </c>
      <c r="C32" s="456" t="s">
        <v>10691</v>
      </c>
      <c r="D32" s="451" t="s">
        <v>7</v>
      </c>
      <c r="E32" s="430" t="s">
        <v>8789</v>
      </c>
    </row>
    <row r="33" spans="1:5" x14ac:dyDescent="0.35">
      <c r="A33" s="442"/>
      <c r="B33" s="442" t="s">
        <v>12</v>
      </c>
      <c r="C33" s="531" t="s">
        <v>8790</v>
      </c>
      <c r="D33" s="451" t="s">
        <v>7</v>
      </c>
      <c r="E33" s="430" t="s">
        <v>8791</v>
      </c>
    </row>
    <row r="34" spans="1:5" x14ac:dyDescent="0.35">
      <c r="A34" s="534"/>
      <c r="B34" s="534" t="s">
        <v>15</v>
      </c>
      <c r="C34" s="444" t="s">
        <v>8792</v>
      </c>
      <c r="D34" s="451" t="s">
        <v>7</v>
      </c>
      <c r="E34" s="430" t="s">
        <v>8793</v>
      </c>
    </row>
    <row r="35" spans="1:5" x14ac:dyDescent="0.35">
      <c r="A35" s="442"/>
      <c r="B35" s="442" t="s">
        <v>18</v>
      </c>
      <c r="C35" s="455" t="s">
        <v>10692</v>
      </c>
      <c r="D35" s="451" t="s">
        <v>7</v>
      </c>
      <c r="E35" s="430" t="s">
        <v>8794</v>
      </c>
    </row>
    <row r="36" spans="1:5" x14ac:dyDescent="0.35">
      <c r="A36" s="442"/>
      <c r="B36" s="442" t="s">
        <v>22</v>
      </c>
      <c r="C36" s="531" t="s">
        <v>8795</v>
      </c>
      <c r="D36" s="451" t="s">
        <v>7</v>
      </c>
      <c r="E36" s="430" t="s">
        <v>8796</v>
      </c>
    </row>
    <row r="37" spans="1:5" ht="9" customHeight="1" x14ac:dyDescent="0.35">
      <c r="A37" s="442"/>
      <c r="B37" s="442"/>
      <c r="C37" s="441"/>
      <c r="D37" s="441"/>
      <c r="E37" s="443"/>
    </row>
    <row r="38" spans="1:5" x14ac:dyDescent="0.35">
      <c r="A38" s="442">
        <v>3.2</v>
      </c>
      <c r="B38" s="442" t="s">
        <v>5</v>
      </c>
      <c r="C38" s="530" t="s">
        <v>8797</v>
      </c>
      <c r="D38" s="451" t="s">
        <v>7</v>
      </c>
      <c r="E38" s="430" t="s">
        <v>10693</v>
      </c>
    </row>
    <row r="39" spans="1:5" x14ac:dyDescent="0.35">
      <c r="A39" s="442"/>
      <c r="B39" s="442" t="s">
        <v>9</v>
      </c>
      <c r="C39" s="533" t="s">
        <v>40</v>
      </c>
      <c r="D39" s="535"/>
      <c r="E39" s="430"/>
    </row>
    <row r="40" spans="1:5" x14ac:dyDescent="0.35">
      <c r="A40" s="442"/>
      <c r="B40" s="442" t="s">
        <v>12</v>
      </c>
      <c r="C40" s="531" t="s">
        <v>8798</v>
      </c>
      <c r="D40" s="451" t="s">
        <v>7</v>
      </c>
      <c r="E40" s="430" t="s">
        <v>8799</v>
      </c>
    </row>
    <row r="41" spans="1:5" x14ac:dyDescent="0.35">
      <c r="A41" s="536"/>
      <c r="B41" s="442" t="s">
        <v>15</v>
      </c>
      <c r="C41" s="430" t="s">
        <v>10694</v>
      </c>
      <c r="D41" s="451" t="s">
        <v>7</v>
      </c>
      <c r="E41" s="430" t="s">
        <v>8801</v>
      </c>
    </row>
    <row r="42" spans="1:5" ht="34.5" customHeight="1" x14ac:dyDescent="0.35">
      <c r="A42" s="442"/>
      <c r="B42" s="442" t="s">
        <v>18</v>
      </c>
      <c r="C42" s="531" t="s">
        <v>8802</v>
      </c>
      <c r="D42" s="451" t="s">
        <v>8803</v>
      </c>
      <c r="E42" s="530" t="s">
        <v>8804</v>
      </c>
    </row>
    <row r="43" spans="1:5" s="439" customFormat="1" ht="32.25" customHeight="1" x14ac:dyDescent="0.35">
      <c r="A43" s="442"/>
      <c r="B43" s="442" t="s">
        <v>22</v>
      </c>
      <c r="C43" s="537" t="s">
        <v>8805</v>
      </c>
      <c r="D43" s="451" t="s">
        <v>8803</v>
      </c>
      <c r="E43" s="530" t="s">
        <v>8806</v>
      </c>
    </row>
    <row r="44" spans="1:5" x14ac:dyDescent="0.35">
      <c r="A44" s="442"/>
      <c r="B44" s="442" t="s">
        <v>26</v>
      </c>
      <c r="C44" s="453" t="s">
        <v>8807</v>
      </c>
      <c r="D44" s="451" t="s">
        <v>7</v>
      </c>
      <c r="E44" s="538"/>
    </row>
    <row r="45" spans="1:5" ht="9" customHeight="1" x14ac:dyDescent="0.35">
      <c r="A45" s="442"/>
      <c r="B45" s="442"/>
      <c r="C45" s="441"/>
      <c r="D45" s="441"/>
      <c r="E45" s="443"/>
    </row>
    <row r="46" spans="1:5" x14ac:dyDescent="0.35">
      <c r="A46" s="42"/>
      <c r="B46" s="42"/>
      <c r="C46" s="539"/>
      <c r="D46" s="539"/>
    </row>
    <row r="47" spans="1:5" x14ac:dyDescent="0.35">
      <c r="A47" s="42"/>
      <c r="B47" s="42"/>
      <c r="C47" s="539"/>
      <c r="D47" s="539"/>
    </row>
    <row r="48" spans="1:5" x14ac:dyDescent="0.35">
      <c r="A48" s="42"/>
      <c r="B48" s="42"/>
      <c r="C48" s="539"/>
      <c r="D48" s="539"/>
    </row>
    <row r="49" spans="1:4" x14ac:dyDescent="0.35">
      <c r="A49" s="42"/>
      <c r="B49" s="42"/>
      <c r="C49" s="539"/>
      <c r="D49" s="539"/>
    </row>
    <row r="50" spans="1:4" x14ac:dyDescent="0.35">
      <c r="A50" s="42"/>
      <c r="B50" s="42"/>
      <c r="C50" s="539"/>
      <c r="D50" s="539"/>
    </row>
    <row r="51" spans="1:4" x14ac:dyDescent="0.35">
      <c r="A51" s="42"/>
      <c r="B51" s="42"/>
      <c r="C51" s="539"/>
      <c r="D51" s="539"/>
    </row>
    <row r="52" spans="1:4" x14ac:dyDescent="0.35">
      <c r="A52" s="42"/>
      <c r="B52" s="42"/>
      <c r="C52" s="539"/>
      <c r="D52" s="539"/>
    </row>
    <row r="53" spans="1:4" x14ac:dyDescent="0.35">
      <c r="A53" s="42"/>
      <c r="B53" s="42"/>
      <c r="C53" s="539"/>
      <c r="D53" s="539"/>
    </row>
    <row r="54" spans="1:4" x14ac:dyDescent="0.35">
      <c r="A54" s="42"/>
      <c r="B54" s="42"/>
      <c r="C54" s="539"/>
      <c r="D54" s="539"/>
    </row>
    <row r="55" spans="1:4" x14ac:dyDescent="0.35">
      <c r="A55" s="42"/>
      <c r="B55" s="42"/>
      <c r="C55" s="539"/>
      <c r="D55" s="539"/>
    </row>
    <row r="56" spans="1:4" x14ac:dyDescent="0.35">
      <c r="A56" s="42"/>
      <c r="B56" s="42"/>
      <c r="C56" s="539"/>
      <c r="D56" s="539"/>
    </row>
    <row r="57" spans="1:4" x14ac:dyDescent="0.35">
      <c r="A57" s="42"/>
      <c r="B57" s="42"/>
      <c r="C57" s="539"/>
      <c r="D57" s="539"/>
    </row>
    <row r="58" spans="1:4" x14ac:dyDescent="0.35">
      <c r="A58" s="42"/>
      <c r="B58" s="42"/>
      <c r="C58" s="539"/>
      <c r="D58" s="539"/>
    </row>
    <row r="59" spans="1:4" x14ac:dyDescent="0.35">
      <c r="A59" s="42"/>
      <c r="B59" s="42"/>
      <c r="C59" s="539"/>
      <c r="D59" s="539"/>
    </row>
    <row r="60" spans="1:4" x14ac:dyDescent="0.2">
      <c r="A60" s="42"/>
      <c r="B60" s="42"/>
      <c r="C60" s="539"/>
      <c r="D60" s="539"/>
    </row>
    <row r="61" spans="1:4" x14ac:dyDescent="0.2">
      <c r="A61" s="42"/>
      <c r="B61" s="42"/>
      <c r="C61" s="539"/>
      <c r="D61" s="539"/>
    </row>
    <row r="62" spans="1:4" x14ac:dyDescent="0.2">
      <c r="A62" s="42"/>
      <c r="B62" s="42"/>
      <c r="C62" s="539"/>
      <c r="D62" s="539"/>
    </row>
    <row r="63" spans="1:4" x14ac:dyDescent="0.2">
      <c r="A63" s="42"/>
      <c r="B63" s="42"/>
      <c r="C63" s="539"/>
      <c r="D63" s="539"/>
    </row>
    <row r="64" spans="1:4" x14ac:dyDescent="0.2">
      <c r="A64" s="42"/>
      <c r="B64" s="42"/>
      <c r="C64" s="539"/>
      <c r="D64" s="539"/>
    </row>
    <row r="65" spans="1:4" x14ac:dyDescent="0.2">
      <c r="A65" s="42"/>
      <c r="B65" s="42"/>
      <c r="C65" s="539"/>
      <c r="D65" s="539"/>
    </row>
    <row r="66" spans="1:4" x14ac:dyDescent="0.2">
      <c r="A66" s="42"/>
      <c r="B66" s="42"/>
      <c r="C66" s="539"/>
      <c r="D66" s="539"/>
    </row>
    <row r="67" spans="1:4" x14ac:dyDescent="0.2">
      <c r="A67" s="42"/>
      <c r="B67" s="42"/>
      <c r="C67" s="539"/>
      <c r="D67" s="539"/>
    </row>
    <row r="68" spans="1:4" x14ac:dyDescent="0.2">
      <c r="A68" s="42"/>
      <c r="B68" s="42"/>
      <c r="C68" s="539"/>
      <c r="D68" s="539"/>
    </row>
    <row r="69" spans="1:4" x14ac:dyDescent="0.2">
      <c r="A69" s="42"/>
      <c r="B69" s="42"/>
      <c r="C69" s="539"/>
      <c r="D69" s="539"/>
    </row>
    <row r="70" spans="1:4" x14ac:dyDescent="0.2">
      <c r="A70" s="42"/>
      <c r="B70" s="42"/>
      <c r="C70" s="539"/>
      <c r="D70" s="539"/>
    </row>
    <row r="71" spans="1:4" x14ac:dyDescent="0.2">
      <c r="A71" s="42"/>
      <c r="B71" s="42"/>
      <c r="C71" s="539"/>
      <c r="D71" s="539"/>
    </row>
    <row r="72" spans="1:4" x14ac:dyDescent="0.2">
      <c r="A72" s="42"/>
      <c r="B72" s="42"/>
      <c r="C72" s="539"/>
      <c r="D72" s="539"/>
    </row>
    <row r="73" spans="1:4" x14ac:dyDescent="0.2">
      <c r="A73" s="42"/>
      <c r="B73" s="42"/>
      <c r="C73" s="539"/>
      <c r="D73" s="539"/>
    </row>
    <row r="74" spans="1:4" x14ac:dyDescent="0.2">
      <c r="A74" s="42"/>
      <c r="B74" s="42"/>
      <c r="C74" s="539"/>
      <c r="D74" s="539"/>
    </row>
    <row r="75" spans="1:4" x14ac:dyDescent="0.2">
      <c r="A75" s="42"/>
      <c r="B75" s="42"/>
      <c r="C75" s="539"/>
      <c r="D75" s="539"/>
    </row>
    <row r="76" spans="1:4" x14ac:dyDescent="0.2">
      <c r="A76" s="42"/>
      <c r="B76" s="42"/>
      <c r="C76" s="539"/>
      <c r="D76" s="539"/>
    </row>
    <row r="77" spans="1:4" x14ac:dyDescent="0.2">
      <c r="A77" s="42"/>
      <c r="B77" s="42"/>
      <c r="C77" s="539"/>
      <c r="D77" s="539"/>
    </row>
    <row r="78" spans="1:4" x14ac:dyDescent="0.2">
      <c r="A78" s="42"/>
      <c r="B78" s="42"/>
      <c r="C78" s="539"/>
      <c r="D78" s="539"/>
    </row>
    <row r="79" spans="1:4" x14ac:dyDescent="0.2">
      <c r="A79" s="42"/>
      <c r="B79" s="42"/>
      <c r="C79" s="539"/>
      <c r="D79" s="539"/>
    </row>
    <row r="80" spans="1:4" x14ac:dyDescent="0.2">
      <c r="A80" s="42"/>
      <c r="B80" s="42"/>
      <c r="C80" s="539"/>
      <c r="D80" s="539"/>
    </row>
    <row r="81" spans="1:4" x14ac:dyDescent="0.2">
      <c r="A81" s="42"/>
      <c r="B81" s="42"/>
      <c r="C81" s="539"/>
      <c r="D81" s="539"/>
    </row>
    <row r="82" spans="1:4" x14ac:dyDescent="0.2">
      <c r="A82" s="42"/>
      <c r="B82" s="42"/>
      <c r="C82" s="539"/>
      <c r="D82" s="539"/>
    </row>
    <row r="83" spans="1:4" x14ac:dyDescent="0.2">
      <c r="A83" s="42"/>
      <c r="B83" s="42"/>
      <c r="C83" s="539"/>
      <c r="D83" s="539"/>
    </row>
    <row r="84" spans="1:4" x14ac:dyDescent="0.2">
      <c r="A84" s="42"/>
      <c r="B84" s="42"/>
      <c r="C84" s="539"/>
      <c r="D84" s="539"/>
    </row>
    <row r="85" spans="1:4" x14ac:dyDescent="0.2">
      <c r="A85" s="42"/>
      <c r="B85" s="42"/>
      <c r="C85" s="539"/>
      <c r="D85" s="539"/>
    </row>
    <row r="86" spans="1:4" x14ac:dyDescent="0.2">
      <c r="A86" s="42"/>
      <c r="B86" s="42"/>
      <c r="C86" s="539"/>
      <c r="D86" s="539"/>
    </row>
    <row r="87" spans="1:4" x14ac:dyDescent="0.2">
      <c r="A87" s="42"/>
      <c r="B87" s="42"/>
      <c r="C87" s="539"/>
      <c r="D87" s="539"/>
    </row>
    <row r="88" spans="1:4" x14ac:dyDescent="0.2">
      <c r="A88" s="42"/>
      <c r="B88" s="42"/>
      <c r="C88" s="539"/>
      <c r="D88" s="539"/>
    </row>
    <row r="89" spans="1:4" x14ac:dyDescent="0.2">
      <c r="A89" s="42"/>
      <c r="B89" s="42"/>
      <c r="C89" s="539"/>
      <c r="D89" s="539"/>
    </row>
    <row r="90" spans="1:4" x14ac:dyDescent="0.2">
      <c r="A90" s="42"/>
      <c r="B90" s="42"/>
      <c r="C90" s="539"/>
      <c r="D90" s="539"/>
    </row>
    <row r="91" spans="1:4" x14ac:dyDescent="0.2">
      <c r="A91" s="42"/>
      <c r="B91" s="42"/>
      <c r="C91" s="539"/>
      <c r="D91" s="539"/>
    </row>
    <row r="92" spans="1:4" x14ac:dyDescent="0.2">
      <c r="A92" s="42"/>
      <c r="B92" s="42"/>
      <c r="C92" s="539"/>
      <c r="D92" s="539"/>
    </row>
    <row r="93" spans="1:4" x14ac:dyDescent="0.2">
      <c r="A93" s="42"/>
      <c r="B93" s="42"/>
      <c r="C93" s="539"/>
      <c r="D93" s="539"/>
    </row>
    <row r="94" spans="1:4" x14ac:dyDescent="0.2">
      <c r="A94" s="42"/>
      <c r="B94" s="42"/>
      <c r="C94" s="539"/>
      <c r="D94" s="539"/>
    </row>
    <row r="95" spans="1:4" x14ac:dyDescent="0.2">
      <c r="A95" s="42"/>
      <c r="B95" s="42"/>
      <c r="C95" s="539"/>
      <c r="D95" s="539"/>
    </row>
    <row r="96" spans="1:4" x14ac:dyDescent="0.2">
      <c r="A96" s="42"/>
      <c r="B96" s="42"/>
      <c r="C96" s="539"/>
      <c r="D96" s="539"/>
    </row>
    <row r="97" spans="1:4" x14ac:dyDescent="0.2">
      <c r="A97" s="42"/>
      <c r="B97" s="42"/>
      <c r="C97" s="539"/>
      <c r="D97" s="539"/>
    </row>
    <row r="98" spans="1:4" x14ac:dyDescent="0.2">
      <c r="A98" s="42"/>
      <c r="B98" s="42"/>
      <c r="C98" s="539"/>
      <c r="D98" s="539"/>
    </row>
    <row r="99" spans="1:4" x14ac:dyDescent="0.2">
      <c r="A99" s="42"/>
      <c r="B99" s="42"/>
      <c r="C99" s="539"/>
      <c r="D99" s="539"/>
    </row>
    <row r="100" spans="1:4" x14ac:dyDescent="0.2">
      <c r="A100" s="42"/>
      <c r="B100" s="42"/>
      <c r="C100" s="539"/>
      <c r="D100" s="539"/>
    </row>
    <row r="101" spans="1:4" x14ac:dyDescent="0.2">
      <c r="A101" s="42"/>
      <c r="B101" s="42"/>
      <c r="C101" s="539"/>
      <c r="D101" s="539"/>
    </row>
    <row r="102" spans="1:4" x14ac:dyDescent="0.2">
      <c r="A102" s="42"/>
      <c r="B102" s="42"/>
      <c r="C102" s="539"/>
      <c r="D102" s="539"/>
    </row>
    <row r="103" spans="1:4" x14ac:dyDescent="0.2">
      <c r="A103" s="42"/>
      <c r="B103" s="42"/>
      <c r="C103" s="539"/>
      <c r="D103" s="539"/>
    </row>
    <row r="104" spans="1:4" x14ac:dyDescent="0.2">
      <c r="A104" s="42"/>
      <c r="B104" s="42"/>
      <c r="C104" s="539"/>
      <c r="D104" s="539"/>
    </row>
    <row r="105" spans="1:4" x14ac:dyDescent="0.2">
      <c r="A105" s="42"/>
      <c r="B105" s="42"/>
      <c r="C105" s="539"/>
      <c r="D105" s="539"/>
    </row>
    <row r="106" spans="1:4" x14ac:dyDescent="0.2">
      <c r="A106" s="42"/>
      <c r="B106" s="42"/>
      <c r="C106" s="539"/>
      <c r="D106" s="539"/>
    </row>
    <row r="107" spans="1:4" x14ac:dyDescent="0.2">
      <c r="A107" s="42"/>
      <c r="B107" s="42"/>
      <c r="C107" s="539"/>
      <c r="D107" s="539"/>
    </row>
    <row r="108" spans="1:4" x14ac:dyDescent="0.2">
      <c r="A108" s="42"/>
      <c r="B108" s="42"/>
      <c r="C108" s="539"/>
      <c r="D108" s="539"/>
    </row>
    <row r="109" spans="1:4" x14ac:dyDescent="0.2">
      <c r="A109" s="42"/>
      <c r="B109" s="42"/>
      <c r="C109" s="539"/>
      <c r="D109" s="539"/>
    </row>
    <row r="110" spans="1:4" x14ac:dyDescent="0.2">
      <c r="A110" s="42"/>
      <c r="B110" s="42"/>
      <c r="C110" s="539"/>
      <c r="D110" s="539"/>
    </row>
    <row r="111" spans="1:4" x14ac:dyDescent="0.2">
      <c r="A111" s="42"/>
      <c r="B111" s="42"/>
      <c r="C111" s="539"/>
      <c r="D111" s="539"/>
    </row>
    <row r="112" spans="1:4" x14ac:dyDescent="0.2">
      <c r="A112" s="42"/>
      <c r="B112" s="42"/>
      <c r="C112" s="539"/>
      <c r="D112" s="539"/>
    </row>
    <row r="113" spans="1:4" x14ac:dyDescent="0.2">
      <c r="A113" s="42"/>
      <c r="B113" s="42"/>
      <c r="C113" s="539"/>
      <c r="D113" s="539"/>
    </row>
    <row r="114" spans="1:4" x14ac:dyDescent="0.2">
      <c r="A114" s="42"/>
      <c r="B114" s="42"/>
      <c r="C114" s="539"/>
      <c r="D114" s="539"/>
    </row>
    <row r="115" spans="1:4" x14ac:dyDescent="0.2">
      <c r="A115" s="42"/>
      <c r="B115" s="42"/>
      <c r="C115" s="539"/>
      <c r="D115" s="539"/>
    </row>
    <row r="116" spans="1:4" x14ac:dyDescent="0.2">
      <c r="A116" s="42"/>
      <c r="B116" s="42"/>
      <c r="C116" s="539"/>
      <c r="D116" s="539"/>
    </row>
    <row r="117" spans="1:4" x14ac:dyDescent="0.2">
      <c r="A117" s="42"/>
      <c r="B117" s="42"/>
      <c r="C117" s="539"/>
      <c r="D117" s="539"/>
    </row>
    <row r="118" spans="1:4" x14ac:dyDescent="0.2">
      <c r="A118" s="42"/>
      <c r="B118" s="42"/>
      <c r="C118" s="539"/>
      <c r="D118" s="539"/>
    </row>
    <row r="119" spans="1:4" x14ac:dyDescent="0.2">
      <c r="A119" s="42"/>
      <c r="B119" s="42"/>
      <c r="C119" s="539"/>
      <c r="D119" s="539"/>
    </row>
    <row r="120" spans="1:4" x14ac:dyDescent="0.2">
      <c r="A120" s="42"/>
      <c r="B120" s="42"/>
      <c r="C120" s="539"/>
      <c r="D120" s="539"/>
    </row>
    <row r="121" spans="1:4" x14ac:dyDescent="0.2">
      <c r="A121" s="42"/>
      <c r="B121" s="42"/>
      <c r="C121" s="539"/>
      <c r="D121" s="539"/>
    </row>
    <row r="122" spans="1:4" x14ac:dyDescent="0.2">
      <c r="A122" s="42"/>
      <c r="B122" s="42"/>
      <c r="C122" s="539"/>
      <c r="D122" s="539"/>
    </row>
    <row r="123" spans="1:4" x14ac:dyDescent="0.2">
      <c r="A123" s="42"/>
      <c r="B123" s="42"/>
      <c r="C123" s="539"/>
      <c r="D123" s="539"/>
    </row>
    <row r="124" spans="1:4" x14ac:dyDescent="0.2">
      <c r="A124" s="42"/>
      <c r="B124" s="42"/>
      <c r="C124" s="539"/>
      <c r="D124" s="539"/>
    </row>
    <row r="125" spans="1:4" x14ac:dyDescent="0.2">
      <c r="A125" s="42"/>
      <c r="B125" s="42"/>
      <c r="C125" s="539"/>
      <c r="D125" s="539"/>
    </row>
    <row r="126" spans="1:4" x14ac:dyDescent="0.2">
      <c r="A126" s="42"/>
      <c r="B126" s="42"/>
      <c r="C126" s="539"/>
      <c r="D126" s="539"/>
    </row>
    <row r="127" spans="1:4" x14ac:dyDescent="0.2">
      <c r="A127" s="42"/>
      <c r="B127" s="42"/>
      <c r="C127" s="539"/>
      <c r="D127" s="539"/>
    </row>
    <row r="128" spans="1:4" x14ac:dyDescent="0.2">
      <c r="A128" s="42"/>
      <c r="B128" s="42"/>
      <c r="C128" s="539"/>
      <c r="D128" s="539"/>
    </row>
    <row r="129" spans="1:4" x14ac:dyDescent="0.2">
      <c r="A129" s="42"/>
      <c r="B129" s="42"/>
      <c r="C129" s="539"/>
      <c r="D129" s="539"/>
    </row>
    <row r="130" spans="1:4" x14ac:dyDescent="0.2">
      <c r="A130" s="42"/>
      <c r="B130" s="42"/>
      <c r="C130" s="539"/>
      <c r="D130" s="539"/>
    </row>
    <row r="131" spans="1:4" x14ac:dyDescent="0.2">
      <c r="A131" s="42"/>
      <c r="B131" s="42"/>
      <c r="C131" s="539"/>
      <c r="D131" s="539"/>
    </row>
    <row r="132" spans="1:4" x14ac:dyDescent="0.2">
      <c r="A132" s="42"/>
      <c r="B132" s="42"/>
      <c r="C132" s="539"/>
      <c r="D132" s="539"/>
    </row>
    <row r="133" spans="1:4" x14ac:dyDescent="0.2">
      <c r="A133" s="42"/>
      <c r="B133" s="42"/>
      <c r="C133" s="539"/>
      <c r="D133" s="539"/>
    </row>
    <row r="134" spans="1:4" x14ac:dyDescent="0.2">
      <c r="A134" s="42"/>
      <c r="B134" s="42"/>
      <c r="C134" s="539"/>
      <c r="D134" s="539"/>
    </row>
    <row r="135" spans="1:4" x14ac:dyDescent="0.2">
      <c r="A135" s="42"/>
      <c r="B135" s="42"/>
      <c r="C135" s="539"/>
      <c r="D135" s="539"/>
    </row>
    <row r="136" spans="1:4" x14ac:dyDescent="0.2">
      <c r="A136" s="42"/>
      <c r="B136" s="42"/>
      <c r="C136" s="539"/>
      <c r="D136" s="539"/>
    </row>
    <row r="137" spans="1:4" x14ac:dyDescent="0.2">
      <c r="A137" s="42"/>
      <c r="B137" s="42"/>
      <c r="C137" s="539"/>
      <c r="D137" s="539"/>
    </row>
    <row r="138" spans="1:4" x14ac:dyDescent="0.2">
      <c r="A138" s="42"/>
      <c r="B138" s="42"/>
      <c r="C138" s="539"/>
      <c r="D138" s="539"/>
    </row>
    <row r="139" spans="1:4" x14ac:dyDescent="0.2">
      <c r="A139" s="42"/>
      <c r="B139" s="42"/>
      <c r="C139" s="539"/>
      <c r="D139" s="539"/>
    </row>
    <row r="140" spans="1:4" x14ac:dyDescent="0.2">
      <c r="A140" s="42"/>
      <c r="B140" s="42"/>
      <c r="C140" s="539"/>
      <c r="D140" s="539"/>
    </row>
    <row r="141" spans="1:4" x14ac:dyDescent="0.2">
      <c r="A141" s="42"/>
      <c r="B141" s="42"/>
      <c r="C141" s="539"/>
      <c r="D141" s="539"/>
    </row>
    <row r="142" spans="1:4" x14ac:dyDescent="0.2">
      <c r="A142" s="42"/>
      <c r="B142" s="42"/>
      <c r="C142" s="539"/>
      <c r="D142" s="539"/>
    </row>
    <row r="143" spans="1:4" x14ac:dyDescent="0.2">
      <c r="A143" s="42"/>
      <c r="B143" s="42"/>
      <c r="C143" s="539"/>
      <c r="D143" s="539"/>
    </row>
    <row r="144" spans="1:4" x14ac:dyDescent="0.2">
      <c r="A144" s="42"/>
      <c r="B144" s="42"/>
      <c r="C144" s="539"/>
      <c r="D144" s="539"/>
    </row>
    <row r="145" spans="1:4" x14ac:dyDescent="0.2">
      <c r="A145" s="42"/>
      <c r="B145" s="42"/>
      <c r="C145" s="539"/>
      <c r="D145" s="539"/>
    </row>
    <row r="146" spans="1:4" x14ac:dyDescent="0.2">
      <c r="A146" s="42"/>
      <c r="B146" s="42"/>
      <c r="C146" s="539"/>
      <c r="D146" s="539"/>
    </row>
    <row r="147" spans="1:4" x14ac:dyDescent="0.2">
      <c r="A147" s="42"/>
      <c r="B147" s="42"/>
      <c r="C147" s="539"/>
      <c r="D147" s="539"/>
    </row>
    <row r="148" spans="1:4" x14ac:dyDescent="0.2">
      <c r="A148" s="42"/>
      <c r="B148" s="42"/>
      <c r="C148" s="539"/>
      <c r="D148" s="539"/>
    </row>
    <row r="149" spans="1:4" x14ac:dyDescent="0.2">
      <c r="A149" s="42"/>
      <c r="B149" s="42"/>
      <c r="C149" s="539"/>
      <c r="D149" s="539"/>
    </row>
    <row r="150" spans="1:4" x14ac:dyDescent="0.2">
      <c r="A150" s="42"/>
      <c r="B150" s="42"/>
      <c r="C150" s="539"/>
      <c r="D150" s="539"/>
    </row>
    <row r="151" spans="1:4" x14ac:dyDescent="0.2">
      <c r="A151" s="42"/>
      <c r="B151" s="42"/>
      <c r="C151" s="539"/>
      <c r="D151" s="539"/>
    </row>
    <row r="152" spans="1:4" x14ac:dyDescent="0.2">
      <c r="A152" s="42"/>
      <c r="B152" s="42"/>
      <c r="C152" s="539"/>
      <c r="D152" s="539"/>
    </row>
    <row r="153" spans="1:4" x14ac:dyDescent="0.2">
      <c r="A153" s="42"/>
      <c r="B153" s="42"/>
      <c r="C153" s="539"/>
      <c r="D153" s="539"/>
    </row>
    <row r="154" spans="1:4" x14ac:dyDescent="0.2">
      <c r="A154" s="42"/>
      <c r="B154" s="42"/>
      <c r="C154" s="539"/>
      <c r="D154" s="539"/>
    </row>
    <row r="155" spans="1:4" x14ac:dyDescent="0.2">
      <c r="A155" s="42"/>
      <c r="B155" s="42"/>
      <c r="C155" s="539"/>
      <c r="D155" s="539"/>
    </row>
    <row r="156" spans="1:4" x14ac:dyDescent="0.2">
      <c r="A156" s="42"/>
      <c r="B156" s="42"/>
      <c r="C156" s="539"/>
      <c r="D156" s="539"/>
    </row>
    <row r="157" spans="1:4" x14ac:dyDescent="0.2">
      <c r="A157" s="42"/>
      <c r="B157" s="42"/>
      <c r="C157" s="539"/>
      <c r="D157" s="539"/>
    </row>
    <row r="158" spans="1:4" x14ac:dyDescent="0.2">
      <c r="A158" s="42"/>
      <c r="B158" s="42"/>
      <c r="C158" s="539"/>
      <c r="D158" s="539"/>
    </row>
    <row r="159" spans="1:4" x14ac:dyDescent="0.2">
      <c r="A159" s="42"/>
      <c r="B159" s="42"/>
      <c r="C159" s="539"/>
      <c r="D159" s="539"/>
    </row>
    <row r="160" spans="1:4" x14ac:dyDescent="0.2">
      <c r="A160" s="42"/>
      <c r="B160" s="42"/>
      <c r="C160" s="539"/>
      <c r="D160" s="539"/>
    </row>
    <row r="161" spans="1:4" x14ac:dyDescent="0.2">
      <c r="A161" s="42"/>
      <c r="B161" s="42"/>
      <c r="C161" s="539"/>
      <c r="D161" s="539"/>
    </row>
    <row r="162" spans="1:4" x14ac:dyDescent="0.2">
      <c r="A162" s="42"/>
      <c r="B162" s="42"/>
      <c r="C162" s="539"/>
      <c r="D162" s="539"/>
    </row>
    <row r="163" spans="1:4" x14ac:dyDescent="0.2">
      <c r="A163" s="42"/>
      <c r="B163" s="42"/>
      <c r="C163" s="539"/>
      <c r="D163" s="539"/>
    </row>
    <row r="164" spans="1:4" x14ac:dyDescent="0.2">
      <c r="A164" s="42"/>
      <c r="B164" s="42"/>
      <c r="C164" s="539"/>
      <c r="D164" s="539"/>
    </row>
    <row r="165" spans="1:4" x14ac:dyDescent="0.2">
      <c r="A165" s="42"/>
      <c r="B165" s="42"/>
      <c r="C165" s="539"/>
      <c r="D165" s="539"/>
    </row>
    <row r="166" spans="1:4" x14ac:dyDescent="0.2">
      <c r="A166" s="42"/>
      <c r="B166" s="42"/>
      <c r="C166" s="539"/>
      <c r="D166" s="539"/>
    </row>
    <row r="167" spans="1:4" x14ac:dyDescent="0.2">
      <c r="A167" s="42"/>
      <c r="B167" s="42"/>
      <c r="C167" s="539"/>
      <c r="D167" s="539"/>
    </row>
    <row r="168" spans="1:4" x14ac:dyDescent="0.2">
      <c r="A168" s="42"/>
      <c r="B168" s="42"/>
      <c r="C168" s="539"/>
      <c r="D168" s="539"/>
    </row>
    <row r="169" spans="1:4" x14ac:dyDescent="0.2">
      <c r="A169" s="42"/>
      <c r="B169" s="42"/>
      <c r="C169" s="539"/>
      <c r="D169" s="539"/>
    </row>
    <row r="170" spans="1:4" x14ac:dyDescent="0.2">
      <c r="A170" s="42"/>
      <c r="B170" s="42"/>
      <c r="C170" s="539"/>
      <c r="D170" s="539"/>
    </row>
    <row r="171" spans="1:4" x14ac:dyDescent="0.2">
      <c r="A171" s="42"/>
      <c r="B171" s="42"/>
      <c r="C171" s="539"/>
      <c r="D171" s="539"/>
    </row>
    <row r="172" spans="1:4" x14ac:dyDescent="0.2">
      <c r="A172" s="42"/>
      <c r="B172" s="42"/>
      <c r="C172" s="539"/>
      <c r="D172" s="539"/>
    </row>
    <row r="173" spans="1:4" x14ac:dyDescent="0.2">
      <c r="A173" s="42"/>
      <c r="B173" s="42"/>
      <c r="C173" s="539"/>
      <c r="D173" s="539"/>
    </row>
    <row r="174" spans="1:4" x14ac:dyDescent="0.2">
      <c r="A174" s="42"/>
      <c r="B174" s="42"/>
      <c r="C174" s="539"/>
      <c r="D174" s="539"/>
    </row>
    <row r="175" spans="1:4" x14ac:dyDescent="0.2">
      <c r="A175" s="42"/>
      <c r="B175" s="42"/>
      <c r="C175" s="539"/>
      <c r="D175" s="539"/>
    </row>
    <row r="176" spans="1:4" x14ac:dyDescent="0.2">
      <c r="A176" s="42"/>
      <c r="B176" s="42"/>
      <c r="C176" s="539"/>
      <c r="D176" s="539"/>
    </row>
    <row r="177" spans="1:4" x14ac:dyDescent="0.2">
      <c r="A177" s="42"/>
      <c r="B177" s="42"/>
      <c r="C177" s="539"/>
      <c r="D177" s="539"/>
    </row>
    <row r="178" spans="1:4" x14ac:dyDescent="0.2">
      <c r="A178" s="42"/>
      <c r="B178" s="42"/>
      <c r="C178" s="539"/>
      <c r="D178" s="539"/>
    </row>
    <row r="179" spans="1:4" x14ac:dyDescent="0.2">
      <c r="A179" s="42"/>
      <c r="B179" s="42"/>
      <c r="C179" s="539"/>
      <c r="D179" s="539"/>
    </row>
    <row r="180" spans="1:4" x14ac:dyDescent="0.2">
      <c r="A180" s="42"/>
      <c r="B180" s="42"/>
      <c r="C180" s="539"/>
      <c r="D180" s="539"/>
    </row>
    <row r="181" spans="1:4" x14ac:dyDescent="0.2">
      <c r="A181" s="42"/>
      <c r="B181" s="42"/>
      <c r="C181" s="539"/>
      <c r="D181" s="539"/>
    </row>
    <row r="182" spans="1:4" x14ac:dyDescent="0.2">
      <c r="A182" s="42"/>
      <c r="B182" s="42"/>
      <c r="C182" s="539"/>
      <c r="D182" s="539"/>
    </row>
    <row r="183" spans="1:4" x14ac:dyDescent="0.2">
      <c r="A183" s="42"/>
      <c r="B183" s="42"/>
      <c r="C183" s="539"/>
      <c r="D183" s="539"/>
    </row>
    <row r="184" spans="1:4" x14ac:dyDescent="0.2">
      <c r="A184" s="42"/>
      <c r="B184" s="42"/>
      <c r="C184" s="539"/>
      <c r="D184" s="539"/>
    </row>
    <row r="185" spans="1:4" x14ac:dyDescent="0.2">
      <c r="A185" s="42"/>
      <c r="B185" s="42"/>
      <c r="C185" s="539"/>
      <c r="D185" s="539"/>
    </row>
    <row r="186" spans="1:4" x14ac:dyDescent="0.2">
      <c r="A186" s="42"/>
      <c r="B186" s="42"/>
      <c r="C186" s="539"/>
      <c r="D186" s="539"/>
    </row>
    <row r="187" spans="1:4" x14ac:dyDescent="0.2">
      <c r="A187" s="42"/>
      <c r="B187" s="42"/>
      <c r="C187" s="539"/>
      <c r="D187" s="539"/>
    </row>
    <row r="188" spans="1:4" x14ac:dyDescent="0.2">
      <c r="A188" s="42"/>
      <c r="B188" s="42"/>
      <c r="C188" s="539"/>
      <c r="D188" s="539"/>
    </row>
    <row r="189" spans="1:4" x14ac:dyDescent="0.2">
      <c r="A189" s="42"/>
      <c r="B189" s="42"/>
      <c r="C189" s="539"/>
      <c r="D189" s="539"/>
    </row>
    <row r="190" spans="1:4" x14ac:dyDescent="0.2">
      <c r="A190" s="42"/>
      <c r="B190" s="42"/>
      <c r="C190" s="539"/>
      <c r="D190" s="539"/>
    </row>
    <row r="191" spans="1:4" x14ac:dyDescent="0.2">
      <c r="A191" s="42"/>
      <c r="B191" s="42"/>
      <c r="C191" s="539"/>
      <c r="D191" s="539"/>
    </row>
    <row r="192" spans="1:4" x14ac:dyDescent="0.2">
      <c r="A192" s="42"/>
      <c r="B192" s="42"/>
      <c r="C192" s="539"/>
      <c r="D192" s="539"/>
    </row>
    <row r="193" spans="1:4" x14ac:dyDescent="0.2">
      <c r="A193" s="42"/>
      <c r="B193" s="42"/>
      <c r="C193" s="539"/>
      <c r="D193" s="539"/>
    </row>
    <row r="194" spans="1:4" x14ac:dyDescent="0.2">
      <c r="A194" s="42"/>
      <c r="B194" s="42"/>
      <c r="C194" s="539"/>
      <c r="D194" s="539"/>
    </row>
    <row r="195" spans="1:4" x14ac:dyDescent="0.2">
      <c r="A195" s="42"/>
      <c r="B195" s="42"/>
      <c r="C195" s="539"/>
      <c r="D195" s="539"/>
    </row>
    <row r="196" spans="1:4" x14ac:dyDescent="0.2">
      <c r="A196" s="42"/>
      <c r="B196" s="42"/>
      <c r="C196" s="539"/>
      <c r="D196" s="539"/>
    </row>
    <row r="197" spans="1:4" x14ac:dyDescent="0.2">
      <c r="A197" s="42"/>
      <c r="B197" s="42"/>
      <c r="C197" s="539"/>
      <c r="D197" s="539"/>
    </row>
    <row r="198" spans="1:4" x14ac:dyDescent="0.2">
      <c r="A198" s="42"/>
      <c r="B198" s="42"/>
      <c r="C198" s="539"/>
      <c r="D198" s="539"/>
    </row>
    <row r="199" spans="1:4" x14ac:dyDescent="0.2">
      <c r="A199" s="42"/>
      <c r="B199" s="42"/>
      <c r="C199" s="539"/>
      <c r="D199" s="539"/>
    </row>
    <row r="200" spans="1:4" x14ac:dyDescent="0.2">
      <c r="A200" s="42"/>
      <c r="B200" s="42"/>
      <c r="C200" s="539"/>
      <c r="D200" s="539"/>
    </row>
    <row r="201" spans="1:4" x14ac:dyDescent="0.2">
      <c r="A201" s="42"/>
      <c r="B201" s="42"/>
      <c r="C201" s="539"/>
      <c r="D201" s="539"/>
    </row>
    <row r="202" spans="1:4" x14ac:dyDescent="0.2">
      <c r="A202" s="42"/>
      <c r="B202" s="42"/>
      <c r="C202" s="539"/>
      <c r="D202" s="539"/>
    </row>
    <row r="203" spans="1:4" x14ac:dyDescent="0.2">
      <c r="A203" s="42"/>
      <c r="B203" s="42"/>
      <c r="C203" s="539"/>
      <c r="D203" s="539"/>
    </row>
    <row r="204" spans="1:4" x14ac:dyDescent="0.2">
      <c r="A204" s="42"/>
      <c r="B204" s="42"/>
      <c r="C204" s="539"/>
      <c r="D204" s="539"/>
    </row>
    <row r="205" spans="1:4" x14ac:dyDescent="0.2">
      <c r="A205" s="42"/>
      <c r="B205" s="42"/>
      <c r="C205" s="539"/>
      <c r="D205" s="539"/>
    </row>
    <row r="206" spans="1:4" x14ac:dyDescent="0.2">
      <c r="A206" s="42"/>
      <c r="B206" s="42"/>
      <c r="C206" s="539"/>
      <c r="D206" s="539"/>
    </row>
    <row r="207" spans="1:4" x14ac:dyDescent="0.2">
      <c r="A207" s="42"/>
      <c r="B207" s="42"/>
      <c r="C207" s="539"/>
      <c r="D207" s="539"/>
    </row>
    <row r="208" spans="1:4" x14ac:dyDescent="0.2">
      <c r="A208" s="42"/>
      <c r="B208" s="42"/>
      <c r="C208" s="539"/>
      <c r="D208" s="539"/>
    </row>
    <row r="209" spans="1:4" x14ac:dyDescent="0.2">
      <c r="A209" s="42"/>
      <c r="B209" s="42"/>
      <c r="C209" s="539"/>
      <c r="D209" s="539"/>
    </row>
    <row r="210" spans="1:4" x14ac:dyDescent="0.2">
      <c r="A210" s="42"/>
      <c r="B210" s="42"/>
      <c r="C210" s="539"/>
      <c r="D210" s="539"/>
    </row>
    <row r="211" spans="1:4" x14ac:dyDescent="0.2">
      <c r="A211" s="42"/>
      <c r="B211" s="42"/>
      <c r="C211" s="539"/>
      <c r="D211" s="539"/>
    </row>
    <row r="212" spans="1:4" x14ac:dyDescent="0.2">
      <c r="A212" s="42"/>
      <c r="B212" s="42"/>
      <c r="C212" s="539"/>
      <c r="D212" s="539"/>
    </row>
    <row r="213" spans="1:4" x14ac:dyDescent="0.2">
      <c r="A213" s="42"/>
      <c r="B213" s="42"/>
      <c r="C213" s="539"/>
      <c r="D213" s="539"/>
    </row>
    <row r="214" spans="1:4" x14ac:dyDescent="0.2">
      <c r="A214" s="42"/>
      <c r="B214" s="42"/>
      <c r="C214" s="539"/>
      <c r="D214" s="539"/>
    </row>
    <row r="215" spans="1:4" x14ac:dyDescent="0.2">
      <c r="A215" s="42"/>
      <c r="B215" s="42"/>
      <c r="C215" s="539"/>
      <c r="D215" s="539"/>
    </row>
    <row r="216" spans="1:4" x14ac:dyDescent="0.2">
      <c r="A216" s="42"/>
      <c r="B216" s="42"/>
      <c r="C216" s="539"/>
      <c r="D216" s="539"/>
    </row>
    <row r="217" spans="1:4" x14ac:dyDescent="0.2">
      <c r="A217" s="42"/>
      <c r="B217" s="42"/>
      <c r="C217" s="539"/>
      <c r="D217" s="539"/>
    </row>
    <row r="218" spans="1:4" x14ac:dyDescent="0.2">
      <c r="A218" s="42"/>
      <c r="B218" s="42"/>
      <c r="C218" s="539"/>
      <c r="D218" s="539"/>
    </row>
    <row r="219" spans="1:4" x14ac:dyDescent="0.2">
      <c r="A219" s="42"/>
      <c r="B219" s="42"/>
      <c r="C219" s="539"/>
      <c r="D219" s="539"/>
    </row>
    <row r="220" spans="1:4" x14ac:dyDescent="0.2">
      <c r="A220" s="42"/>
      <c r="B220" s="42"/>
      <c r="C220" s="539"/>
      <c r="D220" s="539"/>
    </row>
    <row r="221" spans="1:4" x14ac:dyDescent="0.2">
      <c r="A221" s="42"/>
      <c r="B221" s="42"/>
      <c r="C221" s="539"/>
      <c r="D221" s="539"/>
    </row>
    <row r="222" spans="1:4" x14ac:dyDescent="0.2">
      <c r="A222" s="42"/>
      <c r="B222" s="42"/>
      <c r="C222" s="539"/>
      <c r="D222" s="539"/>
    </row>
    <row r="223" spans="1:4" x14ac:dyDescent="0.2">
      <c r="A223" s="42"/>
      <c r="B223" s="42"/>
      <c r="C223" s="539"/>
      <c r="D223" s="539"/>
    </row>
    <row r="224" spans="1:4" x14ac:dyDescent="0.2">
      <c r="A224" s="42"/>
      <c r="B224" s="42"/>
      <c r="C224" s="539"/>
      <c r="D224" s="539"/>
    </row>
    <row r="225" spans="1:4" x14ac:dyDescent="0.2">
      <c r="A225" s="42"/>
      <c r="B225" s="42"/>
      <c r="C225" s="539"/>
      <c r="D225" s="539"/>
    </row>
    <row r="226" spans="1:4" x14ac:dyDescent="0.2">
      <c r="A226" s="42"/>
      <c r="B226" s="42"/>
      <c r="C226" s="539"/>
      <c r="D226" s="539"/>
    </row>
    <row r="227" spans="1:4" x14ac:dyDescent="0.2">
      <c r="A227" s="42"/>
      <c r="B227" s="42"/>
      <c r="C227" s="539"/>
      <c r="D227" s="539"/>
    </row>
    <row r="228" spans="1:4" x14ac:dyDescent="0.2">
      <c r="A228" s="42"/>
      <c r="B228" s="42"/>
      <c r="C228" s="539"/>
      <c r="D228" s="539"/>
    </row>
    <row r="229" spans="1:4" x14ac:dyDescent="0.2">
      <c r="A229" s="42"/>
      <c r="B229" s="42"/>
      <c r="C229" s="539"/>
      <c r="D229" s="539"/>
    </row>
    <row r="230" spans="1:4" x14ac:dyDescent="0.2">
      <c r="A230" s="42"/>
      <c r="B230" s="42"/>
      <c r="C230" s="539"/>
      <c r="D230" s="539"/>
    </row>
    <row r="231" spans="1:4" x14ac:dyDescent="0.2">
      <c r="A231" s="42"/>
      <c r="B231" s="42"/>
      <c r="C231" s="539"/>
      <c r="D231" s="539"/>
    </row>
    <row r="232" spans="1:4" x14ac:dyDescent="0.2">
      <c r="A232" s="42"/>
      <c r="B232" s="42"/>
      <c r="C232" s="539"/>
      <c r="D232" s="539"/>
    </row>
    <row r="233" spans="1:4" x14ac:dyDescent="0.2">
      <c r="A233" s="42"/>
      <c r="B233" s="42"/>
      <c r="C233" s="539"/>
      <c r="D233" s="539"/>
    </row>
    <row r="234" spans="1:4" x14ac:dyDescent="0.2">
      <c r="A234" s="42"/>
      <c r="B234" s="42"/>
      <c r="C234" s="539"/>
      <c r="D234" s="539"/>
    </row>
    <row r="235" spans="1:4" x14ac:dyDescent="0.2">
      <c r="A235" s="42"/>
      <c r="B235" s="42"/>
      <c r="C235" s="539"/>
      <c r="D235" s="539"/>
    </row>
    <row r="236" spans="1:4" x14ac:dyDescent="0.2">
      <c r="A236" s="42"/>
      <c r="B236" s="42"/>
      <c r="C236" s="539"/>
      <c r="D236" s="539"/>
    </row>
    <row r="237" spans="1:4" x14ac:dyDescent="0.2">
      <c r="A237" s="42"/>
      <c r="B237" s="42"/>
      <c r="C237" s="539"/>
      <c r="D237" s="539"/>
    </row>
    <row r="238" spans="1:4" x14ac:dyDescent="0.2">
      <c r="A238" s="42"/>
      <c r="B238" s="42"/>
      <c r="C238" s="539"/>
      <c r="D238" s="539"/>
    </row>
    <row r="239" spans="1:4" x14ac:dyDescent="0.2">
      <c r="A239" s="42"/>
      <c r="B239" s="42"/>
      <c r="C239" s="539"/>
      <c r="D239" s="539"/>
    </row>
    <row r="240" spans="1:4" x14ac:dyDescent="0.2">
      <c r="A240" s="42"/>
      <c r="B240" s="42"/>
      <c r="C240" s="539"/>
      <c r="D240" s="539"/>
    </row>
    <row r="241" spans="1:4" x14ac:dyDescent="0.2">
      <c r="A241" s="42"/>
      <c r="B241" s="42"/>
      <c r="C241" s="539"/>
      <c r="D241" s="539"/>
    </row>
    <row r="242" spans="1:4" x14ac:dyDescent="0.2">
      <c r="A242" s="42"/>
      <c r="B242" s="42"/>
      <c r="C242" s="539"/>
      <c r="D242" s="539"/>
    </row>
    <row r="243" spans="1:4" x14ac:dyDescent="0.2">
      <c r="A243" s="42"/>
      <c r="B243" s="42"/>
      <c r="C243" s="539"/>
      <c r="D243" s="539"/>
    </row>
    <row r="244" spans="1:4" x14ac:dyDescent="0.2">
      <c r="A244" s="42"/>
      <c r="B244" s="42"/>
      <c r="C244" s="539"/>
      <c r="D244" s="539"/>
    </row>
    <row r="245" spans="1:4" x14ac:dyDescent="0.2">
      <c r="A245" s="42"/>
      <c r="B245" s="42"/>
      <c r="C245" s="539"/>
      <c r="D245" s="539"/>
    </row>
    <row r="246" spans="1:4" x14ac:dyDescent="0.2">
      <c r="A246" s="42"/>
      <c r="B246" s="42"/>
      <c r="C246" s="539"/>
      <c r="D246" s="539"/>
    </row>
    <row r="247" spans="1:4" x14ac:dyDescent="0.2">
      <c r="A247" s="42"/>
      <c r="B247" s="42"/>
      <c r="C247" s="539"/>
      <c r="D247" s="539"/>
    </row>
    <row r="248" spans="1:4" x14ac:dyDescent="0.2">
      <c r="A248" s="42"/>
      <c r="B248" s="42"/>
      <c r="C248" s="539"/>
      <c r="D248" s="539"/>
    </row>
    <row r="249" spans="1:4" x14ac:dyDescent="0.2">
      <c r="A249" s="42"/>
      <c r="B249" s="42"/>
      <c r="C249" s="539"/>
      <c r="D249" s="539"/>
    </row>
    <row r="250" spans="1:4" x14ac:dyDescent="0.2">
      <c r="A250" s="42"/>
      <c r="B250" s="42"/>
      <c r="C250" s="539"/>
      <c r="D250" s="539"/>
    </row>
    <row r="251" spans="1:4" x14ac:dyDescent="0.2">
      <c r="A251" s="42"/>
      <c r="B251" s="42"/>
      <c r="C251" s="539"/>
      <c r="D251" s="539"/>
    </row>
    <row r="252" spans="1:4" x14ac:dyDescent="0.2">
      <c r="A252" s="42"/>
      <c r="B252" s="42"/>
      <c r="C252" s="539"/>
      <c r="D252" s="539"/>
    </row>
    <row r="253" spans="1:4" x14ac:dyDescent="0.2">
      <c r="A253" s="42"/>
      <c r="B253" s="42"/>
      <c r="C253" s="539"/>
      <c r="D253" s="539"/>
    </row>
    <row r="254" spans="1:4" x14ac:dyDescent="0.2">
      <c r="A254" s="42"/>
      <c r="B254" s="42"/>
      <c r="C254" s="539"/>
      <c r="D254" s="539"/>
    </row>
    <row r="255" spans="1:4" x14ac:dyDescent="0.2">
      <c r="A255" s="42"/>
      <c r="B255" s="42"/>
      <c r="C255" s="539"/>
      <c r="D255" s="539"/>
    </row>
    <row r="256" spans="1:4" x14ac:dyDescent="0.2">
      <c r="A256" s="42"/>
      <c r="B256" s="42"/>
      <c r="C256" s="539"/>
      <c r="D256" s="539"/>
    </row>
    <row r="257" spans="1:4" x14ac:dyDescent="0.2">
      <c r="A257" s="42"/>
      <c r="B257" s="42"/>
      <c r="C257" s="539"/>
      <c r="D257" s="539"/>
    </row>
    <row r="258" spans="1:4" x14ac:dyDescent="0.2">
      <c r="A258" s="42"/>
      <c r="B258" s="42"/>
      <c r="C258" s="539"/>
      <c r="D258" s="539"/>
    </row>
    <row r="259" spans="1:4" x14ac:dyDescent="0.2">
      <c r="A259" s="42"/>
      <c r="B259" s="42"/>
      <c r="C259" s="539"/>
      <c r="D259" s="539"/>
    </row>
    <row r="260" spans="1:4" x14ac:dyDescent="0.2">
      <c r="A260" s="42"/>
      <c r="B260" s="42"/>
      <c r="C260" s="539"/>
      <c r="D260" s="539"/>
    </row>
    <row r="261" spans="1:4" x14ac:dyDescent="0.2">
      <c r="A261" s="42"/>
      <c r="B261" s="42"/>
      <c r="C261" s="539"/>
      <c r="D261" s="539"/>
    </row>
    <row r="262" spans="1:4" x14ac:dyDescent="0.2">
      <c r="A262" s="42"/>
      <c r="B262" s="42"/>
      <c r="C262" s="539"/>
      <c r="D262" s="539"/>
    </row>
    <row r="263" spans="1:4" x14ac:dyDescent="0.2">
      <c r="A263" s="42"/>
      <c r="B263" s="42"/>
      <c r="C263" s="539"/>
      <c r="D263" s="539"/>
    </row>
    <row r="264" spans="1:4" x14ac:dyDescent="0.2">
      <c r="A264" s="42"/>
      <c r="B264" s="42"/>
      <c r="C264" s="539"/>
      <c r="D264" s="539"/>
    </row>
    <row r="265" spans="1:4" x14ac:dyDescent="0.2">
      <c r="A265" s="42"/>
      <c r="B265" s="42"/>
      <c r="C265" s="539"/>
      <c r="D265" s="539"/>
    </row>
    <row r="266" spans="1:4" x14ac:dyDescent="0.2">
      <c r="A266" s="42"/>
      <c r="B266" s="42"/>
      <c r="C266" s="539"/>
      <c r="D266" s="539"/>
    </row>
    <row r="267" spans="1:4" x14ac:dyDescent="0.2">
      <c r="A267" s="42"/>
      <c r="B267" s="42"/>
      <c r="C267" s="539"/>
      <c r="D267" s="539"/>
    </row>
    <row r="268" spans="1:4" x14ac:dyDescent="0.2">
      <c r="A268" s="42"/>
      <c r="B268" s="42"/>
      <c r="C268" s="539"/>
      <c r="D268" s="539"/>
    </row>
    <row r="269" spans="1:4" x14ac:dyDescent="0.2">
      <c r="A269" s="42"/>
      <c r="B269" s="42"/>
      <c r="C269" s="539"/>
      <c r="D269" s="539"/>
    </row>
    <row r="270" spans="1:4" x14ac:dyDescent="0.2">
      <c r="A270" s="42"/>
      <c r="B270" s="42"/>
      <c r="C270" s="539"/>
      <c r="D270" s="539"/>
    </row>
    <row r="271" spans="1:4" x14ac:dyDescent="0.2">
      <c r="A271" s="42"/>
      <c r="B271" s="42"/>
      <c r="C271" s="539"/>
      <c r="D271" s="539"/>
    </row>
    <row r="272" spans="1:4" x14ac:dyDescent="0.2">
      <c r="A272" s="42"/>
      <c r="B272" s="42"/>
      <c r="C272" s="539"/>
      <c r="D272" s="539"/>
    </row>
    <row r="273" spans="1:4" x14ac:dyDescent="0.2">
      <c r="A273" s="42"/>
      <c r="B273" s="42"/>
      <c r="C273" s="539"/>
      <c r="D273" s="539"/>
    </row>
    <row r="274" spans="1:4" x14ac:dyDescent="0.2">
      <c r="A274" s="42"/>
      <c r="B274" s="42"/>
      <c r="C274" s="539"/>
      <c r="D274" s="539"/>
    </row>
    <row r="275" spans="1:4" x14ac:dyDescent="0.2">
      <c r="A275" s="42"/>
      <c r="B275" s="42"/>
      <c r="C275" s="539"/>
      <c r="D275" s="539"/>
    </row>
    <row r="276" spans="1:4" x14ac:dyDescent="0.2">
      <c r="A276" s="42"/>
      <c r="B276" s="42"/>
      <c r="C276" s="539"/>
      <c r="D276" s="539"/>
    </row>
    <row r="277" spans="1:4" x14ac:dyDescent="0.2">
      <c r="A277" s="42"/>
      <c r="B277" s="42"/>
      <c r="C277" s="539"/>
      <c r="D277" s="539"/>
    </row>
    <row r="278" spans="1:4" x14ac:dyDescent="0.2">
      <c r="A278" s="42"/>
      <c r="B278" s="42"/>
      <c r="C278" s="539"/>
      <c r="D278" s="539"/>
    </row>
    <row r="279" spans="1:4" x14ac:dyDescent="0.2">
      <c r="A279" s="42"/>
      <c r="B279" s="42"/>
      <c r="C279" s="539"/>
      <c r="D279" s="539"/>
    </row>
    <row r="280" spans="1:4" x14ac:dyDescent="0.2">
      <c r="A280" s="42"/>
      <c r="B280" s="42"/>
      <c r="C280" s="539"/>
      <c r="D280" s="539"/>
    </row>
    <row r="281" spans="1:4" x14ac:dyDescent="0.2">
      <c r="A281" s="42"/>
      <c r="B281" s="42"/>
      <c r="C281" s="539"/>
      <c r="D281" s="539"/>
    </row>
    <row r="282" spans="1:4" x14ac:dyDescent="0.2">
      <c r="A282" s="42"/>
      <c r="B282" s="42"/>
      <c r="C282" s="539"/>
      <c r="D282" s="539"/>
    </row>
    <row r="283" spans="1:4" x14ac:dyDescent="0.2">
      <c r="A283" s="42"/>
      <c r="B283" s="42"/>
      <c r="C283" s="539"/>
      <c r="D283" s="539"/>
    </row>
    <row r="284" spans="1:4" x14ac:dyDescent="0.2">
      <c r="A284" s="42"/>
      <c r="B284" s="42"/>
      <c r="C284" s="539"/>
      <c r="D284" s="539"/>
    </row>
    <row r="285" spans="1:4" x14ac:dyDescent="0.2">
      <c r="A285" s="42"/>
      <c r="B285" s="42"/>
      <c r="C285" s="539"/>
      <c r="D285" s="539"/>
    </row>
    <row r="286" spans="1:4" x14ac:dyDescent="0.2">
      <c r="A286" s="42"/>
      <c r="B286" s="42"/>
      <c r="C286" s="539"/>
      <c r="D286" s="539"/>
    </row>
    <row r="287" spans="1:4" x14ac:dyDescent="0.2">
      <c r="A287" s="42"/>
      <c r="B287" s="42"/>
      <c r="C287" s="539"/>
      <c r="D287" s="539"/>
    </row>
    <row r="288" spans="1:4" x14ac:dyDescent="0.2">
      <c r="A288" s="42"/>
      <c r="B288" s="42"/>
      <c r="C288" s="539"/>
      <c r="D288" s="539"/>
    </row>
    <row r="289" spans="1:4" x14ac:dyDescent="0.2">
      <c r="A289" s="42"/>
      <c r="B289" s="42"/>
      <c r="C289" s="539"/>
      <c r="D289" s="539"/>
    </row>
    <row r="290" spans="1:4" x14ac:dyDescent="0.2">
      <c r="A290" s="42"/>
      <c r="B290" s="42"/>
      <c r="C290" s="539"/>
      <c r="D290" s="539"/>
    </row>
    <row r="291" spans="1:4" x14ac:dyDescent="0.2">
      <c r="A291" s="42"/>
      <c r="B291" s="42"/>
      <c r="C291" s="539"/>
      <c r="D291" s="539"/>
    </row>
    <row r="292" spans="1:4" x14ac:dyDescent="0.2">
      <c r="A292" s="42"/>
      <c r="B292" s="42"/>
      <c r="C292" s="539"/>
      <c r="D292" s="539"/>
    </row>
    <row r="293" spans="1:4" x14ac:dyDescent="0.2">
      <c r="A293" s="42"/>
      <c r="B293" s="42"/>
      <c r="C293" s="539"/>
      <c r="D293" s="539"/>
    </row>
    <row r="294" spans="1:4" x14ac:dyDescent="0.2">
      <c r="A294" s="42"/>
      <c r="B294" s="42"/>
      <c r="C294" s="539"/>
      <c r="D294" s="539"/>
    </row>
    <row r="295" spans="1:4" x14ac:dyDescent="0.2">
      <c r="A295" s="42"/>
      <c r="B295" s="42"/>
      <c r="C295" s="539"/>
      <c r="D295" s="539"/>
    </row>
    <row r="296" spans="1:4" x14ac:dyDescent="0.2">
      <c r="A296" s="42"/>
      <c r="B296" s="42"/>
      <c r="C296" s="539"/>
      <c r="D296" s="539"/>
    </row>
    <row r="297" spans="1:4" x14ac:dyDescent="0.2">
      <c r="A297" s="42"/>
      <c r="B297" s="42"/>
      <c r="C297" s="539"/>
      <c r="D297" s="539"/>
    </row>
    <row r="298" spans="1:4" x14ac:dyDescent="0.2">
      <c r="A298" s="42"/>
      <c r="B298" s="42"/>
      <c r="C298" s="539"/>
      <c r="D298" s="539"/>
    </row>
    <row r="299" spans="1:4" x14ac:dyDescent="0.2">
      <c r="A299" s="42"/>
      <c r="B299" s="42"/>
      <c r="C299" s="539"/>
      <c r="D299" s="539"/>
    </row>
    <row r="300" spans="1:4" x14ac:dyDescent="0.2">
      <c r="A300" s="42"/>
      <c r="B300" s="42"/>
      <c r="C300" s="539"/>
      <c r="D300" s="539"/>
    </row>
    <row r="301" spans="1:4" x14ac:dyDescent="0.2">
      <c r="A301" s="42"/>
      <c r="B301" s="42"/>
      <c r="C301" s="539"/>
      <c r="D301" s="539"/>
    </row>
    <row r="302" spans="1:4" x14ac:dyDescent="0.2">
      <c r="A302" s="42"/>
      <c r="B302" s="42"/>
      <c r="C302" s="539"/>
      <c r="D302" s="539"/>
    </row>
    <row r="303" spans="1:4" x14ac:dyDescent="0.2">
      <c r="A303" s="42"/>
      <c r="B303" s="42"/>
      <c r="C303" s="539"/>
      <c r="D303" s="539"/>
    </row>
    <row r="304" spans="1:4" x14ac:dyDescent="0.2">
      <c r="A304" s="42"/>
      <c r="B304" s="42"/>
      <c r="C304" s="539"/>
      <c r="D304" s="539"/>
    </row>
    <row r="305" spans="1:4" x14ac:dyDescent="0.2">
      <c r="A305" s="42"/>
      <c r="B305" s="42"/>
      <c r="C305" s="539"/>
      <c r="D305" s="539"/>
    </row>
    <row r="306" spans="1:4" x14ac:dyDescent="0.2">
      <c r="A306" s="42"/>
      <c r="B306" s="42"/>
      <c r="C306" s="539"/>
      <c r="D306" s="539"/>
    </row>
    <row r="307" spans="1:4" x14ac:dyDescent="0.2">
      <c r="A307" s="42"/>
      <c r="B307" s="42"/>
      <c r="C307" s="539"/>
      <c r="D307" s="539"/>
    </row>
    <row r="308" spans="1:4" x14ac:dyDescent="0.2">
      <c r="A308" s="42"/>
      <c r="B308" s="42"/>
      <c r="C308" s="539"/>
      <c r="D308" s="539"/>
    </row>
    <row r="309" spans="1:4" x14ac:dyDescent="0.2">
      <c r="A309" s="42"/>
      <c r="B309" s="42"/>
      <c r="C309" s="539"/>
      <c r="D309" s="539"/>
    </row>
    <row r="310" spans="1:4" x14ac:dyDescent="0.2">
      <c r="A310" s="42"/>
      <c r="B310" s="42"/>
      <c r="C310" s="539"/>
      <c r="D310" s="539"/>
    </row>
    <row r="311" spans="1:4" x14ac:dyDescent="0.2">
      <c r="A311" s="42"/>
      <c r="B311" s="42"/>
      <c r="C311" s="539"/>
      <c r="D311" s="539"/>
    </row>
    <row r="312" spans="1:4" x14ac:dyDescent="0.2">
      <c r="A312" s="42"/>
      <c r="B312" s="42"/>
      <c r="C312" s="539"/>
      <c r="D312" s="539"/>
    </row>
    <row r="313" spans="1:4" x14ac:dyDescent="0.2">
      <c r="A313" s="42"/>
      <c r="B313" s="42"/>
      <c r="C313" s="539"/>
      <c r="D313" s="539"/>
    </row>
    <row r="314" spans="1:4" x14ac:dyDescent="0.2">
      <c r="A314" s="42"/>
      <c r="B314" s="42"/>
      <c r="C314" s="539"/>
      <c r="D314" s="539"/>
    </row>
    <row r="315" spans="1:4" x14ac:dyDescent="0.2">
      <c r="A315" s="42"/>
      <c r="B315" s="42"/>
      <c r="C315" s="539"/>
      <c r="D315" s="539"/>
    </row>
    <row r="316" spans="1:4" x14ac:dyDescent="0.2">
      <c r="A316" s="42"/>
      <c r="B316" s="42"/>
      <c r="C316" s="539"/>
      <c r="D316" s="539"/>
    </row>
    <row r="317" spans="1:4" x14ac:dyDescent="0.2">
      <c r="A317" s="42"/>
      <c r="B317" s="42"/>
      <c r="C317" s="539"/>
      <c r="D317" s="539"/>
    </row>
    <row r="318" spans="1:4" x14ac:dyDescent="0.2">
      <c r="A318" s="42"/>
      <c r="B318" s="42"/>
      <c r="C318" s="539"/>
      <c r="D318" s="539"/>
    </row>
    <row r="319" spans="1:4" x14ac:dyDescent="0.2">
      <c r="A319" s="42"/>
      <c r="B319" s="42"/>
      <c r="C319" s="539"/>
      <c r="D319" s="539"/>
    </row>
    <row r="320" spans="1:4" x14ac:dyDescent="0.2">
      <c r="A320" s="42"/>
      <c r="B320" s="42"/>
      <c r="C320" s="539"/>
      <c r="D320" s="539"/>
    </row>
    <row r="321" spans="1:4" x14ac:dyDescent="0.2">
      <c r="A321" s="42"/>
      <c r="B321" s="42"/>
      <c r="C321" s="539"/>
      <c r="D321" s="539"/>
    </row>
    <row r="322" spans="1:4" x14ac:dyDescent="0.2">
      <c r="A322" s="42"/>
      <c r="B322" s="42"/>
      <c r="C322" s="539"/>
      <c r="D322" s="539"/>
    </row>
    <row r="323" spans="1:4" x14ac:dyDescent="0.2">
      <c r="A323" s="42"/>
      <c r="B323" s="42"/>
      <c r="C323" s="539"/>
      <c r="D323" s="539"/>
    </row>
    <row r="324" spans="1:4" x14ac:dyDescent="0.2">
      <c r="A324" s="42"/>
      <c r="B324" s="42"/>
      <c r="C324" s="539"/>
      <c r="D324" s="539"/>
    </row>
    <row r="325" spans="1:4" x14ac:dyDescent="0.2">
      <c r="A325" s="42"/>
      <c r="B325" s="42"/>
      <c r="C325" s="539"/>
      <c r="D325" s="539"/>
    </row>
    <row r="326" spans="1:4" x14ac:dyDescent="0.2">
      <c r="A326" s="42"/>
      <c r="B326" s="42"/>
      <c r="C326" s="539"/>
      <c r="D326" s="539"/>
    </row>
  </sheetData>
  <pageMargins left="0.23622047244094488" right="0.23622047244094488" top="0.55118110236220474" bottom="0.3543307086614173" header="0.31496062992125984" footer="0.31496062992125984"/>
  <pageSetup paperSize="9" scale="45"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78CE6-F128-46AC-8808-4623BB732881}">
  <sheetPr>
    <tabColor theme="1"/>
  </sheetPr>
  <dimension ref="A1:R440"/>
  <sheetViews>
    <sheetView topLeftCell="A400" zoomScale="78" zoomScaleNormal="78" workbookViewId="0">
      <selection activeCell="J440" sqref="J440"/>
    </sheetView>
  </sheetViews>
  <sheetFormatPr defaultColWidth="9.1796875" defaultRowHeight="13.5" x14ac:dyDescent="0.25"/>
  <cols>
    <col min="1" max="1" width="24.453125" style="96" customWidth="1"/>
    <col min="2" max="2" width="35" style="96" customWidth="1"/>
    <col min="3" max="3" width="32.1796875" style="96" customWidth="1"/>
    <col min="4" max="4" width="16.1796875" style="96" customWidth="1"/>
    <col min="5" max="5" width="12.453125" style="605" customWidth="1"/>
    <col min="6" max="6" width="18.81640625" style="96" customWidth="1"/>
    <col min="7" max="7" width="5.81640625" style="138" bestFit="1" customWidth="1"/>
    <col min="8" max="8" width="6" style="138" bestFit="1" customWidth="1"/>
    <col min="9" max="9" width="7.1796875" style="138" bestFit="1" customWidth="1"/>
    <col min="10" max="10" width="9" style="138" bestFit="1" customWidth="1"/>
    <col min="11" max="11" width="12.81640625" style="96" bestFit="1" customWidth="1"/>
    <col min="12" max="13" width="12.6328125" style="138" customWidth="1"/>
    <col min="14" max="14" width="19.453125" style="610" bestFit="1" customWidth="1"/>
    <col min="15" max="15" width="12" style="612" bestFit="1" customWidth="1"/>
    <col min="16" max="16" width="8" style="610" bestFit="1" customWidth="1"/>
    <col min="17" max="17" width="15.6328125" style="96" customWidth="1"/>
    <col min="18" max="18" width="63.453125" style="96" bestFit="1" customWidth="1"/>
    <col min="19" max="20" width="15.6328125" style="96" customWidth="1"/>
    <col min="21" max="16384" width="9.1796875" style="96"/>
  </cols>
  <sheetData>
    <row r="1" spans="1:18" ht="14" x14ac:dyDescent="0.25">
      <c r="A1" s="94" t="s">
        <v>221</v>
      </c>
      <c r="B1" s="94" t="s">
        <v>222</v>
      </c>
      <c r="C1" s="94" t="s">
        <v>223</v>
      </c>
      <c r="D1" s="94" t="s">
        <v>224</v>
      </c>
      <c r="E1" s="94" t="s">
        <v>225</v>
      </c>
      <c r="F1" s="94" t="s">
        <v>226</v>
      </c>
      <c r="G1" s="94" t="s">
        <v>81</v>
      </c>
      <c r="H1" s="94" t="s">
        <v>82</v>
      </c>
      <c r="I1" s="94" t="s">
        <v>0</v>
      </c>
      <c r="J1" s="94" t="s">
        <v>227</v>
      </c>
      <c r="K1" s="603" t="s">
        <v>230</v>
      </c>
      <c r="L1" s="603" t="s">
        <v>229</v>
      </c>
      <c r="M1" s="603" t="s">
        <v>9188</v>
      </c>
      <c r="N1" s="97"/>
      <c r="O1" s="98" t="s">
        <v>230</v>
      </c>
      <c r="P1" s="97" t="s">
        <v>231</v>
      </c>
    </row>
    <row r="2" spans="1:18" ht="16.5" x14ac:dyDescent="0.25">
      <c r="A2" s="96" t="s">
        <v>9189</v>
      </c>
      <c r="B2" s="96" t="s">
        <v>9190</v>
      </c>
      <c r="C2" s="96" t="s">
        <v>1171</v>
      </c>
      <c r="D2" s="96" t="s">
        <v>245</v>
      </c>
      <c r="E2" s="604">
        <v>4</v>
      </c>
      <c r="F2" s="96" t="s">
        <v>242</v>
      </c>
      <c r="G2" s="138">
        <v>7</v>
      </c>
      <c r="H2" s="138">
        <v>1.1000000000000001</v>
      </c>
      <c r="I2" s="138" t="s">
        <v>5</v>
      </c>
      <c r="J2" s="138" t="s">
        <v>237</v>
      </c>
      <c r="K2" s="138" t="s">
        <v>237</v>
      </c>
      <c r="L2" s="138" t="s">
        <v>237</v>
      </c>
      <c r="M2" s="138">
        <f t="shared" ref="M2:M29" si="0">IF(E2&lt;=2000,1,0)</f>
        <v>1</v>
      </c>
      <c r="N2" s="97"/>
      <c r="O2" s="606">
        <f>COUNTIF(D:D, N2&amp;"*")-1</f>
        <v>431</v>
      </c>
      <c r="P2" s="607">
        <f t="shared" ref="P2:P17" si="1">O2/O$2</f>
        <v>1</v>
      </c>
      <c r="Q2" s="608"/>
      <c r="R2" s="609"/>
    </row>
    <row r="3" spans="1:18" x14ac:dyDescent="0.25">
      <c r="A3" s="96" t="s">
        <v>9191</v>
      </c>
      <c r="B3" s="96" t="s">
        <v>9192</v>
      </c>
      <c r="C3" s="609" t="s">
        <v>9193</v>
      </c>
      <c r="D3" s="96" t="s">
        <v>241</v>
      </c>
      <c r="E3" s="604">
        <v>3</v>
      </c>
      <c r="F3" s="96" t="s">
        <v>242</v>
      </c>
      <c r="G3" s="138">
        <v>7</v>
      </c>
      <c r="H3" s="138">
        <v>1.1000000000000001</v>
      </c>
      <c r="I3" s="138" t="s">
        <v>5</v>
      </c>
      <c r="J3" s="138" t="s">
        <v>237</v>
      </c>
      <c r="K3" s="138" t="s">
        <v>237</v>
      </c>
      <c r="L3" s="138" t="s">
        <v>237</v>
      </c>
      <c r="M3" s="138">
        <f t="shared" si="0"/>
        <v>1</v>
      </c>
      <c r="N3" s="97" t="s">
        <v>235</v>
      </c>
      <c r="O3" s="98">
        <f t="shared" ref="O3:O16" si="2">COUNTIF(D:D, N3&amp;"*")</f>
        <v>20</v>
      </c>
      <c r="P3" s="104">
        <f t="shared" si="1"/>
        <v>4.6403712296983757E-2</v>
      </c>
      <c r="Q3" s="608"/>
      <c r="R3" s="609"/>
    </row>
    <row r="4" spans="1:18" x14ac:dyDescent="0.25">
      <c r="A4" s="96" t="s">
        <v>9194</v>
      </c>
      <c r="B4" s="96" t="s">
        <v>5085</v>
      </c>
      <c r="C4" s="96" t="s">
        <v>5085</v>
      </c>
      <c r="D4" s="96" t="s">
        <v>252</v>
      </c>
      <c r="E4" s="604">
        <v>674</v>
      </c>
      <c r="F4" s="96" t="s">
        <v>9195</v>
      </c>
      <c r="G4" s="138">
        <v>7</v>
      </c>
      <c r="H4" s="138">
        <v>1.1000000000000001</v>
      </c>
      <c r="I4" s="138" t="s">
        <v>5</v>
      </c>
      <c r="J4" s="138" t="s">
        <v>237</v>
      </c>
      <c r="K4" s="138" t="s">
        <v>237</v>
      </c>
      <c r="L4" s="138" t="s">
        <v>237</v>
      </c>
      <c r="M4" s="138">
        <f t="shared" si="0"/>
        <v>1</v>
      </c>
      <c r="N4" s="97" t="s">
        <v>246</v>
      </c>
      <c r="O4" s="98">
        <f t="shared" si="2"/>
        <v>49</v>
      </c>
      <c r="P4" s="104">
        <f t="shared" si="1"/>
        <v>0.1136890951276102</v>
      </c>
      <c r="Q4" s="608"/>
      <c r="R4" s="609"/>
    </row>
    <row r="5" spans="1:18" x14ac:dyDescent="0.25">
      <c r="A5" s="96" t="s">
        <v>9196</v>
      </c>
      <c r="B5" s="96" t="s">
        <v>2357</v>
      </c>
      <c r="C5" s="96" t="s">
        <v>2357</v>
      </c>
      <c r="D5" s="96" t="s">
        <v>249</v>
      </c>
      <c r="E5" s="604">
        <v>1602</v>
      </c>
      <c r="F5" s="96" t="s">
        <v>9197</v>
      </c>
      <c r="G5" s="138">
        <v>7</v>
      </c>
      <c r="H5" s="138">
        <v>1.1000000000000001</v>
      </c>
      <c r="I5" s="138" t="s">
        <v>5</v>
      </c>
      <c r="J5" s="138" t="s">
        <v>237</v>
      </c>
      <c r="K5" s="138" t="s">
        <v>237</v>
      </c>
      <c r="L5" s="138" t="s">
        <v>237</v>
      </c>
      <c r="M5" s="138">
        <f t="shared" si="0"/>
        <v>1</v>
      </c>
      <c r="N5" s="97" t="s">
        <v>249</v>
      </c>
      <c r="O5" s="98">
        <f t="shared" si="2"/>
        <v>46</v>
      </c>
      <c r="P5" s="104">
        <f t="shared" si="1"/>
        <v>0.10672853828306264</v>
      </c>
      <c r="Q5" s="608"/>
      <c r="R5" s="609"/>
    </row>
    <row r="6" spans="1:18" x14ac:dyDescent="0.25">
      <c r="A6" s="96" t="s">
        <v>9198</v>
      </c>
      <c r="B6" s="96" t="s">
        <v>9199</v>
      </c>
      <c r="C6" s="96" t="s">
        <v>9200</v>
      </c>
      <c r="D6" s="96" t="s">
        <v>252</v>
      </c>
      <c r="E6" s="604">
        <v>3862</v>
      </c>
      <c r="F6" s="96" t="s">
        <v>9201</v>
      </c>
      <c r="G6" s="138">
        <v>7</v>
      </c>
      <c r="H6" s="138">
        <v>1.1000000000000001</v>
      </c>
      <c r="I6" s="138" t="s">
        <v>5</v>
      </c>
      <c r="J6" s="138" t="s">
        <v>237</v>
      </c>
      <c r="K6" s="138" t="s">
        <v>237</v>
      </c>
      <c r="L6" s="138" t="s">
        <v>237</v>
      </c>
      <c r="M6" s="138">
        <f t="shared" si="0"/>
        <v>0</v>
      </c>
      <c r="N6" s="97" t="s">
        <v>252</v>
      </c>
      <c r="O6" s="98">
        <f t="shared" si="2"/>
        <v>49</v>
      </c>
      <c r="P6" s="104">
        <f t="shared" si="1"/>
        <v>0.1136890951276102</v>
      </c>
      <c r="Q6" s="608"/>
      <c r="R6" s="609"/>
    </row>
    <row r="7" spans="1:18" x14ac:dyDescent="0.25">
      <c r="A7" s="96" t="s">
        <v>9202</v>
      </c>
      <c r="B7" s="96" t="s">
        <v>9203</v>
      </c>
      <c r="C7" s="96" t="s">
        <v>9203</v>
      </c>
      <c r="D7" s="96" t="s">
        <v>249</v>
      </c>
      <c r="E7" s="604">
        <v>3855</v>
      </c>
      <c r="F7" s="96" t="s">
        <v>9204</v>
      </c>
      <c r="G7" s="138">
        <v>7</v>
      </c>
      <c r="H7" s="138">
        <v>1.1000000000000001</v>
      </c>
      <c r="I7" s="138" t="s">
        <v>5</v>
      </c>
      <c r="J7" s="138" t="s">
        <v>237</v>
      </c>
      <c r="K7" s="138" t="s">
        <v>237</v>
      </c>
      <c r="L7" s="138" t="s">
        <v>237</v>
      </c>
      <c r="M7" s="138">
        <f t="shared" si="0"/>
        <v>0</v>
      </c>
      <c r="N7" s="97" t="s">
        <v>9205</v>
      </c>
      <c r="O7" s="98">
        <f t="shared" si="2"/>
        <v>4</v>
      </c>
      <c r="P7" s="104">
        <f t="shared" si="1"/>
        <v>9.2807424593967514E-3</v>
      </c>
      <c r="Q7" s="608"/>
      <c r="R7" s="609"/>
    </row>
    <row r="8" spans="1:18" x14ac:dyDescent="0.25">
      <c r="A8" s="96" t="s">
        <v>9206</v>
      </c>
      <c r="B8" s="96" t="s">
        <v>4980</v>
      </c>
      <c r="C8" s="96" t="s">
        <v>4980</v>
      </c>
      <c r="D8" s="96" t="s">
        <v>246</v>
      </c>
      <c r="E8" s="604">
        <v>529</v>
      </c>
      <c r="F8" s="96" t="s">
        <v>9207</v>
      </c>
      <c r="G8" s="138">
        <v>7</v>
      </c>
      <c r="H8" s="138">
        <v>1.1000000000000001</v>
      </c>
      <c r="I8" s="138" t="s">
        <v>5</v>
      </c>
      <c r="J8" s="138" t="s">
        <v>237</v>
      </c>
      <c r="K8" s="138" t="s">
        <v>237</v>
      </c>
      <c r="L8" s="138" t="s">
        <v>237</v>
      </c>
      <c r="M8" s="138">
        <f t="shared" si="0"/>
        <v>1</v>
      </c>
      <c r="N8" s="97" t="s">
        <v>238</v>
      </c>
      <c r="O8" s="98">
        <f t="shared" si="2"/>
        <v>108</v>
      </c>
      <c r="P8" s="104">
        <f t="shared" si="1"/>
        <v>0.25058004640371229</v>
      </c>
      <c r="Q8" s="608"/>
      <c r="R8" s="609"/>
    </row>
    <row r="9" spans="1:18" x14ac:dyDescent="0.25">
      <c r="A9" s="96" t="s">
        <v>4471</v>
      </c>
      <c r="B9" s="96" t="s">
        <v>4703</v>
      </c>
      <c r="C9" s="96" t="s">
        <v>4703</v>
      </c>
      <c r="D9" s="96" t="s">
        <v>259</v>
      </c>
      <c r="E9" s="604">
        <v>48</v>
      </c>
      <c r="F9" s="96" t="s">
        <v>4471</v>
      </c>
      <c r="G9" s="138">
        <v>7</v>
      </c>
      <c r="H9" s="138">
        <v>1.1000000000000001</v>
      </c>
      <c r="I9" s="138" t="s">
        <v>5</v>
      </c>
      <c r="J9" s="138" t="s">
        <v>237</v>
      </c>
      <c r="K9" s="138" t="s">
        <v>237</v>
      </c>
      <c r="L9" s="138" t="s">
        <v>237</v>
      </c>
      <c r="M9" s="138">
        <f t="shared" si="0"/>
        <v>1</v>
      </c>
      <c r="N9" s="97" t="s">
        <v>255</v>
      </c>
      <c r="O9" s="98">
        <f t="shared" si="2"/>
        <v>49</v>
      </c>
      <c r="P9" s="104">
        <f t="shared" si="1"/>
        <v>0.1136890951276102</v>
      </c>
      <c r="Q9" s="608"/>
      <c r="R9" s="609"/>
    </row>
    <row r="10" spans="1:18" x14ac:dyDescent="0.25">
      <c r="A10" s="96" t="s">
        <v>9208</v>
      </c>
      <c r="B10" s="96" t="s">
        <v>4637</v>
      </c>
      <c r="C10" s="96" t="s">
        <v>4637</v>
      </c>
      <c r="D10" s="96" t="s">
        <v>259</v>
      </c>
      <c r="E10" s="604">
        <v>68</v>
      </c>
      <c r="F10" s="96" t="s">
        <v>9208</v>
      </c>
      <c r="G10" s="138">
        <v>7</v>
      </c>
      <c r="H10" s="138">
        <v>1.1000000000000001</v>
      </c>
      <c r="I10" s="138" t="s">
        <v>5</v>
      </c>
      <c r="J10" s="138" t="s">
        <v>237</v>
      </c>
      <c r="K10" s="138" t="s">
        <v>237</v>
      </c>
      <c r="L10" s="138" t="s">
        <v>237</v>
      </c>
      <c r="M10" s="138">
        <f t="shared" si="0"/>
        <v>1</v>
      </c>
      <c r="N10" s="97" t="s">
        <v>259</v>
      </c>
      <c r="O10" s="98">
        <f t="shared" si="2"/>
        <v>29</v>
      </c>
      <c r="P10" s="104">
        <f t="shared" si="1"/>
        <v>6.7285382830626447E-2</v>
      </c>
      <c r="Q10" s="608"/>
      <c r="R10" s="609"/>
    </row>
    <row r="11" spans="1:18" x14ac:dyDescent="0.25">
      <c r="A11" s="96" t="s">
        <v>9209</v>
      </c>
      <c r="B11" s="96" t="s">
        <v>9210</v>
      </c>
      <c r="C11" s="96" t="s">
        <v>9211</v>
      </c>
      <c r="D11" s="96" t="s">
        <v>259</v>
      </c>
      <c r="E11" s="604">
        <v>108</v>
      </c>
      <c r="F11" s="96" t="s">
        <v>9212</v>
      </c>
      <c r="G11" s="138">
        <v>7</v>
      </c>
      <c r="H11" s="138">
        <v>1.1000000000000001</v>
      </c>
      <c r="I11" s="138" t="s">
        <v>5</v>
      </c>
      <c r="J11" s="138" t="s">
        <v>237</v>
      </c>
      <c r="K11" s="138" t="s">
        <v>237</v>
      </c>
      <c r="L11" s="138" t="s">
        <v>237</v>
      </c>
      <c r="M11" s="138">
        <f t="shared" si="0"/>
        <v>1</v>
      </c>
      <c r="N11" s="97" t="s">
        <v>263</v>
      </c>
      <c r="O11" s="98">
        <f t="shared" si="2"/>
        <v>4</v>
      </c>
      <c r="P11" s="104">
        <f t="shared" si="1"/>
        <v>9.2807424593967514E-3</v>
      </c>
      <c r="Q11" s="608"/>
      <c r="R11" s="609"/>
    </row>
    <row r="12" spans="1:18" x14ac:dyDescent="0.25">
      <c r="A12" s="96" t="s">
        <v>7943</v>
      </c>
      <c r="B12" s="96" t="s">
        <v>9213</v>
      </c>
      <c r="C12" s="96" t="s">
        <v>9214</v>
      </c>
      <c r="D12" s="96" t="s">
        <v>271</v>
      </c>
      <c r="E12" s="604">
        <v>1</v>
      </c>
      <c r="F12" s="96" t="s">
        <v>9215</v>
      </c>
      <c r="G12" s="138">
        <v>7</v>
      </c>
      <c r="H12" s="138">
        <v>1.1000000000000001</v>
      </c>
      <c r="I12" s="138" t="s">
        <v>5</v>
      </c>
      <c r="J12" s="138" t="s">
        <v>237</v>
      </c>
      <c r="K12" s="138" t="s">
        <v>237</v>
      </c>
      <c r="L12" s="138" t="s">
        <v>237</v>
      </c>
      <c r="M12" s="138">
        <f t="shared" si="0"/>
        <v>1</v>
      </c>
      <c r="N12" s="97" t="s">
        <v>267</v>
      </c>
      <c r="O12" s="98">
        <f t="shared" si="2"/>
        <v>10</v>
      </c>
      <c r="P12" s="104">
        <f t="shared" si="1"/>
        <v>2.3201856148491878E-2</v>
      </c>
      <c r="Q12" s="608"/>
      <c r="R12" s="609"/>
    </row>
    <row r="13" spans="1:18" x14ac:dyDescent="0.25">
      <c r="A13" s="96" t="s">
        <v>7937</v>
      </c>
      <c r="B13" s="96" t="s">
        <v>9216</v>
      </c>
      <c r="C13" s="96" t="s">
        <v>9214</v>
      </c>
      <c r="D13" s="96" t="s">
        <v>271</v>
      </c>
      <c r="E13" s="604">
        <v>1</v>
      </c>
      <c r="F13" s="96" t="s">
        <v>9215</v>
      </c>
      <c r="G13" s="138">
        <v>7</v>
      </c>
      <c r="H13" s="138">
        <v>1.1000000000000001</v>
      </c>
      <c r="I13" s="138" t="s">
        <v>5</v>
      </c>
      <c r="J13" s="138" t="s">
        <v>237</v>
      </c>
      <c r="K13" s="138" t="s">
        <v>237</v>
      </c>
      <c r="L13" s="138" t="s">
        <v>237</v>
      </c>
      <c r="M13" s="138">
        <f t="shared" si="0"/>
        <v>1</v>
      </c>
      <c r="N13" s="97" t="s">
        <v>271</v>
      </c>
      <c r="O13" s="98">
        <f t="shared" si="2"/>
        <v>5</v>
      </c>
      <c r="P13" s="104">
        <f t="shared" si="1"/>
        <v>1.1600928074245939E-2</v>
      </c>
      <c r="Q13" s="608"/>
      <c r="R13" s="609"/>
    </row>
    <row r="14" spans="1:18" x14ac:dyDescent="0.25">
      <c r="A14" s="96" t="s">
        <v>7940</v>
      </c>
      <c r="B14" s="96" t="s">
        <v>9217</v>
      </c>
      <c r="C14" s="96" t="s">
        <v>9214</v>
      </c>
      <c r="D14" s="96" t="s">
        <v>271</v>
      </c>
      <c r="E14" s="604">
        <v>1</v>
      </c>
      <c r="F14" s="96" t="s">
        <v>9215</v>
      </c>
      <c r="G14" s="138">
        <v>7</v>
      </c>
      <c r="H14" s="138">
        <v>1.1000000000000001</v>
      </c>
      <c r="I14" s="138" t="s">
        <v>5</v>
      </c>
      <c r="J14" s="138" t="s">
        <v>237</v>
      </c>
      <c r="K14" s="138" t="s">
        <v>237</v>
      </c>
      <c r="L14" s="138" t="s">
        <v>237</v>
      </c>
      <c r="M14" s="138">
        <f t="shared" si="0"/>
        <v>1</v>
      </c>
      <c r="N14" s="97" t="s">
        <v>275</v>
      </c>
      <c r="O14" s="98">
        <f t="shared" si="2"/>
        <v>20</v>
      </c>
      <c r="P14" s="104">
        <f t="shared" si="1"/>
        <v>4.6403712296983757E-2</v>
      </c>
      <c r="Q14" s="608"/>
      <c r="R14" s="609"/>
    </row>
    <row r="15" spans="1:18" x14ac:dyDescent="0.25">
      <c r="A15" s="96" t="s">
        <v>9218</v>
      </c>
      <c r="B15" s="96" t="s">
        <v>9219</v>
      </c>
      <c r="C15" s="96" t="s">
        <v>9219</v>
      </c>
      <c r="D15" s="96" t="s">
        <v>278</v>
      </c>
      <c r="E15" s="604">
        <v>1077</v>
      </c>
      <c r="F15" s="96" t="s">
        <v>9220</v>
      </c>
      <c r="G15" s="138">
        <v>7</v>
      </c>
      <c r="H15" s="138">
        <v>1.1000000000000001</v>
      </c>
      <c r="I15" s="138" t="s">
        <v>5</v>
      </c>
      <c r="J15" s="138" t="s">
        <v>237</v>
      </c>
      <c r="K15" s="138" t="s">
        <v>237</v>
      </c>
      <c r="L15" s="138" t="s">
        <v>237</v>
      </c>
      <c r="M15" s="138">
        <f t="shared" si="0"/>
        <v>1</v>
      </c>
      <c r="N15" s="97" t="s">
        <v>278</v>
      </c>
      <c r="O15" s="98">
        <f t="shared" si="2"/>
        <v>5</v>
      </c>
      <c r="P15" s="104">
        <f t="shared" si="1"/>
        <v>1.1600928074245939E-2</v>
      </c>
    </row>
    <row r="16" spans="1:18" x14ac:dyDescent="0.25">
      <c r="A16" s="96" t="s">
        <v>9221</v>
      </c>
      <c r="B16" s="96" t="s">
        <v>9222</v>
      </c>
      <c r="C16" s="96" t="s">
        <v>9222</v>
      </c>
      <c r="D16" s="96" t="s">
        <v>278</v>
      </c>
      <c r="E16" s="604">
        <v>3766</v>
      </c>
      <c r="F16" s="96" t="s">
        <v>9223</v>
      </c>
      <c r="G16" s="138">
        <v>7</v>
      </c>
      <c r="H16" s="138">
        <v>1.1000000000000001</v>
      </c>
      <c r="I16" s="138" t="s">
        <v>5</v>
      </c>
      <c r="J16" s="138" t="s">
        <v>237</v>
      </c>
      <c r="K16" s="138" t="s">
        <v>237</v>
      </c>
      <c r="L16" s="138" t="s">
        <v>237</v>
      </c>
      <c r="M16" s="138">
        <f t="shared" si="0"/>
        <v>0</v>
      </c>
      <c r="N16" s="97" t="s">
        <v>7669</v>
      </c>
      <c r="O16" s="98">
        <f t="shared" si="2"/>
        <v>32</v>
      </c>
      <c r="P16" s="104">
        <f t="shared" si="1"/>
        <v>7.4245939675174011E-2</v>
      </c>
    </row>
    <row r="17" spans="1:16" x14ac:dyDescent="0.25">
      <c r="A17" s="96" t="s">
        <v>9224</v>
      </c>
      <c r="B17" s="96" t="s">
        <v>9225</v>
      </c>
      <c r="C17" s="96" t="s">
        <v>9225</v>
      </c>
      <c r="D17" s="96" t="s">
        <v>245</v>
      </c>
      <c r="E17" s="604">
        <v>40</v>
      </c>
      <c r="F17" s="96" t="s">
        <v>9224</v>
      </c>
      <c r="G17" s="138">
        <v>7</v>
      </c>
      <c r="H17" s="138">
        <v>1.1000000000000001</v>
      </c>
      <c r="I17" s="138" t="s">
        <v>9</v>
      </c>
      <c r="J17" s="138" t="s">
        <v>237</v>
      </c>
      <c r="K17" s="138" t="s">
        <v>237</v>
      </c>
      <c r="L17" s="138" t="s">
        <v>237</v>
      </c>
      <c r="M17" s="138">
        <f t="shared" si="0"/>
        <v>1</v>
      </c>
      <c r="N17" s="610" t="s">
        <v>290</v>
      </c>
      <c r="O17" s="611">
        <f>SUM(M:M)</f>
        <v>350</v>
      </c>
      <c r="P17" s="607">
        <f t="shared" si="1"/>
        <v>0.81206496519721583</v>
      </c>
    </row>
    <row r="18" spans="1:16" x14ac:dyDescent="0.25">
      <c r="A18" s="96" t="s">
        <v>9226</v>
      </c>
      <c r="B18" s="96" t="s">
        <v>9227</v>
      </c>
      <c r="C18" s="96" t="s">
        <v>9228</v>
      </c>
      <c r="D18" s="96" t="s">
        <v>238</v>
      </c>
      <c r="E18" s="604">
        <v>40</v>
      </c>
      <c r="F18" s="96" t="s">
        <v>9224</v>
      </c>
      <c r="G18" s="138">
        <v>7</v>
      </c>
      <c r="H18" s="138">
        <v>1.1000000000000001</v>
      </c>
      <c r="I18" s="138" t="s">
        <v>9</v>
      </c>
      <c r="J18" s="138" t="s">
        <v>237</v>
      </c>
      <c r="K18" s="138" t="s">
        <v>237</v>
      </c>
      <c r="M18" s="138">
        <f t="shared" si="0"/>
        <v>1</v>
      </c>
    </row>
    <row r="19" spans="1:16" ht="14.5" x14ac:dyDescent="0.35">
      <c r="A19" s="96" t="s">
        <v>9229</v>
      </c>
      <c r="B19" s="96" t="s">
        <v>9230</v>
      </c>
      <c r="C19" s="96" t="s">
        <v>9231</v>
      </c>
      <c r="D19" s="96" t="s">
        <v>235</v>
      </c>
      <c r="E19" s="604">
        <v>38</v>
      </c>
      <c r="F19" s="96" t="s">
        <v>9232</v>
      </c>
      <c r="G19" s="138">
        <v>7</v>
      </c>
      <c r="H19" s="138">
        <v>1.1000000000000001</v>
      </c>
      <c r="I19" s="138" t="s">
        <v>9</v>
      </c>
      <c r="J19" s="138" t="s">
        <v>237</v>
      </c>
      <c r="K19" s="138" t="s">
        <v>237</v>
      </c>
      <c r="L19" s="138" t="s">
        <v>237</v>
      </c>
      <c r="M19" s="138">
        <f t="shared" si="0"/>
        <v>1</v>
      </c>
      <c r="N19"/>
    </row>
    <row r="20" spans="1:16" ht="14.5" x14ac:dyDescent="0.35">
      <c r="A20" s="96" t="s">
        <v>9233</v>
      </c>
      <c r="B20" s="96" t="s">
        <v>9234</v>
      </c>
      <c r="C20" s="96" t="s">
        <v>9234</v>
      </c>
      <c r="D20" s="96" t="s">
        <v>249</v>
      </c>
      <c r="E20" s="604">
        <v>961</v>
      </c>
      <c r="F20" s="96" t="s">
        <v>9235</v>
      </c>
      <c r="G20" s="138">
        <v>7</v>
      </c>
      <c r="H20" s="138">
        <v>1.1000000000000001</v>
      </c>
      <c r="I20" s="138" t="s">
        <v>9</v>
      </c>
      <c r="J20" s="138" t="s">
        <v>237</v>
      </c>
      <c r="K20" s="138" t="s">
        <v>237</v>
      </c>
      <c r="L20" s="138" t="s">
        <v>237</v>
      </c>
      <c r="M20" s="138">
        <f t="shared" si="0"/>
        <v>1</v>
      </c>
      <c r="N20"/>
      <c r="P20" s="613"/>
    </row>
    <row r="21" spans="1:16" ht="14.5" x14ac:dyDescent="0.35">
      <c r="A21" s="96" t="s">
        <v>9236</v>
      </c>
      <c r="B21" s="96" t="s">
        <v>9237</v>
      </c>
      <c r="C21" s="96" t="s">
        <v>9237</v>
      </c>
      <c r="D21" s="96" t="s">
        <v>246</v>
      </c>
      <c r="E21" s="604">
        <v>121</v>
      </c>
      <c r="F21" s="96" t="s">
        <v>9238</v>
      </c>
      <c r="G21" s="138">
        <v>7</v>
      </c>
      <c r="H21" s="138">
        <v>1.1000000000000001</v>
      </c>
      <c r="I21" s="138" t="s">
        <v>9</v>
      </c>
      <c r="J21" s="138" t="s">
        <v>237</v>
      </c>
      <c r="K21" s="138" t="s">
        <v>237</v>
      </c>
      <c r="L21" s="138" t="s">
        <v>237</v>
      </c>
      <c r="M21" s="138">
        <f t="shared" si="0"/>
        <v>1</v>
      </c>
      <c r="N21"/>
    </row>
    <row r="22" spans="1:16" ht="14.5" x14ac:dyDescent="0.35">
      <c r="A22" s="96" t="s">
        <v>9239</v>
      </c>
      <c r="B22" s="96" t="s">
        <v>9240</v>
      </c>
      <c r="C22" s="96" t="s">
        <v>9240</v>
      </c>
      <c r="D22" s="96" t="s">
        <v>252</v>
      </c>
      <c r="E22" s="604">
        <v>241</v>
      </c>
      <c r="F22" s="96" t="s">
        <v>9241</v>
      </c>
      <c r="G22" s="138">
        <v>7</v>
      </c>
      <c r="H22" s="138">
        <v>1.1000000000000001</v>
      </c>
      <c r="I22" s="138" t="s">
        <v>9</v>
      </c>
      <c r="J22" s="138" t="s">
        <v>237</v>
      </c>
      <c r="K22" s="138" t="s">
        <v>237</v>
      </c>
      <c r="L22" s="138" t="s">
        <v>237</v>
      </c>
      <c r="M22" s="138">
        <f t="shared" si="0"/>
        <v>1</v>
      </c>
      <c r="N22"/>
    </row>
    <row r="23" spans="1:16" ht="14.5" x14ac:dyDescent="0.35">
      <c r="A23" s="96" t="s">
        <v>9242</v>
      </c>
      <c r="B23" s="96" t="s">
        <v>4679</v>
      </c>
      <c r="C23" s="96" t="s">
        <v>4679</v>
      </c>
      <c r="D23" s="96" t="s">
        <v>246</v>
      </c>
      <c r="E23" s="604">
        <v>111</v>
      </c>
      <c r="F23" s="96" t="s">
        <v>9243</v>
      </c>
      <c r="G23" s="138">
        <v>7</v>
      </c>
      <c r="H23" s="138">
        <v>1.1000000000000001</v>
      </c>
      <c r="I23" s="138" t="s">
        <v>9</v>
      </c>
      <c r="J23" s="138" t="s">
        <v>237</v>
      </c>
      <c r="K23" s="138" t="s">
        <v>237</v>
      </c>
      <c r="L23" s="138" t="s">
        <v>237</v>
      </c>
      <c r="M23" s="138">
        <f t="shared" si="0"/>
        <v>1</v>
      </c>
      <c r="N23"/>
    </row>
    <row r="24" spans="1:16" ht="14.5" x14ac:dyDescent="0.35">
      <c r="A24" s="96" t="s">
        <v>1805</v>
      </c>
      <c r="B24" s="96" t="s">
        <v>9244</v>
      </c>
      <c r="C24" s="96" t="s">
        <v>9244</v>
      </c>
      <c r="D24" s="96" t="s">
        <v>255</v>
      </c>
      <c r="E24" s="604">
        <v>524</v>
      </c>
      <c r="F24" s="96" t="s">
        <v>1805</v>
      </c>
      <c r="G24" s="138">
        <v>7</v>
      </c>
      <c r="H24" s="138">
        <v>1.1000000000000001</v>
      </c>
      <c r="I24" s="138" t="s">
        <v>9</v>
      </c>
      <c r="J24" s="138" t="s">
        <v>237</v>
      </c>
      <c r="K24" s="138" t="s">
        <v>237</v>
      </c>
      <c r="L24" s="138" t="s">
        <v>237</v>
      </c>
      <c r="M24" s="138">
        <f t="shared" si="0"/>
        <v>1</v>
      </c>
      <c r="N24"/>
    </row>
    <row r="25" spans="1:16" ht="14.5" x14ac:dyDescent="0.35">
      <c r="A25" s="96" t="s">
        <v>1442</v>
      </c>
      <c r="B25" s="96" t="s">
        <v>9245</v>
      </c>
      <c r="C25" s="96" t="s">
        <v>9245</v>
      </c>
      <c r="D25" s="96" t="s">
        <v>255</v>
      </c>
      <c r="E25" s="604">
        <v>177</v>
      </c>
      <c r="F25" s="96" t="s">
        <v>1442</v>
      </c>
      <c r="G25" s="138">
        <v>7</v>
      </c>
      <c r="H25" s="138">
        <v>1.1000000000000001</v>
      </c>
      <c r="I25" s="138" t="s">
        <v>9</v>
      </c>
      <c r="J25" s="138" t="s">
        <v>237</v>
      </c>
      <c r="K25" s="138" t="s">
        <v>237</v>
      </c>
      <c r="L25" s="138" t="s">
        <v>237</v>
      </c>
      <c r="M25" s="138">
        <f t="shared" si="0"/>
        <v>1</v>
      </c>
      <c r="N25"/>
    </row>
    <row r="26" spans="1:16" ht="14.5" x14ac:dyDescent="0.35">
      <c r="A26" s="96" t="s">
        <v>4598</v>
      </c>
      <c r="B26" s="96" t="s">
        <v>4599</v>
      </c>
      <c r="C26" s="96" t="s">
        <v>4599</v>
      </c>
      <c r="D26" s="96" t="s">
        <v>263</v>
      </c>
      <c r="E26" s="604">
        <v>35</v>
      </c>
      <c r="F26" s="96" t="s">
        <v>4598</v>
      </c>
      <c r="G26" s="138">
        <v>7</v>
      </c>
      <c r="H26" s="138">
        <v>1.1000000000000001</v>
      </c>
      <c r="I26" s="138" t="s">
        <v>9</v>
      </c>
      <c r="J26" s="138" t="s">
        <v>237</v>
      </c>
      <c r="K26" s="138" t="s">
        <v>237</v>
      </c>
      <c r="L26" s="138" t="s">
        <v>237</v>
      </c>
      <c r="M26" s="138">
        <f t="shared" si="0"/>
        <v>1</v>
      </c>
      <c r="N26"/>
    </row>
    <row r="27" spans="1:16" ht="17.5" x14ac:dyDescent="0.35">
      <c r="A27" s="96" t="s">
        <v>9246</v>
      </c>
      <c r="B27" s="96" t="s">
        <v>975</v>
      </c>
      <c r="C27" s="96" t="s">
        <v>9247</v>
      </c>
      <c r="D27" s="96" t="s">
        <v>278</v>
      </c>
      <c r="E27" s="604">
        <v>45</v>
      </c>
      <c r="F27" s="96" t="s">
        <v>974</v>
      </c>
      <c r="G27" s="138">
        <v>7</v>
      </c>
      <c r="H27" s="138">
        <v>1.1000000000000001</v>
      </c>
      <c r="I27" s="138" t="s">
        <v>9</v>
      </c>
      <c r="J27" s="138" t="s">
        <v>237</v>
      </c>
      <c r="K27" s="138" t="s">
        <v>237</v>
      </c>
      <c r="L27" s="138" t="s">
        <v>237</v>
      </c>
      <c r="M27" s="138">
        <f t="shared" si="0"/>
        <v>1</v>
      </c>
      <c r="N27"/>
    </row>
    <row r="28" spans="1:16" ht="14.5" x14ac:dyDescent="0.35">
      <c r="A28" s="96" t="s">
        <v>4692</v>
      </c>
      <c r="B28" s="96" t="s">
        <v>4693</v>
      </c>
      <c r="C28" s="96" t="s">
        <v>4693</v>
      </c>
      <c r="D28" s="96" t="s">
        <v>278</v>
      </c>
      <c r="E28" s="604">
        <v>148</v>
      </c>
      <c r="F28" s="96" t="s">
        <v>9248</v>
      </c>
      <c r="G28" s="138">
        <v>7</v>
      </c>
      <c r="H28" s="138">
        <v>1.1000000000000001</v>
      </c>
      <c r="I28" s="138" t="s">
        <v>9</v>
      </c>
      <c r="J28" s="138" t="s">
        <v>237</v>
      </c>
      <c r="K28" s="138" t="s">
        <v>237</v>
      </c>
      <c r="L28" s="138" t="s">
        <v>237</v>
      </c>
      <c r="M28" s="138">
        <f t="shared" si="0"/>
        <v>1</v>
      </c>
      <c r="N28"/>
    </row>
    <row r="29" spans="1:16" ht="14.5" x14ac:dyDescent="0.35">
      <c r="A29" s="96" t="s">
        <v>9249</v>
      </c>
      <c r="B29" s="96" t="s">
        <v>9250</v>
      </c>
      <c r="C29" s="96" t="s">
        <v>9250</v>
      </c>
      <c r="D29" s="96" t="s">
        <v>278</v>
      </c>
      <c r="E29" s="604">
        <v>11</v>
      </c>
      <c r="F29" s="96" t="s">
        <v>9249</v>
      </c>
      <c r="G29" s="138">
        <v>7</v>
      </c>
      <c r="H29" s="138">
        <v>1.1000000000000001</v>
      </c>
      <c r="I29" s="138" t="s">
        <v>9</v>
      </c>
      <c r="J29" s="138" t="s">
        <v>237</v>
      </c>
      <c r="K29" s="138" t="s">
        <v>237</v>
      </c>
      <c r="L29" s="138" t="s">
        <v>237</v>
      </c>
      <c r="M29" s="138">
        <f t="shared" si="0"/>
        <v>1</v>
      </c>
      <c r="N29"/>
    </row>
    <row r="30" spans="1:16" x14ac:dyDescent="0.25">
      <c r="A30" s="96" t="s">
        <v>9251</v>
      </c>
      <c r="B30" s="96" t="s">
        <v>9252</v>
      </c>
      <c r="C30" s="96" t="s">
        <v>9252</v>
      </c>
      <c r="D30" s="96" t="s">
        <v>7669</v>
      </c>
      <c r="E30" s="604" t="s">
        <v>9253</v>
      </c>
      <c r="G30" s="138">
        <v>7</v>
      </c>
      <c r="H30" s="138">
        <v>1.1000000000000001</v>
      </c>
      <c r="I30" s="138" t="s">
        <v>9</v>
      </c>
      <c r="J30" s="138" t="s">
        <v>237</v>
      </c>
      <c r="K30" s="138" t="s">
        <v>237</v>
      </c>
      <c r="L30" s="138" t="s">
        <v>237</v>
      </c>
      <c r="M30" s="138">
        <v>1</v>
      </c>
      <c r="N30" s="138" t="s">
        <v>9254</v>
      </c>
    </row>
    <row r="31" spans="1:16" ht="14.5" x14ac:dyDescent="0.35">
      <c r="A31" s="96" t="s">
        <v>9255</v>
      </c>
      <c r="B31" s="609" t="s">
        <v>9256</v>
      </c>
      <c r="C31" s="609"/>
      <c r="D31" s="96" t="s">
        <v>241</v>
      </c>
      <c r="E31" s="604">
        <v>3</v>
      </c>
      <c r="G31" s="138">
        <v>7</v>
      </c>
      <c r="H31" s="138">
        <v>1.1000000000000001</v>
      </c>
      <c r="I31" s="138" t="s">
        <v>12</v>
      </c>
      <c r="J31" s="138" t="s">
        <v>237</v>
      </c>
      <c r="K31" s="138" t="s">
        <v>237</v>
      </c>
      <c r="L31" s="138" t="s">
        <v>237</v>
      </c>
      <c r="M31" s="138">
        <f t="shared" ref="M31:M69" si="3">IF(E31&lt;=2000,1,0)</f>
        <v>1</v>
      </c>
      <c r="N31"/>
    </row>
    <row r="32" spans="1:16" ht="14.5" x14ac:dyDescent="0.35">
      <c r="A32" s="96" t="s">
        <v>9257</v>
      </c>
      <c r="B32" s="96" t="s">
        <v>9258</v>
      </c>
      <c r="C32" s="96" t="s">
        <v>9258</v>
      </c>
      <c r="D32" s="96" t="s">
        <v>235</v>
      </c>
      <c r="E32" s="604">
        <v>10</v>
      </c>
      <c r="F32" s="96" t="s">
        <v>9257</v>
      </c>
      <c r="G32" s="138">
        <v>7</v>
      </c>
      <c r="H32" s="138">
        <v>1.1000000000000001</v>
      </c>
      <c r="I32" s="138" t="s">
        <v>12</v>
      </c>
      <c r="J32" s="138" t="s">
        <v>237</v>
      </c>
      <c r="K32" s="138" t="s">
        <v>237</v>
      </c>
      <c r="L32" s="138" t="s">
        <v>237</v>
      </c>
      <c r="M32" s="138">
        <f t="shared" si="3"/>
        <v>1</v>
      </c>
      <c r="N32"/>
    </row>
    <row r="33" spans="1:16" ht="14.5" x14ac:dyDescent="0.35">
      <c r="A33" s="96" t="s">
        <v>9259</v>
      </c>
      <c r="B33" s="96" t="s">
        <v>1581</v>
      </c>
      <c r="C33" s="96" t="s">
        <v>1581</v>
      </c>
      <c r="D33" s="96" t="s">
        <v>252</v>
      </c>
      <c r="E33" s="604">
        <v>370</v>
      </c>
      <c r="F33" s="96" t="s">
        <v>9260</v>
      </c>
      <c r="G33" s="138">
        <v>7</v>
      </c>
      <c r="H33" s="138">
        <v>1.1000000000000001</v>
      </c>
      <c r="I33" s="138" t="s">
        <v>12</v>
      </c>
      <c r="J33" s="138" t="s">
        <v>237</v>
      </c>
      <c r="K33" s="138" t="s">
        <v>237</v>
      </c>
      <c r="L33" s="138" t="s">
        <v>237</v>
      </c>
      <c r="M33" s="138">
        <f t="shared" si="3"/>
        <v>1</v>
      </c>
      <c r="N33"/>
    </row>
    <row r="34" spans="1:16" ht="14.5" x14ac:dyDescent="0.35">
      <c r="A34" s="96" t="s">
        <v>9261</v>
      </c>
      <c r="B34" s="96" t="s">
        <v>9262</v>
      </c>
      <c r="C34" s="96" t="s">
        <v>9262</v>
      </c>
      <c r="D34" s="96" t="s">
        <v>249</v>
      </c>
      <c r="E34" s="604">
        <v>307</v>
      </c>
      <c r="F34" s="96" t="s">
        <v>9263</v>
      </c>
      <c r="G34" s="138">
        <v>7</v>
      </c>
      <c r="H34" s="138">
        <v>1.1000000000000001</v>
      </c>
      <c r="I34" s="138" t="s">
        <v>12</v>
      </c>
      <c r="J34" s="138" t="s">
        <v>237</v>
      </c>
      <c r="K34" s="138" t="s">
        <v>237</v>
      </c>
      <c r="L34" s="138" t="s">
        <v>237</v>
      </c>
      <c r="M34" s="138">
        <f t="shared" si="3"/>
        <v>1</v>
      </c>
      <c r="N34"/>
    </row>
    <row r="35" spans="1:16" ht="14.5" x14ac:dyDescent="0.35">
      <c r="A35" s="96" t="s">
        <v>9264</v>
      </c>
      <c r="B35" s="96" t="s">
        <v>1303</v>
      </c>
      <c r="C35" s="96" t="s">
        <v>1303</v>
      </c>
      <c r="D35" s="96" t="s">
        <v>246</v>
      </c>
      <c r="E35" s="604">
        <v>90</v>
      </c>
      <c r="F35" s="96" t="s">
        <v>9265</v>
      </c>
      <c r="G35" s="138">
        <v>7</v>
      </c>
      <c r="H35" s="138">
        <v>1.1000000000000001</v>
      </c>
      <c r="I35" s="138" t="s">
        <v>12</v>
      </c>
      <c r="J35" s="138" t="s">
        <v>237</v>
      </c>
      <c r="K35" s="138" t="s">
        <v>237</v>
      </c>
      <c r="L35" s="138" t="s">
        <v>237</v>
      </c>
      <c r="M35" s="138">
        <f t="shared" si="3"/>
        <v>1</v>
      </c>
      <c r="N35"/>
    </row>
    <row r="36" spans="1:16" x14ac:dyDescent="0.25">
      <c r="A36" s="96" t="s">
        <v>9266</v>
      </c>
      <c r="B36" s="96" t="s">
        <v>5296</v>
      </c>
      <c r="C36" s="96" t="s">
        <v>5296</v>
      </c>
      <c r="D36" s="96" t="s">
        <v>255</v>
      </c>
      <c r="E36" s="604">
        <v>948</v>
      </c>
      <c r="F36" s="96" t="s">
        <v>9266</v>
      </c>
      <c r="G36" s="138">
        <v>7</v>
      </c>
      <c r="H36" s="138">
        <v>1.1000000000000001</v>
      </c>
      <c r="I36" s="138" t="s">
        <v>12</v>
      </c>
      <c r="J36" s="138" t="s">
        <v>237</v>
      </c>
      <c r="K36" s="138" t="s">
        <v>237</v>
      </c>
      <c r="L36" s="138" t="s">
        <v>237</v>
      </c>
      <c r="M36" s="138">
        <f t="shared" si="3"/>
        <v>1</v>
      </c>
    </row>
    <row r="37" spans="1:16" x14ac:dyDescent="0.25">
      <c r="A37" s="96" t="s">
        <v>5676</v>
      </c>
      <c r="B37" s="96" t="s">
        <v>5677</v>
      </c>
      <c r="C37" s="96" t="s">
        <v>5677</v>
      </c>
      <c r="D37" s="96" t="s">
        <v>255</v>
      </c>
      <c r="E37" s="604">
        <v>1446</v>
      </c>
      <c r="F37" s="96" t="s">
        <v>5676</v>
      </c>
      <c r="G37" s="138">
        <v>7</v>
      </c>
      <c r="H37" s="138">
        <v>1.1000000000000001</v>
      </c>
      <c r="I37" s="138" t="s">
        <v>12</v>
      </c>
      <c r="J37" s="138" t="s">
        <v>237</v>
      </c>
      <c r="K37" s="138" t="s">
        <v>237</v>
      </c>
      <c r="L37" s="138" t="s">
        <v>237</v>
      </c>
      <c r="M37" s="138">
        <f t="shared" si="3"/>
        <v>1</v>
      </c>
    </row>
    <row r="38" spans="1:16" ht="16.5" x14ac:dyDescent="0.25">
      <c r="A38" s="96" t="s">
        <v>977</v>
      </c>
      <c r="B38" s="96" t="s">
        <v>978</v>
      </c>
      <c r="C38" s="96" t="s">
        <v>9267</v>
      </c>
      <c r="D38" s="96" t="s">
        <v>255</v>
      </c>
      <c r="E38" s="604">
        <v>67</v>
      </c>
      <c r="F38" s="96" t="s">
        <v>977</v>
      </c>
      <c r="G38" s="138">
        <v>7</v>
      </c>
      <c r="H38" s="138">
        <v>1.1000000000000001</v>
      </c>
      <c r="I38" s="138" t="s">
        <v>12</v>
      </c>
      <c r="J38" s="138" t="s">
        <v>237</v>
      </c>
      <c r="K38" s="138" t="s">
        <v>237</v>
      </c>
      <c r="L38" s="138" t="s">
        <v>237</v>
      </c>
      <c r="M38" s="138">
        <f t="shared" si="3"/>
        <v>1</v>
      </c>
    </row>
    <row r="39" spans="1:16" x14ac:dyDescent="0.25">
      <c r="A39" s="96" t="s">
        <v>4643</v>
      </c>
      <c r="B39" s="96" t="s">
        <v>1271</v>
      </c>
      <c r="C39" s="96" t="s">
        <v>1271</v>
      </c>
      <c r="D39" s="96" t="s">
        <v>255</v>
      </c>
      <c r="E39" s="604">
        <v>76</v>
      </c>
      <c r="F39" s="96" t="s">
        <v>4643</v>
      </c>
      <c r="G39" s="138">
        <v>7</v>
      </c>
      <c r="H39" s="138">
        <v>1.1000000000000001</v>
      </c>
      <c r="I39" s="138" t="s">
        <v>12</v>
      </c>
      <c r="J39" s="138" t="s">
        <v>237</v>
      </c>
      <c r="K39" s="138" t="s">
        <v>237</v>
      </c>
      <c r="L39" s="138" t="s">
        <v>237</v>
      </c>
      <c r="M39" s="138">
        <f t="shared" si="3"/>
        <v>1</v>
      </c>
    </row>
    <row r="40" spans="1:16" x14ac:dyDescent="0.25">
      <c r="A40" s="96" t="s">
        <v>9268</v>
      </c>
      <c r="B40" s="96" t="s">
        <v>9269</v>
      </c>
      <c r="C40" s="96" t="s">
        <v>9269</v>
      </c>
      <c r="D40" s="96" t="s">
        <v>255</v>
      </c>
      <c r="E40" s="604">
        <v>110</v>
      </c>
      <c r="F40" s="96" t="s">
        <v>9268</v>
      </c>
      <c r="G40" s="138">
        <v>7</v>
      </c>
      <c r="H40" s="138">
        <v>1.1000000000000001</v>
      </c>
      <c r="I40" s="138" t="s">
        <v>12</v>
      </c>
      <c r="J40" s="138" t="s">
        <v>237</v>
      </c>
      <c r="K40" s="138" t="s">
        <v>237</v>
      </c>
      <c r="L40" s="138" t="s">
        <v>237</v>
      </c>
      <c r="M40" s="138">
        <f t="shared" si="3"/>
        <v>1</v>
      </c>
      <c r="P40" s="614"/>
    </row>
    <row r="41" spans="1:16" x14ac:dyDescent="0.25">
      <c r="A41" s="96" t="s">
        <v>4911</v>
      </c>
      <c r="B41" s="96" t="s">
        <v>4912</v>
      </c>
      <c r="C41" s="96" t="s">
        <v>4912</v>
      </c>
      <c r="D41" s="96" t="s">
        <v>255</v>
      </c>
      <c r="E41" s="604">
        <v>477</v>
      </c>
      <c r="F41" s="96" t="s">
        <v>4911</v>
      </c>
      <c r="G41" s="138">
        <v>7</v>
      </c>
      <c r="H41" s="138">
        <v>1.1000000000000001</v>
      </c>
      <c r="I41" s="138" t="s">
        <v>12</v>
      </c>
      <c r="J41" s="138" t="s">
        <v>237</v>
      </c>
      <c r="K41" s="138" t="s">
        <v>237</v>
      </c>
      <c r="L41" s="138" t="s">
        <v>237</v>
      </c>
      <c r="M41" s="138">
        <f t="shared" si="3"/>
        <v>1</v>
      </c>
    </row>
    <row r="42" spans="1:16" x14ac:dyDescent="0.25">
      <c r="A42" s="96" t="s">
        <v>9270</v>
      </c>
      <c r="B42" s="96" t="s">
        <v>9271</v>
      </c>
      <c r="C42" s="96" t="s">
        <v>9271</v>
      </c>
      <c r="D42" s="96" t="s">
        <v>259</v>
      </c>
      <c r="E42" s="604">
        <v>25</v>
      </c>
      <c r="F42" s="96" t="s">
        <v>9272</v>
      </c>
      <c r="G42" s="138">
        <v>7</v>
      </c>
      <c r="H42" s="138">
        <v>1.1000000000000001</v>
      </c>
      <c r="I42" s="138" t="s">
        <v>12</v>
      </c>
      <c r="J42" s="138" t="s">
        <v>237</v>
      </c>
      <c r="K42" s="138" t="s">
        <v>237</v>
      </c>
      <c r="L42" s="138" t="s">
        <v>237</v>
      </c>
      <c r="M42" s="138">
        <f t="shared" si="3"/>
        <v>1</v>
      </c>
    </row>
    <row r="43" spans="1:16" x14ac:dyDescent="0.25">
      <c r="A43" s="96" t="s">
        <v>4581</v>
      </c>
      <c r="B43" s="96" t="s">
        <v>4582</v>
      </c>
      <c r="C43" s="96" t="s">
        <v>4582</v>
      </c>
      <c r="D43" s="96" t="s">
        <v>263</v>
      </c>
      <c r="E43" s="604">
        <v>2</v>
      </c>
      <c r="F43" s="96" t="s">
        <v>4581</v>
      </c>
      <c r="G43" s="138">
        <v>7</v>
      </c>
      <c r="H43" s="138">
        <v>1.1000000000000001</v>
      </c>
      <c r="I43" s="138" t="s">
        <v>12</v>
      </c>
      <c r="J43" s="138" t="s">
        <v>237</v>
      </c>
      <c r="K43" s="138" t="s">
        <v>237</v>
      </c>
      <c r="L43" s="138" t="s">
        <v>237</v>
      </c>
      <c r="M43" s="138">
        <f t="shared" si="3"/>
        <v>1</v>
      </c>
    </row>
    <row r="44" spans="1:16" x14ac:dyDescent="0.25">
      <c r="A44" s="96" t="s">
        <v>9273</v>
      </c>
      <c r="B44" s="96" t="s">
        <v>9274</v>
      </c>
      <c r="C44" s="96" t="s">
        <v>9274</v>
      </c>
      <c r="D44" s="96" t="s">
        <v>259</v>
      </c>
      <c r="E44" s="604">
        <v>471</v>
      </c>
      <c r="F44" s="96" t="s">
        <v>9273</v>
      </c>
      <c r="G44" s="138">
        <v>7</v>
      </c>
      <c r="H44" s="138">
        <v>1.1000000000000001</v>
      </c>
      <c r="I44" s="138" t="s">
        <v>12</v>
      </c>
      <c r="J44" s="138" t="s">
        <v>237</v>
      </c>
      <c r="K44" s="138" t="s">
        <v>237</v>
      </c>
      <c r="L44" s="138" t="s">
        <v>237</v>
      </c>
      <c r="M44" s="138">
        <f t="shared" si="3"/>
        <v>1</v>
      </c>
    </row>
    <row r="45" spans="1:16" x14ac:dyDescent="0.25">
      <c r="A45" s="96" t="s">
        <v>9275</v>
      </c>
      <c r="B45" s="96" t="s">
        <v>9276</v>
      </c>
      <c r="C45" s="96" t="s">
        <v>9276</v>
      </c>
      <c r="D45" s="96" t="s">
        <v>259</v>
      </c>
      <c r="E45" s="604">
        <v>877</v>
      </c>
      <c r="F45" s="96" t="s">
        <v>9275</v>
      </c>
      <c r="G45" s="138">
        <v>7</v>
      </c>
      <c r="H45" s="138">
        <v>1.1000000000000001</v>
      </c>
      <c r="I45" s="138" t="s">
        <v>12</v>
      </c>
      <c r="J45" s="138" t="s">
        <v>237</v>
      </c>
      <c r="K45" s="138" t="s">
        <v>237</v>
      </c>
      <c r="L45" s="138" t="s">
        <v>237</v>
      </c>
      <c r="M45" s="138">
        <f t="shared" si="3"/>
        <v>1</v>
      </c>
    </row>
    <row r="46" spans="1:16" x14ac:dyDescent="0.25">
      <c r="A46" s="96" t="s">
        <v>9277</v>
      </c>
      <c r="B46" s="96" t="s">
        <v>9278</v>
      </c>
      <c r="C46" s="96" t="s">
        <v>9279</v>
      </c>
      <c r="D46" s="96" t="s">
        <v>271</v>
      </c>
      <c r="E46" s="604">
        <v>5</v>
      </c>
      <c r="F46" s="96" t="s">
        <v>9277</v>
      </c>
      <c r="G46" s="138">
        <v>7</v>
      </c>
      <c r="H46" s="138">
        <v>1.1000000000000001</v>
      </c>
      <c r="I46" s="138" t="s">
        <v>12</v>
      </c>
      <c r="J46" s="138" t="s">
        <v>237</v>
      </c>
      <c r="K46" s="138" t="s">
        <v>237</v>
      </c>
      <c r="L46" s="138" t="s">
        <v>237</v>
      </c>
      <c r="M46" s="138">
        <f t="shared" si="3"/>
        <v>1</v>
      </c>
    </row>
    <row r="47" spans="1:16" x14ac:dyDescent="0.25">
      <c r="A47" s="96" t="s">
        <v>9280</v>
      </c>
      <c r="B47" s="96" t="s">
        <v>9281</v>
      </c>
      <c r="C47" s="96" t="s">
        <v>9279</v>
      </c>
      <c r="D47" s="96" t="s">
        <v>271</v>
      </c>
      <c r="E47" s="604">
        <v>5</v>
      </c>
      <c r="F47" s="96" t="s">
        <v>9277</v>
      </c>
      <c r="G47" s="138">
        <v>7</v>
      </c>
      <c r="H47" s="138">
        <v>1.1000000000000001</v>
      </c>
      <c r="I47" s="138" t="s">
        <v>12</v>
      </c>
      <c r="J47" s="138" t="s">
        <v>237</v>
      </c>
      <c r="K47" s="138" t="s">
        <v>237</v>
      </c>
      <c r="L47" s="138" t="s">
        <v>237</v>
      </c>
      <c r="M47" s="138">
        <f t="shared" si="3"/>
        <v>1</v>
      </c>
    </row>
    <row r="48" spans="1:16" x14ac:dyDescent="0.25">
      <c r="A48" s="96" t="s">
        <v>9282</v>
      </c>
      <c r="B48" s="96" t="s">
        <v>9283</v>
      </c>
      <c r="C48" s="96" t="s">
        <v>9283</v>
      </c>
      <c r="D48" s="96" t="s">
        <v>7669</v>
      </c>
      <c r="E48" s="604" t="s">
        <v>9253</v>
      </c>
      <c r="F48" s="96" t="s">
        <v>8136</v>
      </c>
      <c r="G48" s="138">
        <v>7</v>
      </c>
      <c r="H48" s="138">
        <v>1.1000000000000001</v>
      </c>
      <c r="I48" s="138" t="s">
        <v>12</v>
      </c>
      <c r="J48" s="138" t="s">
        <v>237</v>
      </c>
      <c r="K48" s="138" t="s">
        <v>237</v>
      </c>
      <c r="M48" s="138">
        <f t="shared" si="3"/>
        <v>0</v>
      </c>
    </row>
    <row r="49" spans="1:13" x14ac:dyDescent="0.25">
      <c r="A49" s="96" t="s">
        <v>1275</v>
      </c>
      <c r="B49" s="96" t="s">
        <v>9284</v>
      </c>
      <c r="C49" s="96" t="s">
        <v>1276</v>
      </c>
      <c r="D49" s="96" t="s">
        <v>245</v>
      </c>
      <c r="E49" s="604">
        <v>78</v>
      </c>
      <c r="F49" s="96" t="s">
        <v>1275</v>
      </c>
      <c r="G49" s="138">
        <v>7</v>
      </c>
      <c r="H49" s="138">
        <v>1.1000000000000001</v>
      </c>
      <c r="I49" s="138" t="s">
        <v>15</v>
      </c>
      <c r="J49" s="138" t="s">
        <v>237</v>
      </c>
      <c r="K49" s="138" t="s">
        <v>237</v>
      </c>
      <c r="L49" s="138" t="s">
        <v>237</v>
      </c>
      <c r="M49" s="138">
        <f t="shared" si="3"/>
        <v>1</v>
      </c>
    </row>
    <row r="50" spans="1:13" x14ac:dyDescent="0.25">
      <c r="A50" s="96" t="s">
        <v>9285</v>
      </c>
      <c r="B50" s="96" t="s">
        <v>9286</v>
      </c>
      <c r="C50" s="609" t="s">
        <v>9287</v>
      </c>
      <c r="D50" s="96" t="s">
        <v>241</v>
      </c>
      <c r="E50" s="604">
        <v>3</v>
      </c>
      <c r="F50" s="96" t="s">
        <v>242</v>
      </c>
      <c r="G50" s="138">
        <v>7</v>
      </c>
      <c r="H50" s="138">
        <v>1.1000000000000001</v>
      </c>
      <c r="I50" s="138" t="s">
        <v>15</v>
      </c>
      <c r="J50" s="138" t="s">
        <v>237</v>
      </c>
      <c r="K50" s="138" t="s">
        <v>237</v>
      </c>
      <c r="L50" s="138" t="s">
        <v>237</v>
      </c>
      <c r="M50" s="138">
        <f t="shared" si="3"/>
        <v>1</v>
      </c>
    </row>
    <row r="51" spans="1:13" x14ac:dyDescent="0.25">
      <c r="A51" s="96" t="s">
        <v>9288</v>
      </c>
      <c r="B51" s="615" t="s">
        <v>9289</v>
      </c>
      <c r="C51" s="96" t="s">
        <v>9290</v>
      </c>
      <c r="D51" s="96" t="s">
        <v>235</v>
      </c>
      <c r="E51" s="604">
        <v>54</v>
      </c>
      <c r="F51" s="96" t="s">
        <v>9288</v>
      </c>
      <c r="G51" s="138">
        <v>7</v>
      </c>
      <c r="H51" s="138">
        <v>1.1000000000000001</v>
      </c>
      <c r="I51" s="138" t="s">
        <v>15</v>
      </c>
      <c r="J51" s="138" t="s">
        <v>237</v>
      </c>
      <c r="K51" s="138" t="s">
        <v>237</v>
      </c>
      <c r="L51" s="138" t="s">
        <v>237</v>
      </c>
      <c r="M51" s="138">
        <f t="shared" si="3"/>
        <v>1</v>
      </c>
    </row>
    <row r="52" spans="1:13" x14ac:dyDescent="0.25">
      <c r="A52" s="96" t="s">
        <v>9291</v>
      </c>
      <c r="B52" s="96" t="s">
        <v>5256</v>
      </c>
      <c r="C52" s="96" t="s">
        <v>5256</v>
      </c>
      <c r="D52" s="96" t="s">
        <v>249</v>
      </c>
      <c r="E52" s="604">
        <v>1079</v>
      </c>
      <c r="F52" s="96" t="s">
        <v>9292</v>
      </c>
      <c r="G52" s="138">
        <v>7</v>
      </c>
      <c r="H52" s="138">
        <v>1.1000000000000001</v>
      </c>
      <c r="I52" s="138" t="s">
        <v>15</v>
      </c>
      <c r="J52" s="138" t="s">
        <v>237</v>
      </c>
      <c r="K52" s="138" t="s">
        <v>237</v>
      </c>
      <c r="L52" s="138" t="s">
        <v>237</v>
      </c>
      <c r="M52" s="138">
        <f t="shared" si="3"/>
        <v>1</v>
      </c>
    </row>
    <row r="53" spans="1:13" x14ac:dyDescent="0.25">
      <c r="A53" s="96" t="s">
        <v>9293</v>
      </c>
      <c r="B53" s="96" t="s">
        <v>2052</v>
      </c>
      <c r="C53" s="96" t="s">
        <v>2052</v>
      </c>
      <c r="D53" s="96" t="s">
        <v>249</v>
      </c>
      <c r="E53" s="604">
        <v>806</v>
      </c>
      <c r="F53" s="96" t="s">
        <v>9294</v>
      </c>
      <c r="G53" s="138">
        <v>7</v>
      </c>
      <c r="H53" s="138">
        <v>1.1000000000000001</v>
      </c>
      <c r="I53" s="138" t="s">
        <v>15</v>
      </c>
      <c r="J53" s="138" t="s">
        <v>237</v>
      </c>
      <c r="K53" s="138" t="s">
        <v>237</v>
      </c>
      <c r="L53" s="138" t="s">
        <v>237</v>
      </c>
      <c r="M53" s="138">
        <f t="shared" si="3"/>
        <v>1</v>
      </c>
    </row>
    <row r="54" spans="1:13" x14ac:dyDescent="0.25">
      <c r="A54" s="96" t="s">
        <v>9295</v>
      </c>
      <c r="B54" s="96" t="s">
        <v>1611</v>
      </c>
      <c r="C54" s="96" t="s">
        <v>9296</v>
      </c>
      <c r="D54" s="96" t="s">
        <v>246</v>
      </c>
      <c r="E54" s="604">
        <v>341</v>
      </c>
      <c r="F54" s="96" t="s">
        <v>9297</v>
      </c>
      <c r="G54" s="138">
        <v>7</v>
      </c>
      <c r="H54" s="138">
        <v>1.1000000000000001</v>
      </c>
      <c r="I54" s="138" t="s">
        <v>15</v>
      </c>
      <c r="J54" s="138" t="s">
        <v>237</v>
      </c>
      <c r="K54" s="138" t="s">
        <v>237</v>
      </c>
      <c r="L54" s="138" t="s">
        <v>237</v>
      </c>
      <c r="M54" s="138">
        <f t="shared" si="3"/>
        <v>1</v>
      </c>
    </row>
    <row r="55" spans="1:13" x14ac:dyDescent="0.25">
      <c r="A55" s="96" t="s">
        <v>9298</v>
      </c>
      <c r="B55" s="96" t="s">
        <v>9299</v>
      </c>
      <c r="C55" s="96" t="s">
        <v>9299</v>
      </c>
      <c r="D55" s="96" t="s">
        <v>252</v>
      </c>
      <c r="E55" s="604">
        <v>614</v>
      </c>
      <c r="F55" s="96" t="s">
        <v>1190</v>
      </c>
      <c r="G55" s="138">
        <v>7</v>
      </c>
      <c r="H55" s="138">
        <v>1.1000000000000001</v>
      </c>
      <c r="I55" s="138" t="s">
        <v>15</v>
      </c>
      <c r="J55" s="138" t="s">
        <v>237</v>
      </c>
      <c r="K55" s="138" t="s">
        <v>237</v>
      </c>
      <c r="L55" s="138" t="s">
        <v>237</v>
      </c>
      <c r="M55" s="138">
        <f t="shared" si="3"/>
        <v>1</v>
      </c>
    </row>
    <row r="56" spans="1:13" x14ac:dyDescent="0.25">
      <c r="A56" s="96" t="s">
        <v>4600</v>
      </c>
      <c r="B56" s="96" t="s">
        <v>4601</v>
      </c>
      <c r="C56" s="96" t="s">
        <v>4601</v>
      </c>
      <c r="D56" s="96" t="s">
        <v>263</v>
      </c>
      <c r="E56" s="604">
        <v>31</v>
      </c>
      <c r="F56" s="96" t="s">
        <v>4600</v>
      </c>
      <c r="G56" s="138">
        <v>7</v>
      </c>
      <c r="H56" s="138">
        <v>1.1000000000000001</v>
      </c>
      <c r="I56" s="138" t="s">
        <v>15</v>
      </c>
      <c r="J56" s="138" t="s">
        <v>237</v>
      </c>
      <c r="K56" s="138" t="s">
        <v>237</v>
      </c>
      <c r="L56" s="138" t="s">
        <v>237</v>
      </c>
      <c r="M56" s="138">
        <f t="shared" si="3"/>
        <v>1</v>
      </c>
    </row>
    <row r="57" spans="1:13" x14ac:dyDescent="0.25">
      <c r="A57" s="96" t="s">
        <v>9300</v>
      </c>
      <c r="B57" s="96" t="s">
        <v>9301</v>
      </c>
      <c r="C57" s="96" t="s">
        <v>4693</v>
      </c>
      <c r="D57" s="96" t="s">
        <v>235</v>
      </c>
      <c r="E57" s="604">
        <v>46</v>
      </c>
      <c r="F57" s="96" t="s">
        <v>9300</v>
      </c>
      <c r="G57" s="138">
        <v>7</v>
      </c>
      <c r="H57" s="138">
        <v>1.1000000000000001</v>
      </c>
      <c r="I57" s="138" t="s">
        <v>15</v>
      </c>
      <c r="J57" s="138" t="s">
        <v>237</v>
      </c>
      <c r="K57" s="138" t="s">
        <v>237</v>
      </c>
      <c r="L57" s="138" t="s">
        <v>237</v>
      </c>
      <c r="M57" s="138">
        <f t="shared" si="3"/>
        <v>1</v>
      </c>
    </row>
    <row r="58" spans="1:13" x14ac:dyDescent="0.25">
      <c r="A58" s="96" t="s">
        <v>9302</v>
      </c>
      <c r="B58" s="96" t="s">
        <v>9303</v>
      </c>
      <c r="C58" s="96" t="s">
        <v>4693</v>
      </c>
      <c r="D58" s="96" t="s">
        <v>235</v>
      </c>
      <c r="E58" s="604">
        <v>46</v>
      </c>
      <c r="F58" s="96" t="s">
        <v>9300</v>
      </c>
      <c r="G58" s="138">
        <v>7</v>
      </c>
      <c r="H58" s="138">
        <v>1.1000000000000001</v>
      </c>
      <c r="I58" s="138" t="s">
        <v>15</v>
      </c>
      <c r="J58" s="138" t="s">
        <v>237</v>
      </c>
      <c r="K58" s="138" t="s">
        <v>237</v>
      </c>
      <c r="L58" s="138" t="s">
        <v>237</v>
      </c>
      <c r="M58" s="138">
        <f t="shared" si="3"/>
        <v>1</v>
      </c>
    </row>
    <row r="59" spans="1:13" x14ac:dyDescent="0.25">
      <c r="A59" s="96" t="s">
        <v>9304</v>
      </c>
      <c r="B59" s="96" t="s">
        <v>4646</v>
      </c>
      <c r="C59" s="96" t="s">
        <v>4646</v>
      </c>
      <c r="D59" s="96" t="s">
        <v>7669</v>
      </c>
      <c r="E59" s="604" t="s">
        <v>9253</v>
      </c>
      <c r="F59" s="96" t="s">
        <v>1275</v>
      </c>
      <c r="G59" s="138">
        <v>7</v>
      </c>
      <c r="H59" s="138">
        <v>1.1000000000000001</v>
      </c>
      <c r="I59" s="138" t="s">
        <v>15</v>
      </c>
      <c r="J59" s="138" t="s">
        <v>237</v>
      </c>
      <c r="K59" s="138" t="s">
        <v>237</v>
      </c>
      <c r="M59" s="138">
        <f t="shared" si="3"/>
        <v>0</v>
      </c>
    </row>
    <row r="60" spans="1:13" x14ac:dyDescent="0.25">
      <c r="A60" s="96" t="s">
        <v>9305</v>
      </c>
      <c r="B60" s="96" t="s">
        <v>9306</v>
      </c>
      <c r="C60" s="96" t="s">
        <v>9307</v>
      </c>
      <c r="D60" s="96" t="s">
        <v>7669</v>
      </c>
      <c r="E60" s="604" t="s">
        <v>9253</v>
      </c>
      <c r="F60" s="96" t="s">
        <v>9224</v>
      </c>
      <c r="G60" s="138">
        <v>7</v>
      </c>
      <c r="H60" s="138">
        <v>1.1000000000000001</v>
      </c>
      <c r="I60" s="138" t="s">
        <v>15</v>
      </c>
      <c r="J60" s="138" t="s">
        <v>237</v>
      </c>
      <c r="K60" s="138" t="s">
        <v>237</v>
      </c>
      <c r="M60" s="138">
        <f t="shared" si="3"/>
        <v>0</v>
      </c>
    </row>
    <row r="61" spans="1:13" x14ac:dyDescent="0.25">
      <c r="A61" s="96" t="s">
        <v>9308</v>
      </c>
      <c r="B61" s="96" t="s">
        <v>9309</v>
      </c>
      <c r="C61" s="96" t="s">
        <v>9310</v>
      </c>
      <c r="D61" s="96" t="s">
        <v>7669</v>
      </c>
      <c r="E61" s="604" t="s">
        <v>9253</v>
      </c>
      <c r="F61" s="96" t="s">
        <v>4795</v>
      </c>
      <c r="G61" s="138">
        <v>7</v>
      </c>
      <c r="H61" s="138">
        <v>1.1000000000000001</v>
      </c>
      <c r="I61" s="138" t="s">
        <v>15</v>
      </c>
      <c r="J61" s="138" t="s">
        <v>237</v>
      </c>
      <c r="K61" s="138" t="s">
        <v>237</v>
      </c>
      <c r="M61" s="138">
        <f t="shared" si="3"/>
        <v>0</v>
      </c>
    </row>
    <row r="62" spans="1:13" x14ac:dyDescent="0.25">
      <c r="A62" s="96" t="s">
        <v>7947</v>
      </c>
      <c r="B62" s="96" t="s">
        <v>9311</v>
      </c>
      <c r="C62" s="96" t="s">
        <v>4586</v>
      </c>
      <c r="D62" s="96" t="s">
        <v>245</v>
      </c>
      <c r="E62" s="604">
        <v>6</v>
      </c>
      <c r="F62" s="96" t="s">
        <v>7947</v>
      </c>
      <c r="G62" s="138">
        <v>7</v>
      </c>
      <c r="H62" s="138">
        <v>1.1000000000000001</v>
      </c>
      <c r="I62" s="138" t="s">
        <v>18</v>
      </c>
      <c r="J62" s="138" t="s">
        <v>237</v>
      </c>
      <c r="K62" s="138" t="s">
        <v>237</v>
      </c>
      <c r="L62" s="138" t="s">
        <v>237</v>
      </c>
      <c r="M62" s="138">
        <f t="shared" si="3"/>
        <v>1</v>
      </c>
    </row>
    <row r="63" spans="1:13" x14ac:dyDescent="0.25">
      <c r="A63" s="96" t="s">
        <v>9312</v>
      </c>
      <c r="B63" s="96" t="s">
        <v>9313</v>
      </c>
      <c r="C63" s="609" t="s">
        <v>9314</v>
      </c>
      <c r="D63" s="96" t="s">
        <v>241</v>
      </c>
      <c r="E63" s="604">
        <v>6</v>
      </c>
      <c r="F63" s="96" t="s">
        <v>7947</v>
      </c>
      <c r="G63" s="138">
        <v>7</v>
      </c>
      <c r="H63" s="138">
        <v>1.1000000000000001</v>
      </c>
      <c r="I63" s="138" t="s">
        <v>18</v>
      </c>
      <c r="J63" s="138" t="s">
        <v>237</v>
      </c>
      <c r="K63" s="138" t="s">
        <v>237</v>
      </c>
      <c r="L63" s="138" t="s">
        <v>237</v>
      </c>
      <c r="M63" s="138">
        <f t="shared" si="3"/>
        <v>1</v>
      </c>
    </row>
    <row r="64" spans="1:13" ht="16.5" x14ac:dyDescent="0.25">
      <c r="A64" s="96" t="s">
        <v>9315</v>
      </c>
      <c r="B64" s="96" t="s">
        <v>9316</v>
      </c>
      <c r="C64" s="96" t="s">
        <v>9317</v>
      </c>
      <c r="D64" s="96" t="s">
        <v>235</v>
      </c>
      <c r="E64" s="605">
        <v>15</v>
      </c>
      <c r="F64" s="96" t="s">
        <v>980</v>
      </c>
      <c r="G64" s="138">
        <v>7</v>
      </c>
      <c r="H64" s="138">
        <v>1.1000000000000001</v>
      </c>
      <c r="I64" s="138" t="s">
        <v>18</v>
      </c>
      <c r="J64" s="138" t="s">
        <v>237</v>
      </c>
      <c r="K64" s="138" t="s">
        <v>237</v>
      </c>
      <c r="L64" s="138" t="s">
        <v>237</v>
      </c>
      <c r="M64" s="138">
        <f t="shared" si="3"/>
        <v>1</v>
      </c>
    </row>
    <row r="65" spans="1:13" ht="16.5" x14ac:dyDescent="0.25">
      <c r="A65" s="96" t="s">
        <v>9318</v>
      </c>
      <c r="B65" s="96" t="s">
        <v>9319</v>
      </c>
      <c r="C65" s="96" t="s">
        <v>9320</v>
      </c>
      <c r="D65" s="96" t="s">
        <v>235</v>
      </c>
      <c r="E65" s="604">
        <v>7</v>
      </c>
      <c r="F65" s="96" t="s">
        <v>1173</v>
      </c>
      <c r="G65" s="138">
        <v>7</v>
      </c>
      <c r="H65" s="138">
        <v>1.1000000000000001</v>
      </c>
      <c r="I65" s="138" t="s">
        <v>18</v>
      </c>
      <c r="J65" s="138" t="s">
        <v>237</v>
      </c>
      <c r="K65" s="138" t="s">
        <v>237</v>
      </c>
      <c r="L65" s="138" t="s">
        <v>237</v>
      </c>
      <c r="M65" s="138">
        <f t="shared" si="3"/>
        <v>1</v>
      </c>
    </row>
    <row r="66" spans="1:13" x14ac:dyDescent="0.25">
      <c r="A66" s="96" t="s">
        <v>9321</v>
      </c>
      <c r="B66" s="96" t="s">
        <v>9322</v>
      </c>
      <c r="C66" s="96" t="s">
        <v>9323</v>
      </c>
      <c r="D66" s="96" t="s">
        <v>235</v>
      </c>
      <c r="E66" s="604">
        <v>149</v>
      </c>
      <c r="F66" s="96" t="s">
        <v>9324</v>
      </c>
      <c r="G66" s="138">
        <v>7</v>
      </c>
      <c r="H66" s="138">
        <v>1.1000000000000001</v>
      </c>
      <c r="I66" s="138" t="s">
        <v>18</v>
      </c>
      <c r="J66" s="138" t="s">
        <v>237</v>
      </c>
      <c r="K66" s="138" t="s">
        <v>237</v>
      </c>
      <c r="L66" s="138" t="s">
        <v>237</v>
      </c>
      <c r="M66" s="138">
        <f t="shared" si="3"/>
        <v>1</v>
      </c>
    </row>
    <row r="67" spans="1:13" x14ac:dyDescent="0.25">
      <c r="A67" s="96" t="s">
        <v>9325</v>
      </c>
      <c r="B67" s="96" t="s">
        <v>9326</v>
      </c>
      <c r="C67" s="96" t="s">
        <v>9326</v>
      </c>
      <c r="D67" s="96" t="s">
        <v>246</v>
      </c>
      <c r="E67" s="604">
        <v>273</v>
      </c>
      <c r="F67" s="96" t="s">
        <v>9327</v>
      </c>
      <c r="G67" s="138">
        <v>7</v>
      </c>
      <c r="H67" s="138">
        <v>1.1000000000000001</v>
      </c>
      <c r="I67" s="138" t="s">
        <v>18</v>
      </c>
      <c r="J67" s="138" t="s">
        <v>237</v>
      </c>
      <c r="K67" s="138" t="s">
        <v>237</v>
      </c>
      <c r="L67" s="138" t="s">
        <v>237</v>
      </c>
      <c r="M67" s="138">
        <f t="shared" si="3"/>
        <v>1</v>
      </c>
    </row>
    <row r="68" spans="1:13" x14ac:dyDescent="0.25">
      <c r="A68" s="96" t="s">
        <v>9328</v>
      </c>
      <c r="B68" s="96" t="s">
        <v>9329</v>
      </c>
      <c r="C68" s="96" t="s">
        <v>9330</v>
      </c>
      <c r="D68" s="96" t="s">
        <v>246</v>
      </c>
      <c r="E68" s="604">
        <v>1277</v>
      </c>
      <c r="F68" s="96" t="s">
        <v>9331</v>
      </c>
      <c r="G68" s="138">
        <v>7</v>
      </c>
      <c r="H68" s="138">
        <v>1.1000000000000001</v>
      </c>
      <c r="I68" s="138" t="s">
        <v>18</v>
      </c>
      <c r="J68" s="138" t="s">
        <v>237</v>
      </c>
      <c r="K68" s="138" t="s">
        <v>237</v>
      </c>
      <c r="M68" s="138">
        <f t="shared" si="3"/>
        <v>1</v>
      </c>
    </row>
    <row r="69" spans="1:13" x14ac:dyDescent="0.25">
      <c r="A69" s="96" t="s">
        <v>9332</v>
      </c>
      <c r="B69" s="96" t="s">
        <v>9333</v>
      </c>
      <c r="C69" s="96" t="s">
        <v>9333</v>
      </c>
      <c r="D69" s="96" t="s">
        <v>252</v>
      </c>
      <c r="E69" s="604">
        <v>147</v>
      </c>
      <c r="F69" s="96" t="s">
        <v>9334</v>
      </c>
      <c r="G69" s="138">
        <v>7</v>
      </c>
      <c r="H69" s="138">
        <v>1.1000000000000001</v>
      </c>
      <c r="I69" s="138" t="s">
        <v>18</v>
      </c>
      <c r="J69" s="138" t="s">
        <v>237</v>
      </c>
      <c r="K69" s="138" t="s">
        <v>237</v>
      </c>
      <c r="L69" s="138" t="s">
        <v>237</v>
      </c>
      <c r="M69" s="138">
        <f t="shared" si="3"/>
        <v>1</v>
      </c>
    </row>
    <row r="70" spans="1:13" x14ac:dyDescent="0.25">
      <c r="A70" s="96" t="s">
        <v>9335</v>
      </c>
      <c r="B70" s="96" t="s">
        <v>9336</v>
      </c>
      <c r="C70" s="96" t="s">
        <v>9336</v>
      </c>
      <c r="D70" s="96" t="s">
        <v>252</v>
      </c>
      <c r="E70" s="604">
        <v>614</v>
      </c>
      <c r="F70" s="96" t="s">
        <v>9337</v>
      </c>
      <c r="G70" s="138">
        <v>7</v>
      </c>
      <c r="H70" s="138">
        <v>1.1000000000000001</v>
      </c>
      <c r="I70" s="138" t="s">
        <v>18</v>
      </c>
      <c r="J70" s="138" t="s">
        <v>237</v>
      </c>
      <c r="K70" s="138" t="s">
        <v>237</v>
      </c>
      <c r="M70" s="138">
        <v>1</v>
      </c>
    </row>
    <row r="71" spans="1:13" x14ac:dyDescent="0.25">
      <c r="A71" s="96" t="s">
        <v>9338</v>
      </c>
      <c r="B71" s="96" t="s">
        <v>9339</v>
      </c>
      <c r="C71" s="96" t="s">
        <v>9340</v>
      </c>
      <c r="D71" s="96" t="s">
        <v>246</v>
      </c>
      <c r="E71" s="604">
        <v>695</v>
      </c>
      <c r="F71" s="96" t="s">
        <v>9341</v>
      </c>
      <c r="G71" s="138">
        <v>7</v>
      </c>
      <c r="H71" s="138">
        <v>1.1000000000000001</v>
      </c>
      <c r="I71" s="138" t="s">
        <v>18</v>
      </c>
      <c r="J71" s="138" t="s">
        <v>237</v>
      </c>
      <c r="K71" s="138" t="s">
        <v>237</v>
      </c>
      <c r="L71" s="138" t="s">
        <v>237</v>
      </c>
      <c r="M71" s="138">
        <f t="shared" ref="M71:M134" si="4">IF(E71&lt;=2000,1,0)</f>
        <v>1</v>
      </c>
    </row>
    <row r="72" spans="1:13" x14ac:dyDescent="0.25">
      <c r="A72" s="96" t="s">
        <v>9342</v>
      </c>
      <c r="B72" s="96" t="s">
        <v>4834</v>
      </c>
      <c r="C72" s="96" t="s">
        <v>4834</v>
      </c>
      <c r="D72" s="96" t="s">
        <v>252</v>
      </c>
      <c r="E72" s="604">
        <v>245</v>
      </c>
      <c r="F72" s="96" t="s">
        <v>9343</v>
      </c>
      <c r="G72" s="138">
        <v>7</v>
      </c>
      <c r="H72" s="138">
        <v>1.1000000000000001</v>
      </c>
      <c r="I72" s="138" t="s">
        <v>18</v>
      </c>
      <c r="J72" s="138" t="s">
        <v>237</v>
      </c>
      <c r="K72" s="138" t="s">
        <v>237</v>
      </c>
      <c r="L72" s="138" t="s">
        <v>237</v>
      </c>
      <c r="M72" s="138">
        <f t="shared" si="4"/>
        <v>1</v>
      </c>
    </row>
    <row r="73" spans="1:13" x14ac:dyDescent="0.25">
      <c r="A73" s="96" t="s">
        <v>9344</v>
      </c>
      <c r="B73" s="96" t="s">
        <v>4755</v>
      </c>
      <c r="C73" s="96" t="s">
        <v>4755</v>
      </c>
      <c r="D73" s="96" t="s">
        <v>249</v>
      </c>
      <c r="E73" s="604">
        <v>164</v>
      </c>
      <c r="F73" s="96" t="s">
        <v>9345</v>
      </c>
      <c r="G73" s="138">
        <v>7</v>
      </c>
      <c r="H73" s="138">
        <v>1.1000000000000001</v>
      </c>
      <c r="I73" s="138" t="s">
        <v>18</v>
      </c>
      <c r="J73" s="138" t="s">
        <v>237</v>
      </c>
      <c r="K73" s="138" t="s">
        <v>237</v>
      </c>
      <c r="L73" s="138" t="s">
        <v>237</v>
      </c>
      <c r="M73" s="138">
        <f t="shared" si="4"/>
        <v>1</v>
      </c>
    </row>
    <row r="74" spans="1:13" x14ac:dyDescent="0.25">
      <c r="A74" s="96" t="s">
        <v>9346</v>
      </c>
      <c r="B74" s="96" t="s">
        <v>9347</v>
      </c>
      <c r="C74" s="96" t="s">
        <v>9347</v>
      </c>
      <c r="D74" s="96" t="s">
        <v>252</v>
      </c>
      <c r="E74" s="604">
        <v>194</v>
      </c>
      <c r="F74" s="96" t="s">
        <v>9348</v>
      </c>
      <c r="G74" s="138">
        <v>7</v>
      </c>
      <c r="H74" s="138">
        <v>1.1000000000000001</v>
      </c>
      <c r="I74" s="138" t="s">
        <v>18</v>
      </c>
      <c r="J74" s="138" t="s">
        <v>237</v>
      </c>
      <c r="K74" s="138" t="s">
        <v>237</v>
      </c>
      <c r="L74" s="138" t="s">
        <v>237</v>
      </c>
      <c r="M74" s="138">
        <f t="shared" si="4"/>
        <v>1</v>
      </c>
    </row>
    <row r="75" spans="1:13" x14ac:dyDescent="0.25">
      <c r="A75" s="96" t="s">
        <v>5097</v>
      </c>
      <c r="B75" s="616" t="s">
        <v>9349</v>
      </c>
      <c r="C75" s="616" t="s">
        <v>9349</v>
      </c>
      <c r="D75" s="96" t="s">
        <v>255</v>
      </c>
      <c r="E75" s="604">
        <v>737</v>
      </c>
      <c r="F75" s="96" t="s">
        <v>5097</v>
      </c>
      <c r="G75" s="138">
        <v>7</v>
      </c>
      <c r="H75" s="138">
        <v>1.1000000000000001</v>
      </c>
      <c r="I75" s="138" t="s">
        <v>18</v>
      </c>
      <c r="J75" s="138" t="s">
        <v>237</v>
      </c>
      <c r="K75" s="138" t="s">
        <v>237</v>
      </c>
      <c r="L75" s="138" t="s">
        <v>237</v>
      </c>
      <c r="M75" s="138">
        <f t="shared" si="4"/>
        <v>1</v>
      </c>
    </row>
    <row r="76" spans="1:13" x14ac:dyDescent="0.25">
      <c r="A76" s="96" t="s">
        <v>9350</v>
      </c>
      <c r="B76" s="96" t="s">
        <v>9351</v>
      </c>
      <c r="C76" s="96" t="s">
        <v>9351</v>
      </c>
      <c r="D76" s="96" t="s">
        <v>7669</v>
      </c>
      <c r="E76" s="604" t="s">
        <v>9253</v>
      </c>
      <c r="F76" s="96" t="s">
        <v>9352</v>
      </c>
      <c r="G76" s="138">
        <v>7</v>
      </c>
      <c r="H76" s="138">
        <v>1.1000000000000001</v>
      </c>
      <c r="I76" s="138" t="s">
        <v>18</v>
      </c>
      <c r="J76" s="138" t="s">
        <v>237</v>
      </c>
      <c r="K76" s="138" t="s">
        <v>237</v>
      </c>
      <c r="L76" s="138" t="s">
        <v>237</v>
      </c>
      <c r="M76" s="138">
        <f t="shared" si="4"/>
        <v>0</v>
      </c>
    </row>
    <row r="77" spans="1:13" x14ac:dyDescent="0.25">
      <c r="A77" s="96" t="s">
        <v>9353</v>
      </c>
      <c r="B77" s="96" t="s">
        <v>9354</v>
      </c>
      <c r="C77" s="96" t="s">
        <v>9354</v>
      </c>
      <c r="D77" s="96" t="s">
        <v>238</v>
      </c>
      <c r="E77" s="604">
        <v>6</v>
      </c>
      <c r="F77" s="96" t="s">
        <v>7947</v>
      </c>
      <c r="G77" s="138">
        <v>7</v>
      </c>
      <c r="H77" s="138">
        <v>1.1000000000000001</v>
      </c>
      <c r="I77" s="138" t="s">
        <v>22</v>
      </c>
      <c r="J77" s="138" t="s">
        <v>237</v>
      </c>
      <c r="K77" s="138" t="s">
        <v>237</v>
      </c>
      <c r="M77" s="138">
        <f t="shared" si="4"/>
        <v>1</v>
      </c>
    </row>
    <row r="78" spans="1:13" x14ac:dyDescent="0.25">
      <c r="A78" s="96" t="s">
        <v>9355</v>
      </c>
      <c r="B78" s="96" t="s">
        <v>9356</v>
      </c>
      <c r="C78" s="96" t="s">
        <v>9356</v>
      </c>
      <c r="D78" s="96" t="s">
        <v>238</v>
      </c>
      <c r="E78" s="604">
        <v>6</v>
      </c>
      <c r="F78" s="96" t="s">
        <v>7947</v>
      </c>
      <c r="G78" s="138">
        <v>7</v>
      </c>
      <c r="H78" s="138">
        <v>1.1000000000000001</v>
      </c>
      <c r="I78" s="138" t="s">
        <v>22</v>
      </c>
      <c r="J78" s="138" t="s">
        <v>237</v>
      </c>
      <c r="K78" s="138" t="s">
        <v>237</v>
      </c>
      <c r="L78" s="138" t="s">
        <v>237</v>
      </c>
      <c r="M78" s="138">
        <f t="shared" si="4"/>
        <v>1</v>
      </c>
    </row>
    <row r="79" spans="1:13" x14ac:dyDescent="0.25">
      <c r="A79" s="96" t="s">
        <v>9357</v>
      </c>
      <c r="B79" s="96" t="s">
        <v>9358</v>
      </c>
      <c r="C79" s="96" t="s">
        <v>9358</v>
      </c>
      <c r="D79" s="96" t="s">
        <v>252</v>
      </c>
      <c r="E79" s="604">
        <v>94</v>
      </c>
      <c r="F79" s="96" t="s">
        <v>9359</v>
      </c>
      <c r="G79" s="138">
        <v>7</v>
      </c>
      <c r="H79" s="138">
        <v>1.1000000000000001</v>
      </c>
      <c r="I79" s="138" t="s">
        <v>22</v>
      </c>
      <c r="J79" s="138" t="s">
        <v>237</v>
      </c>
      <c r="K79" s="138" t="s">
        <v>237</v>
      </c>
      <c r="L79" s="138" t="s">
        <v>237</v>
      </c>
      <c r="M79" s="138">
        <f t="shared" si="4"/>
        <v>1</v>
      </c>
    </row>
    <row r="80" spans="1:13" x14ac:dyDescent="0.25">
      <c r="A80" s="96" t="s">
        <v>9360</v>
      </c>
      <c r="B80" s="96" t="s">
        <v>9361</v>
      </c>
      <c r="C80" s="96" t="s">
        <v>1282</v>
      </c>
      <c r="D80" s="96" t="s">
        <v>252</v>
      </c>
      <c r="E80" s="604">
        <v>95</v>
      </c>
      <c r="F80" s="96" t="s">
        <v>9362</v>
      </c>
      <c r="G80" s="138">
        <v>7</v>
      </c>
      <c r="H80" s="138">
        <v>1.1000000000000001</v>
      </c>
      <c r="I80" s="138" t="s">
        <v>22</v>
      </c>
      <c r="J80" s="138" t="s">
        <v>237</v>
      </c>
      <c r="K80" s="138"/>
      <c r="M80" s="138">
        <f t="shared" si="4"/>
        <v>1</v>
      </c>
    </row>
    <row r="81" spans="1:13" x14ac:dyDescent="0.25">
      <c r="A81" s="96" t="s">
        <v>9363</v>
      </c>
      <c r="B81" s="96" t="s">
        <v>9364</v>
      </c>
      <c r="C81" s="96" t="s">
        <v>1282</v>
      </c>
      <c r="D81" s="96" t="s">
        <v>246</v>
      </c>
      <c r="E81" s="604">
        <v>95</v>
      </c>
      <c r="F81" s="96" t="s">
        <v>9362</v>
      </c>
      <c r="G81" s="138">
        <v>7</v>
      </c>
      <c r="H81" s="138">
        <v>1.1000000000000001</v>
      </c>
      <c r="I81" s="138" t="s">
        <v>22</v>
      </c>
      <c r="J81" s="138" t="s">
        <v>237</v>
      </c>
      <c r="K81" s="138" t="s">
        <v>237</v>
      </c>
      <c r="L81" s="138" t="s">
        <v>237</v>
      </c>
      <c r="M81" s="138">
        <f t="shared" si="4"/>
        <v>1</v>
      </c>
    </row>
    <row r="82" spans="1:13" x14ac:dyDescent="0.25">
      <c r="A82" s="96" t="s">
        <v>9365</v>
      </c>
      <c r="B82" s="96" t="s">
        <v>9366</v>
      </c>
      <c r="C82" s="96" t="s">
        <v>1282</v>
      </c>
      <c r="D82" s="96" t="s">
        <v>249</v>
      </c>
      <c r="E82" s="604">
        <v>95</v>
      </c>
      <c r="F82" s="96" t="s">
        <v>9362</v>
      </c>
      <c r="G82" s="138">
        <v>7</v>
      </c>
      <c r="H82" s="138">
        <v>1.1000000000000001</v>
      </c>
      <c r="I82" s="138" t="s">
        <v>22</v>
      </c>
      <c r="J82" s="138" t="s">
        <v>237</v>
      </c>
      <c r="K82" s="138"/>
      <c r="M82" s="138">
        <f t="shared" si="4"/>
        <v>1</v>
      </c>
    </row>
    <row r="83" spans="1:13" x14ac:dyDescent="0.25">
      <c r="A83" s="96" t="s">
        <v>9367</v>
      </c>
      <c r="B83" s="96" t="s">
        <v>1366</v>
      </c>
      <c r="C83" s="96" t="s">
        <v>1366</v>
      </c>
      <c r="D83" s="96" t="s">
        <v>249</v>
      </c>
      <c r="E83" s="604">
        <v>157</v>
      </c>
      <c r="F83" s="96" t="s">
        <v>9368</v>
      </c>
      <c r="G83" s="138">
        <v>7</v>
      </c>
      <c r="H83" s="138">
        <v>1.1000000000000001</v>
      </c>
      <c r="I83" s="138" t="s">
        <v>22</v>
      </c>
      <c r="J83" s="138" t="s">
        <v>237</v>
      </c>
      <c r="K83" s="138" t="s">
        <v>237</v>
      </c>
      <c r="L83" s="138" t="s">
        <v>237</v>
      </c>
      <c r="M83" s="138">
        <f t="shared" si="4"/>
        <v>1</v>
      </c>
    </row>
    <row r="84" spans="1:13" ht="16.5" x14ac:dyDescent="0.25">
      <c r="A84" s="96" t="s">
        <v>983</v>
      </c>
      <c r="B84" s="96" t="s">
        <v>984</v>
      </c>
      <c r="C84" s="96" t="s">
        <v>9369</v>
      </c>
      <c r="D84" s="96" t="s">
        <v>249</v>
      </c>
      <c r="E84" s="604">
        <v>99</v>
      </c>
      <c r="F84" s="96" t="s">
        <v>9370</v>
      </c>
      <c r="G84" s="138">
        <v>7</v>
      </c>
      <c r="H84" s="138">
        <v>1.1000000000000001</v>
      </c>
      <c r="I84" s="138" t="s">
        <v>22</v>
      </c>
      <c r="J84" s="138" t="s">
        <v>237</v>
      </c>
      <c r="K84" s="138" t="s">
        <v>237</v>
      </c>
      <c r="L84" s="138" t="s">
        <v>237</v>
      </c>
      <c r="M84" s="138">
        <f t="shared" si="4"/>
        <v>1</v>
      </c>
    </row>
    <row r="85" spans="1:13" x14ac:dyDescent="0.25">
      <c r="A85" s="96" t="s">
        <v>9371</v>
      </c>
      <c r="B85" s="96" t="s">
        <v>9372</v>
      </c>
      <c r="C85" s="96" t="s">
        <v>9372</v>
      </c>
      <c r="D85" s="96" t="s">
        <v>246</v>
      </c>
      <c r="E85" s="604">
        <v>249</v>
      </c>
      <c r="F85" s="96" t="s">
        <v>9373</v>
      </c>
      <c r="G85" s="138">
        <v>7</v>
      </c>
      <c r="H85" s="138">
        <v>1.1000000000000001</v>
      </c>
      <c r="I85" s="138" t="s">
        <v>22</v>
      </c>
      <c r="J85" s="138" t="s">
        <v>237</v>
      </c>
      <c r="K85" s="138" t="s">
        <v>237</v>
      </c>
      <c r="L85" s="138" t="s">
        <v>237</v>
      </c>
      <c r="M85" s="138">
        <f t="shared" si="4"/>
        <v>1</v>
      </c>
    </row>
    <row r="86" spans="1:13" x14ac:dyDescent="0.25">
      <c r="A86" s="96" t="s">
        <v>9374</v>
      </c>
      <c r="B86" s="96" t="s">
        <v>9375</v>
      </c>
      <c r="C86" s="96" t="s">
        <v>9375</v>
      </c>
      <c r="D86" s="96" t="s">
        <v>249</v>
      </c>
      <c r="E86" s="604">
        <v>180</v>
      </c>
      <c r="F86" s="96" t="s">
        <v>9376</v>
      </c>
      <c r="G86" s="138">
        <v>7</v>
      </c>
      <c r="H86" s="138">
        <v>1.1000000000000001</v>
      </c>
      <c r="I86" s="138" t="s">
        <v>22</v>
      </c>
      <c r="J86" s="138" t="s">
        <v>237</v>
      </c>
      <c r="K86" s="138" t="s">
        <v>237</v>
      </c>
      <c r="L86" s="138" t="s">
        <v>237</v>
      </c>
      <c r="M86" s="138">
        <f t="shared" si="4"/>
        <v>1</v>
      </c>
    </row>
    <row r="87" spans="1:13" x14ac:dyDescent="0.25">
      <c r="A87" s="96" t="s">
        <v>9377</v>
      </c>
      <c r="B87" s="96" t="s">
        <v>9378</v>
      </c>
      <c r="C87" s="96" t="s">
        <v>9378</v>
      </c>
      <c r="D87" s="96" t="s">
        <v>246</v>
      </c>
      <c r="E87" s="604">
        <v>154</v>
      </c>
      <c r="F87" s="96" t="s">
        <v>9379</v>
      </c>
      <c r="G87" s="138">
        <v>7</v>
      </c>
      <c r="H87" s="138">
        <v>1.1000000000000001</v>
      </c>
      <c r="I87" s="138" t="s">
        <v>22</v>
      </c>
      <c r="J87" s="138" t="s">
        <v>237</v>
      </c>
      <c r="K87" s="138" t="s">
        <v>237</v>
      </c>
      <c r="L87" s="138" t="s">
        <v>237</v>
      </c>
      <c r="M87" s="138">
        <f t="shared" si="4"/>
        <v>1</v>
      </c>
    </row>
    <row r="88" spans="1:13" x14ac:dyDescent="0.25">
      <c r="A88" s="96" t="s">
        <v>9380</v>
      </c>
      <c r="B88" s="96" t="s">
        <v>9381</v>
      </c>
      <c r="C88" s="96" t="s">
        <v>9381</v>
      </c>
      <c r="D88" s="96" t="s">
        <v>252</v>
      </c>
      <c r="E88" s="604">
        <v>210</v>
      </c>
      <c r="F88" s="96" t="s">
        <v>9382</v>
      </c>
      <c r="G88" s="138">
        <v>7</v>
      </c>
      <c r="H88" s="138">
        <v>1.1000000000000001</v>
      </c>
      <c r="I88" s="138" t="s">
        <v>22</v>
      </c>
      <c r="J88" s="138" t="s">
        <v>237</v>
      </c>
      <c r="K88" s="138" t="s">
        <v>237</v>
      </c>
      <c r="L88" s="138" t="s">
        <v>237</v>
      </c>
      <c r="M88" s="138">
        <f t="shared" si="4"/>
        <v>1</v>
      </c>
    </row>
    <row r="89" spans="1:13" x14ac:dyDescent="0.25">
      <c r="A89" s="96" t="s">
        <v>9383</v>
      </c>
      <c r="B89" s="96" t="s">
        <v>9384</v>
      </c>
      <c r="C89" s="96" t="s">
        <v>9384</v>
      </c>
      <c r="D89" s="96" t="s">
        <v>249</v>
      </c>
      <c r="E89" s="604">
        <v>359</v>
      </c>
      <c r="F89" s="96" t="s">
        <v>9385</v>
      </c>
      <c r="G89" s="138">
        <v>7</v>
      </c>
      <c r="H89" s="138">
        <v>1.1000000000000001</v>
      </c>
      <c r="I89" s="138" t="s">
        <v>22</v>
      </c>
      <c r="J89" s="138" t="s">
        <v>237</v>
      </c>
      <c r="K89" s="138" t="s">
        <v>237</v>
      </c>
      <c r="L89" s="138" t="s">
        <v>237</v>
      </c>
      <c r="M89" s="138">
        <f t="shared" si="4"/>
        <v>1</v>
      </c>
    </row>
    <row r="90" spans="1:13" x14ac:dyDescent="0.25">
      <c r="A90" s="96" t="s">
        <v>9386</v>
      </c>
      <c r="B90" s="96" t="s">
        <v>5410</v>
      </c>
      <c r="C90" s="96" t="s">
        <v>5410</v>
      </c>
      <c r="D90" s="96" t="s">
        <v>249</v>
      </c>
      <c r="E90" s="604" t="s">
        <v>9387</v>
      </c>
      <c r="F90" s="96" t="s">
        <v>9388</v>
      </c>
      <c r="G90" s="138">
        <v>7</v>
      </c>
      <c r="H90" s="138">
        <v>1.1000000000000001</v>
      </c>
      <c r="I90" s="138" t="s">
        <v>26</v>
      </c>
      <c r="J90" s="138" t="s">
        <v>237</v>
      </c>
      <c r="K90" s="138" t="s">
        <v>237</v>
      </c>
      <c r="L90" s="138" t="s">
        <v>237</v>
      </c>
      <c r="M90" s="138">
        <f t="shared" si="4"/>
        <v>0</v>
      </c>
    </row>
    <row r="91" spans="1:13" x14ac:dyDescent="0.25">
      <c r="A91" s="96" t="s">
        <v>9389</v>
      </c>
      <c r="B91" s="96" t="s">
        <v>4832</v>
      </c>
      <c r="C91" s="96" t="s">
        <v>4832</v>
      </c>
      <c r="D91" s="96" t="s">
        <v>252</v>
      </c>
      <c r="E91" s="604">
        <v>300</v>
      </c>
      <c r="F91" s="96" t="s">
        <v>9390</v>
      </c>
      <c r="G91" s="138">
        <v>7</v>
      </c>
      <c r="H91" s="138">
        <v>1.1000000000000001</v>
      </c>
      <c r="I91" s="138" t="s">
        <v>26</v>
      </c>
      <c r="J91" s="138" t="s">
        <v>237</v>
      </c>
      <c r="K91" s="138" t="s">
        <v>237</v>
      </c>
      <c r="L91" s="138" t="s">
        <v>237</v>
      </c>
      <c r="M91" s="138">
        <f t="shared" si="4"/>
        <v>1</v>
      </c>
    </row>
    <row r="92" spans="1:13" x14ac:dyDescent="0.25">
      <c r="A92" s="96" t="s">
        <v>9391</v>
      </c>
      <c r="B92" s="96" t="s">
        <v>9392</v>
      </c>
      <c r="C92" s="96" t="s">
        <v>9392</v>
      </c>
      <c r="D92" s="96" t="s">
        <v>246</v>
      </c>
      <c r="E92" s="604">
        <v>505</v>
      </c>
      <c r="F92" s="96" t="s">
        <v>9393</v>
      </c>
      <c r="G92" s="138">
        <v>7</v>
      </c>
      <c r="H92" s="138">
        <v>1.1000000000000001</v>
      </c>
      <c r="I92" s="138" t="s">
        <v>26</v>
      </c>
      <c r="J92" s="138" t="s">
        <v>237</v>
      </c>
      <c r="K92" s="138" t="s">
        <v>237</v>
      </c>
      <c r="L92" s="138" t="s">
        <v>237</v>
      </c>
      <c r="M92" s="138">
        <f t="shared" si="4"/>
        <v>1</v>
      </c>
    </row>
    <row r="93" spans="1:13" x14ac:dyDescent="0.25">
      <c r="A93" s="96" t="s">
        <v>9394</v>
      </c>
      <c r="B93" s="96" t="s">
        <v>9395</v>
      </c>
      <c r="C93" s="96" t="s">
        <v>9340</v>
      </c>
      <c r="D93" s="96" t="s">
        <v>249</v>
      </c>
      <c r="E93" s="604">
        <v>695</v>
      </c>
      <c r="F93" s="96" t="s">
        <v>9396</v>
      </c>
      <c r="G93" s="138">
        <v>7</v>
      </c>
      <c r="H93" s="138">
        <v>1.1000000000000001</v>
      </c>
      <c r="I93" s="138" t="s">
        <v>26</v>
      </c>
      <c r="J93" s="138" t="s">
        <v>237</v>
      </c>
      <c r="K93" s="138" t="s">
        <v>237</v>
      </c>
      <c r="M93" s="138">
        <f t="shared" si="4"/>
        <v>1</v>
      </c>
    </row>
    <row r="94" spans="1:13" x14ac:dyDescent="0.25">
      <c r="A94" s="96" t="s">
        <v>9397</v>
      </c>
      <c r="B94" s="96" t="s">
        <v>2339</v>
      </c>
      <c r="C94" s="96" t="s">
        <v>2339</v>
      </c>
      <c r="D94" s="96" t="s">
        <v>252</v>
      </c>
      <c r="E94" s="604">
        <v>1733</v>
      </c>
      <c r="F94" s="96" t="s">
        <v>9398</v>
      </c>
      <c r="G94" s="138">
        <v>7</v>
      </c>
      <c r="H94" s="138">
        <v>1.1000000000000001</v>
      </c>
      <c r="I94" s="138" t="s">
        <v>26</v>
      </c>
      <c r="J94" s="138" t="s">
        <v>237</v>
      </c>
      <c r="K94" s="138" t="s">
        <v>237</v>
      </c>
      <c r="L94" s="138" t="s">
        <v>237</v>
      </c>
      <c r="M94" s="138">
        <f t="shared" si="4"/>
        <v>1</v>
      </c>
    </row>
    <row r="95" spans="1:13" x14ac:dyDescent="0.25">
      <c r="A95" s="96" t="s">
        <v>9399</v>
      </c>
      <c r="B95" s="96" t="s">
        <v>9400</v>
      </c>
      <c r="C95" s="96" t="s">
        <v>9401</v>
      </c>
      <c r="D95" s="96" t="s">
        <v>246</v>
      </c>
      <c r="E95" s="604">
        <v>3029</v>
      </c>
      <c r="F95" s="96" t="s">
        <v>9402</v>
      </c>
      <c r="G95" s="138">
        <v>7</v>
      </c>
      <c r="H95" s="138">
        <v>1.1000000000000001</v>
      </c>
      <c r="I95" s="138" t="s">
        <v>26</v>
      </c>
      <c r="J95" s="138" t="s">
        <v>237</v>
      </c>
      <c r="K95" s="138" t="s">
        <v>237</v>
      </c>
      <c r="L95" s="138" t="s">
        <v>237</v>
      </c>
      <c r="M95" s="138">
        <f t="shared" si="4"/>
        <v>0</v>
      </c>
    </row>
    <row r="96" spans="1:13" x14ac:dyDescent="0.25">
      <c r="A96" s="96" t="s">
        <v>9403</v>
      </c>
      <c r="B96" s="96" t="s">
        <v>9404</v>
      </c>
      <c r="C96" s="96" t="s">
        <v>9404</v>
      </c>
      <c r="D96" s="96" t="s">
        <v>249</v>
      </c>
      <c r="E96" s="604">
        <v>3029</v>
      </c>
      <c r="F96" s="96" t="s">
        <v>9402</v>
      </c>
      <c r="G96" s="138">
        <v>7</v>
      </c>
      <c r="H96" s="138">
        <v>1.1000000000000001</v>
      </c>
      <c r="I96" s="138" t="s">
        <v>26</v>
      </c>
      <c r="J96" s="138" t="s">
        <v>237</v>
      </c>
      <c r="K96" s="138" t="s">
        <v>237</v>
      </c>
      <c r="M96" s="138">
        <f t="shared" si="4"/>
        <v>0</v>
      </c>
    </row>
    <row r="97" spans="1:13" x14ac:dyDescent="0.25">
      <c r="A97" s="96" t="s">
        <v>1809</v>
      </c>
      <c r="B97" s="96" t="s">
        <v>1810</v>
      </c>
      <c r="C97" s="96" t="s">
        <v>1810</v>
      </c>
      <c r="D97" s="96" t="s">
        <v>259</v>
      </c>
      <c r="E97" s="604">
        <v>643</v>
      </c>
      <c r="F97" s="96" t="s">
        <v>1809</v>
      </c>
      <c r="G97" s="138">
        <v>7</v>
      </c>
      <c r="H97" s="138">
        <v>1.1000000000000001</v>
      </c>
      <c r="I97" s="138" t="s">
        <v>26</v>
      </c>
      <c r="J97" s="138" t="s">
        <v>237</v>
      </c>
      <c r="K97" s="138" t="s">
        <v>237</v>
      </c>
      <c r="L97" s="138" t="s">
        <v>237</v>
      </c>
      <c r="M97" s="138">
        <f t="shared" si="4"/>
        <v>1</v>
      </c>
    </row>
    <row r="98" spans="1:13" x14ac:dyDescent="0.25">
      <c r="A98" s="96" t="s">
        <v>6853</v>
      </c>
      <c r="B98" s="96" t="s">
        <v>6854</v>
      </c>
      <c r="C98" s="96" t="s">
        <v>6854</v>
      </c>
      <c r="D98" s="96" t="s">
        <v>7669</v>
      </c>
      <c r="E98" s="604" t="s">
        <v>9253</v>
      </c>
      <c r="F98" s="96" t="s">
        <v>9405</v>
      </c>
      <c r="G98" s="138">
        <v>7</v>
      </c>
      <c r="H98" s="138">
        <v>1.1000000000000001</v>
      </c>
      <c r="I98" s="138" t="s">
        <v>26</v>
      </c>
      <c r="J98" s="138" t="s">
        <v>237</v>
      </c>
      <c r="K98" s="138" t="s">
        <v>237</v>
      </c>
      <c r="L98" s="138" t="s">
        <v>237</v>
      </c>
      <c r="M98" s="138">
        <f t="shared" si="4"/>
        <v>0</v>
      </c>
    </row>
    <row r="99" spans="1:13" x14ac:dyDescent="0.25">
      <c r="A99" s="96" t="s">
        <v>4758</v>
      </c>
      <c r="B99" s="96" t="s">
        <v>9406</v>
      </c>
      <c r="C99" s="96" t="s">
        <v>4759</v>
      </c>
      <c r="D99" s="96" t="s">
        <v>245</v>
      </c>
      <c r="E99" s="604">
        <v>288</v>
      </c>
      <c r="F99" s="96" t="s">
        <v>4758</v>
      </c>
      <c r="G99" s="138">
        <v>7</v>
      </c>
      <c r="H99" s="138">
        <v>1.2</v>
      </c>
      <c r="I99" s="138" t="s">
        <v>5</v>
      </c>
      <c r="J99" s="138" t="s">
        <v>237</v>
      </c>
      <c r="K99" s="138" t="s">
        <v>237</v>
      </c>
      <c r="L99" s="138" t="s">
        <v>237</v>
      </c>
      <c r="M99" s="138">
        <f t="shared" si="4"/>
        <v>1</v>
      </c>
    </row>
    <row r="100" spans="1:13" x14ac:dyDescent="0.25">
      <c r="A100" s="96" t="s">
        <v>9407</v>
      </c>
      <c r="B100" s="96" t="s">
        <v>9408</v>
      </c>
      <c r="C100" s="96" t="s">
        <v>9408</v>
      </c>
      <c r="D100" s="96" t="s">
        <v>245</v>
      </c>
      <c r="E100" s="604">
        <v>58</v>
      </c>
      <c r="F100" s="96" t="s">
        <v>9407</v>
      </c>
      <c r="G100" s="138">
        <v>7</v>
      </c>
      <c r="H100" s="138">
        <v>1.2</v>
      </c>
      <c r="I100" s="138" t="s">
        <v>5</v>
      </c>
      <c r="J100" s="138" t="s">
        <v>237</v>
      </c>
      <c r="K100" s="138" t="s">
        <v>237</v>
      </c>
      <c r="L100" s="138" t="s">
        <v>237</v>
      </c>
      <c r="M100" s="138">
        <f t="shared" si="4"/>
        <v>1</v>
      </c>
    </row>
    <row r="101" spans="1:13" x14ac:dyDescent="0.25">
      <c r="A101" s="96" t="s">
        <v>4894</v>
      </c>
      <c r="B101" s="96" t="s">
        <v>9409</v>
      </c>
      <c r="C101" s="96" t="s">
        <v>9410</v>
      </c>
      <c r="D101" s="96" t="s">
        <v>245</v>
      </c>
      <c r="E101" s="604">
        <v>368</v>
      </c>
      <c r="F101" s="96" t="s">
        <v>4894</v>
      </c>
      <c r="G101" s="138">
        <v>7</v>
      </c>
      <c r="H101" s="138">
        <v>1.2</v>
      </c>
      <c r="I101" s="138" t="s">
        <v>5</v>
      </c>
      <c r="J101" s="138" t="s">
        <v>237</v>
      </c>
      <c r="K101" s="138" t="s">
        <v>237</v>
      </c>
      <c r="L101" s="138" t="s">
        <v>237</v>
      </c>
      <c r="M101" s="138">
        <f t="shared" si="4"/>
        <v>1</v>
      </c>
    </row>
    <row r="102" spans="1:13" x14ac:dyDescent="0.25">
      <c r="A102" s="96" t="s">
        <v>4795</v>
      </c>
      <c r="B102" s="96" t="s">
        <v>9411</v>
      </c>
      <c r="C102" s="96" t="s">
        <v>4796</v>
      </c>
      <c r="D102" s="96" t="s">
        <v>245</v>
      </c>
      <c r="E102" s="604">
        <v>184</v>
      </c>
      <c r="F102" s="96" t="s">
        <v>4795</v>
      </c>
      <c r="G102" s="138">
        <v>7</v>
      </c>
      <c r="H102" s="138">
        <v>1.2</v>
      </c>
      <c r="I102" s="138" t="s">
        <v>5</v>
      </c>
      <c r="J102" s="138" t="s">
        <v>237</v>
      </c>
      <c r="K102" s="138" t="s">
        <v>237</v>
      </c>
      <c r="L102" s="138" t="s">
        <v>237</v>
      </c>
      <c r="M102" s="138">
        <f t="shared" si="4"/>
        <v>1</v>
      </c>
    </row>
    <row r="103" spans="1:13" x14ac:dyDescent="0.25">
      <c r="A103" s="96" t="s">
        <v>9412</v>
      </c>
      <c r="B103" s="96" t="s">
        <v>9413</v>
      </c>
      <c r="C103" s="96" t="s">
        <v>9414</v>
      </c>
      <c r="D103" s="96" t="s">
        <v>245</v>
      </c>
      <c r="E103" s="604">
        <v>205</v>
      </c>
      <c r="F103" s="96" t="s">
        <v>9412</v>
      </c>
      <c r="G103" s="138">
        <v>7</v>
      </c>
      <c r="H103" s="138">
        <v>1.2</v>
      </c>
      <c r="I103" s="138" t="s">
        <v>5</v>
      </c>
      <c r="J103" s="138" t="s">
        <v>237</v>
      </c>
      <c r="K103" s="138" t="s">
        <v>237</v>
      </c>
      <c r="L103" s="138" t="s">
        <v>237</v>
      </c>
      <c r="M103" s="138">
        <f t="shared" si="4"/>
        <v>1</v>
      </c>
    </row>
    <row r="104" spans="1:13" x14ac:dyDescent="0.25">
      <c r="A104" s="96" t="s">
        <v>4913</v>
      </c>
      <c r="B104" s="96" t="s">
        <v>9415</v>
      </c>
      <c r="C104" s="96" t="s">
        <v>1381</v>
      </c>
      <c r="D104" s="96" t="s">
        <v>245</v>
      </c>
      <c r="E104" s="604">
        <v>560</v>
      </c>
      <c r="F104" s="96" t="s">
        <v>4913</v>
      </c>
      <c r="G104" s="138">
        <v>7</v>
      </c>
      <c r="H104" s="138">
        <v>1.2</v>
      </c>
      <c r="I104" s="138" t="s">
        <v>5</v>
      </c>
      <c r="J104" s="138" t="s">
        <v>237</v>
      </c>
      <c r="K104" s="138" t="s">
        <v>237</v>
      </c>
      <c r="L104" s="138" t="s">
        <v>237</v>
      </c>
      <c r="M104" s="138">
        <f t="shared" si="4"/>
        <v>1</v>
      </c>
    </row>
    <row r="105" spans="1:13" x14ac:dyDescent="0.25">
      <c r="A105" s="96" t="s">
        <v>9416</v>
      </c>
      <c r="B105" s="96" t="s">
        <v>9417</v>
      </c>
      <c r="C105" s="96" t="s">
        <v>9417</v>
      </c>
      <c r="D105" s="96" t="s">
        <v>249</v>
      </c>
      <c r="E105" s="604">
        <v>256</v>
      </c>
      <c r="F105" s="96" t="s">
        <v>9418</v>
      </c>
      <c r="G105" s="138">
        <v>7</v>
      </c>
      <c r="H105" s="138">
        <v>1.2</v>
      </c>
      <c r="I105" s="138" t="s">
        <v>5</v>
      </c>
      <c r="J105" s="138" t="s">
        <v>237</v>
      </c>
      <c r="K105" s="138" t="s">
        <v>237</v>
      </c>
      <c r="L105" s="138" t="s">
        <v>237</v>
      </c>
      <c r="M105" s="138">
        <f t="shared" si="4"/>
        <v>1</v>
      </c>
    </row>
    <row r="106" spans="1:13" x14ac:dyDescent="0.25">
      <c r="A106" s="96" t="s">
        <v>9419</v>
      </c>
      <c r="B106" s="96" t="s">
        <v>6793</v>
      </c>
      <c r="C106" s="96" t="s">
        <v>6793</v>
      </c>
      <c r="D106" s="96" t="s">
        <v>252</v>
      </c>
      <c r="E106" s="604" t="s">
        <v>9387</v>
      </c>
      <c r="F106" s="96" t="s">
        <v>9420</v>
      </c>
      <c r="G106" s="138">
        <v>7</v>
      </c>
      <c r="H106" s="138">
        <v>1.2</v>
      </c>
      <c r="I106" s="138" t="s">
        <v>5</v>
      </c>
      <c r="J106" s="138" t="s">
        <v>237</v>
      </c>
      <c r="K106" s="138" t="s">
        <v>237</v>
      </c>
      <c r="M106" s="138">
        <f t="shared" si="4"/>
        <v>0</v>
      </c>
    </row>
    <row r="107" spans="1:13" x14ac:dyDescent="0.25">
      <c r="A107" s="96" t="s">
        <v>9421</v>
      </c>
      <c r="B107" s="96" t="s">
        <v>5194</v>
      </c>
      <c r="C107" s="96" t="s">
        <v>5194</v>
      </c>
      <c r="D107" s="96" t="s">
        <v>246</v>
      </c>
      <c r="E107" s="604">
        <v>1044</v>
      </c>
      <c r="F107" s="96" t="s">
        <v>9421</v>
      </c>
      <c r="G107" s="138">
        <v>7</v>
      </c>
      <c r="H107" s="138">
        <v>1.2</v>
      </c>
      <c r="I107" s="138" t="s">
        <v>5</v>
      </c>
      <c r="J107" s="138" t="s">
        <v>237</v>
      </c>
      <c r="K107" s="138" t="s">
        <v>237</v>
      </c>
      <c r="L107" s="138" t="s">
        <v>237</v>
      </c>
      <c r="M107" s="138">
        <f t="shared" si="4"/>
        <v>1</v>
      </c>
    </row>
    <row r="108" spans="1:13" ht="16.5" x14ac:dyDescent="0.25">
      <c r="A108" s="96" t="s">
        <v>989</v>
      </c>
      <c r="B108" s="96" t="s">
        <v>1498</v>
      </c>
      <c r="C108" s="96" t="s">
        <v>9422</v>
      </c>
      <c r="D108" s="96" t="s">
        <v>246</v>
      </c>
      <c r="E108" s="604">
        <v>1823</v>
      </c>
      <c r="F108" s="96" t="s">
        <v>9423</v>
      </c>
      <c r="G108" s="138">
        <v>7</v>
      </c>
      <c r="H108" s="138">
        <v>1.2</v>
      </c>
      <c r="I108" s="138" t="s">
        <v>5</v>
      </c>
      <c r="J108" s="138" t="s">
        <v>237</v>
      </c>
      <c r="K108" s="138" t="s">
        <v>237</v>
      </c>
      <c r="L108" s="138" t="s">
        <v>237</v>
      </c>
      <c r="M108" s="138">
        <f t="shared" si="4"/>
        <v>1</v>
      </c>
    </row>
    <row r="109" spans="1:13" ht="16.5" x14ac:dyDescent="0.25">
      <c r="A109" s="96" t="s">
        <v>9424</v>
      </c>
      <c r="B109" s="96" t="s">
        <v>987</v>
      </c>
      <c r="C109" s="96" t="s">
        <v>9425</v>
      </c>
      <c r="D109" s="96" t="s">
        <v>267</v>
      </c>
      <c r="E109" s="604">
        <v>13</v>
      </c>
      <c r="F109" s="96" t="s">
        <v>986</v>
      </c>
      <c r="G109" s="138">
        <v>7</v>
      </c>
      <c r="H109" s="138">
        <v>1.2</v>
      </c>
      <c r="I109" s="138" t="s">
        <v>5</v>
      </c>
      <c r="J109" s="138" t="s">
        <v>237</v>
      </c>
      <c r="K109" s="138" t="s">
        <v>237</v>
      </c>
      <c r="L109" s="138" t="s">
        <v>237</v>
      </c>
      <c r="M109" s="138">
        <f t="shared" si="4"/>
        <v>1</v>
      </c>
    </row>
    <row r="110" spans="1:13" x14ac:dyDescent="0.25">
      <c r="A110" s="96" t="s">
        <v>9426</v>
      </c>
      <c r="B110" s="96" t="s">
        <v>9427</v>
      </c>
      <c r="C110" s="96" t="s">
        <v>9427</v>
      </c>
      <c r="D110" s="96" t="s">
        <v>7669</v>
      </c>
      <c r="E110" s="604" t="s">
        <v>9253</v>
      </c>
      <c r="F110" s="96" t="s">
        <v>9428</v>
      </c>
      <c r="G110" s="138">
        <v>7</v>
      </c>
      <c r="H110" s="138">
        <v>1.2</v>
      </c>
      <c r="I110" s="138" t="s">
        <v>5</v>
      </c>
      <c r="J110" s="138" t="s">
        <v>237</v>
      </c>
      <c r="K110" s="138" t="s">
        <v>237</v>
      </c>
      <c r="M110" s="138">
        <f t="shared" si="4"/>
        <v>0</v>
      </c>
    </row>
    <row r="111" spans="1:13" x14ac:dyDescent="0.25">
      <c r="A111" s="96" t="s">
        <v>9429</v>
      </c>
      <c r="B111" s="96" t="s">
        <v>9430</v>
      </c>
      <c r="C111" s="96" t="s">
        <v>9430</v>
      </c>
      <c r="D111" s="96" t="s">
        <v>7669</v>
      </c>
      <c r="E111" s="604" t="s">
        <v>9253</v>
      </c>
      <c r="F111" s="96" t="s">
        <v>9423</v>
      </c>
      <c r="G111" s="138">
        <v>7</v>
      </c>
      <c r="H111" s="138">
        <v>1.2</v>
      </c>
      <c r="I111" s="138" t="s">
        <v>5</v>
      </c>
      <c r="J111" s="138" t="s">
        <v>237</v>
      </c>
      <c r="K111" s="138" t="s">
        <v>237</v>
      </c>
      <c r="M111" s="138">
        <f t="shared" si="4"/>
        <v>0</v>
      </c>
    </row>
    <row r="112" spans="1:13" x14ac:dyDescent="0.25">
      <c r="A112" s="96" t="s">
        <v>9431</v>
      </c>
      <c r="B112" s="96" t="s">
        <v>9432</v>
      </c>
      <c r="C112" s="96" t="s">
        <v>9432</v>
      </c>
      <c r="D112" s="96" t="s">
        <v>7669</v>
      </c>
      <c r="E112" s="604" t="s">
        <v>9253</v>
      </c>
      <c r="F112" s="96" t="s">
        <v>9385</v>
      </c>
      <c r="G112" s="138">
        <v>7</v>
      </c>
      <c r="H112" s="138">
        <v>1.2</v>
      </c>
      <c r="I112" s="138" t="s">
        <v>5</v>
      </c>
      <c r="J112" s="138" t="s">
        <v>237</v>
      </c>
      <c r="K112" s="138" t="s">
        <v>237</v>
      </c>
      <c r="M112" s="138">
        <f t="shared" si="4"/>
        <v>0</v>
      </c>
    </row>
    <row r="113" spans="1:13" x14ac:dyDescent="0.25">
      <c r="A113" s="96" t="s">
        <v>9433</v>
      </c>
      <c r="B113" s="96" t="s">
        <v>9434</v>
      </c>
      <c r="C113" s="96" t="s">
        <v>9434</v>
      </c>
      <c r="D113" s="96" t="s">
        <v>7669</v>
      </c>
      <c r="E113" s="604" t="s">
        <v>9253</v>
      </c>
      <c r="F113" s="96" t="s">
        <v>9435</v>
      </c>
      <c r="G113" s="138">
        <v>7</v>
      </c>
      <c r="H113" s="138">
        <v>1.2</v>
      </c>
      <c r="I113" s="138" t="s">
        <v>5</v>
      </c>
      <c r="J113" s="138" t="s">
        <v>237</v>
      </c>
      <c r="K113" s="138" t="s">
        <v>237</v>
      </c>
      <c r="M113" s="138">
        <f t="shared" si="4"/>
        <v>0</v>
      </c>
    </row>
    <row r="114" spans="1:13" x14ac:dyDescent="0.25">
      <c r="A114" s="96" t="s">
        <v>1422</v>
      </c>
      <c r="B114" s="96" t="s">
        <v>9436</v>
      </c>
      <c r="C114" s="96" t="s">
        <v>1423</v>
      </c>
      <c r="D114" s="96" t="s">
        <v>245</v>
      </c>
      <c r="E114" s="604">
        <v>234</v>
      </c>
      <c r="F114" s="96" t="s">
        <v>1422</v>
      </c>
      <c r="G114" s="138">
        <v>7</v>
      </c>
      <c r="H114" s="138">
        <v>1.2</v>
      </c>
      <c r="I114" s="138" t="s">
        <v>9</v>
      </c>
      <c r="J114" s="138" t="s">
        <v>237</v>
      </c>
      <c r="K114" s="138" t="s">
        <v>237</v>
      </c>
      <c r="L114" s="138" t="s">
        <v>237</v>
      </c>
      <c r="M114" s="138">
        <f t="shared" si="4"/>
        <v>1</v>
      </c>
    </row>
    <row r="115" spans="1:13" x14ac:dyDescent="0.25">
      <c r="A115" s="96" t="s">
        <v>2032</v>
      </c>
      <c r="B115" s="96" t="s">
        <v>9437</v>
      </c>
      <c r="C115" s="96" t="s">
        <v>2033</v>
      </c>
      <c r="D115" s="96" t="s">
        <v>245</v>
      </c>
      <c r="E115" s="604">
        <v>1481</v>
      </c>
      <c r="F115" s="96" t="s">
        <v>2032</v>
      </c>
      <c r="G115" s="138">
        <v>7</v>
      </c>
      <c r="H115" s="138">
        <v>1.2</v>
      </c>
      <c r="I115" s="138" t="s">
        <v>9</v>
      </c>
      <c r="J115" s="138" t="s">
        <v>237</v>
      </c>
      <c r="K115" s="138" t="s">
        <v>237</v>
      </c>
      <c r="L115" s="138" t="s">
        <v>237</v>
      </c>
      <c r="M115" s="138">
        <f t="shared" si="4"/>
        <v>1</v>
      </c>
    </row>
    <row r="116" spans="1:13" x14ac:dyDescent="0.25">
      <c r="A116" s="96" t="s">
        <v>2736</v>
      </c>
      <c r="B116" s="96" t="s">
        <v>9438</v>
      </c>
      <c r="C116" s="96" t="s">
        <v>2449</v>
      </c>
      <c r="D116" s="96" t="s">
        <v>245</v>
      </c>
      <c r="E116" s="604">
        <v>3586</v>
      </c>
      <c r="F116" s="96" t="s">
        <v>2736</v>
      </c>
      <c r="G116" s="138">
        <v>7</v>
      </c>
      <c r="H116" s="138">
        <v>1.2</v>
      </c>
      <c r="I116" s="138" t="s">
        <v>9</v>
      </c>
      <c r="J116" s="138" t="s">
        <v>237</v>
      </c>
      <c r="K116" s="138" t="s">
        <v>237</v>
      </c>
      <c r="L116" s="138" t="s">
        <v>237</v>
      </c>
      <c r="M116" s="138">
        <f t="shared" si="4"/>
        <v>0</v>
      </c>
    </row>
    <row r="117" spans="1:13" x14ac:dyDescent="0.25">
      <c r="A117" s="96" t="s">
        <v>7998</v>
      </c>
      <c r="B117" s="96" t="s">
        <v>9439</v>
      </c>
      <c r="C117" s="96" t="s">
        <v>1495</v>
      </c>
      <c r="D117" s="96" t="s">
        <v>245</v>
      </c>
      <c r="E117" s="604">
        <v>231</v>
      </c>
      <c r="F117" s="96" t="s">
        <v>7998</v>
      </c>
      <c r="G117" s="138">
        <v>7</v>
      </c>
      <c r="H117" s="138">
        <v>1.2</v>
      </c>
      <c r="I117" s="138" t="s">
        <v>9</v>
      </c>
      <c r="J117" s="138" t="s">
        <v>237</v>
      </c>
      <c r="K117" s="138" t="s">
        <v>237</v>
      </c>
      <c r="L117" s="138" t="s">
        <v>237</v>
      </c>
      <c r="M117" s="138">
        <f t="shared" si="4"/>
        <v>1</v>
      </c>
    </row>
    <row r="118" spans="1:13" x14ac:dyDescent="0.25">
      <c r="A118" s="96" t="s">
        <v>9440</v>
      </c>
      <c r="B118" s="96" t="s">
        <v>4973</v>
      </c>
      <c r="C118" s="96" t="s">
        <v>4973</v>
      </c>
      <c r="D118" s="96" t="s">
        <v>252</v>
      </c>
      <c r="E118" s="604">
        <v>361</v>
      </c>
      <c r="F118" s="96" t="s">
        <v>9441</v>
      </c>
      <c r="G118" s="138">
        <v>7</v>
      </c>
      <c r="H118" s="138">
        <v>1.2</v>
      </c>
      <c r="I118" s="138" t="s">
        <v>9</v>
      </c>
      <c r="J118" s="138" t="s">
        <v>237</v>
      </c>
      <c r="K118" s="138" t="s">
        <v>237</v>
      </c>
      <c r="L118" s="138" t="s">
        <v>237</v>
      </c>
      <c r="M118" s="138">
        <f t="shared" si="4"/>
        <v>1</v>
      </c>
    </row>
    <row r="119" spans="1:13" ht="16.5" x14ac:dyDescent="0.25">
      <c r="A119" s="96" t="s">
        <v>992</v>
      </c>
      <c r="B119" s="96" t="s">
        <v>993</v>
      </c>
      <c r="C119" s="96" t="s">
        <v>9442</v>
      </c>
      <c r="D119" s="96" t="s">
        <v>246</v>
      </c>
      <c r="E119" s="604">
        <v>536</v>
      </c>
      <c r="F119" s="96" t="s">
        <v>9443</v>
      </c>
      <c r="G119" s="138">
        <v>7</v>
      </c>
      <c r="H119" s="138">
        <v>1.2</v>
      </c>
      <c r="I119" s="138" t="s">
        <v>9</v>
      </c>
      <c r="J119" s="138" t="s">
        <v>237</v>
      </c>
      <c r="K119" s="138" t="s">
        <v>237</v>
      </c>
      <c r="L119" s="138" t="s">
        <v>237</v>
      </c>
      <c r="M119" s="138">
        <f t="shared" si="4"/>
        <v>1</v>
      </c>
    </row>
    <row r="120" spans="1:13" x14ac:dyDescent="0.25">
      <c r="A120" s="96" t="s">
        <v>9444</v>
      </c>
      <c r="B120" s="96" t="s">
        <v>9445</v>
      </c>
      <c r="C120" s="96" t="s">
        <v>9445</v>
      </c>
      <c r="D120" s="96" t="s">
        <v>246</v>
      </c>
      <c r="E120" s="604">
        <v>1158</v>
      </c>
      <c r="F120" s="96" t="s">
        <v>9446</v>
      </c>
      <c r="G120" s="138">
        <v>7</v>
      </c>
      <c r="H120" s="138">
        <v>1.2</v>
      </c>
      <c r="I120" s="138" t="s">
        <v>9</v>
      </c>
      <c r="J120" s="138" t="s">
        <v>237</v>
      </c>
      <c r="K120" s="138" t="s">
        <v>237</v>
      </c>
      <c r="L120" s="138" t="s">
        <v>237</v>
      </c>
      <c r="M120" s="138">
        <f t="shared" si="4"/>
        <v>1</v>
      </c>
    </row>
    <row r="121" spans="1:13" x14ac:dyDescent="0.25">
      <c r="A121" s="96" t="s">
        <v>9447</v>
      </c>
      <c r="B121" s="96" t="s">
        <v>9448</v>
      </c>
      <c r="C121" s="96" t="s">
        <v>9448</v>
      </c>
      <c r="D121" s="96" t="s">
        <v>249</v>
      </c>
      <c r="E121" s="604">
        <v>1792</v>
      </c>
      <c r="F121" s="96" t="s">
        <v>9449</v>
      </c>
      <c r="G121" s="138">
        <v>7</v>
      </c>
      <c r="H121" s="138">
        <v>1.2</v>
      </c>
      <c r="I121" s="138" t="s">
        <v>9</v>
      </c>
      <c r="J121" s="138" t="s">
        <v>237</v>
      </c>
      <c r="K121" s="138" t="s">
        <v>237</v>
      </c>
      <c r="L121" s="138" t="s">
        <v>237</v>
      </c>
      <c r="M121" s="138">
        <f t="shared" si="4"/>
        <v>1</v>
      </c>
    </row>
    <row r="122" spans="1:13" x14ac:dyDescent="0.25">
      <c r="A122" s="96" t="s">
        <v>9450</v>
      </c>
      <c r="B122" s="96" t="s">
        <v>1153</v>
      </c>
      <c r="C122" s="96" t="s">
        <v>1153</v>
      </c>
      <c r="D122" s="96" t="s">
        <v>252</v>
      </c>
      <c r="E122" s="604">
        <v>665</v>
      </c>
      <c r="F122" s="96" t="s">
        <v>9451</v>
      </c>
      <c r="G122" s="138">
        <v>7</v>
      </c>
      <c r="H122" s="138">
        <v>1.2</v>
      </c>
      <c r="I122" s="138" t="s">
        <v>9</v>
      </c>
      <c r="J122" s="138" t="s">
        <v>237</v>
      </c>
      <c r="K122" s="138" t="s">
        <v>237</v>
      </c>
      <c r="L122" s="138" t="s">
        <v>237</v>
      </c>
      <c r="M122" s="138">
        <f t="shared" si="4"/>
        <v>1</v>
      </c>
    </row>
    <row r="123" spans="1:13" x14ac:dyDescent="0.25">
      <c r="A123" s="96" t="s">
        <v>9452</v>
      </c>
      <c r="B123" s="96" t="s">
        <v>1261</v>
      </c>
      <c r="C123" s="96" t="s">
        <v>1261</v>
      </c>
      <c r="D123" s="96" t="s">
        <v>259</v>
      </c>
      <c r="E123" s="604">
        <v>1984</v>
      </c>
      <c r="F123" s="96" t="s">
        <v>9452</v>
      </c>
      <c r="G123" s="138">
        <v>7</v>
      </c>
      <c r="H123" s="138">
        <v>1.2</v>
      </c>
      <c r="I123" s="138" t="s">
        <v>9</v>
      </c>
      <c r="J123" s="138" t="s">
        <v>237</v>
      </c>
      <c r="K123" s="138" t="s">
        <v>237</v>
      </c>
      <c r="L123" s="138" t="s">
        <v>237</v>
      </c>
      <c r="M123" s="138">
        <f t="shared" si="4"/>
        <v>1</v>
      </c>
    </row>
    <row r="124" spans="1:13" x14ac:dyDescent="0.25">
      <c r="A124" s="96" t="s">
        <v>9453</v>
      </c>
      <c r="B124" s="96" t="s">
        <v>9454</v>
      </c>
      <c r="C124" s="96" t="s">
        <v>9454</v>
      </c>
      <c r="D124" s="96" t="s">
        <v>7669</v>
      </c>
      <c r="E124" s="604" t="s">
        <v>9253</v>
      </c>
      <c r="F124" s="96" t="s">
        <v>1451</v>
      </c>
      <c r="G124" s="138">
        <v>7</v>
      </c>
      <c r="H124" s="138">
        <v>1.2</v>
      </c>
      <c r="I124" s="138" t="s">
        <v>9</v>
      </c>
      <c r="J124" s="138" t="s">
        <v>237</v>
      </c>
      <c r="K124" s="138" t="s">
        <v>237</v>
      </c>
      <c r="M124" s="138">
        <f t="shared" si="4"/>
        <v>0</v>
      </c>
    </row>
    <row r="125" spans="1:13" x14ac:dyDescent="0.25">
      <c r="A125" s="96" t="s">
        <v>9455</v>
      </c>
      <c r="B125" s="96" t="s">
        <v>9456</v>
      </c>
      <c r="C125" s="96" t="s">
        <v>9456</v>
      </c>
      <c r="D125" s="96" t="s">
        <v>7669</v>
      </c>
      <c r="E125" s="604" t="s">
        <v>9253</v>
      </c>
      <c r="F125" s="96" t="s">
        <v>9457</v>
      </c>
      <c r="G125" s="138">
        <v>7</v>
      </c>
      <c r="H125" s="138">
        <v>1.2</v>
      </c>
      <c r="I125" s="138" t="s">
        <v>9</v>
      </c>
      <c r="J125" s="138" t="s">
        <v>237</v>
      </c>
      <c r="K125" s="138" t="s">
        <v>237</v>
      </c>
      <c r="L125" s="138" t="s">
        <v>237</v>
      </c>
      <c r="M125" s="138">
        <f t="shared" si="4"/>
        <v>0</v>
      </c>
    </row>
    <row r="126" spans="1:13" x14ac:dyDescent="0.25">
      <c r="A126" s="96" t="s">
        <v>8136</v>
      </c>
      <c r="B126" s="96" t="s">
        <v>9458</v>
      </c>
      <c r="C126" s="96" t="s">
        <v>9459</v>
      </c>
      <c r="D126" s="96" t="s">
        <v>245</v>
      </c>
      <c r="E126" s="604">
        <v>66</v>
      </c>
      <c r="F126" s="96" t="s">
        <v>8136</v>
      </c>
      <c r="G126" s="138">
        <v>7</v>
      </c>
      <c r="H126" s="138">
        <v>1.2</v>
      </c>
      <c r="I126" s="138" t="s">
        <v>12</v>
      </c>
      <c r="J126" s="138" t="s">
        <v>237</v>
      </c>
      <c r="K126" s="138" t="s">
        <v>237</v>
      </c>
      <c r="L126" s="138" t="s">
        <v>237</v>
      </c>
      <c r="M126" s="138">
        <f t="shared" si="4"/>
        <v>1</v>
      </c>
    </row>
    <row r="127" spans="1:13" x14ac:dyDescent="0.25">
      <c r="A127" s="96" t="s">
        <v>5555</v>
      </c>
      <c r="B127" s="96" t="s">
        <v>9460</v>
      </c>
      <c r="C127" s="96" t="s">
        <v>5556</v>
      </c>
      <c r="D127" s="96" t="s">
        <v>245</v>
      </c>
      <c r="E127" s="604">
        <v>146</v>
      </c>
      <c r="F127" s="96" t="s">
        <v>5555</v>
      </c>
      <c r="G127" s="138">
        <v>7</v>
      </c>
      <c r="H127" s="138">
        <v>1.2</v>
      </c>
      <c r="I127" s="138" t="s">
        <v>12</v>
      </c>
      <c r="J127" s="138" t="s">
        <v>237</v>
      </c>
      <c r="K127" s="138" t="s">
        <v>237</v>
      </c>
      <c r="L127" s="138" t="s">
        <v>237</v>
      </c>
      <c r="M127" s="138">
        <f t="shared" si="4"/>
        <v>1</v>
      </c>
    </row>
    <row r="128" spans="1:13" x14ac:dyDescent="0.25">
      <c r="A128" s="96" t="s">
        <v>9461</v>
      </c>
      <c r="B128" s="96" t="s">
        <v>9462</v>
      </c>
      <c r="C128" s="96" t="s">
        <v>9463</v>
      </c>
      <c r="D128" s="96" t="s">
        <v>245</v>
      </c>
      <c r="E128" s="604">
        <v>1497</v>
      </c>
      <c r="F128" s="96" t="s">
        <v>9461</v>
      </c>
      <c r="G128" s="138">
        <v>7</v>
      </c>
      <c r="H128" s="138">
        <v>1.2</v>
      </c>
      <c r="I128" s="138" t="s">
        <v>12</v>
      </c>
      <c r="J128" s="138" t="s">
        <v>237</v>
      </c>
      <c r="K128" s="138" t="s">
        <v>237</v>
      </c>
      <c r="L128" s="138" t="s">
        <v>237</v>
      </c>
      <c r="M128" s="138">
        <f t="shared" si="4"/>
        <v>1</v>
      </c>
    </row>
    <row r="129" spans="1:13" x14ac:dyDescent="0.25">
      <c r="A129" s="96" t="s">
        <v>1489</v>
      </c>
      <c r="B129" s="96" t="s">
        <v>1490</v>
      </c>
      <c r="C129" s="96" t="s">
        <v>1490</v>
      </c>
      <c r="D129" s="96" t="s">
        <v>259</v>
      </c>
      <c r="E129" s="604">
        <v>272</v>
      </c>
      <c r="F129" s="96" t="s">
        <v>1489</v>
      </c>
      <c r="G129" s="138">
        <v>7</v>
      </c>
      <c r="H129" s="138">
        <v>1.2</v>
      </c>
      <c r="I129" s="138" t="s">
        <v>12</v>
      </c>
      <c r="J129" s="138" t="s">
        <v>237</v>
      </c>
      <c r="K129" s="138" t="s">
        <v>237</v>
      </c>
      <c r="L129" s="138" t="s">
        <v>237</v>
      </c>
      <c r="M129" s="138">
        <f t="shared" si="4"/>
        <v>1</v>
      </c>
    </row>
    <row r="130" spans="1:13" x14ac:dyDescent="0.25">
      <c r="A130" s="96" t="s">
        <v>1616</v>
      </c>
      <c r="B130" s="96" t="s">
        <v>1617</v>
      </c>
      <c r="C130" s="96" t="s">
        <v>1617</v>
      </c>
      <c r="D130" s="96" t="s">
        <v>259</v>
      </c>
      <c r="E130" s="604">
        <v>382</v>
      </c>
      <c r="F130" s="96" t="s">
        <v>1616</v>
      </c>
      <c r="G130" s="138">
        <v>7</v>
      </c>
      <c r="H130" s="138">
        <v>1.2</v>
      </c>
      <c r="I130" s="138" t="s">
        <v>12</v>
      </c>
      <c r="J130" s="138" t="s">
        <v>237</v>
      </c>
      <c r="K130" s="138" t="s">
        <v>237</v>
      </c>
      <c r="L130" s="138" t="s">
        <v>237</v>
      </c>
      <c r="M130" s="138">
        <f t="shared" si="4"/>
        <v>1</v>
      </c>
    </row>
    <row r="131" spans="1:13" x14ac:dyDescent="0.25">
      <c r="A131" s="96" t="s">
        <v>1417</v>
      </c>
      <c r="B131" s="96" t="s">
        <v>1418</v>
      </c>
      <c r="C131" s="96" t="s">
        <v>1418</v>
      </c>
      <c r="D131" s="96" t="s">
        <v>259</v>
      </c>
      <c r="E131" s="604">
        <v>186</v>
      </c>
      <c r="F131" s="96" t="s">
        <v>1417</v>
      </c>
      <c r="G131" s="138">
        <v>7</v>
      </c>
      <c r="H131" s="138">
        <v>1.2</v>
      </c>
      <c r="I131" s="138" t="s">
        <v>12</v>
      </c>
      <c r="J131" s="138" t="s">
        <v>237</v>
      </c>
      <c r="K131" s="138" t="s">
        <v>237</v>
      </c>
      <c r="L131" s="138" t="s">
        <v>237</v>
      </c>
      <c r="M131" s="138">
        <f t="shared" si="4"/>
        <v>1</v>
      </c>
    </row>
    <row r="132" spans="1:13" x14ac:dyDescent="0.25">
      <c r="A132" s="96" t="s">
        <v>4775</v>
      </c>
      <c r="B132" s="96" t="s">
        <v>4776</v>
      </c>
      <c r="C132" s="96" t="s">
        <v>4776</v>
      </c>
      <c r="D132" s="96" t="s">
        <v>259</v>
      </c>
      <c r="E132" s="604">
        <v>223</v>
      </c>
      <c r="F132" s="96" t="s">
        <v>4775</v>
      </c>
      <c r="G132" s="138">
        <v>7</v>
      </c>
      <c r="H132" s="138">
        <v>1.2</v>
      </c>
      <c r="I132" s="138" t="s">
        <v>12</v>
      </c>
      <c r="J132" s="138" t="s">
        <v>237</v>
      </c>
      <c r="K132" s="138" t="s">
        <v>237</v>
      </c>
      <c r="L132" s="138" t="s">
        <v>237</v>
      </c>
      <c r="M132" s="138">
        <f t="shared" si="4"/>
        <v>1</v>
      </c>
    </row>
    <row r="133" spans="1:13" x14ac:dyDescent="0.25">
      <c r="A133" s="617" t="s">
        <v>4634</v>
      </c>
      <c r="B133" s="96" t="s">
        <v>4635</v>
      </c>
      <c r="C133" s="96" t="s">
        <v>4635</v>
      </c>
      <c r="D133" s="96" t="s">
        <v>259</v>
      </c>
      <c r="E133" s="604">
        <v>81</v>
      </c>
      <c r="F133" s="96" t="s">
        <v>4634</v>
      </c>
      <c r="G133" s="138">
        <v>7</v>
      </c>
      <c r="H133" s="138">
        <v>1.2</v>
      </c>
      <c r="I133" s="138" t="s">
        <v>12</v>
      </c>
      <c r="J133" s="138" t="s">
        <v>237</v>
      </c>
      <c r="K133" s="138" t="s">
        <v>237</v>
      </c>
      <c r="L133" s="138" t="s">
        <v>237</v>
      </c>
      <c r="M133" s="138">
        <f t="shared" si="4"/>
        <v>1</v>
      </c>
    </row>
    <row r="134" spans="1:13" x14ac:dyDescent="0.25">
      <c r="A134" s="96" t="s">
        <v>9464</v>
      </c>
      <c r="B134" s="96" t="s">
        <v>9465</v>
      </c>
      <c r="C134" s="96" t="s">
        <v>9465</v>
      </c>
      <c r="D134" s="96" t="s">
        <v>7669</v>
      </c>
      <c r="E134" s="604" t="s">
        <v>9253</v>
      </c>
      <c r="F134" s="96" t="s">
        <v>9466</v>
      </c>
      <c r="G134" s="138">
        <v>7</v>
      </c>
      <c r="H134" s="138">
        <v>1.2</v>
      </c>
      <c r="I134" s="138" t="s">
        <v>12</v>
      </c>
      <c r="J134" s="138" t="s">
        <v>237</v>
      </c>
      <c r="K134" s="138" t="s">
        <v>237</v>
      </c>
      <c r="M134" s="138">
        <f t="shared" si="4"/>
        <v>0</v>
      </c>
    </row>
    <row r="135" spans="1:13" x14ac:dyDescent="0.25">
      <c r="A135" s="96" t="s">
        <v>9467</v>
      </c>
      <c r="B135" s="96" t="s">
        <v>9468</v>
      </c>
      <c r="C135" s="96" t="s">
        <v>9468</v>
      </c>
      <c r="D135" s="96" t="s">
        <v>7669</v>
      </c>
      <c r="E135" s="604" t="s">
        <v>9253</v>
      </c>
      <c r="F135" s="96" t="s">
        <v>9469</v>
      </c>
      <c r="G135" s="138">
        <v>7</v>
      </c>
      <c r="H135" s="138">
        <v>1.2</v>
      </c>
      <c r="I135" s="138" t="s">
        <v>12</v>
      </c>
      <c r="J135" s="138" t="s">
        <v>237</v>
      </c>
      <c r="K135" s="138" t="s">
        <v>237</v>
      </c>
      <c r="M135" s="138">
        <f t="shared" ref="M135:M198" si="5">IF(E135&lt;=2000,1,0)</f>
        <v>0</v>
      </c>
    </row>
    <row r="136" spans="1:13" x14ac:dyDescent="0.25">
      <c r="A136" s="96" t="s">
        <v>4858</v>
      </c>
      <c r="B136" s="96" t="s">
        <v>9470</v>
      </c>
      <c r="C136" s="96" t="s">
        <v>4859</v>
      </c>
      <c r="D136" s="96" t="s">
        <v>245</v>
      </c>
      <c r="E136" s="604">
        <v>305</v>
      </c>
      <c r="F136" s="96" t="s">
        <v>4858</v>
      </c>
      <c r="G136" s="138">
        <v>7</v>
      </c>
      <c r="H136" s="138">
        <v>1.2</v>
      </c>
      <c r="I136" s="138" t="s">
        <v>15</v>
      </c>
      <c r="J136" s="138" t="s">
        <v>237</v>
      </c>
      <c r="K136" s="138" t="s">
        <v>237</v>
      </c>
      <c r="L136" s="138" t="s">
        <v>237</v>
      </c>
      <c r="M136" s="138">
        <f t="shared" si="5"/>
        <v>1</v>
      </c>
    </row>
    <row r="137" spans="1:13" x14ac:dyDescent="0.25">
      <c r="A137" s="96" t="s">
        <v>4724</v>
      </c>
      <c r="B137" s="96" t="s">
        <v>9471</v>
      </c>
      <c r="C137" s="96" t="s">
        <v>4725</v>
      </c>
      <c r="D137" s="96" t="s">
        <v>245</v>
      </c>
      <c r="E137" s="604">
        <v>161</v>
      </c>
      <c r="F137" s="96" t="s">
        <v>4724</v>
      </c>
      <c r="G137" s="138">
        <v>7</v>
      </c>
      <c r="H137" s="138">
        <v>1.2</v>
      </c>
      <c r="I137" s="138" t="s">
        <v>15</v>
      </c>
      <c r="J137" s="138" t="s">
        <v>237</v>
      </c>
      <c r="K137" s="138" t="s">
        <v>237</v>
      </c>
      <c r="L137" s="138" t="s">
        <v>237</v>
      </c>
      <c r="M137" s="138">
        <f t="shared" si="5"/>
        <v>1</v>
      </c>
    </row>
    <row r="138" spans="1:13" x14ac:dyDescent="0.25">
      <c r="A138" s="96" t="s">
        <v>2047</v>
      </c>
      <c r="B138" s="96" t="s">
        <v>9472</v>
      </c>
      <c r="C138" s="96" t="s">
        <v>2048</v>
      </c>
      <c r="D138" s="96" t="s">
        <v>245</v>
      </c>
      <c r="E138" s="604">
        <v>988</v>
      </c>
      <c r="F138" s="96" t="s">
        <v>2047</v>
      </c>
      <c r="G138" s="138">
        <v>7</v>
      </c>
      <c r="H138" s="138">
        <v>1.2</v>
      </c>
      <c r="I138" s="138" t="s">
        <v>15</v>
      </c>
      <c r="J138" s="138" t="s">
        <v>237</v>
      </c>
      <c r="K138" s="138" t="s">
        <v>237</v>
      </c>
      <c r="L138" s="138" t="s">
        <v>237</v>
      </c>
      <c r="M138" s="138">
        <f t="shared" si="5"/>
        <v>1</v>
      </c>
    </row>
    <row r="139" spans="1:13" x14ac:dyDescent="0.25">
      <c r="A139" s="96" t="s">
        <v>4720</v>
      </c>
      <c r="B139" s="96" t="s">
        <v>9473</v>
      </c>
      <c r="C139" s="96" t="s">
        <v>4721</v>
      </c>
      <c r="D139" s="96" t="s">
        <v>245</v>
      </c>
      <c r="E139" s="604">
        <v>136</v>
      </c>
      <c r="F139" s="96" t="s">
        <v>4720</v>
      </c>
      <c r="G139" s="138">
        <v>7</v>
      </c>
      <c r="H139" s="138">
        <v>1.2</v>
      </c>
      <c r="I139" s="138" t="s">
        <v>15</v>
      </c>
      <c r="J139" s="138" t="s">
        <v>237</v>
      </c>
      <c r="K139" s="138" t="s">
        <v>237</v>
      </c>
      <c r="L139" s="138" t="s">
        <v>237</v>
      </c>
      <c r="M139" s="138">
        <f t="shared" si="5"/>
        <v>1</v>
      </c>
    </row>
    <row r="140" spans="1:13" x14ac:dyDescent="0.25">
      <c r="A140" s="96" t="s">
        <v>2438</v>
      </c>
      <c r="B140" s="96" t="s">
        <v>9474</v>
      </c>
      <c r="C140" s="96" t="s">
        <v>2439</v>
      </c>
      <c r="D140" s="96" t="s">
        <v>245</v>
      </c>
      <c r="E140" s="604">
        <v>1629</v>
      </c>
      <c r="F140" s="96" t="s">
        <v>2438</v>
      </c>
      <c r="G140" s="138">
        <v>7</v>
      </c>
      <c r="H140" s="138">
        <v>1.2</v>
      </c>
      <c r="I140" s="138" t="s">
        <v>15</v>
      </c>
      <c r="J140" s="138" t="s">
        <v>237</v>
      </c>
      <c r="K140" s="138" t="s">
        <v>237</v>
      </c>
      <c r="M140" s="138">
        <f t="shared" si="5"/>
        <v>1</v>
      </c>
    </row>
    <row r="141" spans="1:13" x14ac:dyDescent="0.25">
      <c r="A141" s="96" t="s">
        <v>9475</v>
      </c>
      <c r="B141" s="96" t="s">
        <v>9476</v>
      </c>
      <c r="C141" s="96" t="s">
        <v>9476</v>
      </c>
      <c r="D141" s="96" t="s">
        <v>249</v>
      </c>
      <c r="E141" s="604">
        <v>522</v>
      </c>
      <c r="F141" s="96" t="s">
        <v>9477</v>
      </c>
      <c r="G141" s="138">
        <v>7</v>
      </c>
      <c r="H141" s="138">
        <v>1.2</v>
      </c>
      <c r="I141" s="138" t="s">
        <v>15</v>
      </c>
      <c r="J141" s="138" t="s">
        <v>237</v>
      </c>
      <c r="K141" s="138" t="s">
        <v>237</v>
      </c>
      <c r="L141" s="138" t="s">
        <v>237</v>
      </c>
      <c r="M141" s="138">
        <f t="shared" si="5"/>
        <v>1</v>
      </c>
    </row>
    <row r="142" spans="1:13" x14ac:dyDescent="0.25">
      <c r="A142" s="96" t="s">
        <v>2336</v>
      </c>
      <c r="B142" s="96" t="s">
        <v>9478</v>
      </c>
      <c r="C142" s="96" t="s">
        <v>9478</v>
      </c>
      <c r="D142" s="96" t="s">
        <v>255</v>
      </c>
      <c r="E142" s="604">
        <v>1652</v>
      </c>
      <c r="F142" s="96" t="s">
        <v>2336</v>
      </c>
      <c r="G142" s="138">
        <v>7</v>
      </c>
      <c r="H142" s="138">
        <v>1.2</v>
      </c>
      <c r="I142" s="138" t="s">
        <v>15</v>
      </c>
      <c r="J142" s="138" t="s">
        <v>237</v>
      </c>
      <c r="K142" s="138" t="s">
        <v>237</v>
      </c>
      <c r="L142" s="138" t="s">
        <v>237</v>
      </c>
      <c r="M142" s="138">
        <f t="shared" si="5"/>
        <v>1</v>
      </c>
    </row>
    <row r="143" spans="1:13" x14ac:dyDescent="0.25">
      <c r="A143" s="96" t="s">
        <v>8142</v>
      </c>
      <c r="B143" s="96" t="s">
        <v>9479</v>
      </c>
      <c r="C143" s="96" t="s">
        <v>4625</v>
      </c>
      <c r="D143" s="96" t="s">
        <v>245</v>
      </c>
      <c r="E143" s="604">
        <v>62</v>
      </c>
      <c r="F143" s="96" t="s">
        <v>8142</v>
      </c>
      <c r="G143" s="138">
        <v>7</v>
      </c>
      <c r="H143" s="138">
        <v>1.2</v>
      </c>
      <c r="I143" s="138" t="s">
        <v>18</v>
      </c>
      <c r="J143" s="138" t="s">
        <v>237</v>
      </c>
      <c r="K143" s="138" t="s">
        <v>237</v>
      </c>
      <c r="L143" s="138" t="s">
        <v>237</v>
      </c>
      <c r="M143" s="138">
        <f t="shared" si="5"/>
        <v>1</v>
      </c>
    </row>
    <row r="144" spans="1:13" x14ac:dyDescent="0.25">
      <c r="A144" s="96" t="s">
        <v>8001</v>
      </c>
      <c r="B144" s="96" t="s">
        <v>9480</v>
      </c>
      <c r="C144" s="96" t="s">
        <v>9481</v>
      </c>
      <c r="D144" s="96" t="s">
        <v>245</v>
      </c>
      <c r="E144" s="604">
        <v>85</v>
      </c>
      <c r="F144" s="96" t="s">
        <v>8001</v>
      </c>
      <c r="G144" s="138">
        <v>7</v>
      </c>
      <c r="H144" s="138">
        <v>1.2</v>
      </c>
      <c r="I144" s="138" t="s">
        <v>18</v>
      </c>
      <c r="J144" s="138" t="s">
        <v>237</v>
      </c>
      <c r="K144" s="138" t="s">
        <v>237</v>
      </c>
      <c r="L144" s="138" t="s">
        <v>237</v>
      </c>
      <c r="M144" s="138">
        <f t="shared" si="5"/>
        <v>1</v>
      </c>
    </row>
    <row r="145" spans="1:13" x14ac:dyDescent="0.25">
      <c r="A145" s="96" t="s">
        <v>9482</v>
      </c>
      <c r="B145" s="96" t="s">
        <v>1797</v>
      </c>
      <c r="C145" s="96" t="s">
        <v>1797</v>
      </c>
      <c r="D145" s="96" t="s">
        <v>246</v>
      </c>
      <c r="E145" s="604">
        <v>548</v>
      </c>
      <c r="F145" s="96" t="s">
        <v>9483</v>
      </c>
      <c r="G145" s="138">
        <v>7</v>
      </c>
      <c r="H145" s="138">
        <v>1.2</v>
      </c>
      <c r="I145" s="138" t="s">
        <v>18</v>
      </c>
      <c r="J145" s="138" t="s">
        <v>237</v>
      </c>
      <c r="K145" s="138" t="s">
        <v>237</v>
      </c>
      <c r="L145" s="138" t="s">
        <v>237</v>
      </c>
      <c r="M145" s="138">
        <f t="shared" si="5"/>
        <v>1</v>
      </c>
    </row>
    <row r="146" spans="1:13" x14ac:dyDescent="0.25">
      <c r="A146" s="96" t="s">
        <v>9484</v>
      </c>
      <c r="B146" s="96" t="s">
        <v>9485</v>
      </c>
      <c r="C146" s="96" t="s">
        <v>9485</v>
      </c>
      <c r="D146" s="96" t="s">
        <v>246</v>
      </c>
      <c r="E146" s="604">
        <v>250</v>
      </c>
      <c r="F146" s="96" t="s">
        <v>9486</v>
      </c>
      <c r="G146" s="138">
        <v>7</v>
      </c>
      <c r="H146" s="138">
        <v>1.2</v>
      </c>
      <c r="I146" s="138" t="s">
        <v>18</v>
      </c>
      <c r="J146" s="138" t="s">
        <v>237</v>
      </c>
      <c r="K146" s="138" t="s">
        <v>237</v>
      </c>
      <c r="L146" s="138" t="s">
        <v>237</v>
      </c>
      <c r="M146" s="138">
        <f t="shared" si="5"/>
        <v>1</v>
      </c>
    </row>
    <row r="147" spans="1:13" x14ac:dyDescent="0.25">
      <c r="A147" s="96" t="s">
        <v>9487</v>
      </c>
      <c r="B147" s="96" t="s">
        <v>9488</v>
      </c>
      <c r="C147" s="96" t="s">
        <v>9488</v>
      </c>
      <c r="D147" s="96" t="s">
        <v>246</v>
      </c>
      <c r="E147" s="604">
        <v>488</v>
      </c>
      <c r="F147" s="96" t="s">
        <v>9489</v>
      </c>
      <c r="G147" s="138">
        <v>7</v>
      </c>
      <c r="H147" s="138">
        <v>1.2</v>
      </c>
      <c r="I147" s="138" t="s">
        <v>18</v>
      </c>
      <c r="J147" s="138" t="s">
        <v>237</v>
      </c>
      <c r="K147" s="138" t="s">
        <v>237</v>
      </c>
      <c r="L147" s="138" t="s">
        <v>237</v>
      </c>
      <c r="M147" s="138">
        <f t="shared" si="5"/>
        <v>1</v>
      </c>
    </row>
    <row r="148" spans="1:13" x14ac:dyDescent="0.25">
      <c r="A148" s="96" t="s">
        <v>9490</v>
      </c>
      <c r="B148" s="96" t="s">
        <v>9491</v>
      </c>
      <c r="C148" s="96" t="s">
        <v>9491</v>
      </c>
      <c r="D148" s="96" t="s">
        <v>252</v>
      </c>
      <c r="E148" s="604">
        <v>602</v>
      </c>
      <c r="F148" s="96" t="s">
        <v>9492</v>
      </c>
      <c r="G148" s="138">
        <v>7</v>
      </c>
      <c r="H148" s="138">
        <v>1.2</v>
      </c>
      <c r="I148" s="138" t="s">
        <v>18</v>
      </c>
      <c r="J148" s="138" t="s">
        <v>237</v>
      </c>
      <c r="K148" s="138" t="s">
        <v>237</v>
      </c>
      <c r="L148" s="138" t="s">
        <v>237</v>
      </c>
      <c r="M148" s="138">
        <f t="shared" si="5"/>
        <v>1</v>
      </c>
    </row>
    <row r="149" spans="1:13" x14ac:dyDescent="0.25">
      <c r="A149" s="96" t="s">
        <v>9493</v>
      </c>
      <c r="B149" s="96" t="s">
        <v>9494</v>
      </c>
      <c r="C149" s="96" t="s">
        <v>9494</v>
      </c>
      <c r="D149" s="96" t="s">
        <v>249</v>
      </c>
      <c r="E149" s="604">
        <v>218</v>
      </c>
      <c r="F149" s="96" t="s">
        <v>9495</v>
      </c>
      <c r="G149" s="138">
        <v>7</v>
      </c>
      <c r="H149" s="138">
        <v>1.2</v>
      </c>
      <c r="I149" s="138" t="s">
        <v>18</v>
      </c>
      <c r="J149" s="138" t="s">
        <v>237</v>
      </c>
      <c r="K149" s="138" t="s">
        <v>237</v>
      </c>
      <c r="L149" s="138" t="s">
        <v>237</v>
      </c>
      <c r="M149" s="138">
        <f t="shared" si="5"/>
        <v>1</v>
      </c>
    </row>
    <row r="150" spans="1:13" x14ac:dyDescent="0.25">
      <c r="A150" s="96" t="s">
        <v>9496</v>
      </c>
      <c r="B150" s="96" t="s">
        <v>1577</v>
      </c>
      <c r="C150" s="96" t="s">
        <v>1577</v>
      </c>
      <c r="D150" s="96" t="s">
        <v>249</v>
      </c>
      <c r="E150" s="604">
        <v>325</v>
      </c>
      <c r="F150" s="96" t="s">
        <v>9497</v>
      </c>
      <c r="G150" s="138">
        <v>7</v>
      </c>
      <c r="H150" s="138">
        <v>1.2</v>
      </c>
      <c r="I150" s="138" t="s">
        <v>18</v>
      </c>
      <c r="J150" s="138" t="s">
        <v>237</v>
      </c>
      <c r="K150" s="138" t="s">
        <v>237</v>
      </c>
      <c r="L150" s="138" t="s">
        <v>237</v>
      </c>
      <c r="M150" s="138">
        <f t="shared" si="5"/>
        <v>1</v>
      </c>
    </row>
    <row r="151" spans="1:13" x14ac:dyDescent="0.25">
      <c r="A151" s="96" t="s">
        <v>9498</v>
      </c>
      <c r="B151" s="96" t="s">
        <v>9499</v>
      </c>
      <c r="C151" s="96" t="s">
        <v>9499</v>
      </c>
      <c r="D151" s="96" t="s">
        <v>249</v>
      </c>
      <c r="E151" s="604">
        <v>375</v>
      </c>
      <c r="F151" s="96" t="s">
        <v>9500</v>
      </c>
      <c r="G151" s="138">
        <v>7</v>
      </c>
      <c r="H151" s="138">
        <v>1.2</v>
      </c>
      <c r="I151" s="138" t="s">
        <v>18</v>
      </c>
      <c r="J151" s="138" t="s">
        <v>237</v>
      </c>
      <c r="K151" s="138" t="s">
        <v>237</v>
      </c>
      <c r="L151" s="138" t="s">
        <v>237</v>
      </c>
      <c r="M151" s="138">
        <f t="shared" si="5"/>
        <v>1</v>
      </c>
    </row>
    <row r="152" spans="1:13" x14ac:dyDescent="0.25">
      <c r="A152" s="96" t="s">
        <v>9501</v>
      </c>
      <c r="B152" s="96" t="s">
        <v>9502</v>
      </c>
      <c r="C152" s="96" t="s">
        <v>9502</v>
      </c>
      <c r="D152" s="96" t="s">
        <v>246</v>
      </c>
      <c r="E152" s="604">
        <v>232</v>
      </c>
      <c r="F152" s="96" t="s">
        <v>9503</v>
      </c>
      <c r="G152" s="138">
        <v>7</v>
      </c>
      <c r="H152" s="138">
        <v>1.2</v>
      </c>
      <c r="I152" s="138" t="s">
        <v>18</v>
      </c>
      <c r="J152" s="138" t="s">
        <v>237</v>
      </c>
      <c r="K152" s="138" t="s">
        <v>237</v>
      </c>
      <c r="L152" s="138" t="s">
        <v>237</v>
      </c>
      <c r="M152" s="138">
        <f t="shared" si="5"/>
        <v>1</v>
      </c>
    </row>
    <row r="153" spans="1:13" x14ac:dyDescent="0.25">
      <c r="A153" s="96" t="s">
        <v>5204</v>
      </c>
      <c r="B153" s="96" t="s">
        <v>5205</v>
      </c>
      <c r="C153" s="96" t="s">
        <v>5205</v>
      </c>
      <c r="D153" s="96" t="s">
        <v>255</v>
      </c>
      <c r="E153" s="604">
        <v>706</v>
      </c>
      <c r="F153" s="96" t="s">
        <v>5204</v>
      </c>
      <c r="G153" s="138">
        <v>7</v>
      </c>
      <c r="H153" s="138">
        <v>1.2</v>
      </c>
      <c r="I153" s="138" t="s">
        <v>18</v>
      </c>
      <c r="J153" s="138" t="s">
        <v>237</v>
      </c>
      <c r="K153" s="138" t="s">
        <v>237</v>
      </c>
      <c r="L153" s="138" t="s">
        <v>237</v>
      </c>
      <c r="M153" s="138">
        <f t="shared" si="5"/>
        <v>1</v>
      </c>
    </row>
    <row r="154" spans="1:13" x14ac:dyDescent="0.25">
      <c r="A154" s="96" t="s">
        <v>9504</v>
      </c>
      <c r="B154" s="96" t="s">
        <v>9505</v>
      </c>
      <c r="C154" s="96" t="s">
        <v>9505</v>
      </c>
      <c r="D154" s="96" t="s">
        <v>245</v>
      </c>
      <c r="E154" s="604">
        <v>630</v>
      </c>
      <c r="F154" s="96" t="s">
        <v>9504</v>
      </c>
      <c r="G154" s="138">
        <v>7</v>
      </c>
      <c r="H154" s="138">
        <v>1.2</v>
      </c>
      <c r="I154" s="138" t="s">
        <v>22</v>
      </c>
      <c r="J154" s="138" t="s">
        <v>237</v>
      </c>
      <c r="K154" s="138" t="s">
        <v>237</v>
      </c>
      <c r="L154" s="138" t="s">
        <v>237</v>
      </c>
      <c r="M154" s="138">
        <f t="shared" si="5"/>
        <v>1</v>
      </c>
    </row>
    <row r="155" spans="1:13" x14ac:dyDescent="0.25">
      <c r="A155" s="96" t="s">
        <v>9506</v>
      </c>
      <c r="B155" s="96" t="s">
        <v>4479</v>
      </c>
      <c r="C155" s="96" t="s">
        <v>4479</v>
      </c>
      <c r="D155" s="96" t="s">
        <v>246</v>
      </c>
      <c r="E155" s="604">
        <v>622</v>
      </c>
      <c r="F155" s="96" t="s">
        <v>9507</v>
      </c>
      <c r="G155" s="138">
        <v>7</v>
      </c>
      <c r="H155" s="138">
        <v>1.2</v>
      </c>
      <c r="I155" s="138" t="s">
        <v>22</v>
      </c>
      <c r="J155" s="138" t="s">
        <v>237</v>
      </c>
      <c r="K155" s="138" t="s">
        <v>237</v>
      </c>
      <c r="L155" s="138" t="s">
        <v>237</v>
      </c>
      <c r="M155" s="138">
        <f t="shared" si="5"/>
        <v>1</v>
      </c>
    </row>
    <row r="156" spans="1:13" ht="16.5" x14ac:dyDescent="0.25">
      <c r="A156" s="96" t="s">
        <v>9508</v>
      </c>
      <c r="B156" s="96" t="s">
        <v>9509</v>
      </c>
      <c r="C156" s="96" t="s">
        <v>9510</v>
      </c>
      <c r="D156" s="96" t="s">
        <v>246</v>
      </c>
      <c r="E156" s="604">
        <v>326</v>
      </c>
      <c r="F156" s="96" t="s">
        <v>9511</v>
      </c>
      <c r="G156" s="138">
        <v>7</v>
      </c>
      <c r="H156" s="138">
        <v>1.2</v>
      </c>
      <c r="I156" s="138" t="s">
        <v>22</v>
      </c>
      <c r="J156" s="138" t="s">
        <v>237</v>
      </c>
      <c r="K156" s="138" t="s">
        <v>237</v>
      </c>
      <c r="L156" s="138" t="s">
        <v>237</v>
      </c>
      <c r="M156" s="138">
        <f t="shared" si="5"/>
        <v>1</v>
      </c>
    </row>
    <row r="157" spans="1:13" x14ac:dyDescent="0.25">
      <c r="A157" s="96" t="s">
        <v>9512</v>
      </c>
      <c r="B157" s="96" t="s">
        <v>9513</v>
      </c>
      <c r="C157" s="96" t="s">
        <v>9513</v>
      </c>
      <c r="D157" s="96" t="s">
        <v>252</v>
      </c>
      <c r="E157" s="604">
        <v>328</v>
      </c>
      <c r="F157" s="96" t="s">
        <v>9514</v>
      </c>
      <c r="G157" s="138">
        <v>7</v>
      </c>
      <c r="H157" s="138">
        <v>1.2</v>
      </c>
      <c r="I157" s="138" t="s">
        <v>22</v>
      </c>
      <c r="J157" s="138" t="s">
        <v>237</v>
      </c>
      <c r="K157" s="138" t="s">
        <v>237</v>
      </c>
      <c r="L157" s="138" t="s">
        <v>237</v>
      </c>
      <c r="M157" s="138">
        <f t="shared" si="5"/>
        <v>1</v>
      </c>
    </row>
    <row r="158" spans="1:13" x14ac:dyDescent="0.25">
      <c r="A158" s="96" t="s">
        <v>9515</v>
      </c>
      <c r="B158" s="96" t="s">
        <v>1646</v>
      </c>
      <c r="C158" s="96" t="s">
        <v>1646</v>
      </c>
      <c r="D158" s="96" t="s">
        <v>252</v>
      </c>
      <c r="E158" s="604">
        <v>511</v>
      </c>
      <c r="F158" s="96" t="s">
        <v>9516</v>
      </c>
      <c r="G158" s="138">
        <v>7</v>
      </c>
      <c r="H158" s="138">
        <v>1.2</v>
      </c>
      <c r="I158" s="138" t="s">
        <v>22</v>
      </c>
      <c r="J158" s="138" t="s">
        <v>237</v>
      </c>
      <c r="K158" s="138" t="s">
        <v>237</v>
      </c>
      <c r="L158" s="138" t="s">
        <v>237</v>
      </c>
      <c r="M158" s="138">
        <f t="shared" si="5"/>
        <v>1</v>
      </c>
    </row>
    <row r="159" spans="1:13" x14ac:dyDescent="0.25">
      <c r="A159" s="96" t="s">
        <v>9517</v>
      </c>
      <c r="B159" s="96" t="s">
        <v>5058</v>
      </c>
      <c r="C159" s="96" t="s">
        <v>5058</v>
      </c>
      <c r="D159" s="96" t="s">
        <v>246</v>
      </c>
      <c r="E159" s="604">
        <v>675</v>
      </c>
      <c r="F159" s="96" t="s">
        <v>9518</v>
      </c>
      <c r="G159" s="138">
        <v>7</v>
      </c>
      <c r="H159" s="138">
        <v>1.2</v>
      </c>
      <c r="I159" s="138" t="s">
        <v>22</v>
      </c>
      <c r="J159" s="138" t="s">
        <v>237</v>
      </c>
      <c r="K159" s="138" t="s">
        <v>237</v>
      </c>
      <c r="L159" s="138" t="s">
        <v>237</v>
      </c>
      <c r="M159" s="138">
        <f t="shared" si="5"/>
        <v>1</v>
      </c>
    </row>
    <row r="160" spans="1:13" x14ac:dyDescent="0.25">
      <c r="A160" s="96" t="s">
        <v>5016</v>
      </c>
      <c r="B160" s="96" t="s">
        <v>5017</v>
      </c>
      <c r="C160" s="96" t="s">
        <v>5017</v>
      </c>
      <c r="D160" s="96" t="s">
        <v>255</v>
      </c>
      <c r="E160" s="604">
        <v>682</v>
      </c>
      <c r="F160" s="96" t="s">
        <v>5016</v>
      </c>
      <c r="G160" s="138">
        <v>7</v>
      </c>
      <c r="H160" s="138">
        <v>1.2</v>
      </c>
      <c r="I160" s="138" t="s">
        <v>22</v>
      </c>
      <c r="J160" s="138" t="s">
        <v>237</v>
      </c>
      <c r="K160" s="138" t="s">
        <v>237</v>
      </c>
      <c r="L160" s="138" t="s">
        <v>237</v>
      </c>
      <c r="M160" s="138">
        <f t="shared" si="5"/>
        <v>1</v>
      </c>
    </row>
    <row r="161" spans="1:13" x14ac:dyDescent="0.25">
      <c r="A161" s="96" t="s">
        <v>4589</v>
      </c>
      <c r="B161" s="96" t="s">
        <v>4590</v>
      </c>
      <c r="C161" s="96" t="s">
        <v>4590</v>
      </c>
      <c r="D161" s="96" t="s">
        <v>263</v>
      </c>
      <c r="E161" s="604">
        <v>18</v>
      </c>
      <c r="F161" s="96" t="s">
        <v>4589</v>
      </c>
      <c r="G161" s="138">
        <v>7</v>
      </c>
      <c r="H161" s="138">
        <v>1.2</v>
      </c>
      <c r="I161" s="138" t="s">
        <v>22</v>
      </c>
      <c r="J161" s="138" t="s">
        <v>237</v>
      </c>
      <c r="K161" s="138" t="s">
        <v>237</v>
      </c>
      <c r="L161" s="138" t="s">
        <v>237</v>
      </c>
      <c r="M161" s="138">
        <f t="shared" si="5"/>
        <v>1</v>
      </c>
    </row>
    <row r="162" spans="1:13" x14ac:dyDescent="0.25">
      <c r="A162" s="96" t="s">
        <v>9519</v>
      </c>
      <c r="B162" s="96" t="s">
        <v>9520</v>
      </c>
      <c r="C162" s="96" t="s">
        <v>9520</v>
      </c>
      <c r="D162" s="96" t="s">
        <v>7669</v>
      </c>
      <c r="E162" s="604" t="s">
        <v>9253</v>
      </c>
      <c r="F162" s="96" t="s">
        <v>9521</v>
      </c>
      <c r="G162" s="138">
        <v>7</v>
      </c>
      <c r="H162" s="138">
        <v>1.2</v>
      </c>
      <c r="I162" s="138" t="s">
        <v>22</v>
      </c>
      <c r="J162" s="138" t="s">
        <v>237</v>
      </c>
      <c r="K162" s="138" t="s">
        <v>237</v>
      </c>
      <c r="L162" s="138" t="s">
        <v>237</v>
      </c>
      <c r="M162" s="138">
        <f t="shared" si="5"/>
        <v>0</v>
      </c>
    </row>
    <row r="163" spans="1:13" x14ac:dyDescent="0.25">
      <c r="A163" s="96" t="s">
        <v>9522</v>
      </c>
      <c r="B163" s="96" t="s">
        <v>9523</v>
      </c>
      <c r="C163" s="96" t="s">
        <v>9523</v>
      </c>
      <c r="D163" s="96" t="s">
        <v>7669</v>
      </c>
      <c r="E163" s="604" t="s">
        <v>9253</v>
      </c>
      <c r="F163" s="96" t="s">
        <v>9524</v>
      </c>
      <c r="G163" s="138">
        <v>7</v>
      </c>
      <c r="H163" s="138">
        <v>1.2</v>
      </c>
      <c r="I163" s="138" t="s">
        <v>22</v>
      </c>
      <c r="J163" s="138" t="s">
        <v>237</v>
      </c>
      <c r="K163" s="138" t="s">
        <v>237</v>
      </c>
      <c r="M163" s="138">
        <f t="shared" si="5"/>
        <v>0</v>
      </c>
    </row>
    <row r="164" spans="1:13" x14ac:dyDescent="0.25">
      <c r="A164" s="96" t="s">
        <v>1464</v>
      </c>
      <c r="B164" s="96" t="s">
        <v>9525</v>
      </c>
      <c r="C164" s="96" t="s">
        <v>9525</v>
      </c>
      <c r="D164" s="96" t="s">
        <v>245</v>
      </c>
      <c r="E164" s="604">
        <v>212</v>
      </c>
      <c r="F164" s="96" t="s">
        <v>1464</v>
      </c>
      <c r="G164" s="138">
        <v>7</v>
      </c>
      <c r="H164" s="138">
        <v>1.2</v>
      </c>
      <c r="I164" s="138" t="s">
        <v>26</v>
      </c>
      <c r="J164" s="138" t="s">
        <v>237</v>
      </c>
      <c r="K164" s="138" t="s">
        <v>237</v>
      </c>
      <c r="L164" s="138" t="s">
        <v>237</v>
      </c>
      <c r="M164" s="138">
        <f t="shared" si="5"/>
        <v>1</v>
      </c>
    </row>
    <row r="165" spans="1:13" x14ac:dyDescent="0.25">
      <c r="A165" s="96" t="s">
        <v>9526</v>
      </c>
      <c r="B165" s="96" t="s">
        <v>9527</v>
      </c>
      <c r="C165" s="609" t="s">
        <v>9528</v>
      </c>
      <c r="D165" s="96" t="s">
        <v>241</v>
      </c>
      <c r="E165" s="604">
        <v>4</v>
      </c>
      <c r="F165" s="96" t="s">
        <v>242</v>
      </c>
      <c r="G165" s="138">
        <v>7</v>
      </c>
      <c r="H165" s="138">
        <v>1.2</v>
      </c>
      <c r="I165" s="138" t="s">
        <v>26</v>
      </c>
      <c r="J165" s="138" t="s">
        <v>237</v>
      </c>
      <c r="K165" s="138" t="s">
        <v>237</v>
      </c>
      <c r="L165" s="138" t="s">
        <v>237</v>
      </c>
      <c r="M165" s="138">
        <f t="shared" si="5"/>
        <v>1</v>
      </c>
    </row>
    <row r="166" spans="1:13" x14ac:dyDescent="0.25">
      <c r="A166" s="96" t="s">
        <v>9529</v>
      </c>
      <c r="B166" s="96" t="s">
        <v>9530</v>
      </c>
      <c r="C166" s="96" t="s">
        <v>9530</v>
      </c>
      <c r="D166" s="96" t="s">
        <v>249</v>
      </c>
      <c r="E166" s="604">
        <v>329</v>
      </c>
      <c r="F166" s="96" t="s">
        <v>9531</v>
      </c>
      <c r="G166" s="138">
        <v>7</v>
      </c>
      <c r="H166" s="138">
        <v>1.2</v>
      </c>
      <c r="I166" s="138" t="s">
        <v>26</v>
      </c>
      <c r="J166" s="138" t="s">
        <v>237</v>
      </c>
      <c r="K166" s="138" t="s">
        <v>237</v>
      </c>
      <c r="L166" s="138" t="s">
        <v>237</v>
      </c>
      <c r="M166" s="138">
        <f t="shared" si="5"/>
        <v>1</v>
      </c>
    </row>
    <row r="167" spans="1:13" x14ac:dyDescent="0.25">
      <c r="A167" s="96" t="s">
        <v>9532</v>
      </c>
      <c r="B167" s="96" t="s">
        <v>9533</v>
      </c>
      <c r="C167" s="96" t="s">
        <v>9533</v>
      </c>
      <c r="D167" s="96" t="s">
        <v>246</v>
      </c>
      <c r="E167" s="604">
        <v>825</v>
      </c>
      <c r="F167" s="96" t="s">
        <v>9534</v>
      </c>
      <c r="G167" s="138">
        <v>7</v>
      </c>
      <c r="H167" s="138">
        <v>1.2</v>
      </c>
      <c r="I167" s="138" t="s">
        <v>26</v>
      </c>
      <c r="J167" s="138" t="s">
        <v>237</v>
      </c>
      <c r="K167" s="138" t="s">
        <v>237</v>
      </c>
      <c r="L167" s="138" t="s">
        <v>237</v>
      </c>
      <c r="M167" s="138">
        <f t="shared" si="5"/>
        <v>1</v>
      </c>
    </row>
    <row r="168" spans="1:13" x14ac:dyDescent="0.25">
      <c r="A168" s="96" t="s">
        <v>9535</v>
      </c>
      <c r="B168" s="96" t="s">
        <v>9536</v>
      </c>
      <c r="C168" s="96" t="s">
        <v>9536</v>
      </c>
      <c r="D168" s="96" t="s">
        <v>249</v>
      </c>
      <c r="E168" s="604">
        <v>451</v>
      </c>
      <c r="F168" s="96" t="s">
        <v>9537</v>
      </c>
      <c r="G168" s="138">
        <v>7</v>
      </c>
      <c r="H168" s="138">
        <v>1.2</v>
      </c>
      <c r="I168" s="138" t="s">
        <v>26</v>
      </c>
      <c r="J168" s="138" t="s">
        <v>237</v>
      </c>
      <c r="K168" s="138" t="s">
        <v>237</v>
      </c>
      <c r="L168" s="138" t="s">
        <v>237</v>
      </c>
      <c r="M168" s="138">
        <f t="shared" si="5"/>
        <v>1</v>
      </c>
    </row>
    <row r="169" spans="1:13" x14ac:dyDescent="0.25">
      <c r="A169" s="96" t="s">
        <v>9538</v>
      </c>
      <c r="B169" s="96" t="s">
        <v>9539</v>
      </c>
      <c r="C169" s="96" t="s">
        <v>9539</v>
      </c>
      <c r="D169" s="96" t="s">
        <v>249</v>
      </c>
      <c r="E169" s="604">
        <v>2235</v>
      </c>
      <c r="F169" s="96" t="s">
        <v>9540</v>
      </c>
      <c r="G169" s="138">
        <v>7</v>
      </c>
      <c r="H169" s="138">
        <v>1.2</v>
      </c>
      <c r="I169" s="138" t="s">
        <v>26</v>
      </c>
      <c r="J169" s="138" t="s">
        <v>237</v>
      </c>
      <c r="K169" s="138" t="s">
        <v>237</v>
      </c>
      <c r="L169" s="138" t="s">
        <v>237</v>
      </c>
      <c r="M169" s="138">
        <f t="shared" si="5"/>
        <v>0</v>
      </c>
    </row>
    <row r="170" spans="1:13" x14ac:dyDescent="0.25">
      <c r="A170" s="96" t="s">
        <v>9541</v>
      </c>
      <c r="B170" s="96" t="s">
        <v>4997</v>
      </c>
      <c r="C170" s="96" t="s">
        <v>4997</v>
      </c>
      <c r="D170" s="96" t="s">
        <v>249</v>
      </c>
      <c r="E170" s="604">
        <v>892</v>
      </c>
      <c r="F170" s="96" t="s">
        <v>9542</v>
      </c>
      <c r="G170" s="138">
        <v>7</v>
      </c>
      <c r="H170" s="138">
        <v>1.2</v>
      </c>
      <c r="I170" s="138" t="s">
        <v>26</v>
      </c>
      <c r="J170" s="138" t="s">
        <v>237</v>
      </c>
      <c r="K170" s="138" t="s">
        <v>237</v>
      </c>
      <c r="L170" s="138" t="s">
        <v>237</v>
      </c>
      <c r="M170" s="138">
        <f t="shared" si="5"/>
        <v>1</v>
      </c>
    </row>
    <row r="171" spans="1:13" x14ac:dyDescent="0.25">
      <c r="A171" s="96" t="s">
        <v>9543</v>
      </c>
      <c r="B171" s="96" t="s">
        <v>4772</v>
      </c>
      <c r="C171" s="96" t="s">
        <v>4772</v>
      </c>
      <c r="D171" s="96" t="s">
        <v>249</v>
      </c>
      <c r="E171" s="604">
        <v>219</v>
      </c>
      <c r="F171" s="96" t="s">
        <v>9544</v>
      </c>
      <c r="G171" s="138">
        <v>7</v>
      </c>
      <c r="H171" s="138">
        <v>1.2</v>
      </c>
      <c r="I171" s="138" t="s">
        <v>26</v>
      </c>
      <c r="J171" s="138" t="s">
        <v>237</v>
      </c>
      <c r="K171" s="138" t="s">
        <v>237</v>
      </c>
      <c r="L171" s="138" t="s">
        <v>237</v>
      </c>
      <c r="M171" s="138">
        <f t="shared" si="5"/>
        <v>1</v>
      </c>
    </row>
    <row r="172" spans="1:13" x14ac:dyDescent="0.25">
      <c r="A172" s="96" t="s">
        <v>9545</v>
      </c>
      <c r="B172" s="96" t="s">
        <v>1569</v>
      </c>
      <c r="C172" s="96" t="s">
        <v>1569</v>
      </c>
      <c r="D172" s="96" t="s">
        <v>255</v>
      </c>
      <c r="E172" s="604">
        <v>366</v>
      </c>
      <c r="F172" s="96" t="s">
        <v>9545</v>
      </c>
      <c r="G172" s="138">
        <v>7</v>
      </c>
      <c r="H172" s="138">
        <v>1.2</v>
      </c>
      <c r="I172" s="138" t="s">
        <v>26</v>
      </c>
      <c r="J172" s="138" t="s">
        <v>237</v>
      </c>
      <c r="K172" s="138" t="s">
        <v>237</v>
      </c>
      <c r="L172" s="138" t="s">
        <v>237</v>
      </c>
      <c r="M172" s="138">
        <f t="shared" si="5"/>
        <v>1</v>
      </c>
    </row>
    <row r="173" spans="1:13" x14ac:dyDescent="0.25">
      <c r="A173" s="96" t="s">
        <v>9546</v>
      </c>
      <c r="B173" s="96" t="s">
        <v>9547</v>
      </c>
      <c r="C173" s="96" t="s">
        <v>9547</v>
      </c>
      <c r="D173" s="96" t="s">
        <v>255</v>
      </c>
      <c r="E173" s="604">
        <v>188</v>
      </c>
      <c r="F173" s="96" t="s">
        <v>9546</v>
      </c>
      <c r="G173" s="138">
        <v>7</v>
      </c>
      <c r="H173" s="138">
        <v>1.2</v>
      </c>
      <c r="I173" s="138" t="s">
        <v>26</v>
      </c>
      <c r="J173" s="138" t="s">
        <v>237</v>
      </c>
      <c r="K173" s="138" t="s">
        <v>237</v>
      </c>
      <c r="L173" s="138" t="s">
        <v>237</v>
      </c>
      <c r="M173" s="138">
        <f t="shared" si="5"/>
        <v>1</v>
      </c>
    </row>
    <row r="174" spans="1:13" x14ac:dyDescent="0.25">
      <c r="A174" s="96" t="s">
        <v>9548</v>
      </c>
      <c r="B174" s="96" t="s">
        <v>1386</v>
      </c>
      <c r="C174" s="96" t="s">
        <v>1386</v>
      </c>
      <c r="D174" s="96" t="s">
        <v>255</v>
      </c>
      <c r="E174" s="618">
        <v>169</v>
      </c>
      <c r="F174" s="96" t="s">
        <v>9548</v>
      </c>
      <c r="G174" s="138">
        <v>7</v>
      </c>
      <c r="H174" s="138">
        <v>1.2</v>
      </c>
      <c r="I174" s="138" t="s">
        <v>26</v>
      </c>
      <c r="J174" s="138" t="s">
        <v>237</v>
      </c>
      <c r="K174" s="138" t="s">
        <v>237</v>
      </c>
      <c r="L174" s="138" t="s">
        <v>237</v>
      </c>
      <c r="M174" s="138">
        <f t="shared" si="5"/>
        <v>1</v>
      </c>
    </row>
    <row r="175" spans="1:13" x14ac:dyDescent="0.25">
      <c r="A175" s="96" t="s">
        <v>9549</v>
      </c>
      <c r="B175" s="96" t="s">
        <v>9550</v>
      </c>
      <c r="C175" s="96" t="s">
        <v>9550</v>
      </c>
      <c r="D175" s="96" t="s">
        <v>7669</v>
      </c>
      <c r="E175" s="618" t="s">
        <v>9253</v>
      </c>
      <c r="F175" s="96" t="s">
        <v>9504</v>
      </c>
      <c r="G175" s="138">
        <v>7</v>
      </c>
      <c r="H175" s="138">
        <v>1.2</v>
      </c>
      <c r="I175" s="138" t="s">
        <v>26</v>
      </c>
      <c r="J175" s="138" t="s">
        <v>237</v>
      </c>
      <c r="K175" s="138" t="s">
        <v>237</v>
      </c>
      <c r="M175" s="138">
        <f t="shared" si="5"/>
        <v>0</v>
      </c>
    </row>
    <row r="176" spans="1:13" x14ac:dyDescent="0.25">
      <c r="A176" s="96" t="s">
        <v>1327</v>
      </c>
      <c r="B176" s="96" t="s">
        <v>9551</v>
      </c>
      <c r="C176" s="96" t="s">
        <v>1328</v>
      </c>
      <c r="D176" s="96" t="s">
        <v>245</v>
      </c>
      <c r="E176" s="604">
        <v>128</v>
      </c>
      <c r="F176" s="96" t="s">
        <v>1327</v>
      </c>
      <c r="G176" s="138">
        <v>7</v>
      </c>
      <c r="H176" s="138">
        <v>2.1</v>
      </c>
      <c r="I176" s="138" t="s">
        <v>5</v>
      </c>
      <c r="J176" s="138" t="s">
        <v>237</v>
      </c>
      <c r="K176" s="138" t="s">
        <v>237</v>
      </c>
      <c r="L176" s="138" t="s">
        <v>237</v>
      </c>
      <c r="M176" s="138">
        <f t="shared" si="5"/>
        <v>1</v>
      </c>
    </row>
    <row r="177" spans="1:13" ht="16.5" x14ac:dyDescent="0.25">
      <c r="A177" s="96" t="s">
        <v>9552</v>
      </c>
      <c r="B177" s="96" t="s">
        <v>982</v>
      </c>
      <c r="C177" s="96" t="s">
        <v>9317</v>
      </c>
      <c r="D177" s="96" t="s">
        <v>235</v>
      </c>
      <c r="E177" s="605">
        <v>15</v>
      </c>
      <c r="F177" s="96" t="s">
        <v>980</v>
      </c>
      <c r="G177" s="138">
        <v>7</v>
      </c>
      <c r="H177" s="138">
        <v>2.1</v>
      </c>
      <c r="I177" s="138" t="s">
        <v>5</v>
      </c>
      <c r="J177" s="138" t="s">
        <v>237</v>
      </c>
      <c r="K177" s="138" t="s">
        <v>237</v>
      </c>
      <c r="M177" s="138">
        <f t="shared" si="5"/>
        <v>1</v>
      </c>
    </row>
    <row r="178" spans="1:13" x14ac:dyDescent="0.25">
      <c r="A178" s="96" t="s">
        <v>9553</v>
      </c>
      <c r="B178" s="96" t="s">
        <v>9554</v>
      </c>
      <c r="C178" s="96" t="s">
        <v>9554</v>
      </c>
      <c r="D178" s="96" t="s">
        <v>235</v>
      </c>
      <c r="E178" s="604">
        <v>12</v>
      </c>
      <c r="F178" s="96" t="s">
        <v>9553</v>
      </c>
      <c r="G178" s="138">
        <v>7</v>
      </c>
      <c r="H178" s="138">
        <v>2.1</v>
      </c>
      <c r="I178" s="138" t="s">
        <v>5</v>
      </c>
      <c r="J178" s="138" t="s">
        <v>237</v>
      </c>
      <c r="K178" s="138" t="s">
        <v>237</v>
      </c>
      <c r="L178" s="138" t="s">
        <v>237</v>
      </c>
      <c r="M178" s="138">
        <f t="shared" si="5"/>
        <v>1</v>
      </c>
    </row>
    <row r="179" spans="1:13" ht="16.5" x14ac:dyDescent="0.25">
      <c r="A179" s="96" t="s">
        <v>9555</v>
      </c>
      <c r="B179" s="96" t="s">
        <v>1175</v>
      </c>
      <c r="C179" s="96" t="s">
        <v>9556</v>
      </c>
      <c r="D179" s="96" t="s">
        <v>235</v>
      </c>
      <c r="E179" s="605">
        <v>7</v>
      </c>
      <c r="F179" s="96" t="s">
        <v>1173</v>
      </c>
      <c r="G179" s="138">
        <v>7</v>
      </c>
      <c r="H179" s="138">
        <v>2.1</v>
      </c>
      <c r="I179" s="138" t="s">
        <v>5</v>
      </c>
      <c r="J179" s="138" t="s">
        <v>237</v>
      </c>
      <c r="K179" s="138" t="s">
        <v>237</v>
      </c>
      <c r="M179" s="138">
        <f t="shared" si="5"/>
        <v>1</v>
      </c>
    </row>
    <row r="180" spans="1:13" x14ac:dyDescent="0.25">
      <c r="A180" s="96" t="s">
        <v>9557</v>
      </c>
      <c r="B180" s="96" t="s">
        <v>9558</v>
      </c>
      <c r="C180" s="96" t="s">
        <v>9558</v>
      </c>
      <c r="D180" s="96" t="s">
        <v>252</v>
      </c>
      <c r="E180" s="604">
        <v>2138</v>
      </c>
      <c r="F180" s="96" t="s">
        <v>5573</v>
      </c>
      <c r="G180" s="138">
        <v>7</v>
      </c>
      <c r="H180" s="138">
        <v>2.1</v>
      </c>
      <c r="I180" s="138" t="s">
        <v>5</v>
      </c>
      <c r="J180" s="138" t="s">
        <v>237</v>
      </c>
      <c r="K180" s="138" t="s">
        <v>237</v>
      </c>
      <c r="L180" s="138" t="s">
        <v>237</v>
      </c>
      <c r="M180" s="138">
        <f t="shared" si="5"/>
        <v>0</v>
      </c>
    </row>
    <row r="181" spans="1:13" x14ac:dyDescent="0.25">
      <c r="A181" s="96" t="s">
        <v>9559</v>
      </c>
      <c r="B181" s="96" t="s">
        <v>9560</v>
      </c>
      <c r="C181" s="96" t="s">
        <v>9560</v>
      </c>
      <c r="D181" s="96" t="s">
        <v>252</v>
      </c>
      <c r="E181" s="604">
        <v>2595</v>
      </c>
      <c r="F181" s="96" t="s">
        <v>9561</v>
      </c>
      <c r="G181" s="138">
        <v>7</v>
      </c>
      <c r="H181" s="138">
        <v>2.1</v>
      </c>
      <c r="I181" s="138" t="s">
        <v>5</v>
      </c>
      <c r="J181" s="138" t="s">
        <v>237</v>
      </c>
      <c r="K181" s="138" t="s">
        <v>237</v>
      </c>
      <c r="L181" s="138" t="s">
        <v>237</v>
      </c>
      <c r="M181" s="138">
        <f t="shared" si="5"/>
        <v>0</v>
      </c>
    </row>
    <row r="182" spans="1:13" x14ac:dyDescent="0.25">
      <c r="A182" s="96" t="s">
        <v>9562</v>
      </c>
      <c r="B182" s="96" t="s">
        <v>9563</v>
      </c>
      <c r="C182" s="96" t="s">
        <v>9563</v>
      </c>
      <c r="D182" s="96" t="s">
        <v>246</v>
      </c>
      <c r="E182" s="604" t="s">
        <v>9387</v>
      </c>
      <c r="F182" s="96" t="s">
        <v>9564</v>
      </c>
      <c r="G182" s="138">
        <v>7</v>
      </c>
      <c r="H182" s="138">
        <v>2.1</v>
      </c>
      <c r="I182" s="138" t="s">
        <v>5</v>
      </c>
      <c r="J182" s="138" t="s">
        <v>237</v>
      </c>
      <c r="K182" s="138" t="s">
        <v>237</v>
      </c>
      <c r="M182" s="138">
        <f t="shared" si="5"/>
        <v>0</v>
      </c>
    </row>
    <row r="183" spans="1:13" x14ac:dyDescent="0.25">
      <c r="A183" s="96" t="s">
        <v>9565</v>
      </c>
      <c r="B183" s="96" t="s">
        <v>9566</v>
      </c>
      <c r="C183" s="96" t="s">
        <v>9566</v>
      </c>
      <c r="D183" s="96" t="s">
        <v>252</v>
      </c>
      <c r="E183" s="604">
        <v>1693</v>
      </c>
      <c r="F183" s="96" t="s">
        <v>9567</v>
      </c>
      <c r="G183" s="138">
        <v>7</v>
      </c>
      <c r="H183" s="138">
        <v>2.1</v>
      </c>
      <c r="I183" s="138" t="s">
        <v>5</v>
      </c>
      <c r="J183" s="138" t="s">
        <v>237</v>
      </c>
      <c r="K183" s="138" t="s">
        <v>237</v>
      </c>
      <c r="L183" s="138" t="s">
        <v>237</v>
      </c>
      <c r="M183" s="138">
        <f t="shared" si="5"/>
        <v>1</v>
      </c>
    </row>
    <row r="184" spans="1:13" x14ac:dyDescent="0.25">
      <c r="A184" s="96" t="s">
        <v>9568</v>
      </c>
      <c r="B184" s="96" t="s">
        <v>9569</v>
      </c>
      <c r="C184" s="96" t="s">
        <v>9569</v>
      </c>
      <c r="D184" s="96" t="s">
        <v>249</v>
      </c>
      <c r="E184" s="604">
        <v>3287</v>
      </c>
      <c r="F184" s="96" t="s">
        <v>9570</v>
      </c>
      <c r="G184" s="138">
        <v>7</v>
      </c>
      <c r="H184" s="138">
        <v>2.1</v>
      </c>
      <c r="I184" s="138" t="s">
        <v>5</v>
      </c>
      <c r="J184" s="138" t="s">
        <v>237</v>
      </c>
      <c r="K184" s="138" t="s">
        <v>237</v>
      </c>
      <c r="L184" s="138" t="s">
        <v>237</v>
      </c>
      <c r="M184" s="138">
        <f t="shared" si="5"/>
        <v>0</v>
      </c>
    </row>
    <row r="185" spans="1:13" x14ac:dyDescent="0.25">
      <c r="A185" s="96" t="s">
        <v>2952</v>
      </c>
      <c r="B185" s="96" t="s">
        <v>2953</v>
      </c>
      <c r="C185" s="96" t="s">
        <v>2953</v>
      </c>
      <c r="D185" s="96" t="s">
        <v>255</v>
      </c>
      <c r="E185" s="604">
        <v>3542</v>
      </c>
      <c r="F185" s="96" t="s">
        <v>2952</v>
      </c>
      <c r="G185" s="138">
        <v>7</v>
      </c>
      <c r="H185" s="138">
        <v>2.1</v>
      </c>
      <c r="I185" s="138" t="s">
        <v>5</v>
      </c>
      <c r="J185" s="138" t="s">
        <v>237</v>
      </c>
      <c r="K185" s="138" t="s">
        <v>237</v>
      </c>
      <c r="M185" s="138">
        <f t="shared" si="5"/>
        <v>0</v>
      </c>
    </row>
    <row r="186" spans="1:13" x14ac:dyDescent="0.25">
      <c r="A186" s="96" t="s">
        <v>5280</v>
      </c>
      <c r="B186" s="96" t="s">
        <v>9571</v>
      </c>
      <c r="C186" s="96" t="s">
        <v>9571</v>
      </c>
      <c r="D186" s="96" t="s">
        <v>255</v>
      </c>
      <c r="E186" s="604">
        <v>972</v>
      </c>
      <c r="F186" s="96" t="s">
        <v>5280</v>
      </c>
      <c r="G186" s="138">
        <v>7</v>
      </c>
      <c r="H186" s="138">
        <v>2.1</v>
      </c>
      <c r="I186" s="138" t="s">
        <v>5</v>
      </c>
      <c r="J186" s="138" t="s">
        <v>237</v>
      </c>
      <c r="K186" s="138" t="s">
        <v>237</v>
      </c>
      <c r="L186" s="138" t="s">
        <v>237</v>
      </c>
      <c r="M186" s="138">
        <f t="shared" si="5"/>
        <v>1</v>
      </c>
    </row>
    <row r="187" spans="1:13" x14ac:dyDescent="0.25">
      <c r="A187" s="96" t="s">
        <v>9572</v>
      </c>
      <c r="B187" s="92" t="s">
        <v>9573</v>
      </c>
      <c r="C187" s="92" t="s">
        <v>9573</v>
      </c>
      <c r="D187" s="96" t="s">
        <v>259</v>
      </c>
      <c r="E187" s="604">
        <v>69</v>
      </c>
      <c r="F187" s="96" t="s">
        <v>9572</v>
      </c>
      <c r="G187" s="138">
        <v>7</v>
      </c>
      <c r="H187" s="138">
        <v>2.1</v>
      </c>
      <c r="I187" s="138" t="s">
        <v>5</v>
      </c>
      <c r="J187" s="138" t="s">
        <v>237</v>
      </c>
      <c r="K187" s="138" t="s">
        <v>237</v>
      </c>
      <c r="L187" s="138" t="s">
        <v>237</v>
      </c>
      <c r="M187" s="138">
        <f t="shared" si="5"/>
        <v>1</v>
      </c>
    </row>
    <row r="188" spans="1:13" x14ac:dyDescent="0.25">
      <c r="A188" s="96" t="s">
        <v>1250</v>
      </c>
      <c r="B188" s="96" t="s">
        <v>1251</v>
      </c>
      <c r="C188" s="96" t="s">
        <v>1251</v>
      </c>
      <c r="D188" s="96" t="s">
        <v>259</v>
      </c>
      <c r="E188" s="604">
        <v>72</v>
      </c>
      <c r="F188" s="96" t="s">
        <v>1250</v>
      </c>
      <c r="G188" s="138">
        <v>7</v>
      </c>
      <c r="H188" s="138">
        <v>2.1</v>
      </c>
      <c r="I188" s="138" t="s">
        <v>5</v>
      </c>
      <c r="J188" s="138" t="s">
        <v>237</v>
      </c>
      <c r="K188" s="138" t="s">
        <v>237</v>
      </c>
      <c r="L188" s="138" t="s">
        <v>237</v>
      </c>
      <c r="M188" s="138">
        <f t="shared" si="5"/>
        <v>1</v>
      </c>
    </row>
    <row r="189" spans="1:13" x14ac:dyDescent="0.25">
      <c r="A189" s="96" t="s">
        <v>4946</v>
      </c>
      <c r="B189" s="96" t="s">
        <v>9574</v>
      </c>
      <c r="C189" s="96" t="s">
        <v>9574</v>
      </c>
      <c r="D189" s="96" t="s">
        <v>259</v>
      </c>
      <c r="E189" s="604">
        <v>605</v>
      </c>
      <c r="F189" s="96" t="s">
        <v>4946</v>
      </c>
      <c r="G189" s="138">
        <v>7</v>
      </c>
      <c r="H189" s="138">
        <v>2.1</v>
      </c>
      <c r="I189" s="138" t="s">
        <v>5</v>
      </c>
      <c r="J189" s="138" t="s">
        <v>237</v>
      </c>
      <c r="K189" s="138" t="s">
        <v>237</v>
      </c>
      <c r="L189" s="138" t="s">
        <v>237</v>
      </c>
      <c r="M189" s="138">
        <f t="shared" si="5"/>
        <v>1</v>
      </c>
    </row>
    <row r="190" spans="1:13" x14ac:dyDescent="0.25">
      <c r="A190" s="96" t="s">
        <v>5153</v>
      </c>
      <c r="B190" s="96" t="s">
        <v>9575</v>
      </c>
      <c r="C190" s="96" t="s">
        <v>9575</v>
      </c>
      <c r="D190" s="96" t="s">
        <v>7669</v>
      </c>
      <c r="E190" s="604" t="s">
        <v>9253</v>
      </c>
      <c r="F190" s="96" t="s">
        <v>9576</v>
      </c>
      <c r="G190" s="138">
        <v>7</v>
      </c>
      <c r="H190" s="138">
        <v>2.1</v>
      </c>
      <c r="I190" s="138" t="s">
        <v>5</v>
      </c>
      <c r="J190" s="138" t="s">
        <v>237</v>
      </c>
      <c r="K190" s="138" t="s">
        <v>237</v>
      </c>
      <c r="M190" s="138">
        <f t="shared" si="5"/>
        <v>0</v>
      </c>
    </row>
    <row r="191" spans="1:13" x14ac:dyDescent="0.25">
      <c r="A191" s="96" t="s">
        <v>1682</v>
      </c>
      <c r="B191" s="96" t="s">
        <v>1683</v>
      </c>
      <c r="C191" s="96" t="s">
        <v>1683</v>
      </c>
      <c r="D191" s="96" t="s">
        <v>275</v>
      </c>
      <c r="E191" s="604">
        <v>645</v>
      </c>
      <c r="F191" s="96" t="s">
        <v>1682</v>
      </c>
      <c r="G191" s="138">
        <v>7</v>
      </c>
      <c r="H191" s="138">
        <v>2.1</v>
      </c>
      <c r="I191" s="138" t="s">
        <v>9</v>
      </c>
      <c r="J191" s="138" t="s">
        <v>237</v>
      </c>
      <c r="K191" s="138" t="s">
        <v>237</v>
      </c>
      <c r="L191" s="138" t="s">
        <v>237</v>
      </c>
      <c r="M191" s="138">
        <f t="shared" si="5"/>
        <v>1</v>
      </c>
    </row>
    <row r="192" spans="1:13" x14ac:dyDescent="0.25">
      <c r="A192" s="96" t="s">
        <v>1298</v>
      </c>
      <c r="B192" s="96" t="s">
        <v>1299</v>
      </c>
      <c r="C192" s="96" t="s">
        <v>1299</v>
      </c>
      <c r="D192" s="96" t="s">
        <v>275</v>
      </c>
      <c r="E192" s="604">
        <v>106</v>
      </c>
      <c r="F192" s="96" t="s">
        <v>1298</v>
      </c>
      <c r="G192" s="138">
        <v>7</v>
      </c>
      <c r="H192" s="138">
        <v>2.1</v>
      </c>
      <c r="I192" s="138" t="s">
        <v>9</v>
      </c>
      <c r="J192" s="138" t="s">
        <v>237</v>
      </c>
      <c r="K192" s="138" t="s">
        <v>237</v>
      </c>
      <c r="L192" s="138" t="s">
        <v>237</v>
      </c>
      <c r="M192" s="138">
        <f t="shared" si="5"/>
        <v>1</v>
      </c>
    </row>
    <row r="193" spans="1:13" x14ac:dyDescent="0.25">
      <c r="A193" s="96" t="s">
        <v>5447</v>
      </c>
      <c r="B193" s="96" t="s">
        <v>1192</v>
      </c>
      <c r="C193" s="96" t="s">
        <v>5447</v>
      </c>
      <c r="D193" s="96" t="s">
        <v>275</v>
      </c>
      <c r="E193" s="604">
        <v>774</v>
      </c>
      <c r="F193" s="96" t="s">
        <v>5447</v>
      </c>
      <c r="G193" s="138">
        <v>7</v>
      </c>
      <c r="H193" s="138">
        <v>2.1</v>
      </c>
      <c r="I193" s="138" t="s">
        <v>9</v>
      </c>
      <c r="J193" s="138" t="s">
        <v>237</v>
      </c>
      <c r="K193" s="138" t="s">
        <v>237</v>
      </c>
      <c r="L193" s="138" t="s">
        <v>237</v>
      </c>
      <c r="M193" s="138">
        <f t="shared" si="5"/>
        <v>1</v>
      </c>
    </row>
    <row r="194" spans="1:13" x14ac:dyDescent="0.25">
      <c r="A194" s="96" t="s">
        <v>2209</v>
      </c>
      <c r="B194" s="96" t="s">
        <v>2210</v>
      </c>
      <c r="C194" s="96" t="s">
        <v>2210</v>
      </c>
      <c r="D194" s="96" t="s">
        <v>275</v>
      </c>
      <c r="E194" s="604">
        <v>1507</v>
      </c>
      <c r="F194" s="96" t="s">
        <v>2209</v>
      </c>
      <c r="G194" s="138">
        <v>7</v>
      </c>
      <c r="H194" s="138">
        <v>2.1</v>
      </c>
      <c r="I194" s="138" t="s">
        <v>9</v>
      </c>
      <c r="J194" s="138" t="s">
        <v>237</v>
      </c>
      <c r="K194" s="138" t="s">
        <v>237</v>
      </c>
      <c r="L194" s="138" t="s">
        <v>237</v>
      </c>
      <c r="M194" s="138">
        <f t="shared" si="5"/>
        <v>1</v>
      </c>
    </row>
    <row r="195" spans="1:13" x14ac:dyDescent="0.25">
      <c r="A195" s="96" t="s">
        <v>1508</v>
      </c>
      <c r="B195" s="96" t="s">
        <v>1509</v>
      </c>
      <c r="C195" s="96" t="s">
        <v>1509</v>
      </c>
      <c r="D195" s="96" t="s">
        <v>275</v>
      </c>
      <c r="E195" s="604">
        <v>274</v>
      </c>
      <c r="F195" s="96" t="s">
        <v>1508</v>
      </c>
      <c r="G195" s="138">
        <v>7</v>
      </c>
      <c r="H195" s="138">
        <v>2.1</v>
      </c>
      <c r="I195" s="138" t="s">
        <v>9</v>
      </c>
      <c r="J195" s="138" t="s">
        <v>237</v>
      </c>
      <c r="K195" s="138" t="s">
        <v>237</v>
      </c>
      <c r="L195" s="138" t="s">
        <v>237</v>
      </c>
      <c r="M195" s="138">
        <f t="shared" si="5"/>
        <v>1</v>
      </c>
    </row>
    <row r="196" spans="1:13" x14ac:dyDescent="0.25">
      <c r="A196" s="96" t="s">
        <v>1999</v>
      </c>
      <c r="B196" s="96" t="s">
        <v>2000</v>
      </c>
      <c r="C196" s="96" t="s">
        <v>2000</v>
      </c>
      <c r="D196" s="96" t="s">
        <v>275</v>
      </c>
      <c r="E196" s="604">
        <v>1053</v>
      </c>
      <c r="F196" s="96" t="s">
        <v>1999</v>
      </c>
      <c r="G196" s="138">
        <v>7</v>
      </c>
      <c r="H196" s="138">
        <v>2.1</v>
      </c>
      <c r="I196" s="138" t="s">
        <v>9</v>
      </c>
      <c r="J196" s="138" t="s">
        <v>237</v>
      </c>
      <c r="K196" s="138" t="s">
        <v>237</v>
      </c>
      <c r="L196" s="138" t="s">
        <v>237</v>
      </c>
      <c r="M196" s="138">
        <f t="shared" si="5"/>
        <v>1</v>
      </c>
    </row>
    <row r="197" spans="1:13" x14ac:dyDescent="0.25">
      <c r="A197" s="96" t="s">
        <v>9577</v>
      </c>
      <c r="B197" s="96" t="s">
        <v>9578</v>
      </c>
      <c r="C197" s="96" t="s">
        <v>9578</v>
      </c>
      <c r="D197" s="96" t="s">
        <v>275</v>
      </c>
      <c r="E197" s="604">
        <v>1680</v>
      </c>
      <c r="F197" s="96" t="s">
        <v>9577</v>
      </c>
      <c r="G197" s="138">
        <v>7</v>
      </c>
      <c r="H197" s="138">
        <v>2.1</v>
      </c>
      <c r="I197" s="138" t="s">
        <v>9</v>
      </c>
      <c r="J197" s="138" t="s">
        <v>237</v>
      </c>
      <c r="K197" s="138" t="s">
        <v>237</v>
      </c>
      <c r="L197" s="138" t="s">
        <v>237</v>
      </c>
      <c r="M197" s="138">
        <f t="shared" si="5"/>
        <v>1</v>
      </c>
    </row>
    <row r="198" spans="1:13" x14ac:dyDescent="0.25">
      <c r="A198" s="96" t="s">
        <v>1631</v>
      </c>
      <c r="B198" s="96" t="s">
        <v>1632</v>
      </c>
      <c r="C198" s="96" t="s">
        <v>1632</v>
      </c>
      <c r="D198" s="96" t="s">
        <v>275</v>
      </c>
      <c r="E198" s="604">
        <v>428</v>
      </c>
      <c r="F198" s="96" t="s">
        <v>1631</v>
      </c>
      <c r="G198" s="138">
        <v>7</v>
      </c>
      <c r="H198" s="138">
        <v>2.1</v>
      </c>
      <c r="I198" s="138" t="s">
        <v>9</v>
      </c>
      <c r="J198" s="138" t="s">
        <v>237</v>
      </c>
      <c r="K198" s="138" t="s">
        <v>237</v>
      </c>
      <c r="L198" s="138" t="s">
        <v>237</v>
      </c>
      <c r="M198" s="138">
        <f t="shared" si="5"/>
        <v>1</v>
      </c>
    </row>
    <row r="199" spans="1:13" x14ac:dyDescent="0.25">
      <c r="A199" s="96" t="s">
        <v>1755</v>
      </c>
      <c r="B199" s="96" t="s">
        <v>1756</v>
      </c>
      <c r="C199" s="96" t="s">
        <v>1756</v>
      </c>
      <c r="D199" s="96" t="s">
        <v>275</v>
      </c>
      <c r="E199" s="604">
        <v>611</v>
      </c>
      <c r="F199" s="96" t="s">
        <v>1755</v>
      </c>
      <c r="G199" s="138">
        <v>7</v>
      </c>
      <c r="H199" s="138">
        <v>2.1</v>
      </c>
      <c r="I199" s="138" t="s">
        <v>9</v>
      </c>
      <c r="J199" s="138" t="s">
        <v>237</v>
      </c>
      <c r="K199" s="138" t="s">
        <v>237</v>
      </c>
      <c r="L199" s="138" t="s">
        <v>237</v>
      </c>
      <c r="M199" s="138">
        <f t="shared" ref="M199:M262" si="6">IF(E199&lt;=2000,1,0)</f>
        <v>1</v>
      </c>
    </row>
    <row r="200" spans="1:13" x14ac:dyDescent="0.25">
      <c r="A200" s="96" t="s">
        <v>1415</v>
      </c>
      <c r="B200" s="96" t="s">
        <v>1416</v>
      </c>
      <c r="C200" s="96" t="s">
        <v>1416</v>
      </c>
      <c r="D200" s="96" t="s">
        <v>275</v>
      </c>
      <c r="E200" s="604">
        <v>200</v>
      </c>
      <c r="F200" s="96" t="s">
        <v>1415</v>
      </c>
      <c r="G200" s="138">
        <v>7</v>
      </c>
      <c r="H200" s="138">
        <v>2.1</v>
      </c>
      <c r="I200" s="138" t="s">
        <v>9</v>
      </c>
      <c r="J200" s="138" t="s">
        <v>237</v>
      </c>
      <c r="K200" s="138" t="s">
        <v>237</v>
      </c>
      <c r="L200" s="138" t="s">
        <v>237</v>
      </c>
      <c r="M200" s="138">
        <f t="shared" si="6"/>
        <v>1</v>
      </c>
    </row>
    <row r="201" spans="1:13" x14ac:dyDescent="0.25">
      <c r="A201" s="96" t="s">
        <v>1560</v>
      </c>
      <c r="B201" s="96" t="s">
        <v>1561</v>
      </c>
      <c r="C201" s="96" t="s">
        <v>1561</v>
      </c>
      <c r="D201" s="96" t="s">
        <v>275</v>
      </c>
      <c r="E201" s="604">
        <v>333</v>
      </c>
      <c r="F201" s="96" t="s">
        <v>1560</v>
      </c>
      <c r="G201" s="138">
        <v>7</v>
      </c>
      <c r="H201" s="138">
        <v>2.1</v>
      </c>
      <c r="I201" s="138" t="s">
        <v>9</v>
      </c>
      <c r="J201" s="138" t="s">
        <v>237</v>
      </c>
      <c r="K201" s="138" t="s">
        <v>237</v>
      </c>
      <c r="L201" s="138" t="s">
        <v>237</v>
      </c>
      <c r="M201" s="138">
        <f t="shared" si="6"/>
        <v>1</v>
      </c>
    </row>
    <row r="202" spans="1:13" x14ac:dyDescent="0.25">
      <c r="A202" s="96" t="s">
        <v>1265</v>
      </c>
      <c r="B202" s="96" t="s">
        <v>1266</v>
      </c>
      <c r="C202" s="96" t="s">
        <v>1266</v>
      </c>
      <c r="D202" s="96" t="s">
        <v>275</v>
      </c>
      <c r="E202" s="604">
        <v>70</v>
      </c>
      <c r="F202" s="96" t="s">
        <v>1265</v>
      </c>
      <c r="G202" s="138">
        <v>7</v>
      </c>
      <c r="H202" s="138">
        <v>2.1</v>
      </c>
      <c r="I202" s="138" t="s">
        <v>9</v>
      </c>
      <c r="J202" s="138" t="s">
        <v>237</v>
      </c>
      <c r="K202" s="138" t="s">
        <v>237</v>
      </c>
      <c r="L202" s="138" t="s">
        <v>237</v>
      </c>
      <c r="M202" s="138">
        <f t="shared" si="6"/>
        <v>1</v>
      </c>
    </row>
    <row r="203" spans="1:13" x14ac:dyDescent="0.25">
      <c r="A203" s="96" t="s">
        <v>1978</v>
      </c>
      <c r="B203" s="96" t="s">
        <v>1979</v>
      </c>
      <c r="C203" s="96" t="s">
        <v>1979</v>
      </c>
      <c r="D203" s="96" t="s">
        <v>275</v>
      </c>
      <c r="E203" s="604">
        <v>1080</v>
      </c>
      <c r="F203" s="96" t="s">
        <v>1978</v>
      </c>
      <c r="G203" s="138">
        <v>7</v>
      </c>
      <c r="H203" s="138">
        <v>2.1</v>
      </c>
      <c r="I203" s="138" t="s">
        <v>9</v>
      </c>
      <c r="J203" s="138" t="s">
        <v>237</v>
      </c>
      <c r="K203" s="138" t="s">
        <v>237</v>
      </c>
      <c r="L203" s="138" t="s">
        <v>237</v>
      </c>
      <c r="M203" s="138">
        <f t="shared" si="6"/>
        <v>1</v>
      </c>
    </row>
    <row r="204" spans="1:13" x14ac:dyDescent="0.25">
      <c r="A204" s="96" t="s">
        <v>415</v>
      </c>
      <c r="B204" s="96" t="s">
        <v>9579</v>
      </c>
      <c r="C204" s="96" t="s">
        <v>1467</v>
      </c>
      <c r="D204" s="96" t="s">
        <v>245</v>
      </c>
      <c r="E204" s="604">
        <v>168</v>
      </c>
      <c r="F204" s="96" t="s">
        <v>415</v>
      </c>
      <c r="G204" s="138">
        <v>7</v>
      </c>
      <c r="H204" s="138">
        <v>2.1</v>
      </c>
      <c r="I204" s="138" t="s">
        <v>12</v>
      </c>
      <c r="J204" s="138" t="s">
        <v>237</v>
      </c>
      <c r="K204" s="138" t="s">
        <v>237</v>
      </c>
      <c r="L204" s="138" t="s">
        <v>237</v>
      </c>
      <c r="M204" s="138">
        <f t="shared" si="6"/>
        <v>1</v>
      </c>
    </row>
    <row r="205" spans="1:13" x14ac:dyDescent="0.25">
      <c r="A205" s="96" t="s">
        <v>9580</v>
      </c>
      <c r="B205" s="96" t="s">
        <v>9581</v>
      </c>
      <c r="C205" s="96" t="s">
        <v>9581</v>
      </c>
      <c r="D205" s="96" t="s">
        <v>241</v>
      </c>
      <c r="E205" s="604">
        <v>168</v>
      </c>
      <c r="F205" s="96" t="s">
        <v>415</v>
      </c>
      <c r="G205" s="138">
        <v>7</v>
      </c>
      <c r="H205" s="138">
        <v>2.1</v>
      </c>
      <c r="I205" s="138" t="s">
        <v>12</v>
      </c>
      <c r="K205" s="138"/>
      <c r="L205" s="138" t="s">
        <v>237</v>
      </c>
      <c r="M205" s="138">
        <f t="shared" si="6"/>
        <v>1</v>
      </c>
    </row>
    <row r="206" spans="1:13" x14ac:dyDescent="0.25">
      <c r="A206" s="96" t="s">
        <v>9582</v>
      </c>
      <c r="B206" s="96" t="s">
        <v>9583</v>
      </c>
      <c r="C206" s="96" t="s">
        <v>1467</v>
      </c>
      <c r="D206" s="96" t="s">
        <v>241</v>
      </c>
      <c r="E206" s="604">
        <v>168</v>
      </c>
      <c r="F206" s="96" t="s">
        <v>415</v>
      </c>
      <c r="G206" s="138">
        <v>7</v>
      </c>
      <c r="H206" s="138">
        <v>2.1</v>
      </c>
      <c r="I206" s="138" t="s">
        <v>12</v>
      </c>
      <c r="J206" s="138" t="s">
        <v>237</v>
      </c>
      <c r="K206" s="138" t="s">
        <v>237</v>
      </c>
      <c r="M206" s="138">
        <f t="shared" si="6"/>
        <v>1</v>
      </c>
    </row>
    <row r="207" spans="1:13" x14ac:dyDescent="0.25">
      <c r="A207" s="609" t="s">
        <v>9584</v>
      </c>
      <c r="B207" s="609" t="s">
        <v>9585</v>
      </c>
      <c r="C207" s="96" t="s">
        <v>1467</v>
      </c>
      <c r="D207" s="96" t="s">
        <v>238</v>
      </c>
      <c r="E207" s="604">
        <v>168</v>
      </c>
      <c r="F207" s="96" t="s">
        <v>415</v>
      </c>
      <c r="G207" s="138">
        <v>7</v>
      </c>
      <c r="H207" s="138">
        <v>2.1</v>
      </c>
      <c r="I207" s="138" t="s">
        <v>12</v>
      </c>
      <c r="J207" s="138" t="s">
        <v>237</v>
      </c>
      <c r="K207" s="138" t="s">
        <v>237</v>
      </c>
      <c r="L207" s="138" t="s">
        <v>237</v>
      </c>
      <c r="M207" s="138">
        <f t="shared" si="6"/>
        <v>1</v>
      </c>
    </row>
    <row r="208" spans="1:13" x14ac:dyDescent="0.25">
      <c r="A208" s="609" t="s">
        <v>9586</v>
      </c>
      <c r="B208" s="609" t="s">
        <v>9587</v>
      </c>
      <c r="C208" s="96" t="s">
        <v>1467</v>
      </c>
      <c r="D208" s="96" t="s">
        <v>241</v>
      </c>
      <c r="E208" s="604">
        <v>168</v>
      </c>
      <c r="F208" s="96" t="s">
        <v>415</v>
      </c>
      <c r="G208" s="138">
        <v>7</v>
      </c>
      <c r="H208" s="138">
        <v>2.1</v>
      </c>
      <c r="I208" s="138" t="s">
        <v>12</v>
      </c>
      <c r="J208" s="138" t="s">
        <v>237</v>
      </c>
      <c r="K208" s="138" t="s">
        <v>237</v>
      </c>
      <c r="M208" s="138">
        <f t="shared" si="6"/>
        <v>1</v>
      </c>
    </row>
    <row r="209" spans="1:13" x14ac:dyDescent="0.25">
      <c r="A209" s="609" t="s">
        <v>9588</v>
      </c>
      <c r="B209" s="609" t="s">
        <v>9589</v>
      </c>
      <c r="C209" s="96" t="s">
        <v>1467</v>
      </c>
      <c r="D209" s="96" t="s">
        <v>241</v>
      </c>
      <c r="E209" s="604">
        <v>168</v>
      </c>
      <c r="F209" s="96" t="s">
        <v>415</v>
      </c>
      <c r="G209" s="138">
        <v>7</v>
      </c>
      <c r="H209" s="138">
        <v>2.1</v>
      </c>
      <c r="I209" s="138" t="s">
        <v>12</v>
      </c>
      <c r="J209" s="138" t="s">
        <v>237</v>
      </c>
      <c r="K209" s="138" t="s">
        <v>237</v>
      </c>
      <c r="M209" s="138">
        <f t="shared" si="6"/>
        <v>1</v>
      </c>
    </row>
    <row r="210" spans="1:13" x14ac:dyDescent="0.25">
      <c r="A210" s="96" t="s">
        <v>9590</v>
      </c>
      <c r="B210" s="96" t="s">
        <v>9591</v>
      </c>
      <c r="C210" s="96" t="s">
        <v>9592</v>
      </c>
      <c r="D210" s="96" t="s">
        <v>235</v>
      </c>
      <c r="E210" s="604">
        <v>92</v>
      </c>
      <c r="F210" s="96" t="s">
        <v>9593</v>
      </c>
      <c r="G210" s="138">
        <v>7</v>
      </c>
      <c r="H210" s="138">
        <v>2.1</v>
      </c>
      <c r="I210" s="138" t="s">
        <v>12</v>
      </c>
      <c r="J210" s="138" t="s">
        <v>237</v>
      </c>
      <c r="K210" s="138" t="s">
        <v>237</v>
      </c>
      <c r="L210" s="138" t="s">
        <v>237</v>
      </c>
      <c r="M210" s="138">
        <f t="shared" si="6"/>
        <v>1</v>
      </c>
    </row>
    <row r="211" spans="1:13" ht="16.5" x14ac:dyDescent="0.25">
      <c r="A211" s="96" t="s">
        <v>9594</v>
      </c>
      <c r="B211" s="609" t="s">
        <v>9595</v>
      </c>
      <c r="C211" s="96" t="s">
        <v>9556</v>
      </c>
      <c r="D211" s="96" t="s">
        <v>235</v>
      </c>
      <c r="E211" s="605">
        <v>7</v>
      </c>
      <c r="F211" s="96" t="s">
        <v>1173</v>
      </c>
      <c r="G211" s="138">
        <v>7</v>
      </c>
      <c r="H211" s="138">
        <v>2.1</v>
      </c>
      <c r="I211" s="138" t="s">
        <v>12</v>
      </c>
      <c r="J211" s="138" t="s">
        <v>237</v>
      </c>
      <c r="K211" s="138" t="s">
        <v>237</v>
      </c>
      <c r="M211" s="138">
        <f t="shared" si="6"/>
        <v>1</v>
      </c>
    </row>
    <row r="212" spans="1:13" x14ac:dyDescent="0.25">
      <c r="A212" s="96" t="s">
        <v>9596</v>
      </c>
      <c r="B212" s="96" t="s">
        <v>221</v>
      </c>
      <c r="C212" s="96" t="s">
        <v>221</v>
      </c>
      <c r="D212" s="96" t="s">
        <v>252</v>
      </c>
      <c r="E212" s="604">
        <v>112</v>
      </c>
      <c r="F212" s="96" t="s">
        <v>4667</v>
      </c>
      <c r="G212" s="138">
        <v>7</v>
      </c>
      <c r="H212" s="138">
        <v>2.1</v>
      </c>
      <c r="I212" s="138" t="s">
        <v>12</v>
      </c>
      <c r="J212" s="138" t="s">
        <v>237</v>
      </c>
      <c r="K212" s="138" t="s">
        <v>237</v>
      </c>
      <c r="L212" s="138" t="s">
        <v>237</v>
      </c>
      <c r="M212" s="138">
        <f t="shared" si="6"/>
        <v>1</v>
      </c>
    </row>
    <row r="213" spans="1:13" ht="16.5" x14ac:dyDescent="0.25">
      <c r="A213" s="96" t="s">
        <v>1001</v>
      </c>
      <c r="B213" s="96" t="s">
        <v>4045</v>
      </c>
      <c r="C213" s="96" t="s">
        <v>9597</v>
      </c>
      <c r="D213" s="96" t="s">
        <v>252</v>
      </c>
      <c r="E213" s="604">
        <v>1731</v>
      </c>
      <c r="F213" s="96" t="s">
        <v>9598</v>
      </c>
      <c r="G213" s="138">
        <v>7</v>
      </c>
      <c r="H213" s="138">
        <v>2.1</v>
      </c>
      <c r="I213" s="138" t="s">
        <v>12</v>
      </c>
      <c r="J213" s="138" t="s">
        <v>237</v>
      </c>
      <c r="K213" s="138" t="s">
        <v>237</v>
      </c>
      <c r="L213" s="138" t="s">
        <v>237</v>
      </c>
      <c r="M213" s="138">
        <f t="shared" si="6"/>
        <v>1</v>
      </c>
    </row>
    <row r="214" spans="1:13" x14ac:dyDescent="0.25">
      <c r="A214" s="96" t="s">
        <v>9599</v>
      </c>
      <c r="B214" s="96" t="s">
        <v>2370</v>
      </c>
      <c r="C214" s="96" t="s">
        <v>2370</v>
      </c>
      <c r="D214" s="96" t="s">
        <v>249</v>
      </c>
      <c r="E214" s="604">
        <v>3770</v>
      </c>
      <c r="F214" s="96" t="s">
        <v>9600</v>
      </c>
      <c r="G214" s="138">
        <v>7</v>
      </c>
      <c r="H214" s="138">
        <v>2.1</v>
      </c>
      <c r="I214" s="138" t="s">
        <v>12</v>
      </c>
      <c r="J214" s="138" t="s">
        <v>237</v>
      </c>
      <c r="K214" s="138" t="s">
        <v>237</v>
      </c>
      <c r="M214" s="138">
        <f t="shared" si="6"/>
        <v>0</v>
      </c>
    </row>
    <row r="215" spans="1:13" x14ac:dyDescent="0.25">
      <c r="A215" s="96" t="s">
        <v>9601</v>
      </c>
      <c r="B215" s="96" t="s">
        <v>271</v>
      </c>
      <c r="C215" s="96" t="s">
        <v>271</v>
      </c>
      <c r="D215" s="96" t="s">
        <v>249</v>
      </c>
      <c r="E215" s="604">
        <v>554</v>
      </c>
      <c r="F215" s="96" t="s">
        <v>9602</v>
      </c>
      <c r="G215" s="138">
        <v>7</v>
      </c>
      <c r="H215" s="138">
        <v>2.1</v>
      </c>
      <c r="I215" s="138" t="s">
        <v>12</v>
      </c>
      <c r="J215" s="138" t="s">
        <v>237</v>
      </c>
      <c r="K215" s="138" t="s">
        <v>237</v>
      </c>
      <c r="L215" s="138" t="s">
        <v>237</v>
      </c>
      <c r="M215" s="138">
        <f t="shared" si="6"/>
        <v>1</v>
      </c>
    </row>
    <row r="216" spans="1:13" x14ac:dyDescent="0.25">
      <c r="A216" s="96" t="s">
        <v>9603</v>
      </c>
      <c r="B216" s="96" t="s">
        <v>9604</v>
      </c>
      <c r="C216" s="96" t="s">
        <v>9604</v>
      </c>
      <c r="D216" s="96" t="s">
        <v>249</v>
      </c>
      <c r="E216" s="604">
        <v>1636</v>
      </c>
      <c r="F216" s="96" t="s">
        <v>9605</v>
      </c>
      <c r="G216" s="138">
        <v>7</v>
      </c>
      <c r="H216" s="138">
        <v>2.1</v>
      </c>
      <c r="I216" s="138" t="s">
        <v>12</v>
      </c>
      <c r="J216" s="138" t="s">
        <v>237</v>
      </c>
      <c r="K216" s="138" t="s">
        <v>237</v>
      </c>
      <c r="L216" s="138" t="s">
        <v>237</v>
      </c>
      <c r="M216" s="138">
        <f t="shared" si="6"/>
        <v>1</v>
      </c>
    </row>
    <row r="217" spans="1:13" x14ac:dyDescent="0.25">
      <c r="A217" s="96" t="s">
        <v>9606</v>
      </c>
      <c r="B217" s="96" t="s">
        <v>9607</v>
      </c>
      <c r="C217" s="96" t="s">
        <v>9608</v>
      </c>
      <c r="D217" s="96" t="s">
        <v>249</v>
      </c>
      <c r="E217" s="604">
        <v>4425</v>
      </c>
      <c r="F217" s="96" t="s">
        <v>9609</v>
      </c>
      <c r="G217" s="138">
        <v>7</v>
      </c>
      <c r="H217" s="138">
        <v>2.1</v>
      </c>
      <c r="I217" s="138" t="s">
        <v>12</v>
      </c>
      <c r="J217" s="138" t="s">
        <v>237</v>
      </c>
      <c r="K217" s="138" t="s">
        <v>237</v>
      </c>
      <c r="L217" s="138" t="s">
        <v>237</v>
      </c>
      <c r="M217" s="138">
        <f t="shared" si="6"/>
        <v>0</v>
      </c>
    </row>
    <row r="218" spans="1:13" x14ac:dyDescent="0.25">
      <c r="A218" s="96" t="s">
        <v>4680</v>
      </c>
      <c r="B218" s="96" t="s">
        <v>9610</v>
      </c>
      <c r="C218" s="96" t="s">
        <v>4681</v>
      </c>
      <c r="D218" s="96" t="s">
        <v>245</v>
      </c>
      <c r="E218" s="604">
        <v>103</v>
      </c>
      <c r="F218" s="96" t="s">
        <v>4680</v>
      </c>
      <c r="G218" s="138">
        <v>7</v>
      </c>
      <c r="H218" s="138">
        <v>2.1</v>
      </c>
      <c r="I218" s="138" t="s">
        <v>15</v>
      </c>
      <c r="J218" s="138" t="s">
        <v>237</v>
      </c>
      <c r="K218" s="138" t="s">
        <v>237</v>
      </c>
      <c r="L218" s="138" t="s">
        <v>237</v>
      </c>
      <c r="M218" s="138">
        <f t="shared" si="6"/>
        <v>1</v>
      </c>
    </row>
    <row r="219" spans="1:13" ht="16.5" x14ac:dyDescent="0.25">
      <c r="A219" s="96" t="s">
        <v>1007</v>
      </c>
      <c r="B219" s="96" t="s">
        <v>5282</v>
      </c>
      <c r="C219" s="96" t="s">
        <v>9611</v>
      </c>
      <c r="D219" s="96" t="s">
        <v>252</v>
      </c>
      <c r="E219" s="604">
        <v>323</v>
      </c>
      <c r="F219" s="96" t="s">
        <v>9612</v>
      </c>
      <c r="G219" s="138">
        <v>7</v>
      </c>
      <c r="H219" s="138">
        <v>2.1</v>
      </c>
      <c r="I219" s="138" t="s">
        <v>15</v>
      </c>
      <c r="J219" s="138" t="s">
        <v>237</v>
      </c>
      <c r="K219" s="138" t="s">
        <v>237</v>
      </c>
      <c r="L219" s="138" t="s">
        <v>237</v>
      </c>
      <c r="M219" s="138">
        <f t="shared" si="6"/>
        <v>1</v>
      </c>
    </row>
    <row r="220" spans="1:13" x14ac:dyDescent="0.25">
      <c r="A220" s="96" t="s">
        <v>9613</v>
      </c>
      <c r="B220" s="96" t="s">
        <v>9614</v>
      </c>
      <c r="C220" s="96" t="s">
        <v>9614</v>
      </c>
      <c r="D220" s="96" t="s">
        <v>249</v>
      </c>
      <c r="E220" s="604">
        <v>3857</v>
      </c>
      <c r="F220" s="96" t="s">
        <v>9615</v>
      </c>
      <c r="G220" s="138">
        <v>7</v>
      </c>
      <c r="H220" s="138">
        <v>2.1</v>
      </c>
      <c r="I220" s="138" t="s">
        <v>15</v>
      </c>
      <c r="J220" s="138" t="s">
        <v>237</v>
      </c>
      <c r="K220" s="138" t="s">
        <v>237</v>
      </c>
      <c r="L220" s="138" t="s">
        <v>237</v>
      </c>
      <c r="M220" s="138">
        <f t="shared" si="6"/>
        <v>0</v>
      </c>
    </row>
    <row r="221" spans="1:13" x14ac:dyDescent="0.25">
      <c r="A221" s="96" t="s">
        <v>2258</v>
      </c>
      <c r="B221" s="96" t="s">
        <v>2259</v>
      </c>
      <c r="C221" s="96" t="s">
        <v>2259</v>
      </c>
      <c r="D221" s="96" t="s">
        <v>255</v>
      </c>
      <c r="E221" s="604">
        <v>1275</v>
      </c>
      <c r="F221" s="96" t="s">
        <v>2258</v>
      </c>
      <c r="G221" s="138">
        <v>7</v>
      </c>
      <c r="H221" s="138">
        <v>2.1</v>
      </c>
      <c r="I221" s="138" t="s">
        <v>15</v>
      </c>
      <c r="J221" s="138" t="s">
        <v>237</v>
      </c>
      <c r="K221" s="138" t="s">
        <v>237</v>
      </c>
      <c r="L221" s="138" t="s">
        <v>237</v>
      </c>
      <c r="M221" s="138">
        <f t="shared" si="6"/>
        <v>1</v>
      </c>
    </row>
    <row r="222" spans="1:13" x14ac:dyDescent="0.25">
      <c r="A222" s="96" t="s">
        <v>5954</v>
      </c>
      <c r="B222" s="96" t="s">
        <v>5955</v>
      </c>
      <c r="C222" s="96" t="s">
        <v>5955</v>
      </c>
      <c r="D222" s="96" t="s">
        <v>255</v>
      </c>
      <c r="E222" s="604">
        <v>3019</v>
      </c>
      <c r="F222" s="96" t="s">
        <v>5954</v>
      </c>
      <c r="G222" s="138">
        <v>7</v>
      </c>
      <c r="H222" s="138">
        <v>2.1</v>
      </c>
      <c r="I222" s="138" t="s">
        <v>15</v>
      </c>
      <c r="J222" s="138" t="s">
        <v>237</v>
      </c>
      <c r="K222" s="138" t="s">
        <v>237</v>
      </c>
      <c r="L222" s="138" t="s">
        <v>237</v>
      </c>
      <c r="M222" s="138">
        <f t="shared" si="6"/>
        <v>0</v>
      </c>
    </row>
    <row r="223" spans="1:13" x14ac:dyDescent="0.25">
      <c r="A223" s="96" t="s">
        <v>3720</v>
      </c>
      <c r="B223" s="96" t="s">
        <v>3721</v>
      </c>
      <c r="C223" s="96" t="s">
        <v>3721</v>
      </c>
      <c r="D223" s="96" t="s">
        <v>255</v>
      </c>
      <c r="E223" s="604" t="s">
        <v>9387</v>
      </c>
      <c r="F223" s="96" t="s">
        <v>3720</v>
      </c>
      <c r="G223" s="138">
        <v>7</v>
      </c>
      <c r="H223" s="138">
        <v>2.1</v>
      </c>
      <c r="I223" s="138" t="s">
        <v>15</v>
      </c>
      <c r="J223" s="138" t="s">
        <v>237</v>
      </c>
      <c r="K223" s="138" t="s">
        <v>237</v>
      </c>
      <c r="L223" s="138" t="s">
        <v>237</v>
      </c>
      <c r="M223" s="138">
        <f t="shared" si="6"/>
        <v>0</v>
      </c>
    </row>
    <row r="224" spans="1:13" ht="16.5" x14ac:dyDescent="0.25">
      <c r="A224" s="96" t="s">
        <v>1004</v>
      </c>
      <c r="B224" s="96" t="s">
        <v>1522</v>
      </c>
      <c r="C224" s="96" t="s">
        <v>9616</v>
      </c>
      <c r="D224" s="96" t="s">
        <v>255</v>
      </c>
      <c r="E224" s="604">
        <v>311</v>
      </c>
      <c r="F224" s="96" t="s">
        <v>1004</v>
      </c>
      <c r="G224" s="138">
        <v>7</v>
      </c>
      <c r="H224" s="138">
        <v>2.1</v>
      </c>
      <c r="I224" s="138" t="s">
        <v>15</v>
      </c>
      <c r="J224" s="138" t="s">
        <v>237</v>
      </c>
      <c r="K224" s="138" t="s">
        <v>237</v>
      </c>
      <c r="L224" s="138" t="s">
        <v>237</v>
      </c>
      <c r="M224" s="138">
        <f t="shared" si="6"/>
        <v>1</v>
      </c>
    </row>
    <row r="225" spans="1:13" x14ac:dyDescent="0.25">
      <c r="A225" s="96" t="s">
        <v>5522</v>
      </c>
      <c r="B225" s="96" t="s">
        <v>9617</v>
      </c>
      <c r="C225" s="96" t="s">
        <v>9617</v>
      </c>
      <c r="D225" s="96" t="s">
        <v>255</v>
      </c>
      <c r="E225" s="604">
        <v>1565</v>
      </c>
      <c r="F225" s="96" t="s">
        <v>5522</v>
      </c>
      <c r="G225" s="138">
        <v>7</v>
      </c>
      <c r="H225" s="138">
        <v>2.1</v>
      </c>
      <c r="I225" s="138" t="s">
        <v>15</v>
      </c>
      <c r="J225" s="138" t="s">
        <v>237</v>
      </c>
      <c r="K225" s="138" t="s">
        <v>237</v>
      </c>
      <c r="L225" s="138" t="s">
        <v>237</v>
      </c>
      <c r="M225" s="138">
        <f t="shared" si="6"/>
        <v>1</v>
      </c>
    </row>
    <row r="226" spans="1:13" x14ac:dyDescent="0.25">
      <c r="A226" s="96" t="s">
        <v>4962</v>
      </c>
      <c r="B226" s="96" t="s">
        <v>9618</v>
      </c>
      <c r="C226" s="96" t="s">
        <v>9618</v>
      </c>
      <c r="D226" s="96" t="s">
        <v>255</v>
      </c>
      <c r="E226" s="604">
        <v>840</v>
      </c>
      <c r="F226" s="96" t="s">
        <v>4962</v>
      </c>
      <c r="G226" s="138">
        <v>7</v>
      </c>
      <c r="H226" s="138">
        <v>2.1</v>
      </c>
      <c r="I226" s="138" t="s">
        <v>15</v>
      </c>
      <c r="J226" s="138" t="s">
        <v>237</v>
      </c>
      <c r="K226" s="138" t="s">
        <v>237</v>
      </c>
      <c r="L226" s="138" t="s">
        <v>237</v>
      </c>
      <c r="M226" s="138">
        <f t="shared" si="6"/>
        <v>1</v>
      </c>
    </row>
    <row r="227" spans="1:13" x14ac:dyDescent="0.25">
      <c r="A227" s="96" t="s">
        <v>9619</v>
      </c>
      <c r="B227" s="96" t="s">
        <v>295</v>
      </c>
      <c r="C227" s="96" t="s">
        <v>295</v>
      </c>
      <c r="D227" s="96" t="s">
        <v>255</v>
      </c>
      <c r="E227" s="604">
        <v>327</v>
      </c>
      <c r="F227" s="96" t="s">
        <v>9619</v>
      </c>
      <c r="G227" s="138">
        <v>7</v>
      </c>
      <c r="H227" s="138">
        <v>2.1</v>
      </c>
      <c r="I227" s="138" t="s">
        <v>15</v>
      </c>
      <c r="J227" s="138" t="s">
        <v>237</v>
      </c>
      <c r="K227" s="138" t="s">
        <v>237</v>
      </c>
      <c r="L227" s="138" t="s">
        <v>237</v>
      </c>
      <c r="M227" s="138">
        <f t="shared" si="6"/>
        <v>1</v>
      </c>
    </row>
    <row r="228" spans="1:13" x14ac:dyDescent="0.25">
      <c r="A228" s="96" t="s">
        <v>1691</v>
      </c>
      <c r="B228" s="96" t="s">
        <v>9620</v>
      </c>
      <c r="C228" s="96" t="s">
        <v>9620</v>
      </c>
      <c r="D228" s="96" t="s">
        <v>255</v>
      </c>
      <c r="E228" s="604">
        <v>580</v>
      </c>
      <c r="F228" s="96" t="s">
        <v>1691</v>
      </c>
      <c r="G228" s="138">
        <v>7</v>
      </c>
      <c r="H228" s="138">
        <v>2.1</v>
      </c>
      <c r="I228" s="138" t="s">
        <v>15</v>
      </c>
      <c r="J228" s="138" t="s">
        <v>237</v>
      </c>
      <c r="K228" s="138" t="s">
        <v>237</v>
      </c>
      <c r="L228" s="138" t="s">
        <v>237</v>
      </c>
      <c r="M228" s="138">
        <f t="shared" si="6"/>
        <v>1</v>
      </c>
    </row>
    <row r="229" spans="1:13" x14ac:dyDescent="0.25">
      <c r="A229" s="96" t="s">
        <v>2132</v>
      </c>
      <c r="B229" s="96" t="s">
        <v>2133</v>
      </c>
      <c r="C229" s="96" t="s">
        <v>2133</v>
      </c>
      <c r="D229" s="96" t="s">
        <v>255</v>
      </c>
      <c r="E229" s="604">
        <v>1375</v>
      </c>
      <c r="F229" s="96" t="s">
        <v>2132</v>
      </c>
      <c r="G229" s="138">
        <v>7</v>
      </c>
      <c r="H229" s="138">
        <v>2.1</v>
      </c>
      <c r="I229" s="138" t="s">
        <v>15</v>
      </c>
      <c r="J229" s="138" t="s">
        <v>237</v>
      </c>
      <c r="K229" s="138" t="s">
        <v>237</v>
      </c>
      <c r="L229" s="138" t="s">
        <v>237</v>
      </c>
      <c r="M229" s="138">
        <f t="shared" si="6"/>
        <v>1</v>
      </c>
    </row>
    <row r="230" spans="1:13" x14ac:dyDescent="0.25">
      <c r="A230" s="96" t="s">
        <v>1397</v>
      </c>
      <c r="B230" s="96" t="s">
        <v>1398</v>
      </c>
      <c r="C230" s="96" t="s">
        <v>1398</v>
      </c>
      <c r="D230" s="96" t="s">
        <v>255</v>
      </c>
      <c r="E230" s="604">
        <v>144</v>
      </c>
      <c r="F230" s="96" t="s">
        <v>1397</v>
      </c>
      <c r="G230" s="138">
        <v>7</v>
      </c>
      <c r="H230" s="138">
        <v>2.1</v>
      </c>
      <c r="I230" s="138" t="s">
        <v>15</v>
      </c>
      <c r="J230" s="138" t="s">
        <v>237</v>
      </c>
      <c r="K230" s="138" t="s">
        <v>237</v>
      </c>
      <c r="L230" s="138" t="s">
        <v>237</v>
      </c>
      <c r="M230" s="138">
        <f t="shared" si="6"/>
        <v>1</v>
      </c>
    </row>
    <row r="231" spans="1:13" ht="16.5" x14ac:dyDescent="0.25">
      <c r="A231" s="96" t="s">
        <v>9621</v>
      </c>
      <c r="B231" s="96" t="s">
        <v>996</v>
      </c>
      <c r="C231" s="96" t="s">
        <v>9622</v>
      </c>
      <c r="D231" s="96" t="s">
        <v>267</v>
      </c>
      <c r="E231" s="604">
        <v>21</v>
      </c>
      <c r="F231" s="96" t="s">
        <v>995</v>
      </c>
      <c r="G231" s="138">
        <v>7</v>
      </c>
      <c r="H231" s="138">
        <v>2.1</v>
      </c>
      <c r="I231" s="138" t="s">
        <v>15</v>
      </c>
      <c r="J231" s="138" t="s">
        <v>237</v>
      </c>
      <c r="K231" s="138" t="s">
        <v>237</v>
      </c>
      <c r="M231" s="138">
        <f t="shared" si="6"/>
        <v>1</v>
      </c>
    </row>
    <row r="232" spans="1:13" x14ac:dyDescent="0.25">
      <c r="A232" s="96" t="s">
        <v>1413</v>
      </c>
      <c r="B232" s="96" t="s">
        <v>1414</v>
      </c>
      <c r="C232" s="96" t="s">
        <v>1414</v>
      </c>
      <c r="D232" s="96" t="s">
        <v>7669</v>
      </c>
      <c r="E232" s="604" t="s">
        <v>9253</v>
      </c>
      <c r="F232" s="96" t="s">
        <v>9623</v>
      </c>
      <c r="G232" s="138">
        <v>7</v>
      </c>
      <c r="H232" s="138">
        <v>2.1</v>
      </c>
      <c r="I232" s="138" t="s">
        <v>15</v>
      </c>
      <c r="J232" s="138" t="s">
        <v>237</v>
      </c>
      <c r="K232" s="138" t="s">
        <v>237</v>
      </c>
      <c r="L232" s="138" t="s">
        <v>237</v>
      </c>
      <c r="M232" s="138">
        <f t="shared" si="6"/>
        <v>0</v>
      </c>
    </row>
    <row r="233" spans="1:13" x14ac:dyDescent="0.25">
      <c r="A233" s="96" t="s">
        <v>1308</v>
      </c>
      <c r="B233" s="96" t="s">
        <v>9624</v>
      </c>
      <c r="C233" s="96" t="s">
        <v>9624</v>
      </c>
      <c r="D233" s="96" t="s">
        <v>245</v>
      </c>
      <c r="E233" s="604">
        <v>113</v>
      </c>
      <c r="F233" s="96" t="s">
        <v>1308</v>
      </c>
      <c r="G233" s="138">
        <v>7</v>
      </c>
      <c r="H233" s="138">
        <v>2.1</v>
      </c>
      <c r="I233" s="138" t="s">
        <v>18</v>
      </c>
      <c r="J233" s="138" t="s">
        <v>237</v>
      </c>
      <c r="K233" s="138" t="s">
        <v>237</v>
      </c>
      <c r="L233" s="138" t="s">
        <v>237</v>
      </c>
      <c r="M233" s="138">
        <f t="shared" si="6"/>
        <v>1</v>
      </c>
    </row>
    <row r="234" spans="1:13" x14ac:dyDescent="0.25">
      <c r="A234" s="96" t="s">
        <v>1424</v>
      </c>
      <c r="B234" s="96" t="s">
        <v>9625</v>
      </c>
      <c r="C234" s="96" t="s">
        <v>1425</v>
      </c>
      <c r="D234" s="96" t="s">
        <v>245</v>
      </c>
      <c r="E234" s="604">
        <v>179</v>
      </c>
      <c r="F234" s="96" t="s">
        <v>1424</v>
      </c>
      <c r="G234" s="138">
        <v>7</v>
      </c>
      <c r="H234" s="138">
        <v>2.1</v>
      </c>
      <c r="I234" s="138" t="s">
        <v>18</v>
      </c>
      <c r="J234" s="138" t="s">
        <v>237</v>
      </c>
      <c r="K234" s="138" t="s">
        <v>237</v>
      </c>
      <c r="L234" s="138" t="s">
        <v>237</v>
      </c>
      <c r="M234" s="138">
        <f t="shared" si="6"/>
        <v>1</v>
      </c>
    </row>
    <row r="235" spans="1:13" x14ac:dyDescent="0.25">
      <c r="A235" s="96" t="s">
        <v>1353</v>
      </c>
      <c r="B235" s="96" t="s">
        <v>9626</v>
      </c>
      <c r="C235" s="96" t="s">
        <v>1354</v>
      </c>
      <c r="D235" s="96" t="s">
        <v>245</v>
      </c>
      <c r="E235" s="604">
        <v>156</v>
      </c>
      <c r="F235" s="96" t="s">
        <v>1353</v>
      </c>
      <c r="G235" s="138">
        <v>7</v>
      </c>
      <c r="H235" s="138">
        <v>2.1</v>
      </c>
      <c r="I235" s="138" t="s">
        <v>18</v>
      </c>
      <c r="J235" s="138" t="s">
        <v>237</v>
      </c>
      <c r="K235" s="138" t="s">
        <v>237</v>
      </c>
      <c r="L235" s="138" t="s">
        <v>237</v>
      </c>
      <c r="M235" s="138">
        <f t="shared" si="6"/>
        <v>1</v>
      </c>
    </row>
    <row r="236" spans="1:13" x14ac:dyDescent="0.25">
      <c r="A236" s="96" t="s">
        <v>4694</v>
      </c>
      <c r="B236" s="96" t="s">
        <v>4695</v>
      </c>
      <c r="C236" s="96" t="s">
        <v>4695</v>
      </c>
      <c r="D236" s="96" t="s">
        <v>245</v>
      </c>
      <c r="E236" s="604">
        <v>126</v>
      </c>
      <c r="F236" s="96" t="s">
        <v>4694</v>
      </c>
      <c r="G236" s="138">
        <v>7</v>
      </c>
      <c r="H236" s="138">
        <v>2.1</v>
      </c>
      <c r="I236" s="138" t="s">
        <v>18</v>
      </c>
      <c r="J236" s="138" t="s">
        <v>237</v>
      </c>
      <c r="K236" s="138" t="s">
        <v>237</v>
      </c>
      <c r="L236" s="138" t="s">
        <v>237</v>
      </c>
      <c r="M236" s="138">
        <f t="shared" si="6"/>
        <v>1</v>
      </c>
    </row>
    <row r="237" spans="1:13" x14ac:dyDescent="0.25">
      <c r="A237" s="96" t="s">
        <v>1380</v>
      </c>
      <c r="B237" s="96" t="s">
        <v>9627</v>
      </c>
      <c r="C237" s="96" t="s">
        <v>1381</v>
      </c>
      <c r="D237" s="96" t="s">
        <v>245</v>
      </c>
      <c r="E237" s="604">
        <v>98</v>
      </c>
      <c r="F237" s="96" t="s">
        <v>1380</v>
      </c>
      <c r="G237" s="138">
        <v>7</v>
      </c>
      <c r="H237" s="138">
        <v>2.1</v>
      </c>
      <c r="I237" s="138" t="s">
        <v>18</v>
      </c>
      <c r="J237" s="138" t="s">
        <v>237</v>
      </c>
      <c r="K237" s="138" t="s">
        <v>237</v>
      </c>
      <c r="L237" s="138" t="s">
        <v>237</v>
      </c>
      <c r="M237" s="138">
        <f t="shared" si="6"/>
        <v>1</v>
      </c>
    </row>
    <row r="238" spans="1:13" x14ac:dyDescent="0.25">
      <c r="A238" s="96" t="s">
        <v>1316</v>
      </c>
      <c r="B238" s="96" t="s">
        <v>9628</v>
      </c>
      <c r="C238" s="96" t="s">
        <v>9629</v>
      </c>
      <c r="D238" s="96" t="s">
        <v>245</v>
      </c>
      <c r="E238" s="604">
        <v>107</v>
      </c>
      <c r="F238" s="96" t="s">
        <v>1316</v>
      </c>
      <c r="G238" s="138">
        <v>7</v>
      </c>
      <c r="H238" s="138">
        <v>2.1</v>
      </c>
      <c r="I238" s="138" t="s">
        <v>18</v>
      </c>
      <c r="J238" s="138" t="s">
        <v>237</v>
      </c>
      <c r="K238" s="138" t="s">
        <v>237</v>
      </c>
      <c r="L238" s="138" t="s">
        <v>237</v>
      </c>
      <c r="M238" s="138">
        <f t="shared" si="6"/>
        <v>1</v>
      </c>
    </row>
    <row r="239" spans="1:13" x14ac:dyDescent="0.25">
      <c r="A239" s="96" t="s">
        <v>2018</v>
      </c>
      <c r="B239" s="96" t="s">
        <v>9630</v>
      </c>
      <c r="C239" s="96" t="s">
        <v>2019</v>
      </c>
      <c r="D239" s="96" t="s">
        <v>245</v>
      </c>
      <c r="E239" s="604">
        <v>933</v>
      </c>
      <c r="F239" s="96" t="s">
        <v>2018</v>
      </c>
      <c r="G239" s="138">
        <v>7</v>
      </c>
      <c r="H239" s="138">
        <v>2.1</v>
      </c>
      <c r="I239" s="138" t="s">
        <v>18</v>
      </c>
      <c r="J239" s="138" t="s">
        <v>237</v>
      </c>
      <c r="K239" s="138" t="s">
        <v>237</v>
      </c>
      <c r="L239" s="138" t="s">
        <v>237</v>
      </c>
      <c r="M239" s="138">
        <f t="shared" si="6"/>
        <v>1</v>
      </c>
    </row>
    <row r="240" spans="1:13" x14ac:dyDescent="0.25">
      <c r="A240" s="96" t="s">
        <v>1451</v>
      </c>
      <c r="B240" s="96" t="s">
        <v>9631</v>
      </c>
      <c r="C240" s="96" t="s">
        <v>1452</v>
      </c>
      <c r="D240" s="96" t="s">
        <v>245</v>
      </c>
      <c r="E240" s="604">
        <v>211</v>
      </c>
      <c r="F240" s="96" t="s">
        <v>1451</v>
      </c>
      <c r="G240" s="138">
        <v>7</v>
      </c>
      <c r="H240" s="138">
        <v>2.1</v>
      </c>
      <c r="I240" s="138" t="s">
        <v>18</v>
      </c>
      <c r="J240" s="138" t="s">
        <v>237</v>
      </c>
      <c r="K240" s="138" t="s">
        <v>237</v>
      </c>
      <c r="L240" s="138" t="s">
        <v>237</v>
      </c>
      <c r="M240" s="138">
        <f t="shared" si="6"/>
        <v>1</v>
      </c>
    </row>
    <row r="241" spans="1:13" ht="16.5" x14ac:dyDescent="0.25">
      <c r="A241" s="96" t="s">
        <v>543</v>
      </c>
      <c r="B241" s="96" t="s">
        <v>1013</v>
      </c>
      <c r="C241" s="96" t="s">
        <v>9632</v>
      </c>
      <c r="D241" s="96" t="s">
        <v>245</v>
      </c>
      <c r="E241" s="604">
        <v>8</v>
      </c>
      <c r="F241" s="96" t="s">
        <v>543</v>
      </c>
      <c r="G241" s="138">
        <v>7</v>
      </c>
      <c r="H241" s="138">
        <v>2.1</v>
      </c>
      <c r="I241" s="138" t="s">
        <v>18</v>
      </c>
      <c r="J241" s="138" t="s">
        <v>237</v>
      </c>
      <c r="K241" s="138" t="s">
        <v>237</v>
      </c>
      <c r="L241" s="138" t="s">
        <v>237</v>
      </c>
      <c r="M241" s="138">
        <f t="shared" si="6"/>
        <v>1</v>
      </c>
    </row>
    <row r="242" spans="1:13" ht="16.5" x14ac:dyDescent="0.25">
      <c r="A242" s="96" t="s">
        <v>1015</v>
      </c>
      <c r="B242" s="96" t="s">
        <v>1016</v>
      </c>
      <c r="C242" s="96" t="s">
        <v>9632</v>
      </c>
      <c r="D242" s="96" t="s">
        <v>241</v>
      </c>
      <c r="E242" s="604">
        <v>8</v>
      </c>
      <c r="F242" s="96" t="s">
        <v>543</v>
      </c>
      <c r="G242" s="138">
        <v>7</v>
      </c>
      <c r="H242" s="138">
        <v>2.1</v>
      </c>
      <c r="I242" s="138" t="s">
        <v>18</v>
      </c>
      <c r="J242" s="138" t="s">
        <v>237</v>
      </c>
      <c r="K242" s="138" t="s">
        <v>237</v>
      </c>
      <c r="L242" s="138" t="s">
        <v>237</v>
      </c>
      <c r="M242" s="138">
        <f t="shared" si="6"/>
        <v>1</v>
      </c>
    </row>
    <row r="243" spans="1:13" ht="16.5" x14ac:dyDescent="0.25">
      <c r="A243" s="96" t="s">
        <v>1018</v>
      </c>
      <c r="B243" s="96" t="s">
        <v>1019</v>
      </c>
      <c r="C243" s="96" t="s">
        <v>9632</v>
      </c>
      <c r="D243" s="96" t="s">
        <v>241</v>
      </c>
      <c r="E243" s="604">
        <v>8</v>
      </c>
      <c r="F243" s="96" t="s">
        <v>543</v>
      </c>
      <c r="G243" s="138">
        <v>7</v>
      </c>
      <c r="H243" s="138">
        <v>2.1</v>
      </c>
      <c r="I243" s="138" t="s">
        <v>18</v>
      </c>
      <c r="J243" s="138" t="s">
        <v>237</v>
      </c>
      <c r="K243" s="138"/>
      <c r="M243" s="138">
        <f t="shared" si="6"/>
        <v>1</v>
      </c>
    </row>
    <row r="244" spans="1:13" x14ac:dyDescent="0.25">
      <c r="A244" s="96" t="s">
        <v>9633</v>
      </c>
      <c r="B244" s="96" t="s">
        <v>6962</v>
      </c>
      <c r="C244" s="96" t="s">
        <v>6962</v>
      </c>
      <c r="D244" s="96" t="s">
        <v>252</v>
      </c>
      <c r="E244" s="604">
        <v>1511</v>
      </c>
      <c r="F244" s="96" t="s">
        <v>9634</v>
      </c>
      <c r="G244" s="138">
        <v>7</v>
      </c>
      <c r="H244" s="138">
        <v>2.1</v>
      </c>
      <c r="I244" s="138" t="s">
        <v>18</v>
      </c>
      <c r="J244" s="138" t="s">
        <v>237</v>
      </c>
      <c r="K244" s="138" t="s">
        <v>237</v>
      </c>
      <c r="L244" s="138" t="s">
        <v>237</v>
      </c>
      <c r="M244" s="138">
        <f t="shared" si="6"/>
        <v>1</v>
      </c>
    </row>
    <row r="245" spans="1:13" ht="16.5" x14ac:dyDescent="0.25">
      <c r="A245" s="96" t="s">
        <v>9635</v>
      </c>
      <c r="B245" s="96" t="s">
        <v>9636</v>
      </c>
      <c r="C245" s="96" t="s">
        <v>9637</v>
      </c>
      <c r="D245" s="96" t="s">
        <v>267</v>
      </c>
      <c r="E245" s="604">
        <v>34</v>
      </c>
      <c r="F245" s="96" t="s">
        <v>602</v>
      </c>
      <c r="G245" s="138">
        <v>7</v>
      </c>
      <c r="H245" s="138">
        <v>2.1</v>
      </c>
      <c r="I245" s="138" t="s">
        <v>18</v>
      </c>
      <c r="J245" s="138" t="s">
        <v>237</v>
      </c>
      <c r="K245" s="138" t="s">
        <v>237</v>
      </c>
      <c r="L245" s="138" t="s">
        <v>237</v>
      </c>
      <c r="M245" s="138">
        <f t="shared" si="6"/>
        <v>1</v>
      </c>
    </row>
    <row r="246" spans="1:13" x14ac:dyDescent="0.25">
      <c r="A246" s="96" t="s">
        <v>9638</v>
      </c>
      <c r="B246" s="96" t="s">
        <v>9639</v>
      </c>
      <c r="C246" s="96" t="s">
        <v>9639</v>
      </c>
      <c r="D246" s="96" t="s">
        <v>7669</v>
      </c>
      <c r="E246" s="604" t="s">
        <v>9253</v>
      </c>
      <c r="F246" s="96" t="s">
        <v>9640</v>
      </c>
      <c r="G246" s="138">
        <v>7</v>
      </c>
      <c r="H246" s="138">
        <v>2.1</v>
      </c>
      <c r="I246" s="138" t="s">
        <v>18</v>
      </c>
      <c r="J246" s="138" t="s">
        <v>237</v>
      </c>
      <c r="K246" s="138" t="s">
        <v>237</v>
      </c>
      <c r="L246" s="138" t="s">
        <v>237</v>
      </c>
      <c r="M246" s="138">
        <f t="shared" si="6"/>
        <v>0</v>
      </c>
    </row>
    <row r="247" spans="1:13" x14ac:dyDescent="0.25">
      <c r="A247" s="96" t="s">
        <v>9641</v>
      </c>
      <c r="B247" s="96" t="s">
        <v>9642</v>
      </c>
      <c r="C247" s="96" t="s">
        <v>9643</v>
      </c>
      <c r="D247" s="96" t="s">
        <v>245</v>
      </c>
      <c r="E247" s="604">
        <v>1863</v>
      </c>
      <c r="F247" s="96" t="s">
        <v>9641</v>
      </c>
      <c r="G247" s="138">
        <v>7</v>
      </c>
      <c r="H247" s="138">
        <v>2.2000000000000002</v>
      </c>
      <c r="I247" s="138" t="s">
        <v>5</v>
      </c>
      <c r="J247" s="138" t="s">
        <v>237</v>
      </c>
      <c r="K247" s="138" t="s">
        <v>237</v>
      </c>
      <c r="L247" s="138" t="s">
        <v>237</v>
      </c>
      <c r="M247" s="138">
        <f t="shared" si="6"/>
        <v>1</v>
      </c>
    </row>
    <row r="248" spans="1:13" x14ac:dyDescent="0.25">
      <c r="A248" s="96" t="s">
        <v>9644</v>
      </c>
      <c r="B248" s="96" t="s">
        <v>9645</v>
      </c>
      <c r="C248" s="609" t="s">
        <v>9646</v>
      </c>
      <c r="D248" s="96" t="s">
        <v>241</v>
      </c>
      <c r="E248" s="604">
        <v>4</v>
      </c>
      <c r="F248" s="96" t="s">
        <v>242</v>
      </c>
      <c r="G248" s="138">
        <v>7</v>
      </c>
      <c r="H248" s="138">
        <v>2.2000000000000002</v>
      </c>
      <c r="I248" s="138" t="s">
        <v>5</v>
      </c>
      <c r="J248" s="138" t="s">
        <v>237</v>
      </c>
      <c r="K248" s="138" t="s">
        <v>237</v>
      </c>
      <c r="M248" s="138">
        <f t="shared" si="6"/>
        <v>1</v>
      </c>
    </row>
    <row r="249" spans="1:13" x14ac:dyDescent="0.25">
      <c r="A249" s="96" t="s">
        <v>1336</v>
      </c>
      <c r="B249" s="96" t="s">
        <v>1337</v>
      </c>
      <c r="C249" s="96" t="s">
        <v>1337</v>
      </c>
      <c r="D249" s="96" t="s">
        <v>235</v>
      </c>
      <c r="E249" s="604">
        <v>117</v>
      </c>
      <c r="F249" s="96" t="s">
        <v>1336</v>
      </c>
      <c r="G249" s="138">
        <v>7</v>
      </c>
      <c r="H249" s="138">
        <v>2.2000000000000002</v>
      </c>
      <c r="I249" s="138" t="s">
        <v>5</v>
      </c>
      <c r="J249" s="138" t="s">
        <v>237</v>
      </c>
      <c r="K249" s="138" t="s">
        <v>237</v>
      </c>
      <c r="L249" s="138" t="s">
        <v>237</v>
      </c>
      <c r="M249" s="138">
        <f t="shared" si="6"/>
        <v>1</v>
      </c>
    </row>
    <row r="250" spans="1:13" x14ac:dyDescent="0.25">
      <c r="A250" s="96" t="s">
        <v>9647</v>
      </c>
      <c r="B250" s="96" t="s">
        <v>9648</v>
      </c>
      <c r="C250" s="609" t="s">
        <v>9648</v>
      </c>
      <c r="D250" s="96" t="s">
        <v>235</v>
      </c>
      <c r="E250" s="605">
        <v>26</v>
      </c>
      <c r="F250" s="96" t="s">
        <v>9647</v>
      </c>
      <c r="G250" s="138">
        <v>7</v>
      </c>
      <c r="H250" s="138">
        <v>2.2000000000000002</v>
      </c>
      <c r="I250" s="138" t="s">
        <v>5</v>
      </c>
      <c r="J250" s="138" t="s">
        <v>237</v>
      </c>
      <c r="K250" s="138" t="s">
        <v>237</v>
      </c>
      <c r="L250" s="138" t="s">
        <v>237</v>
      </c>
      <c r="M250" s="138">
        <f t="shared" si="6"/>
        <v>1</v>
      </c>
    </row>
    <row r="251" spans="1:13" x14ac:dyDescent="0.25">
      <c r="A251" s="96" t="s">
        <v>9649</v>
      </c>
      <c r="B251" s="96" t="s">
        <v>3331</v>
      </c>
      <c r="C251" s="96" t="s">
        <v>3331</v>
      </c>
      <c r="D251" s="96" t="s">
        <v>252</v>
      </c>
      <c r="E251" s="604" t="s">
        <v>9387</v>
      </c>
      <c r="F251" s="96" t="s">
        <v>9650</v>
      </c>
      <c r="G251" s="138">
        <v>7</v>
      </c>
      <c r="H251" s="138">
        <v>2.2000000000000002</v>
      </c>
      <c r="I251" s="138" t="s">
        <v>5</v>
      </c>
      <c r="J251" s="138" t="s">
        <v>237</v>
      </c>
      <c r="K251" s="138" t="s">
        <v>237</v>
      </c>
      <c r="M251" s="138">
        <f t="shared" si="6"/>
        <v>0</v>
      </c>
    </row>
    <row r="252" spans="1:13" x14ac:dyDescent="0.25">
      <c r="A252" s="96" t="s">
        <v>9651</v>
      </c>
      <c r="B252" s="96" t="s">
        <v>9652</v>
      </c>
      <c r="C252" s="96" t="s">
        <v>9652</v>
      </c>
      <c r="D252" s="96" t="s">
        <v>249</v>
      </c>
      <c r="E252" s="604" t="s">
        <v>9387</v>
      </c>
      <c r="F252" s="96" t="s">
        <v>9653</v>
      </c>
      <c r="G252" s="138">
        <v>7</v>
      </c>
      <c r="H252" s="138">
        <v>2.2000000000000002</v>
      </c>
      <c r="I252" s="138" t="s">
        <v>5</v>
      </c>
      <c r="J252" s="138" t="s">
        <v>237</v>
      </c>
      <c r="K252" s="138" t="s">
        <v>237</v>
      </c>
      <c r="M252" s="138">
        <f t="shared" si="6"/>
        <v>0</v>
      </c>
    </row>
    <row r="253" spans="1:13" x14ac:dyDescent="0.25">
      <c r="A253" s="617" t="s">
        <v>9654</v>
      </c>
      <c r="B253" s="96" t="s">
        <v>9655</v>
      </c>
      <c r="C253" s="96" t="s">
        <v>9655</v>
      </c>
      <c r="D253" s="96" t="s">
        <v>252</v>
      </c>
      <c r="E253" s="604" t="s">
        <v>9387</v>
      </c>
      <c r="F253" s="96" t="s">
        <v>9656</v>
      </c>
      <c r="G253" s="138">
        <v>7</v>
      </c>
      <c r="H253" s="138">
        <v>2.2000000000000002</v>
      </c>
      <c r="I253" s="138" t="s">
        <v>5</v>
      </c>
      <c r="J253" s="138" t="s">
        <v>237</v>
      </c>
      <c r="K253" s="138" t="s">
        <v>237</v>
      </c>
      <c r="M253" s="138">
        <f t="shared" si="6"/>
        <v>0</v>
      </c>
    </row>
    <row r="254" spans="1:13" x14ac:dyDescent="0.25">
      <c r="A254" s="96" t="s">
        <v>9657</v>
      </c>
      <c r="B254" s="96" t="s">
        <v>9658</v>
      </c>
      <c r="C254" s="96" t="s">
        <v>9658</v>
      </c>
      <c r="D254" s="96" t="s">
        <v>255</v>
      </c>
      <c r="E254" s="604">
        <v>295</v>
      </c>
      <c r="F254" s="96" t="s">
        <v>9657</v>
      </c>
      <c r="G254" s="138">
        <v>7</v>
      </c>
      <c r="H254" s="138">
        <v>2.2000000000000002</v>
      </c>
      <c r="I254" s="138" t="s">
        <v>5</v>
      </c>
      <c r="J254" s="138" t="s">
        <v>237</v>
      </c>
      <c r="K254" s="138" t="s">
        <v>237</v>
      </c>
      <c r="L254" s="138" t="s">
        <v>237</v>
      </c>
      <c r="M254" s="138">
        <f t="shared" si="6"/>
        <v>1</v>
      </c>
    </row>
    <row r="255" spans="1:13" x14ac:dyDescent="0.25">
      <c r="A255" s="96" t="s">
        <v>9659</v>
      </c>
      <c r="B255" s="96" t="s">
        <v>9660</v>
      </c>
      <c r="C255" s="96" t="s">
        <v>9660</v>
      </c>
      <c r="D255" s="96" t="s">
        <v>255</v>
      </c>
      <c r="E255" s="604">
        <v>1531</v>
      </c>
      <c r="F255" s="96" t="s">
        <v>9659</v>
      </c>
      <c r="G255" s="138">
        <v>7</v>
      </c>
      <c r="H255" s="138">
        <v>2.2000000000000002</v>
      </c>
      <c r="I255" s="138" t="s">
        <v>5</v>
      </c>
      <c r="J255" s="138" t="s">
        <v>237</v>
      </c>
      <c r="K255" s="138" t="s">
        <v>237</v>
      </c>
      <c r="L255" s="138" t="s">
        <v>237</v>
      </c>
      <c r="M255" s="138">
        <f t="shared" si="6"/>
        <v>1</v>
      </c>
    </row>
    <row r="256" spans="1:13" x14ac:dyDescent="0.25">
      <c r="A256" s="96" t="s">
        <v>9661</v>
      </c>
      <c r="B256" s="96" t="s">
        <v>3614</v>
      </c>
      <c r="C256" s="96" t="s">
        <v>3614</v>
      </c>
      <c r="D256" s="96" t="s">
        <v>259</v>
      </c>
      <c r="E256" s="604">
        <v>64</v>
      </c>
      <c r="F256" s="96" t="s">
        <v>9661</v>
      </c>
      <c r="G256" s="138">
        <v>7</v>
      </c>
      <c r="H256" s="138">
        <v>2.2000000000000002</v>
      </c>
      <c r="I256" s="138" t="s">
        <v>5</v>
      </c>
      <c r="J256" s="138" t="s">
        <v>237</v>
      </c>
      <c r="K256" s="138" t="s">
        <v>237</v>
      </c>
      <c r="L256" s="138" t="s">
        <v>237</v>
      </c>
      <c r="M256" s="138">
        <f t="shared" si="6"/>
        <v>1</v>
      </c>
    </row>
    <row r="257" spans="1:13" x14ac:dyDescent="0.25">
      <c r="A257" s="96" t="s">
        <v>1743</v>
      </c>
      <c r="B257" s="96" t="s">
        <v>1744</v>
      </c>
      <c r="C257" s="96" t="s">
        <v>1744</v>
      </c>
      <c r="D257" s="96" t="s">
        <v>259</v>
      </c>
      <c r="E257" s="604">
        <v>533</v>
      </c>
      <c r="F257" s="96" t="s">
        <v>1743</v>
      </c>
      <c r="G257" s="138">
        <v>7</v>
      </c>
      <c r="H257" s="138">
        <v>2.2000000000000002</v>
      </c>
      <c r="I257" s="138" t="s">
        <v>5</v>
      </c>
      <c r="J257" s="138" t="s">
        <v>237</v>
      </c>
      <c r="K257" s="138" t="s">
        <v>237</v>
      </c>
      <c r="L257" s="138" t="s">
        <v>237</v>
      </c>
      <c r="M257" s="138">
        <f t="shared" si="6"/>
        <v>1</v>
      </c>
    </row>
    <row r="258" spans="1:13" x14ac:dyDescent="0.25">
      <c r="A258" s="96" t="s">
        <v>9662</v>
      </c>
      <c r="B258" s="96" t="s">
        <v>9663</v>
      </c>
      <c r="C258" s="96" t="s">
        <v>9663</v>
      </c>
      <c r="D258" s="96" t="s">
        <v>7669</v>
      </c>
      <c r="E258" s="604" t="s">
        <v>9253</v>
      </c>
      <c r="F258" s="96" t="s">
        <v>9664</v>
      </c>
      <c r="G258" s="138">
        <v>7</v>
      </c>
      <c r="H258" s="138">
        <v>2.2000000000000002</v>
      </c>
      <c r="I258" s="138" t="s">
        <v>5</v>
      </c>
      <c r="J258" s="138" t="s">
        <v>237</v>
      </c>
      <c r="K258" s="138" t="s">
        <v>237</v>
      </c>
      <c r="L258" s="138" t="s">
        <v>237</v>
      </c>
      <c r="M258" s="138">
        <f t="shared" si="6"/>
        <v>0</v>
      </c>
    </row>
    <row r="259" spans="1:13" x14ac:dyDescent="0.25">
      <c r="A259" s="96" t="s">
        <v>5226</v>
      </c>
      <c r="B259" s="96" t="s">
        <v>9665</v>
      </c>
      <c r="C259" s="96" t="s">
        <v>1750</v>
      </c>
      <c r="D259" s="96" t="s">
        <v>245</v>
      </c>
      <c r="E259" s="604">
        <v>1119</v>
      </c>
      <c r="F259" s="96" t="s">
        <v>5226</v>
      </c>
      <c r="G259" s="138">
        <v>7</v>
      </c>
      <c r="H259" s="138">
        <v>2.2000000000000002</v>
      </c>
      <c r="I259" s="138" t="s">
        <v>9</v>
      </c>
      <c r="J259" s="138" t="s">
        <v>237</v>
      </c>
      <c r="K259" s="138" t="s">
        <v>237</v>
      </c>
      <c r="L259" s="138" t="s">
        <v>237</v>
      </c>
      <c r="M259" s="138">
        <f t="shared" si="6"/>
        <v>1</v>
      </c>
    </row>
    <row r="260" spans="1:13" x14ac:dyDescent="0.25">
      <c r="A260" s="96" t="s">
        <v>604</v>
      </c>
      <c r="B260" s="96" t="s">
        <v>9666</v>
      </c>
      <c r="C260" s="96" t="s">
        <v>5096</v>
      </c>
      <c r="D260" s="96" t="s">
        <v>245</v>
      </c>
      <c r="E260" s="604">
        <v>323</v>
      </c>
      <c r="F260" s="96" t="s">
        <v>604</v>
      </c>
      <c r="G260" s="138">
        <v>7</v>
      </c>
      <c r="H260" s="138">
        <v>2.2000000000000002</v>
      </c>
      <c r="I260" s="138" t="s">
        <v>9</v>
      </c>
      <c r="J260" s="138" t="s">
        <v>237</v>
      </c>
      <c r="K260" s="138" t="s">
        <v>237</v>
      </c>
      <c r="L260" s="138" t="s">
        <v>237</v>
      </c>
      <c r="M260" s="138">
        <f t="shared" si="6"/>
        <v>1</v>
      </c>
    </row>
    <row r="261" spans="1:13" x14ac:dyDescent="0.25">
      <c r="A261" s="96" t="s">
        <v>555</v>
      </c>
      <c r="B261" s="96" t="s">
        <v>9667</v>
      </c>
      <c r="C261" s="96" t="s">
        <v>9667</v>
      </c>
      <c r="D261" s="96" t="s">
        <v>245</v>
      </c>
      <c r="E261" s="604">
        <v>23</v>
      </c>
      <c r="F261" s="96" t="s">
        <v>555</v>
      </c>
      <c r="G261" s="138">
        <v>7</v>
      </c>
      <c r="H261" s="138">
        <v>2.2000000000000002</v>
      </c>
      <c r="I261" s="138" t="s">
        <v>9</v>
      </c>
      <c r="J261" s="138" t="s">
        <v>237</v>
      </c>
      <c r="K261" s="138" t="s">
        <v>237</v>
      </c>
      <c r="L261" s="138" t="s">
        <v>237</v>
      </c>
      <c r="M261" s="138">
        <f t="shared" si="6"/>
        <v>1</v>
      </c>
    </row>
    <row r="262" spans="1:13" x14ac:dyDescent="0.25">
      <c r="A262" s="96" t="s">
        <v>607</v>
      </c>
      <c r="B262" s="96" t="s">
        <v>9668</v>
      </c>
      <c r="C262" s="96" t="s">
        <v>4653</v>
      </c>
      <c r="D262" s="96" t="s">
        <v>245</v>
      </c>
      <c r="E262" s="604">
        <v>79</v>
      </c>
      <c r="F262" s="96" t="s">
        <v>607</v>
      </c>
      <c r="G262" s="138">
        <v>7</v>
      </c>
      <c r="H262" s="138">
        <v>2.2000000000000002</v>
      </c>
      <c r="I262" s="138" t="s">
        <v>9</v>
      </c>
      <c r="J262" s="138" t="s">
        <v>237</v>
      </c>
      <c r="K262" s="138" t="s">
        <v>237</v>
      </c>
      <c r="L262" s="138" t="s">
        <v>237</v>
      </c>
      <c r="M262" s="138">
        <f t="shared" si="6"/>
        <v>1</v>
      </c>
    </row>
    <row r="263" spans="1:13" ht="16.5" x14ac:dyDescent="0.25">
      <c r="A263" s="96" t="s">
        <v>1026</v>
      </c>
      <c r="B263" s="96" t="s">
        <v>9669</v>
      </c>
      <c r="C263" s="96" t="s">
        <v>9670</v>
      </c>
      <c r="D263" s="96" t="s">
        <v>245</v>
      </c>
      <c r="E263" s="604">
        <v>271</v>
      </c>
      <c r="F263" s="96" t="s">
        <v>1026</v>
      </c>
      <c r="G263" s="138">
        <v>7</v>
      </c>
      <c r="H263" s="138">
        <v>2.2000000000000002</v>
      </c>
      <c r="I263" s="138" t="s">
        <v>9</v>
      </c>
      <c r="J263" s="138" t="s">
        <v>237</v>
      </c>
      <c r="K263" s="138" t="s">
        <v>237</v>
      </c>
      <c r="L263" s="138" t="s">
        <v>237</v>
      </c>
      <c r="M263" s="138">
        <f t="shared" ref="M263:M326" si="7">IF(E263&lt;=2000,1,0)</f>
        <v>1</v>
      </c>
    </row>
    <row r="264" spans="1:13" x14ac:dyDescent="0.25">
      <c r="A264" s="96" t="s">
        <v>5053</v>
      </c>
      <c r="B264" s="96" t="s">
        <v>9671</v>
      </c>
      <c r="C264" s="96" t="s">
        <v>5054</v>
      </c>
      <c r="D264" s="96" t="s">
        <v>245</v>
      </c>
      <c r="E264" s="604">
        <v>634</v>
      </c>
      <c r="F264" s="96" t="s">
        <v>5053</v>
      </c>
      <c r="G264" s="138">
        <v>7</v>
      </c>
      <c r="H264" s="138">
        <v>2.2000000000000002</v>
      </c>
      <c r="I264" s="138" t="s">
        <v>9</v>
      </c>
      <c r="J264" s="138" t="s">
        <v>237</v>
      </c>
      <c r="K264" s="138" t="s">
        <v>237</v>
      </c>
      <c r="L264" s="138" t="s">
        <v>237</v>
      </c>
      <c r="M264" s="138">
        <f t="shared" si="7"/>
        <v>1</v>
      </c>
    </row>
    <row r="265" spans="1:13" x14ac:dyDescent="0.25">
      <c r="A265" s="96" t="s">
        <v>9672</v>
      </c>
      <c r="B265" s="96" t="s">
        <v>9673</v>
      </c>
      <c r="C265" s="609" t="s">
        <v>9673</v>
      </c>
      <c r="D265" s="96" t="s">
        <v>241</v>
      </c>
      <c r="E265" s="604">
        <v>23</v>
      </c>
      <c r="F265" s="96" t="s">
        <v>555</v>
      </c>
      <c r="G265" s="138">
        <v>7</v>
      </c>
      <c r="H265" s="138">
        <v>2.2000000000000002</v>
      </c>
      <c r="I265" s="138" t="s">
        <v>9</v>
      </c>
      <c r="K265" s="138"/>
      <c r="L265" s="138" t="s">
        <v>237</v>
      </c>
      <c r="M265" s="138">
        <f t="shared" si="7"/>
        <v>1</v>
      </c>
    </row>
    <row r="266" spans="1:13" x14ac:dyDescent="0.25">
      <c r="A266" s="96" t="s">
        <v>9674</v>
      </c>
      <c r="B266" s="96" t="s">
        <v>9675</v>
      </c>
      <c r="C266" s="96" t="s">
        <v>9675</v>
      </c>
      <c r="D266" s="96" t="s">
        <v>241</v>
      </c>
      <c r="E266" s="604">
        <v>23</v>
      </c>
      <c r="F266" s="96" t="s">
        <v>555</v>
      </c>
      <c r="G266" s="138">
        <v>7</v>
      </c>
      <c r="H266" s="138">
        <v>2.2000000000000002</v>
      </c>
      <c r="I266" s="138" t="s">
        <v>9</v>
      </c>
      <c r="J266" s="138" t="s">
        <v>237</v>
      </c>
      <c r="K266" s="138" t="s">
        <v>237</v>
      </c>
      <c r="M266" s="138">
        <f t="shared" si="7"/>
        <v>1</v>
      </c>
    </row>
    <row r="267" spans="1:13" x14ac:dyDescent="0.25">
      <c r="A267" s="96" t="s">
        <v>9676</v>
      </c>
      <c r="B267" s="96" t="s">
        <v>9677</v>
      </c>
      <c r="C267" s="96" t="s">
        <v>9677</v>
      </c>
      <c r="D267" s="96" t="s">
        <v>238</v>
      </c>
      <c r="E267" s="604">
        <v>23</v>
      </c>
      <c r="F267" s="96" t="s">
        <v>555</v>
      </c>
      <c r="G267" s="138">
        <v>7</v>
      </c>
      <c r="H267" s="138">
        <v>2.2000000000000002</v>
      </c>
      <c r="I267" s="138" t="s">
        <v>9</v>
      </c>
      <c r="J267" s="138" t="s">
        <v>237</v>
      </c>
      <c r="K267" s="138" t="s">
        <v>237</v>
      </c>
      <c r="L267" s="138" t="s">
        <v>237</v>
      </c>
      <c r="M267" s="138">
        <f t="shared" si="7"/>
        <v>1</v>
      </c>
    </row>
    <row r="268" spans="1:13" x14ac:dyDescent="0.25">
      <c r="A268" s="96" t="s">
        <v>9678</v>
      </c>
      <c r="B268" s="96" t="s">
        <v>9679</v>
      </c>
      <c r="C268" s="96" t="s">
        <v>9679</v>
      </c>
      <c r="D268" s="96" t="s">
        <v>241</v>
      </c>
      <c r="E268" s="604">
        <v>23</v>
      </c>
      <c r="F268" s="96" t="s">
        <v>555</v>
      </c>
      <c r="G268" s="138">
        <v>7</v>
      </c>
      <c r="H268" s="138">
        <v>2.2000000000000002</v>
      </c>
      <c r="I268" s="138" t="s">
        <v>9</v>
      </c>
      <c r="J268" s="138" t="s">
        <v>237</v>
      </c>
      <c r="K268" s="138" t="s">
        <v>237</v>
      </c>
      <c r="M268" s="138">
        <f t="shared" si="7"/>
        <v>1</v>
      </c>
    </row>
    <row r="269" spans="1:13" x14ac:dyDescent="0.25">
      <c r="A269" s="96" t="s">
        <v>9680</v>
      </c>
      <c r="B269" s="96" t="s">
        <v>9681</v>
      </c>
      <c r="C269" s="96" t="s">
        <v>9681</v>
      </c>
      <c r="D269" s="96" t="s">
        <v>241</v>
      </c>
      <c r="E269" s="604">
        <v>23</v>
      </c>
      <c r="F269" s="96" t="s">
        <v>555</v>
      </c>
      <c r="G269" s="138">
        <v>7</v>
      </c>
      <c r="H269" s="138">
        <v>2.2000000000000002</v>
      </c>
      <c r="I269" s="138" t="s">
        <v>9</v>
      </c>
      <c r="J269" s="138" t="s">
        <v>237</v>
      </c>
      <c r="K269" s="138" t="s">
        <v>237</v>
      </c>
      <c r="M269" s="138">
        <f t="shared" si="7"/>
        <v>1</v>
      </c>
    </row>
    <row r="270" spans="1:13" ht="16.5" x14ac:dyDescent="0.25">
      <c r="A270" s="96" t="s">
        <v>1020</v>
      </c>
      <c r="B270" s="96" t="s">
        <v>4674</v>
      </c>
      <c r="C270" s="96" t="s">
        <v>9682</v>
      </c>
      <c r="D270" s="96" t="s">
        <v>235</v>
      </c>
      <c r="E270" s="604">
        <v>100</v>
      </c>
      <c r="F270" s="96" t="s">
        <v>1020</v>
      </c>
      <c r="G270" s="138">
        <v>7</v>
      </c>
      <c r="H270" s="138">
        <v>2.2000000000000002</v>
      </c>
      <c r="I270" s="138" t="s">
        <v>9</v>
      </c>
      <c r="J270" s="138" t="s">
        <v>237</v>
      </c>
      <c r="K270" s="138" t="s">
        <v>237</v>
      </c>
      <c r="L270" s="138" t="s">
        <v>237</v>
      </c>
      <c r="M270" s="138">
        <f t="shared" si="7"/>
        <v>1</v>
      </c>
    </row>
    <row r="271" spans="1:13" x14ac:dyDescent="0.25">
      <c r="A271" s="96" t="s">
        <v>9683</v>
      </c>
      <c r="B271" s="96" t="s">
        <v>5652</v>
      </c>
      <c r="C271" s="96" t="s">
        <v>5652</v>
      </c>
      <c r="D271" s="96" t="s">
        <v>252</v>
      </c>
      <c r="E271" s="604" t="s">
        <v>9387</v>
      </c>
      <c r="F271" s="96" t="s">
        <v>9684</v>
      </c>
      <c r="G271" s="138">
        <v>7</v>
      </c>
      <c r="H271" s="138">
        <v>2.2000000000000002</v>
      </c>
      <c r="I271" s="138" t="s">
        <v>9</v>
      </c>
      <c r="J271" s="138" t="s">
        <v>237</v>
      </c>
      <c r="K271" s="138" t="s">
        <v>237</v>
      </c>
      <c r="L271" s="138" t="s">
        <v>237</v>
      </c>
      <c r="M271" s="138">
        <f t="shared" si="7"/>
        <v>0</v>
      </c>
    </row>
    <row r="272" spans="1:13" x14ac:dyDescent="0.25">
      <c r="A272" s="96" t="s">
        <v>9685</v>
      </c>
      <c r="B272" s="96" t="s">
        <v>2578</v>
      </c>
      <c r="C272" s="96" t="s">
        <v>2578</v>
      </c>
      <c r="D272" s="96" t="s">
        <v>249</v>
      </c>
      <c r="E272" s="604">
        <v>2156</v>
      </c>
      <c r="F272" s="96" t="s">
        <v>9686</v>
      </c>
      <c r="G272" s="138">
        <v>7</v>
      </c>
      <c r="H272" s="138">
        <v>2.2000000000000002</v>
      </c>
      <c r="I272" s="138" t="s">
        <v>9</v>
      </c>
      <c r="J272" s="138" t="s">
        <v>237</v>
      </c>
      <c r="K272" s="138" t="s">
        <v>237</v>
      </c>
      <c r="L272" s="138" t="s">
        <v>237</v>
      </c>
      <c r="M272" s="138">
        <f t="shared" si="7"/>
        <v>0</v>
      </c>
    </row>
    <row r="273" spans="1:13" x14ac:dyDescent="0.25">
      <c r="A273" s="96" t="s">
        <v>9687</v>
      </c>
      <c r="B273" s="96" t="s">
        <v>9312</v>
      </c>
      <c r="C273" s="96" t="s">
        <v>9312</v>
      </c>
      <c r="D273" s="96" t="s">
        <v>246</v>
      </c>
      <c r="E273" s="604">
        <v>2763</v>
      </c>
      <c r="F273" s="96" t="s">
        <v>9688</v>
      </c>
      <c r="G273" s="138">
        <v>7</v>
      </c>
      <c r="H273" s="138">
        <v>2.2000000000000002</v>
      </c>
      <c r="I273" s="138" t="s">
        <v>9</v>
      </c>
      <c r="J273" s="138" t="s">
        <v>237</v>
      </c>
      <c r="K273" s="138" t="s">
        <v>237</v>
      </c>
      <c r="L273" s="138" t="s">
        <v>237</v>
      </c>
      <c r="M273" s="138">
        <f t="shared" si="7"/>
        <v>0</v>
      </c>
    </row>
    <row r="274" spans="1:13" x14ac:dyDescent="0.25">
      <c r="A274" s="96" t="s">
        <v>9689</v>
      </c>
      <c r="B274" s="96" t="s">
        <v>9690</v>
      </c>
      <c r="C274" s="96" t="s">
        <v>9690</v>
      </c>
      <c r="D274" s="96" t="s">
        <v>246</v>
      </c>
      <c r="E274" s="604">
        <v>4083</v>
      </c>
      <c r="F274" s="96" t="s">
        <v>9691</v>
      </c>
      <c r="G274" s="138">
        <v>7</v>
      </c>
      <c r="H274" s="138">
        <v>2.2000000000000002</v>
      </c>
      <c r="I274" s="138" t="s">
        <v>9</v>
      </c>
      <c r="J274" s="138" t="s">
        <v>237</v>
      </c>
      <c r="K274" s="138" t="s">
        <v>237</v>
      </c>
      <c r="L274" s="138" t="s">
        <v>237</v>
      </c>
      <c r="M274" s="138">
        <f t="shared" si="7"/>
        <v>0</v>
      </c>
    </row>
    <row r="275" spans="1:13" x14ac:dyDescent="0.25">
      <c r="A275" s="96" t="s">
        <v>9692</v>
      </c>
      <c r="B275" s="96" t="s">
        <v>1378</v>
      </c>
      <c r="C275" s="96" t="s">
        <v>1378</v>
      </c>
      <c r="D275" s="96" t="s">
        <v>9205</v>
      </c>
      <c r="E275" s="604">
        <v>224</v>
      </c>
      <c r="F275" s="96" t="s">
        <v>9692</v>
      </c>
      <c r="G275" s="138">
        <v>7</v>
      </c>
      <c r="H275" s="138">
        <v>2.2000000000000002</v>
      </c>
      <c r="I275" s="138" t="s">
        <v>9</v>
      </c>
      <c r="J275" s="138" t="s">
        <v>237</v>
      </c>
      <c r="K275" s="138" t="s">
        <v>237</v>
      </c>
      <c r="L275" s="138" t="s">
        <v>237</v>
      </c>
      <c r="M275" s="138">
        <f t="shared" si="7"/>
        <v>1</v>
      </c>
    </row>
    <row r="276" spans="1:13" x14ac:dyDescent="0.25">
      <c r="A276" s="96" t="s">
        <v>9693</v>
      </c>
      <c r="B276" s="96" t="s">
        <v>3855</v>
      </c>
      <c r="C276" s="96" t="s">
        <v>3855</v>
      </c>
      <c r="D276" s="96" t="s">
        <v>252</v>
      </c>
      <c r="E276" s="604">
        <v>4980</v>
      </c>
      <c r="F276" s="96" t="s">
        <v>9694</v>
      </c>
      <c r="G276" s="138">
        <v>7</v>
      </c>
      <c r="H276" s="138">
        <v>2.2000000000000002</v>
      </c>
      <c r="I276" s="138" t="s">
        <v>9</v>
      </c>
      <c r="J276" s="138" t="s">
        <v>237</v>
      </c>
      <c r="K276" s="138" t="s">
        <v>237</v>
      </c>
      <c r="L276" s="138" t="s">
        <v>237</v>
      </c>
      <c r="M276" s="138">
        <f t="shared" si="7"/>
        <v>0</v>
      </c>
    </row>
    <row r="277" spans="1:13" ht="16.5" x14ac:dyDescent="0.25">
      <c r="A277" s="96" t="s">
        <v>9695</v>
      </c>
      <c r="B277" s="96" t="s">
        <v>9696</v>
      </c>
      <c r="C277" s="96" t="s">
        <v>9697</v>
      </c>
      <c r="D277" s="96" t="s">
        <v>245</v>
      </c>
      <c r="E277" s="604">
        <v>215</v>
      </c>
      <c r="F277" s="96" t="s">
        <v>1023</v>
      </c>
      <c r="G277" s="138">
        <v>7</v>
      </c>
      <c r="H277" s="138">
        <v>2.2000000000000002</v>
      </c>
      <c r="I277" s="138" t="s">
        <v>12</v>
      </c>
      <c r="J277" s="138" t="s">
        <v>237</v>
      </c>
      <c r="K277" s="138" t="s">
        <v>237</v>
      </c>
      <c r="L277" s="138" t="s">
        <v>237</v>
      </c>
      <c r="M277" s="138">
        <f t="shared" si="7"/>
        <v>1</v>
      </c>
    </row>
    <row r="278" spans="1:13" x14ac:dyDescent="0.25">
      <c r="A278" s="96" t="s">
        <v>9698</v>
      </c>
      <c r="B278" s="96" t="s">
        <v>9699</v>
      </c>
      <c r="C278" s="96" t="s">
        <v>4605</v>
      </c>
      <c r="D278" s="96" t="s">
        <v>245</v>
      </c>
      <c r="E278" s="604">
        <v>49</v>
      </c>
      <c r="F278" s="96" t="s">
        <v>9698</v>
      </c>
      <c r="G278" s="138">
        <v>7</v>
      </c>
      <c r="H278" s="138">
        <v>2.2000000000000002</v>
      </c>
      <c r="I278" s="138" t="s">
        <v>12</v>
      </c>
      <c r="J278" s="138" t="s">
        <v>237</v>
      </c>
      <c r="K278" s="138" t="s">
        <v>237</v>
      </c>
      <c r="L278" s="138" t="s">
        <v>237</v>
      </c>
      <c r="M278" s="138">
        <f t="shared" si="7"/>
        <v>1</v>
      </c>
    </row>
    <row r="279" spans="1:13" x14ac:dyDescent="0.25">
      <c r="A279" s="96" t="s">
        <v>1628</v>
      </c>
      <c r="B279" s="96" t="s">
        <v>9700</v>
      </c>
      <c r="C279" s="96" t="s">
        <v>1629</v>
      </c>
      <c r="D279" s="96" t="s">
        <v>245</v>
      </c>
      <c r="E279" s="604">
        <v>338</v>
      </c>
      <c r="F279" s="96" t="s">
        <v>1628</v>
      </c>
      <c r="G279" s="138">
        <v>7</v>
      </c>
      <c r="H279" s="138">
        <v>2.2000000000000002</v>
      </c>
      <c r="I279" s="138" t="s">
        <v>12</v>
      </c>
      <c r="J279" s="138" t="s">
        <v>237</v>
      </c>
      <c r="K279" s="138" t="s">
        <v>237</v>
      </c>
      <c r="L279" s="138" t="s">
        <v>237</v>
      </c>
      <c r="M279" s="138">
        <f t="shared" si="7"/>
        <v>1</v>
      </c>
    </row>
    <row r="280" spans="1:13" x14ac:dyDescent="0.25">
      <c r="A280" s="96" t="s">
        <v>606</v>
      </c>
      <c r="B280" s="96" t="s">
        <v>9701</v>
      </c>
      <c r="C280" s="96" t="s">
        <v>1481</v>
      </c>
      <c r="D280" s="96" t="s">
        <v>245</v>
      </c>
      <c r="E280" s="604">
        <v>252</v>
      </c>
      <c r="F280" s="96" t="s">
        <v>606</v>
      </c>
      <c r="G280" s="138">
        <v>7</v>
      </c>
      <c r="H280" s="138">
        <v>2.2000000000000002</v>
      </c>
      <c r="I280" s="138" t="s">
        <v>12</v>
      </c>
      <c r="J280" s="138" t="s">
        <v>237</v>
      </c>
      <c r="K280" s="138" t="s">
        <v>237</v>
      </c>
      <c r="L280" s="138" t="s">
        <v>237</v>
      </c>
      <c r="M280" s="138">
        <f t="shared" si="7"/>
        <v>1</v>
      </c>
    </row>
    <row r="281" spans="1:13" x14ac:dyDescent="0.25">
      <c r="A281" s="96" t="s">
        <v>5179</v>
      </c>
      <c r="B281" s="96" t="s">
        <v>9702</v>
      </c>
      <c r="C281" s="96" t="s">
        <v>5180</v>
      </c>
      <c r="D281" s="96" t="s">
        <v>245</v>
      </c>
      <c r="E281" s="604">
        <v>679</v>
      </c>
      <c r="F281" s="96" t="s">
        <v>5179</v>
      </c>
      <c r="G281" s="138">
        <v>7</v>
      </c>
      <c r="H281" s="138">
        <v>2.2000000000000002</v>
      </c>
      <c r="I281" s="138" t="s">
        <v>12</v>
      </c>
      <c r="J281" s="138" t="s">
        <v>237</v>
      </c>
      <c r="K281" s="138" t="s">
        <v>237</v>
      </c>
      <c r="L281" s="138" t="s">
        <v>237</v>
      </c>
      <c r="M281" s="138">
        <f t="shared" si="7"/>
        <v>1</v>
      </c>
    </row>
    <row r="282" spans="1:13" x14ac:dyDescent="0.25">
      <c r="A282" s="96" t="s">
        <v>5044</v>
      </c>
      <c r="B282" s="96" t="s">
        <v>9703</v>
      </c>
      <c r="C282" s="96" t="s">
        <v>5045</v>
      </c>
      <c r="D282" s="96" t="s">
        <v>245</v>
      </c>
      <c r="E282" s="604">
        <v>584</v>
      </c>
      <c r="F282" s="96" t="s">
        <v>5044</v>
      </c>
      <c r="G282" s="138">
        <v>7</v>
      </c>
      <c r="H282" s="138">
        <v>2.2000000000000002</v>
      </c>
      <c r="I282" s="138" t="s">
        <v>12</v>
      </c>
      <c r="J282" s="138" t="s">
        <v>237</v>
      </c>
      <c r="K282" s="138" t="s">
        <v>237</v>
      </c>
      <c r="L282" s="138" t="s">
        <v>237</v>
      </c>
      <c r="M282" s="138">
        <f t="shared" si="7"/>
        <v>1</v>
      </c>
    </row>
    <row r="283" spans="1:13" x14ac:dyDescent="0.25">
      <c r="A283" s="96" t="s">
        <v>9704</v>
      </c>
      <c r="B283" s="96" t="s">
        <v>9705</v>
      </c>
      <c r="C283" s="96" t="s">
        <v>9706</v>
      </c>
      <c r="D283" s="96" t="s">
        <v>235</v>
      </c>
      <c r="E283" s="604">
        <v>63</v>
      </c>
      <c r="F283" s="96" t="s">
        <v>9704</v>
      </c>
      <c r="G283" s="138">
        <v>7</v>
      </c>
      <c r="H283" s="138">
        <v>2.2000000000000002</v>
      </c>
      <c r="I283" s="138" t="s">
        <v>12</v>
      </c>
      <c r="J283" s="138" t="s">
        <v>237</v>
      </c>
      <c r="K283" s="138" t="s">
        <v>237</v>
      </c>
      <c r="L283" s="138" t="s">
        <v>237</v>
      </c>
      <c r="M283" s="138">
        <f t="shared" si="7"/>
        <v>1</v>
      </c>
    </row>
    <row r="284" spans="1:13" x14ac:dyDescent="0.25">
      <c r="A284" s="96" t="s">
        <v>9707</v>
      </c>
      <c r="B284" s="96" t="s">
        <v>4801</v>
      </c>
      <c r="C284" s="96" t="s">
        <v>4801</v>
      </c>
      <c r="D284" s="96" t="s">
        <v>252</v>
      </c>
      <c r="E284" s="604">
        <v>235</v>
      </c>
      <c r="F284" s="96" t="s">
        <v>9708</v>
      </c>
      <c r="G284" s="138">
        <v>7</v>
      </c>
      <c r="H284" s="138">
        <v>2.2000000000000002</v>
      </c>
      <c r="I284" s="138" t="s">
        <v>12</v>
      </c>
      <c r="J284" s="138" t="s">
        <v>237</v>
      </c>
      <c r="K284" s="138" t="s">
        <v>237</v>
      </c>
      <c r="L284" s="138" t="s">
        <v>237</v>
      </c>
      <c r="M284" s="138">
        <f t="shared" si="7"/>
        <v>1</v>
      </c>
    </row>
    <row r="285" spans="1:13" x14ac:dyDescent="0.25">
      <c r="A285" s="96" t="s">
        <v>9709</v>
      </c>
      <c r="B285" s="96" t="s">
        <v>2120</v>
      </c>
      <c r="C285" s="96" t="s">
        <v>2120</v>
      </c>
      <c r="D285" s="96" t="s">
        <v>246</v>
      </c>
      <c r="E285" s="604">
        <v>1570</v>
      </c>
      <c r="F285" s="96" t="s">
        <v>9710</v>
      </c>
      <c r="G285" s="138">
        <v>7</v>
      </c>
      <c r="H285" s="138">
        <v>2.2000000000000002</v>
      </c>
      <c r="I285" s="138" t="s">
        <v>12</v>
      </c>
      <c r="J285" s="138" t="s">
        <v>237</v>
      </c>
      <c r="K285" s="138" t="s">
        <v>237</v>
      </c>
      <c r="L285" s="138" t="s">
        <v>237</v>
      </c>
      <c r="M285" s="138">
        <f t="shared" si="7"/>
        <v>1</v>
      </c>
    </row>
    <row r="286" spans="1:13" x14ac:dyDescent="0.25">
      <c r="A286" s="96" t="s">
        <v>9711</v>
      </c>
      <c r="B286" s="96" t="s">
        <v>1758</v>
      </c>
      <c r="C286" s="96" t="s">
        <v>1758</v>
      </c>
      <c r="D286" s="96" t="s">
        <v>249</v>
      </c>
      <c r="E286" s="604">
        <v>670</v>
      </c>
      <c r="F286" s="96" t="s">
        <v>9712</v>
      </c>
      <c r="G286" s="138">
        <v>7</v>
      </c>
      <c r="H286" s="138">
        <v>2.2000000000000002</v>
      </c>
      <c r="I286" s="138" t="s">
        <v>12</v>
      </c>
      <c r="J286" s="138" t="s">
        <v>237</v>
      </c>
      <c r="K286" s="138" t="s">
        <v>237</v>
      </c>
      <c r="L286" s="138" t="s">
        <v>237</v>
      </c>
      <c r="M286" s="138">
        <f t="shared" si="7"/>
        <v>1</v>
      </c>
    </row>
    <row r="287" spans="1:13" x14ac:dyDescent="0.25">
      <c r="A287" s="96" t="s">
        <v>1453</v>
      </c>
      <c r="B287" s="96" t="s">
        <v>9713</v>
      </c>
      <c r="C287" s="96" t="s">
        <v>9713</v>
      </c>
      <c r="D287" s="96" t="s">
        <v>259</v>
      </c>
      <c r="E287" s="604">
        <v>202</v>
      </c>
      <c r="F287" s="96" t="s">
        <v>1453</v>
      </c>
      <c r="G287" s="138">
        <v>7</v>
      </c>
      <c r="H287" s="138">
        <v>2.2000000000000002</v>
      </c>
      <c r="I287" s="138" t="s">
        <v>12</v>
      </c>
      <c r="J287" s="138" t="s">
        <v>237</v>
      </c>
      <c r="K287" s="138" t="s">
        <v>237</v>
      </c>
      <c r="L287" s="138" t="s">
        <v>237</v>
      </c>
      <c r="M287" s="138">
        <f t="shared" si="7"/>
        <v>1</v>
      </c>
    </row>
    <row r="288" spans="1:13" x14ac:dyDescent="0.25">
      <c r="A288" s="619" t="s">
        <v>9714</v>
      </c>
      <c r="B288" s="96" t="s">
        <v>9715</v>
      </c>
      <c r="C288" s="96" t="s">
        <v>9716</v>
      </c>
      <c r="D288" s="96" t="s">
        <v>245</v>
      </c>
      <c r="E288" s="605" t="s">
        <v>9253</v>
      </c>
      <c r="F288" s="96" t="s">
        <v>9717</v>
      </c>
      <c r="G288" s="138">
        <v>7</v>
      </c>
      <c r="H288" s="138">
        <v>2.2000000000000002</v>
      </c>
      <c r="I288" s="138" t="s">
        <v>15</v>
      </c>
      <c r="J288" s="138" t="s">
        <v>237</v>
      </c>
      <c r="K288" s="138" t="s">
        <v>237</v>
      </c>
      <c r="L288" s="138" t="s">
        <v>237</v>
      </c>
      <c r="M288" s="138">
        <f t="shared" si="7"/>
        <v>0</v>
      </c>
    </row>
    <row r="289" spans="1:13" x14ac:dyDescent="0.25">
      <c r="A289" s="96" t="s">
        <v>9718</v>
      </c>
      <c r="B289" s="96" t="s">
        <v>1559</v>
      </c>
      <c r="C289" s="96" t="s">
        <v>1559</v>
      </c>
      <c r="D289" s="96" t="s">
        <v>246</v>
      </c>
      <c r="E289" s="604">
        <v>342</v>
      </c>
      <c r="F289" s="96" t="s">
        <v>9719</v>
      </c>
      <c r="G289" s="138">
        <v>7</v>
      </c>
      <c r="H289" s="138">
        <v>2.2000000000000002</v>
      </c>
      <c r="I289" s="138" t="s">
        <v>15</v>
      </c>
      <c r="J289" s="138" t="s">
        <v>237</v>
      </c>
      <c r="K289" s="138" t="s">
        <v>237</v>
      </c>
      <c r="L289" s="138" t="s">
        <v>237</v>
      </c>
      <c r="M289" s="138">
        <f t="shared" si="7"/>
        <v>1</v>
      </c>
    </row>
    <row r="290" spans="1:13" ht="16.5" x14ac:dyDescent="0.25">
      <c r="A290" s="96" t="s">
        <v>1031</v>
      </c>
      <c r="B290" s="96" t="s">
        <v>1032</v>
      </c>
      <c r="C290" s="96" t="s">
        <v>9720</v>
      </c>
      <c r="D290" s="96" t="s">
        <v>252</v>
      </c>
      <c r="E290" s="604">
        <v>1874</v>
      </c>
      <c r="F290" s="96" t="s">
        <v>9721</v>
      </c>
      <c r="G290" s="138">
        <v>7</v>
      </c>
      <c r="H290" s="138">
        <v>2.2000000000000002</v>
      </c>
      <c r="I290" s="138" t="s">
        <v>15</v>
      </c>
      <c r="J290" s="138" t="s">
        <v>237</v>
      </c>
      <c r="K290" s="138" t="s">
        <v>237</v>
      </c>
      <c r="L290" s="138" t="s">
        <v>237</v>
      </c>
      <c r="M290" s="138">
        <f t="shared" si="7"/>
        <v>1</v>
      </c>
    </row>
    <row r="291" spans="1:13" x14ac:dyDescent="0.25">
      <c r="A291" s="96" t="s">
        <v>9722</v>
      </c>
      <c r="B291" s="96" t="s">
        <v>9723</v>
      </c>
      <c r="C291" s="96" t="s">
        <v>9723</v>
      </c>
      <c r="D291" s="96" t="s">
        <v>252</v>
      </c>
      <c r="E291" s="604">
        <v>1790</v>
      </c>
      <c r="F291" s="96" t="s">
        <v>9724</v>
      </c>
      <c r="G291" s="138">
        <v>7</v>
      </c>
      <c r="H291" s="138">
        <v>2.2000000000000002</v>
      </c>
      <c r="I291" s="138" t="s">
        <v>15</v>
      </c>
      <c r="J291" s="138" t="s">
        <v>237</v>
      </c>
      <c r="K291" s="138" t="s">
        <v>237</v>
      </c>
      <c r="L291" s="138" t="s">
        <v>237</v>
      </c>
      <c r="M291" s="138">
        <f t="shared" si="7"/>
        <v>1</v>
      </c>
    </row>
    <row r="292" spans="1:13" x14ac:dyDescent="0.25">
      <c r="A292" s="96" t="s">
        <v>9725</v>
      </c>
      <c r="B292" s="96" t="s">
        <v>9726</v>
      </c>
      <c r="C292" s="96" t="s">
        <v>9726</v>
      </c>
      <c r="D292" s="96" t="s">
        <v>252</v>
      </c>
      <c r="E292" s="604">
        <v>3650</v>
      </c>
      <c r="F292" s="96" t="s">
        <v>9727</v>
      </c>
      <c r="G292" s="138">
        <v>7</v>
      </c>
      <c r="H292" s="138">
        <v>2.2000000000000002</v>
      </c>
      <c r="I292" s="138" t="s">
        <v>15</v>
      </c>
      <c r="J292" s="138" t="s">
        <v>237</v>
      </c>
      <c r="K292" s="138" t="s">
        <v>237</v>
      </c>
      <c r="L292" s="138" t="s">
        <v>237</v>
      </c>
      <c r="M292" s="138">
        <f t="shared" si="7"/>
        <v>0</v>
      </c>
    </row>
    <row r="293" spans="1:13" ht="16.5" x14ac:dyDescent="0.25">
      <c r="A293" s="96" t="s">
        <v>1028</v>
      </c>
      <c r="B293" s="96" t="s">
        <v>1029</v>
      </c>
      <c r="C293" s="96" t="s">
        <v>9728</v>
      </c>
      <c r="D293" s="96" t="s">
        <v>249</v>
      </c>
      <c r="E293" s="604">
        <v>1804</v>
      </c>
      <c r="F293" s="96" t="s">
        <v>9729</v>
      </c>
      <c r="G293" s="138">
        <v>7</v>
      </c>
      <c r="H293" s="138">
        <v>2.2000000000000002</v>
      </c>
      <c r="I293" s="138" t="s">
        <v>15</v>
      </c>
      <c r="J293" s="138" t="s">
        <v>237</v>
      </c>
      <c r="K293" s="138" t="s">
        <v>237</v>
      </c>
      <c r="L293" s="138" t="s">
        <v>237</v>
      </c>
      <c r="M293" s="138">
        <f t="shared" si="7"/>
        <v>1</v>
      </c>
    </row>
    <row r="294" spans="1:13" x14ac:dyDescent="0.25">
      <c r="A294" s="96" t="s">
        <v>1320</v>
      </c>
      <c r="B294" s="96" t="s">
        <v>1321</v>
      </c>
      <c r="C294" s="96" t="s">
        <v>1321</v>
      </c>
      <c r="D294" s="96" t="s">
        <v>259</v>
      </c>
      <c r="E294" s="604">
        <v>116</v>
      </c>
      <c r="F294" s="96" t="s">
        <v>1320</v>
      </c>
      <c r="G294" s="138">
        <v>7</v>
      </c>
      <c r="H294" s="138">
        <v>2.2000000000000002</v>
      </c>
      <c r="I294" s="138" t="s">
        <v>15</v>
      </c>
      <c r="J294" s="138" t="s">
        <v>237</v>
      </c>
      <c r="K294" s="138" t="s">
        <v>237</v>
      </c>
      <c r="L294" s="138" t="s">
        <v>237</v>
      </c>
      <c r="M294" s="138">
        <f t="shared" si="7"/>
        <v>1</v>
      </c>
    </row>
    <row r="295" spans="1:13" x14ac:dyDescent="0.25">
      <c r="A295" s="96" t="s">
        <v>9730</v>
      </c>
      <c r="B295" s="96" t="s">
        <v>9731</v>
      </c>
      <c r="C295" s="96" t="s">
        <v>9731</v>
      </c>
      <c r="D295" s="96" t="s">
        <v>7669</v>
      </c>
      <c r="E295" s="604" t="s">
        <v>9253</v>
      </c>
      <c r="F295" s="96" t="s">
        <v>9719</v>
      </c>
      <c r="G295" s="138">
        <v>7</v>
      </c>
      <c r="H295" s="138">
        <v>2.2000000000000002</v>
      </c>
      <c r="I295" s="138" t="s">
        <v>15</v>
      </c>
      <c r="J295" s="138" t="s">
        <v>237</v>
      </c>
      <c r="M295" s="138">
        <f t="shared" si="7"/>
        <v>0</v>
      </c>
    </row>
    <row r="296" spans="1:13" x14ac:dyDescent="0.25">
      <c r="A296" s="96" t="s">
        <v>9732</v>
      </c>
      <c r="B296" s="96" t="s">
        <v>5157</v>
      </c>
      <c r="C296" s="96" t="s">
        <v>5157</v>
      </c>
      <c r="D296" s="96" t="s">
        <v>252</v>
      </c>
      <c r="E296" s="604">
        <v>1243</v>
      </c>
      <c r="F296" s="96" t="s">
        <v>9733</v>
      </c>
      <c r="G296" s="138">
        <v>7</v>
      </c>
      <c r="H296" s="138">
        <v>2.2000000000000002</v>
      </c>
      <c r="I296" s="138" t="s">
        <v>15</v>
      </c>
      <c r="J296" s="138" t="s">
        <v>237</v>
      </c>
      <c r="K296" s="138" t="s">
        <v>237</v>
      </c>
      <c r="L296" s="138" t="s">
        <v>237</v>
      </c>
      <c r="M296" s="138">
        <f t="shared" si="7"/>
        <v>1</v>
      </c>
    </row>
    <row r="297" spans="1:13" x14ac:dyDescent="0.25">
      <c r="A297" s="96" t="s">
        <v>9734</v>
      </c>
      <c r="B297" s="96" t="s">
        <v>9735</v>
      </c>
      <c r="C297" s="96" t="s">
        <v>9735</v>
      </c>
      <c r="D297" s="96" t="s">
        <v>7669</v>
      </c>
      <c r="E297" s="604" t="s">
        <v>9253</v>
      </c>
      <c r="F297" s="96" t="s">
        <v>9736</v>
      </c>
      <c r="G297" s="138">
        <v>7</v>
      </c>
      <c r="H297" s="138">
        <v>2.2000000000000002</v>
      </c>
      <c r="I297" s="138" t="s">
        <v>15</v>
      </c>
      <c r="J297" s="138" t="s">
        <v>237</v>
      </c>
      <c r="M297" s="138">
        <f t="shared" si="7"/>
        <v>0</v>
      </c>
    </row>
    <row r="298" spans="1:13" x14ac:dyDescent="0.25">
      <c r="A298" s="96" t="s">
        <v>9737</v>
      </c>
      <c r="B298" s="96" t="s">
        <v>9738</v>
      </c>
      <c r="C298" s="96" t="s">
        <v>9738</v>
      </c>
      <c r="D298" s="96" t="s">
        <v>7669</v>
      </c>
      <c r="E298" s="604" t="s">
        <v>9253</v>
      </c>
      <c r="F298" s="96" t="s">
        <v>9733</v>
      </c>
      <c r="G298" s="138">
        <v>7</v>
      </c>
      <c r="H298" s="138">
        <v>2.2000000000000002</v>
      </c>
      <c r="I298" s="138" t="s">
        <v>15</v>
      </c>
      <c r="J298" s="138" t="s">
        <v>237</v>
      </c>
      <c r="M298" s="138">
        <f t="shared" si="7"/>
        <v>0</v>
      </c>
    </row>
    <row r="299" spans="1:13" x14ac:dyDescent="0.25">
      <c r="A299" s="96" t="s">
        <v>9739</v>
      </c>
      <c r="B299" s="96" t="s">
        <v>2217</v>
      </c>
      <c r="C299" s="96" t="s">
        <v>2217</v>
      </c>
      <c r="D299" s="96" t="s">
        <v>246</v>
      </c>
      <c r="E299" s="604">
        <v>1464</v>
      </c>
      <c r="F299" s="96" t="s">
        <v>9736</v>
      </c>
      <c r="G299" s="138">
        <v>7</v>
      </c>
      <c r="H299" s="138">
        <v>2.2000000000000002</v>
      </c>
      <c r="I299" s="138" t="s">
        <v>15</v>
      </c>
      <c r="J299" s="138" t="s">
        <v>237</v>
      </c>
      <c r="K299" s="138" t="s">
        <v>237</v>
      </c>
      <c r="L299" s="138" t="s">
        <v>237</v>
      </c>
      <c r="M299" s="138">
        <f t="shared" si="7"/>
        <v>1</v>
      </c>
    </row>
    <row r="300" spans="1:13" x14ac:dyDescent="0.25">
      <c r="A300" s="96" t="s">
        <v>9740</v>
      </c>
      <c r="B300" s="96" t="s">
        <v>9741</v>
      </c>
      <c r="C300" s="96" t="s">
        <v>9741</v>
      </c>
      <c r="D300" s="96" t="s">
        <v>7669</v>
      </c>
      <c r="E300" s="604" t="s">
        <v>9253</v>
      </c>
      <c r="F300" s="96" t="s">
        <v>9742</v>
      </c>
      <c r="G300" s="138">
        <v>7</v>
      </c>
      <c r="H300" s="138">
        <v>2.2000000000000002</v>
      </c>
      <c r="I300" s="138" t="s">
        <v>15</v>
      </c>
      <c r="J300" s="138" t="s">
        <v>237</v>
      </c>
      <c r="K300" s="138" t="s">
        <v>237</v>
      </c>
      <c r="M300" s="138">
        <f t="shared" si="7"/>
        <v>0</v>
      </c>
    </row>
    <row r="301" spans="1:13" ht="16.5" x14ac:dyDescent="0.25">
      <c r="A301" s="96" t="s">
        <v>482</v>
      </c>
      <c r="B301" s="96" t="s">
        <v>2208</v>
      </c>
      <c r="C301" s="96" t="s">
        <v>9743</v>
      </c>
      <c r="D301" s="96" t="s">
        <v>245</v>
      </c>
      <c r="E301" s="604">
        <v>155</v>
      </c>
      <c r="F301" s="96" t="s">
        <v>482</v>
      </c>
      <c r="G301" s="138">
        <v>7</v>
      </c>
      <c r="H301" s="138">
        <v>2.2000000000000002</v>
      </c>
      <c r="I301" s="138" t="s">
        <v>18</v>
      </c>
      <c r="J301" s="138" t="s">
        <v>237</v>
      </c>
      <c r="K301" s="138" t="s">
        <v>237</v>
      </c>
      <c r="L301" s="138" t="s">
        <v>237</v>
      </c>
      <c r="M301" s="138">
        <f t="shared" si="7"/>
        <v>1</v>
      </c>
    </row>
    <row r="302" spans="1:13" ht="16.5" x14ac:dyDescent="0.25">
      <c r="A302" s="96" t="s">
        <v>1034</v>
      </c>
      <c r="B302" s="96" t="s">
        <v>9744</v>
      </c>
      <c r="C302" s="96" t="s">
        <v>9745</v>
      </c>
      <c r="D302" s="96" t="s">
        <v>245</v>
      </c>
      <c r="E302" s="604">
        <v>83</v>
      </c>
      <c r="F302" s="96" t="s">
        <v>1034</v>
      </c>
      <c r="G302" s="138">
        <v>7</v>
      </c>
      <c r="H302" s="138">
        <v>2.2000000000000002</v>
      </c>
      <c r="I302" s="138" t="s">
        <v>18</v>
      </c>
      <c r="J302" s="138" t="s">
        <v>237</v>
      </c>
      <c r="K302" s="138" t="s">
        <v>237</v>
      </c>
      <c r="L302" s="138" t="s">
        <v>237</v>
      </c>
      <c r="M302" s="138">
        <f t="shared" si="7"/>
        <v>1</v>
      </c>
    </row>
    <row r="303" spans="1:13" x14ac:dyDescent="0.25">
      <c r="A303" s="96" t="s">
        <v>9746</v>
      </c>
      <c r="B303" s="96" t="s">
        <v>9747</v>
      </c>
      <c r="C303" s="96" t="s">
        <v>4707</v>
      </c>
      <c r="D303" s="96" t="s">
        <v>245</v>
      </c>
      <c r="E303" s="604">
        <v>142</v>
      </c>
      <c r="F303" s="96" t="s">
        <v>9746</v>
      </c>
      <c r="G303" s="138">
        <v>7</v>
      </c>
      <c r="H303" s="138">
        <v>2.2000000000000002</v>
      </c>
      <c r="I303" s="138" t="s">
        <v>18</v>
      </c>
      <c r="J303" s="138" t="s">
        <v>237</v>
      </c>
      <c r="K303" s="138" t="s">
        <v>237</v>
      </c>
      <c r="L303" s="138" t="s">
        <v>237</v>
      </c>
      <c r="M303" s="138">
        <f t="shared" si="7"/>
        <v>1</v>
      </c>
    </row>
    <row r="304" spans="1:13" x14ac:dyDescent="0.25">
      <c r="A304" s="96" t="s">
        <v>9748</v>
      </c>
      <c r="B304" s="96" t="s">
        <v>9749</v>
      </c>
      <c r="C304" s="96" t="s">
        <v>9749</v>
      </c>
      <c r="D304" s="96" t="s">
        <v>255</v>
      </c>
      <c r="E304" s="604">
        <v>169</v>
      </c>
      <c r="F304" s="96" t="s">
        <v>9548</v>
      </c>
      <c r="G304" s="138">
        <v>7</v>
      </c>
      <c r="H304" s="138">
        <v>2.2000000000000002</v>
      </c>
      <c r="I304" s="138" t="s">
        <v>18</v>
      </c>
      <c r="J304" s="138" t="s">
        <v>237</v>
      </c>
      <c r="K304" s="138" t="s">
        <v>237</v>
      </c>
      <c r="M304" s="138">
        <f t="shared" si="7"/>
        <v>1</v>
      </c>
    </row>
    <row r="305" spans="1:13" x14ac:dyDescent="0.25">
      <c r="A305" s="96" t="s">
        <v>1664</v>
      </c>
      <c r="B305" s="96" t="s">
        <v>9750</v>
      </c>
      <c r="C305" s="96" t="s">
        <v>9750</v>
      </c>
      <c r="D305" s="96" t="s">
        <v>259</v>
      </c>
      <c r="E305" s="604">
        <v>457</v>
      </c>
      <c r="F305" s="96" t="s">
        <v>1664</v>
      </c>
      <c r="G305" s="138">
        <v>7</v>
      </c>
      <c r="H305" s="138">
        <v>2.2000000000000002</v>
      </c>
      <c r="I305" s="138" t="s">
        <v>18</v>
      </c>
      <c r="J305" s="138" t="s">
        <v>237</v>
      </c>
      <c r="K305" s="138" t="s">
        <v>237</v>
      </c>
      <c r="L305" s="138" t="s">
        <v>237</v>
      </c>
      <c r="M305" s="138">
        <f t="shared" si="7"/>
        <v>1</v>
      </c>
    </row>
    <row r="306" spans="1:13" x14ac:dyDescent="0.25">
      <c r="A306" s="96" t="s">
        <v>4602</v>
      </c>
      <c r="B306" s="96" t="s">
        <v>4603</v>
      </c>
      <c r="C306" s="96" t="s">
        <v>4603</v>
      </c>
      <c r="D306" s="96" t="s">
        <v>259</v>
      </c>
      <c r="E306" s="604">
        <v>41</v>
      </c>
      <c r="F306" s="96" t="s">
        <v>4602</v>
      </c>
      <c r="G306" s="138">
        <v>7</v>
      </c>
      <c r="H306" s="138">
        <v>2.2000000000000002</v>
      </c>
      <c r="I306" s="138" t="s">
        <v>18</v>
      </c>
      <c r="J306" s="138" t="s">
        <v>237</v>
      </c>
      <c r="K306" s="138" t="s">
        <v>237</v>
      </c>
      <c r="L306" s="138" t="s">
        <v>237</v>
      </c>
      <c r="M306" s="138">
        <f t="shared" si="7"/>
        <v>1</v>
      </c>
    </row>
    <row r="307" spans="1:13" x14ac:dyDescent="0.25">
      <c r="A307" s="96" t="s">
        <v>1501</v>
      </c>
      <c r="B307" s="96" t="s">
        <v>9751</v>
      </c>
      <c r="C307" s="96" t="s">
        <v>9752</v>
      </c>
      <c r="D307" s="96" t="s">
        <v>259</v>
      </c>
      <c r="E307" s="604">
        <v>229</v>
      </c>
      <c r="F307" s="96" t="s">
        <v>1501</v>
      </c>
      <c r="G307" s="138">
        <v>7</v>
      </c>
      <c r="H307" s="138">
        <v>2.2000000000000002</v>
      </c>
      <c r="I307" s="138" t="s">
        <v>18</v>
      </c>
      <c r="J307" s="138" t="s">
        <v>237</v>
      </c>
      <c r="K307" s="138" t="s">
        <v>237</v>
      </c>
      <c r="L307" s="138" t="s">
        <v>237</v>
      </c>
      <c r="M307" s="138">
        <f t="shared" si="7"/>
        <v>1</v>
      </c>
    </row>
    <row r="308" spans="1:13" x14ac:dyDescent="0.25">
      <c r="A308" s="96" t="s">
        <v>1553</v>
      </c>
      <c r="B308" s="96" t="s">
        <v>9753</v>
      </c>
      <c r="C308" s="96" t="s">
        <v>9753</v>
      </c>
      <c r="D308" s="96" t="s">
        <v>259</v>
      </c>
      <c r="E308" s="604">
        <v>351</v>
      </c>
      <c r="F308" s="96" t="s">
        <v>1553</v>
      </c>
      <c r="G308" s="138">
        <v>7</v>
      </c>
      <c r="H308" s="138">
        <v>2.2000000000000002</v>
      </c>
      <c r="I308" s="138" t="s">
        <v>18</v>
      </c>
      <c r="J308" s="138" t="s">
        <v>237</v>
      </c>
      <c r="K308" s="138" t="s">
        <v>237</v>
      </c>
      <c r="L308" s="138" t="s">
        <v>237</v>
      </c>
      <c r="M308" s="138">
        <f t="shared" si="7"/>
        <v>1</v>
      </c>
    </row>
    <row r="309" spans="1:13" x14ac:dyDescent="0.25">
      <c r="A309" s="96" t="s">
        <v>1885</v>
      </c>
      <c r="B309" s="96" t="s">
        <v>1282</v>
      </c>
      <c r="C309" s="96" t="s">
        <v>1282</v>
      </c>
      <c r="D309" s="96" t="s">
        <v>259</v>
      </c>
      <c r="E309" s="604">
        <v>880</v>
      </c>
      <c r="F309" s="96" t="s">
        <v>1885</v>
      </c>
      <c r="G309" s="138">
        <v>7</v>
      </c>
      <c r="H309" s="138">
        <v>2.2000000000000002</v>
      </c>
      <c r="I309" s="138" t="s">
        <v>18</v>
      </c>
      <c r="J309" s="138" t="s">
        <v>237</v>
      </c>
      <c r="K309" s="138" t="s">
        <v>237</v>
      </c>
      <c r="L309" s="138" t="s">
        <v>237</v>
      </c>
      <c r="M309" s="138">
        <f t="shared" si="7"/>
        <v>1</v>
      </c>
    </row>
    <row r="310" spans="1:13" x14ac:dyDescent="0.25">
      <c r="A310" s="96" t="s">
        <v>9754</v>
      </c>
      <c r="B310" s="96" t="s">
        <v>3231</v>
      </c>
      <c r="C310" s="96" t="s">
        <v>3231</v>
      </c>
      <c r="D310" s="96" t="s">
        <v>249</v>
      </c>
      <c r="E310" s="604">
        <v>2366</v>
      </c>
      <c r="F310" s="96" t="s">
        <v>9755</v>
      </c>
      <c r="G310" s="138">
        <v>7</v>
      </c>
      <c r="H310" s="138">
        <v>3.1</v>
      </c>
      <c r="I310" s="138" t="s">
        <v>5</v>
      </c>
      <c r="J310" s="138" t="s">
        <v>237</v>
      </c>
      <c r="K310" s="138" t="s">
        <v>237</v>
      </c>
      <c r="L310" s="138" t="s">
        <v>237</v>
      </c>
      <c r="M310" s="138">
        <f t="shared" si="7"/>
        <v>0</v>
      </c>
    </row>
    <row r="311" spans="1:13" x14ac:dyDescent="0.25">
      <c r="A311" s="96" t="s">
        <v>9756</v>
      </c>
      <c r="B311" s="96" t="s">
        <v>6112</v>
      </c>
      <c r="C311" s="96" t="s">
        <v>6112</v>
      </c>
      <c r="D311" s="96" t="s">
        <v>246</v>
      </c>
      <c r="E311" s="604" t="s">
        <v>9387</v>
      </c>
      <c r="F311" s="96" t="s">
        <v>9757</v>
      </c>
      <c r="G311" s="138">
        <v>7</v>
      </c>
      <c r="H311" s="138">
        <v>3.1</v>
      </c>
      <c r="I311" s="138" t="s">
        <v>5</v>
      </c>
      <c r="J311" s="138" t="s">
        <v>237</v>
      </c>
      <c r="K311" s="138" t="s">
        <v>237</v>
      </c>
      <c r="M311" s="138">
        <f t="shared" si="7"/>
        <v>0</v>
      </c>
    </row>
    <row r="312" spans="1:13" x14ac:dyDescent="0.25">
      <c r="A312" s="96" t="s">
        <v>5331</v>
      </c>
      <c r="B312" s="96" t="s">
        <v>5332</v>
      </c>
      <c r="C312" s="96" t="s">
        <v>5332</v>
      </c>
      <c r="D312" s="96" t="s">
        <v>246</v>
      </c>
      <c r="E312" s="604">
        <v>1356</v>
      </c>
      <c r="F312" s="96" t="s">
        <v>5331</v>
      </c>
      <c r="G312" s="138">
        <v>7</v>
      </c>
      <c r="H312" s="138">
        <v>3.1</v>
      </c>
      <c r="I312" s="138" t="s">
        <v>5</v>
      </c>
      <c r="J312" s="138" t="s">
        <v>237</v>
      </c>
      <c r="K312" s="138" t="s">
        <v>237</v>
      </c>
      <c r="L312" s="138" t="s">
        <v>237</v>
      </c>
      <c r="M312" s="138">
        <f t="shared" si="7"/>
        <v>1</v>
      </c>
    </row>
    <row r="313" spans="1:13" x14ac:dyDescent="0.25">
      <c r="A313" s="96" t="s">
        <v>5437</v>
      </c>
      <c r="B313" s="96" t="s">
        <v>5438</v>
      </c>
      <c r="C313" s="96" t="s">
        <v>5438</v>
      </c>
      <c r="D313" s="96" t="s">
        <v>246</v>
      </c>
      <c r="E313" s="604">
        <v>1244</v>
      </c>
      <c r="F313" s="96" t="s">
        <v>5437</v>
      </c>
      <c r="G313" s="138">
        <v>7</v>
      </c>
      <c r="H313" s="138">
        <v>3.1</v>
      </c>
      <c r="I313" s="138" t="s">
        <v>5</v>
      </c>
      <c r="J313" s="138" t="s">
        <v>237</v>
      </c>
      <c r="K313" s="138" t="s">
        <v>237</v>
      </c>
      <c r="L313" s="138" t="s">
        <v>237</v>
      </c>
      <c r="M313" s="138">
        <f t="shared" si="7"/>
        <v>1</v>
      </c>
    </row>
    <row r="314" spans="1:13" x14ac:dyDescent="0.25">
      <c r="A314" s="96" t="s">
        <v>5417</v>
      </c>
      <c r="B314" s="96" t="s">
        <v>5418</v>
      </c>
      <c r="C314" s="96" t="s">
        <v>5418</v>
      </c>
      <c r="D314" s="96" t="s">
        <v>246</v>
      </c>
      <c r="E314" s="604">
        <v>981</v>
      </c>
      <c r="F314" s="96" t="s">
        <v>5417</v>
      </c>
      <c r="G314" s="138">
        <v>7</v>
      </c>
      <c r="H314" s="138">
        <v>3.1</v>
      </c>
      <c r="I314" s="138" t="s">
        <v>5</v>
      </c>
      <c r="J314" s="138" t="s">
        <v>237</v>
      </c>
      <c r="K314" s="138" t="s">
        <v>237</v>
      </c>
      <c r="L314" s="138" t="s">
        <v>237</v>
      </c>
      <c r="M314" s="138">
        <f t="shared" si="7"/>
        <v>1</v>
      </c>
    </row>
    <row r="315" spans="1:13" x14ac:dyDescent="0.25">
      <c r="A315" s="96" t="s">
        <v>5358</v>
      </c>
      <c r="B315" s="96" t="s">
        <v>5359</v>
      </c>
      <c r="C315" s="96" t="s">
        <v>5359</v>
      </c>
      <c r="D315" s="96" t="s">
        <v>246</v>
      </c>
      <c r="E315" s="604">
        <v>1187</v>
      </c>
      <c r="F315" s="96" t="s">
        <v>5358</v>
      </c>
      <c r="G315" s="138">
        <v>7</v>
      </c>
      <c r="H315" s="138">
        <v>3.1</v>
      </c>
      <c r="I315" s="138" t="s">
        <v>5</v>
      </c>
      <c r="J315" s="138" t="s">
        <v>237</v>
      </c>
      <c r="K315" s="138" t="s">
        <v>237</v>
      </c>
      <c r="L315" s="138" t="s">
        <v>237</v>
      </c>
      <c r="M315" s="138">
        <f t="shared" si="7"/>
        <v>1</v>
      </c>
    </row>
    <row r="316" spans="1:13" x14ac:dyDescent="0.25">
      <c r="A316" s="96" t="s">
        <v>9758</v>
      </c>
      <c r="B316" s="96" t="s">
        <v>1556</v>
      </c>
      <c r="C316" s="96" t="s">
        <v>1556</v>
      </c>
      <c r="D316" s="96" t="s">
        <v>246</v>
      </c>
      <c r="E316" s="604">
        <v>621</v>
      </c>
      <c r="F316" s="96" t="s">
        <v>9759</v>
      </c>
      <c r="G316" s="138">
        <v>7</v>
      </c>
      <c r="H316" s="138">
        <v>3.1</v>
      </c>
      <c r="I316" s="138" t="s">
        <v>5</v>
      </c>
      <c r="J316" s="138" t="s">
        <v>237</v>
      </c>
      <c r="K316" s="138" t="s">
        <v>237</v>
      </c>
      <c r="L316" s="138" t="s">
        <v>237</v>
      </c>
      <c r="M316" s="138">
        <f t="shared" si="7"/>
        <v>1</v>
      </c>
    </row>
    <row r="317" spans="1:13" x14ac:dyDescent="0.25">
      <c r="A317" s="96" t="s">
        <v>9760</v>
      </c>
      <c r="B317" s="96" t="s">
        <v>9761</v>
      </c>
      <c r="C317" s="96" t="s">
        <v>9761</v>
      </c>
      <c r="D317" s="96" t="s">
        <v>252</v>
      </c>
      <c r="E317" s="604">
        <v>4113</v>
      </c>
      <c r="F317" s="96" t="s">
        <v>9762</v>
      </c>
      <c r="G317" s="138">
        <v>7</v>
      </c>
      <c r="H317" s="138">
        <v>3.1</v>
      </c>
      <c r="I317" s="138" t="s">
        <v>5</v>
      </c>
      <c r="J317" s="138" t="s">
        <v>237</v>
      </c>
      <c r="K317" s="138" t="s">
        <v>237</v>
      </c>
      <c r="M317" s="138">
        <f t="shared" si="7"/>
        <v>0</v>
      </c>
    </row>
    <row r="318" spans="1:13" x14ac:dyDescent="0.25">
      <c r="A318" s="96" t="s">
        <v>5429</v>
      </c>
      <c r="B318" s="96" t="s">
        <v>5430</v>
      </c>
      <c r="C318" s="96" t="s">
        <v>5430</v>
      </c>
      <c r="D318" s="96" t="s">
        <v>246</v>
      </c>
      <c r="E318" s="604">
        <v>1112</v>
      </c>
      <c r="F318" s="96" t="s">
        <v>5429</v>
      </c>
      <c r="G318" s="138">
        <v>7</v>
      </c>
      <c r="H318" s="138">
        <v>3.1</v>
      </c>
      <c r="I318" s="138" t="s">
        <v>5</v>
      </c>
      <c r="J318" s="138" t="s">
        <v>237</v>
      </c>
      <c r="K318" s="138" t="s">
        <v>237</v>
      </c>
      <c r="L318" s="138" t="s">
        <v>237</v>
      </c>
      <c r="M318" s="138">
        <f t="shared" si="7"/>
        <v>1</v>
      </c>
    </row>
    <row r="319" spans="1:13" x14ac:dyDescent="0.25">
      <c r="A319" s="96" t="s">
        <v>5202</v>
      </c>
      <c r="B319" s="96" t="s">
        <v>5203</v>
      </c>
      <c r="C319" s="96" t="s">
        <v>5203</v>
      </c>
      <c r="D319" s="96" t="s">
        <v>246</v>
      </c>
      <c r="E319" s="604">
        <v>804</v>
      </c>
      <c r="F319" s="96" t="s">
        <v>5202</v>
      </c>
      <c r="G319" s="138">
        <v>7</v>
      </c>
      <c r="H319" s="138">
        <v>3.1</v>
      </c>
      <c r="I319" s="138" t="s">
        <v>5</v>
      </c>
      <c r="J319" s="138" t="s">
        <v>237</v>
      </c>
      <c r="K319" s="138" t="s">
        <v>237</v>
      </c>
      <c r="L319" s="138" t="s">
        <v>237</v>
      </c>
      <c r="M319" s="138">
        <f t="shared" si="7"/>
        <v>1</v>
      </c>
    </row>
    <row r="320" spans="1:13" x14ac:dyDescent="0.25">
      <c r="A320" s="96" t="s">
        <v>9763</v>
      </c>
      <c r="B320" s="96" t="s">
        <v>9764</v>
      </c>
      <c r="C320" s="96" t="s">
        <v>9764</v>
      </c>
      <c r="D320" s="96" t="s">
        <v>252</v>
      </c>
      <c r="E320" s="604">
        <v>1086</v>
      </c>
      <c r="F320" s="96" t="s">
        <v>9765</v>
      </c>
      <c r="G320" s="138">
        <v>7</v>
      </c>
      <c r="H320" s="138">
        <v>3.1</v>
      </c>
      <c r="I320" s="138" t="s">
        <v>5</v>
      </c>
      <c r="J320" s="138" t="s">
        <v>237</v>
      </c>
      <c r="K320" s="138" t="s">
        <v>237</v>
      </c>
      <c r="L320" s="138" t="s">
        <v>237</v>
      </c>
      <c r="M320" s="138">
        <f t="shared" si="7"/>
        <v>1</v>
      </c>
    </row>
    <row r="321" spans="1:13" x14ac:dyDescent="0.25">
      <c r="A321" s="96" t="s">
        <v>9766</v>
      </c>
      <c r="B321" s="96" t="s">
        <v>2054</v>
      </c>
      <c r="C321" s="96" t="s">
        <v>9767</v>
      </c>
      <c r="D321" s="96" t="s">
        <v>246</v>
      </c>
      <c r="E321" s="604">
        <v>899</v>
      </c>
      <c r="F321" s="96" t="s">
        <v>9768</v>
      </c>
      <c r="G321" s="138">
        <v>7</v>
      </c>
      <c r="H321" s="138">
        <v>3.1</v>
      </c>
      <c r="I321" s="138" t="s">
        <v>5</v>
      </c>
      <c r="J321" s="138" t="s">
        <v>237</v>
      </c>
      <c r="K321" s="138" t="s">
        <v>237</v>
      </c>
      <c r="L321" s="138" t="s">
        <v>237</v>
      </c>
      <c r="M321" s="138">
        <f t="shared" si="7"/>
        <v>1</v>
      </c>
    </row>
    <row r="322" spans="1:13" x14ac:dyDescent="0.25">
      <c r="A322" s="96" t="s">
        <v>9769</v>
      </c>
      <c r="B322" s="96" t="s">
        <v>1202</v>
      </c>
      <c r="C322" s="96" t="s">
        <v>1202</v>
      </c>
      <c r="D322" s="96" t="s">
        <v>259</v>
      </c>
      <c r="E322" s="604">
        <v>657</v>
      </c>
      <c r="F322" s="96" t="s">
        <v>9770</v>
      </c>
      <c r="G322" s="138">
        <v>7</v>
      </c>
      <c r="H322" s="138">
        <v>3.1</v>
      </c>
      <c r="I322" s="138" t="s">
        <v>5</v>
      </c>
      <c r="J322" s="138" t="s">
        <v>237</v>
      </c>
      <c r="K322" s="138" t="s">
        <v>237</v>
      </c>
      <c r="L322" s="138" t="s">
        <v>237</v>
      </c>
      <c r="M322" s="138">
        <f t="shared" si="7"/>
        <v>1</v>
      </c>
    </row>
    <row r="323" spans="1:13" x14ac:dyDescent="0.25">
      <c r="A323" s="96" t="s">
        <v>9771</v>
      </c>
      <c r="B323" s="96" t="s">
        <v>9772</v>
      </c>
      <c r="C323" s="96" t="s">
        <v>9772</v>
      </c>
      <c r="D323" s="96" t="s">
        <v>7669</v>
      </c>
      <c r="E323" s="604" t="s">
        <v>9253</v>
      </c>
      <c r="F323" s="96" t="s">
        <v>9759</v>
      </c>
      <c r="G323" s="138">
        <v>7</v>
      </c>
      <c r="H323" s="138">
        <v>3.1</v>
      </c>
      <c r="I323" s="138" t="s">
        <v>5</v>
      </c>
      <c r="J323" s="138" t="s">
        <v>237</v>
      </c>
      <c r="K323" s="138"/>
      <c r="M323" s="138">
        <f t="shared" si="7"/>
        <v>0</v>
      </c>
    </row>
    <row r="324" spans="1:13" ht="16.5" x14ac:dyDescent="0.25">
      <c r="A324" s="96" t="s">
        <v>9773</v>
      </c>
      <c r="B324" s="96" t="s">
        <v>9774</v>
      </c>
      <c r="C324" s="96" t="s">
        <v>9775</v>
      </c>
      <c r="D324" s="96" t="s">
        <v>7669</v>
      </c>
      <c r="E324" s="620" t="s">
        <v>9253</v>
      </c>
      <c r="F324" s="96" t="s">
        <v>9757</v>
      </c>
      <c r="G324" s="138">
        <v>7</v>
      </c>
      <c r="H324" s="138">
        <v>3.1</v>
      </c>
      <c r="I324" s="138" t="s">
        <v>5</v>
      </c>
      <c r="J324" s="138" t="s">
        <v>237</v>
      </c>
      <c r="L324" s="96"/>
      <c r="M324" s="138">
        <f t="shared" si="7"/>
        <v>0</v>
      </c>
    </row>
    <row r="325" spans="1:13" x14ac:dyDescent="0.25">
      <c r="A325" s="96" t="s">
        <v>9776</v>
      </c>
      <c r="B325" s="96" t="s">
        <v>9777</v>
      </c>
      <c r="C325" s="96" t="s">
        <v>9761</v>
      </c>
      <c r="D325" s="96" t="s">
        <v>7669</v>
      </c>
      <c r="E325" s="604" t="s">
        <v>9253</v>
      </c>
      <c r="F325" s="96" t="s">
        <v>9762</v>
      </c>
      <c r="G325" s="138">
        <v>7</v>
      </c>
      <c r="H325" s="138">
        <v>3.1</v>
      </c>
      <c r="I325" s="138" t="s">
        <v>5</v>
      </c>
      <c r="J325" s="138" t="s">
        <v>237</v>
      </c>
      <c r="L325" s="96"/>
      <c r="M325" s="138">
        <f t="shared" si="7"/>
        <v>0</v>
      </c>
    </row>
    <row r="326" spans="1:13" x14ac:dyDescent="0.25">
      <c r="A326" s="96" t="s">
        <v>9778</v>
      </c>
      <c r="B326" s="96" t="s">
        <v>9779</v>
      </c>
      <c r="C326" s="96" t="s">
        <v>9780</v>
      </c>
      <c r="D326" s="96" t="s">
        <v>245</v>
      </c>
      <c r="E326" s="604">
        <v>332</v>
      </c>
      <c r="F326" s="96" t="s">
        <v>9778</v>
      </c>
      <c r="G326" s="138">
        <v>7</v>
      </c>
      <c r="H326" s="138">
        <v>3.1</v>
      </c>
      <c r="I326" s="138" t="s">
        <v>12</v>
      </c>
      <c r="J326" s="138" t="s">
        <v>237</v>
      </c>
      <c r="K326" s="138" t="s">
        <v>237</v>
      </c>
      <c r="L326" s="138" t="s">
        <v>237</v>
      </c>
      <c r="M326" s="138">
        <f t="shared" si="7"/>
        <v>1</v>
      </c>
    </row>
    <row r="327" spans="1:13" x14ac:dyDescent="0.25">
      <c r="A327" s="96" t="s">
        <v>608</v>
      </c>
      <c r="B327" s="96" t="s">
        <v>9781</v>
      </c>
      <c r="C327" s="96" t="s">
        <v>2238</v>
      </c>
      <c r="D327" s="96" t="s">
        <v>245</v>
      </c>
      <c r="E327" s="604">
        <v>1431</v>
      </c>
      <c r="F327" s="96" t="s">
        <v>608</v>
      </c>
      <c r="G327" s="138">
        <v>7</v>
      </c>
      <c r="H327" s="138">
        <v>3.1</v>
      </c>
      <c r="I327" s="138" t="s">
        <v>12</v>
      </c>
      <c r="J327" s="138" t="s">
        <v>237</v>
      </c>
      <c r="K327" s="138" t="s">
        <v>237</v>
      </c>
      <c r="L327" s="138" t="s">
        <v>237</v>
      </c>
      <c r="M327" s="138">
        <f t="shared" ref="M327:M390" si="8">IF(E327&lt;=2000,1,0)</f>
        <v>1</v>
      </c>
    </row>
    <row r="328" spans="1:13" ht="16.5" x14ac:dyDescent="0.25">
      <c r="A328" s="96" t="s">
        <v>1043</v>
      </c>
      <c r="B328" s="96" t="s">
        <v>395</v>
      </c>
      <c r="C328" s="96" t="s">
        <v>9782</v>
      </c>
      <c r="D328" s="96" t="s">
        <v>252</v>
      </c>
      <c r="E328" s="604">
        <v>765</v>
      </c>
      <c r="F328" s="96" t="s">
        <v>9783</v>
      </c>
      <c r="G328" s="138">
        <v>7</v>
      </c>
      <c r="H328" s="138">
        <v>3.1</v>
      </c>
      <c r="I328" s="138" t="s">
        <v>12</v>
      </c>
      <c r="J328" s="138" t="s">
        <v>237</v>
      </c>
      <c r="K328" s="138" t="s">
        <v>237</v>
      </c>
      <c r="L328" s="138" t="s">
        <v>237</v>
      </c>
      <c r="M328" s="138">
        <f t="shared" si="8"/>
        <v>1</v>
      </c>
    </row>
    <row r="329" spans="1:13" x14ac:dyDescent="0.25">
      <c r="A329" s="96" t="s">
        <v>9784</v>
      </c>
      <c r="B329" s="96" t="s">
        <v>5679</v>
      </c>
      <c r="C329" s="96" t="s">
        <v>5679</v>
      </c>
      <c r="D329" s="96" t="s">
        <v>252</v>
      </c>
      <c r="E329" s="604">
        <v>2020</v>
      </c>
      <c r="F329" s="96" t="s">
        <v>9785</v>
      </c>
      <c r="G329" s="138">
        <v>7</v>
      </c>
      <c r="H329" s="138">
        <v>3.1</v>
      </c>
      <c r="I329" s="138" t="s">
        <v>12</v>
      </c>
      <c r="J329" s="138" t="s">
        <v>237</v>
      </c>
      <c r="K329" s="138" t="s">
        <v>237</v>
      </c>
      <c r="L329" s="138" t="s">
        <v>237</v>
      </c>
      <c r="M329" s="138">
        <f t="shared" si="8"/>
        <v>0</v>
      </c>
    </row>
    <row r="330" spans="1:13" x14ac:dyDescent="0.25">
      <c r="A330" s="96" t="s">
        <v>9786</v>
      </c>
      <c r="B330" s="96" t="s">
        <v>9787</v>
      </c>
      <c r="C330" s="96" t="s">
        <v>9787</v>
      </c>
      <c r="D330" s="96" t="s">
        <v>252</v>
      </c>
      <c r="E330" s="604">
        <v>2350</v>
      </c>
      <c r="F330" s="96" t="s">
        <v>9788</v>
      </c>
      <c r="G330" s="138">
        <v>7</v>
      </c>
      <c r="H330" s="138">
        <v>3.1</v>
      </c>
      <c r="I330" s="138" t="s">
        <v>12</v>
      </c>
      <c r="J330" s="138" t="s">
        <v>237</v>
      </c>
      <c r="K330" s="138" t="s">
        <v>237</v>
      </c>
      <c r="L330" s="138" t="s">
        <v>237</v>
      </c>
      <c r="M330" s="138">
        <f t="shared" si="8"/>
        <v>0</v>
      </c>
    </row>
    <row r="331" spans="1:13" x14ac:dyDescent="0.25">
      <c r="A331" s="96" t="s">
        <v>9789</v>
      </c>
      <c r="B331" s="96" t="s">
        <v>4989</v>
      </c>
      <c r="C331" s="96" t="s">
        <v>4989</v>
      </c>
      <c r="D331" s="96" t="s">
        <v>246</v>
      </c>
      <c r="E331" s="604">
        <v>476</v>
      </c>
      <c r="F331" s="96" t="s">
        <v>9790</v>
      </c>
      <c r="G331" s="138">
        <v>7</v>
      </c>
      <c r="H331" s="138">
        <v>3.1</v>
      </c>
      <c r="I331" s="138" t="s">
        <v>12</v>
      </c>
      <c r="J331" s="138" t="s">
        <v>237</v>
      </c>
      <c r="K331" s="138" t="s">
        <v>237</v>
      </c>
      <c r="L331" s="138" t="s">
        <v>237</v>
      </c>
      <c r="M331" s="138">
        <f t="shared" si="8"/>
        <v>1</v>
      </c>
    </row>
    <row r="332" spans="1:13" x14ac:dyDescent="0.25">
      <c r="A332" s="96" t="s">
        <v>9791</v>
      </c>
      <c r="B332" s="96" t="s">
        <v>5446</v>
      </c>
      <c r="C332" s="96" t="s">
        <v>5446</v>
      </c>
      <c r="D332" s="96" t="s">
        <v>252</v>
      </c>
      <c r="E332" s="604">
        <v>1078</v>
      </c>
      <c r="F332" s="96" t="s">
        <v>9792</v>
      </c>
      <c r="G332" s="138">
        <v>7</v>
      </c>
      <c r="H332" s="138">
        <v>3.1</v>
      </c>
      <c r="I332" s="138" t="s">
        <v>12</v>
      </c>
      <c r="J332" s="138" t="s">
        <v>237</v>
      </c>
      <c r="K332" s="138" t="s">
        <v>237</v>
      </c>
      <c r="L332" s="138" t="s">
        <v>237</v>
      </c>
      <c r="M332" s="138">
        <f t="shared" si="8"/>
        <v>1</v>
      </c>
    </row>
    <row r="333" spans="1:13" x14ac:dyDescent="0.25">
      <c r="A333" s="96" t="s">
        <v>9793</v>
      </c>
      <c r="B333" s="96" t="s">
        <v>9794</v>
      </c>
      <c r="C333" s="96" t="s">
        <v>9794</v>
      </c>
      <c r="D333" s="96" t="s">
        <v>249</v>
      </c>
      <c r="E333" s="604">
        <v>2809</v>
      </c>
      <c r="F333" s="96" t="s">
        <v>9795</v>
      </c>
      <c r="G333" s="138">
        <v>7</v>
      </c>
      <c r="H333" s="138">
        <v>3.1</v>
      </c>
      <c r="I333" s="138" t="s">
        <v>12</v>
      </c>
      <c r="J333" s="138" t="s">
        <v>237</v>
      </c>
      <c r="K333" s="138" t="s">
        <v>237</v>
      </c>
      <c r="L333" s="138" t="s">
        <v>237</v>
      </c>
      <c r="M333" s="138">
        <f t="shared" si="8"/>
        <v>0</v>
      </c>
    </row>
    <row r="334" spans="1:13" x14ac:dyDescent="0.25">
      <c r="A334" s="96" t="s">
        <v>9796</v>
      </c>
      <c r="B334" s="96" t="s">
        <v>9797</v>
      </c>
      <c r="C334" s="96" t="s">
        <v>9797</v>
      </c>
      <c r="D334" s="96" t="s">
        <v>249</v>
      </c>
      <c r="E334" s="604">
        <v>204</v>
      </c>
      <c r="F334" s="96" t="s">
        <v>9798</v>
      </c>
      <c r="G334" s="138">
        <v>7</v>
      </c>
      <c r="H334" s="138">
        <v>3.1</v>
      </c>
      <c r="I334" s="138" t="s">
        <v>12</v>
      </c>
      <c r="J334" s="138" t="s">
        <v>237</v>
      </c>
      <c r="K334" s="138" t="s">
        <v>237</v>
      </c>
      <c r="L334" s="138" t="s">
        <v>237</v>
      </c>
      <c r="M334" s="138">
        <f t="shared" si="8"/>
        <v>1</v>
      </c>
    </row>
    <row r="335" spans="1:13" x14ac:dyDescent="0.25">
      <c r="A335" s="96" t="s">
        <v>9799</v>
      </c>
      <c r="B335" s="96" t="s">
        <v>9800</v>
      </c>
      <c r="C335" s="96" t="s">
        <v>9800</v>
      </c>
      <c r="D335" s="96" t="s">
        <v>249</v>
      </c>
      <c r="E335" s="604">
        <v>391</v>
      </c>
      <c r="F335" s="96" t="s">
        <v>9801</v>
      </c>
      <c r="G335" s="138">
        <v>7</v>
      </c>
      <c r="H335" s="138">
        <v>3.1</v>
      </c>
      <c r="I335" s="138" t="s">
        <v>12</v>
      </c>
      <c r="J335" s="138" t="s">
        <v>237</v>
      </c>
      <c r="K335" s="138" t="s">
        <v>237</v>
      </c>
      <c r="L335" s="138" t="s">
        <v>237</v>
      </c>
      <c r="M335" s="138">
        <f t="shared" si="8"/>
        <v>1</v>
      </c>
    </row>
    <row r="336" spans="1:13" x14ac:dyDescent="0.25">
      <c r="A336" s="96" t="s">
        <v>2350</v>
      </c>
      <c r="B336" s="96" t="s">
        <v>9802</v>
      </c>
      <c r="C336" s="96" t="s">
        <v>9802</v>
      </c>
      <c r="D336" s="96" t="s">
        <v>255</v>
      </c>
      <c r="E336" s="604">
        <v>2214</v>
      </c>
      <c r="F336" s="96" t="s">
        <v>2350</v>
      </c>
      <c r="G336" s="138">
        <v>7</v>
      </c>
      <c r="H336" s="138">
        <v>3.1</v>
      </c>
      <c r="I336" s="138" t="s">
        <v>12</v>
      </c>
      <c r="J336" s="138" t="s">
        <v>237</v>
      </c>
      <c r="K336" s="138" t="s">
        <v>237</v>
      </c>
      <c r="L336" s="138" t="s">
        <v>237</v>
      </c>
      <c r="M336" s="138">
        <f t="shared" si="8"/>
        <v>0</v>
      </c>
    </row>
    <row r="337" spans="1:16" ht="16.5" x14ac:dyDescent="0.25">
      <c r="A337" s="96" t="s">
        <v>1041</v>
      </c>
      <c r="B337" s="96" t="s">
        <v>9803</v>
      </c>
      <c r="C337" s="96" t="s">
        <v>9804</v>
      </c>
      <c r="D337" s="96" t="s">
        <v>267</v>
      </c>
      <c r="E337" s="604">
        <v>16</v>
      </c>
      <c r="F337" s="96" t="s">
        <v>1041</v>
      </c>
      <c r="G337" s="138">
        <v>7</v>
      </c>
      <c r="H337" s="138">
        <v>3.1</v>
      </c>
      <c r="I337" s="138" t="s">
        <v>12</v>
      </c>
      <c r="J337" s="138" t="s">
        <v>237</v>
      </c>
      <c r="K337" s="138" t="s">
        <v>237</v>
      </c>
      <c r="L337" s="138" t="s">
        <v>237</v>
      </c>
      <c r="M337" s="138">
        <f t="shared" si="8"/>
        <v>1</v>
      </c>
    </row>
    <row r="338" spans="1:16" x14ac:dyDescent="0.25">
      <c r="A338" s="96" t="s">
        <v>9805</v>
      </c>
      <c r="B338" s="96" t="s">
        <v>4584</v>
      </c>
      <c r="C338" s="96" t="s">
        <v>4584</v>
      </c>
      <c r="D338" s="96" t="s">
        <v>267</v>
      </c>
      <c r="E338" s="604">
        <v>3</v>
      </c>
      <c r="F338" s="96" t="s">
        <v>9805</v>
      </c>
      <c r="G338" s="138">
        <v>7</v>
      </c>
      <c r="H338" s="138">
        <v>3.1</v>
      </c>
      <c r="I338" s="138" t="s">
        <v>12</v>
      </c>
      <c r="J338" s="138" t="s">
        <v>237</v>
      </c>
      <c r="K338" s="138" t="s">
        <v>237</v>
      </c>
      <c r="L338" s="138" t="s">
        <v>237</v>
      </c>
      <c r="M338" s="138">
        <f t="shared" si="8"/>
        <v>1</v>
      </c>
    </row>
    <row r="339" spans="1:16" s="623" customFormat="1" ht="16" x14ac:dyDescent="0.35">
      <c r="A339" s="623" t="s">
        <v>9806</v>
      </c>
      <c r="B339" s="629" t="s">
        <v>9807</v>
      </c>
      <c r="C339" s="629" t="s">
        <v>9807</v>
      </c>
      <c r="D339" s="623" t="s">
        <v>267</v>
      </c>
      <c r="E339" s="624">
        <v>3</v>
      </c>
      <c r="F339" s="623" t="s">
        <v>9805</v>
      </c>
      <c r="G339" s="625">
        <v>7</v>
      </c>
      <c r="H339" s="625">
        <v>3.1</v>
      </c>
      <c r="I339" s="625" t="s">
        <v>12</v>
      </c>
      <c r="J339" s="625" t="s">
        <v>237</v>
      </c>
      <c r="K339" s="625" t="s">
        <v>237</v>
      </c>
      <c r="L339" s="625" t="s">
        <v>237</v>
      </c>
      <c r="M339" s="625">
        <f t="shared" si="8"/>
        <v>1</v>
      </c>
      <c r="N339" s="626"/>
      <c r="O339" s="627"/>
      <c r="P339" s="626"/>
    </row>
    <row r="340" spans="1:16" s="623" customFormat="1" ht="16" x14ac:dyDescent="0.35">
      <c r="A340" s="623" t="s">
        <v>9808</v>
      </c>
      <c r="B340" s="629" t="s">
        <v>9809</v>
      </c>
      <c r="C340" s="629" t="s">
        <v>9809</v>
      </c>
      <c r="D340" s="623" t="s">
        <v>267</v>
      </c>
      <c r="E340" s="624">
        <v>3</v>
      </c>
      <c r="F340" s="623" t="s">
        <v>9805</v>
      </c>
      <c r="G340" s="625">
        <v>7</v>
      </c>
      <c r="H340" s="625">
        <v>3.1</v>
      </c>
      <c r="I340" s="625" t="s">
        <v>12</v>
      </c>
      <c r="J340" s="625" t="s">
        <v>237</v>
      </c>
      <c r="K340" s="625" t="s">
        <v>237</v>
      </c>
      <c r="L340" s="625" t="s">
        <v>237</v>
      </c>
      <c r="M340" s="625">
        <f t="shared" si="8"/>
        <v>1</v>
      </c>
      <c r="N340" s="626"/>
      <c r="O340" s="627"/>
      <c r="P340" s="626"/>
    </row>
    <row r="341" spans="1:16" x14ac:dyDescent="0.25">
      <c r="A341" s="96" t="s">
        <v>9810</v>
      </c>
      <c r="B341" s="96" t="s">
        <v>9811</v>
      </c>
      <c r="C341" s="96" t="s">
        <v>9811</v>
      </c>
      <c r="D341" s="96" t="s">
        <v>246</v>
      </c>
      <c r="E341" s="604">
        <v>730</v>
      </c>
      <c r="F341" s="96" t="s">
        <v>9812</v>
      </c>
      <c r="G341" s="138">
        <v>7</v>
      </c>
      <c r="H341" s="138">
        <v>3.1</v>
      </c>
      <c r="I341" s="138" t="s">
        <v>15</v>
      </c>
      <c r="J341" s="138" t="s">
        <v>237</v>
      </c>
      <c r="K341" s="138" t="s">
        <v>237</v>
      </c>
      <c r="L341" s="138" t="s">
        <v>237</v>
      </c>
      <c r="M341" s="138">
        <f t="shared" si="8"/>
        <v>1</v>
      </c>
    </row>
    <row r="342" spans="1:16" x14ac:dyDescent="0.25">
      <c r="A342" s="96" t="s">
        <v>9813</v>
      </c>
      <c r="B342" s="96" t="s">
        <v>9814</v>
      </c>
      <c r="C342" s="96" t="s">
        <v>9814</v>
      </c>
      <c r="D342" s="96" t="s">
        <v>9205</v>
      </c>
      <c r="E342" s="604">
        <v>404</v>
      </c>
      <c r="F342" s="96" t="s">
        <v>9813</v>
      </c>
      <c r="G342" s="138">
        <v>7</v>
      </c>
      <c r="H342" s="138">
        <v>3.1</v>
      </c>
      <c r="I342" s="138" t="s">
        <v>15</v>
      </c>
      <c r="J342" s="138" t="s">
        <v>237</v>
      </c>
      <c r="K342" s="138" t="s">
        <v>237</v>
      </c>
      <c r="L342" s="138" t="s">
        <v>237</v>
      </c>
      <c r="M342" s="138">
        <f t="shared" si="8"/>
        <v>1</v>
      </c>
    </row>
    <row r="343" spans="1:16" x14ac:dyDescent="0.25">
      <c r="A343" s="96" t="s">
        <v>9815</v>
      </c>
      <c r="B343" s="96" t="s">
        <v>9816</v>
      </c>
      <c r="C343" s="96" t="s">
        <v>9817</v>
      </c>
      <c r="D343" s="96" t="s">
        <v>9205</v>
      </c>
      <c r="E343" s="604">
        <v>3929</v>
      </c>
      <c r="F343" s="96" t="s">
        <v>9815</v>
      </c>
      <c r="G343" s="138">
        <v>7</v>
      </c>
      <c r="H343" s="138">
        <v>3.1</v>
      </c>
      <c r="I343" s="138" t="s">
        <v>15</v>
      </c>
      <c r="J343" s="138" t="s">
        <v>237</v>
      </c>
      <c r="K343" s="138" t="s">
        <v>237</v>
      </c>
      <c r="L343" s="138" t="s">
        <v>237</v>
      </c>
      <c r="M343" s="138">
        <f t="shared" si="8"/>
        <v>0</v>
      </c>
    </row>
    <row r="344" spans="1:16" x14ac:dyDescent="0.25">
      <c r="A344" s="96" t="s">
        <v>9818</v>
      </c>
      <c r="B344" s="96" t="s">
        <v>9819</v>
      </c>
      <c r="C344" s="96" t="s">
        <v>9819</v>
      </c>
      <c r="D344" s="96" t="s">
        <v>252</v>
      </c>
      <c r="E344" s="604">
        <v>133</v>
      </c>
      <c r="F344" s="96" t="s">
        <v>9820</v>
      </c>
      <c r="G344" s="138">
        <v>7</v>
      </c>
      <c r="H344" s="138">
        <v>3.1</v>
      </c>
      <c r="I344" s="138" t="s">
        <v>15</v>
      </c>
      <c r="J344" s="138" t="s">
        <v>237</v>
      </c>
      <c r="K344" s="138" t="s">
        <v>237</v>
      </c>
      <c r="L344" s="138" t="s">
        <v>237</v>
      </c>
      <c r="M344" s="138">
        <f t="shared" si="8"/>
        <v>1</v>
      </c>
    </row>
    <row r="345" spans="1:16" x14ac:dyDescent="0.25">
      <c r="A345" s="96" t="s">
        <v>9821</v>
      </c>
      <c r="B345" s="96" t="s">
        <v>2523</v>
      </c>
      <c r="C345" s="96" t="s">
        <v>2523</v>
      </c>
      <c r="D345" s="96" t="s">
        <v>246</v>
      </c>
      <c r="E345" s="604">
        <v>1704</v>
      </c>
      <c r="F345" s="96" t="s">
        <v>9822</v>
      </c>
      <c r="G345" s="138">
        <v>7</v>
      </c>
      <c r="H345" s="138">
        <v>3.1</v>
      </c>
      <c r="I345" s="138" t="s">
        <v>15</v>
      </c>
      <c r="J345" s="138" t="s">
        <v>237</v>
      </c>
      <c r="K345" s="138" t="s">
        <v>237</v>
      </c>
      <c r="L345" s="138" t="s">
        <v>237</v>
      </c>
      <c r="M345" s="138">
        <f t="shared" si="8"/>
        <v>1</v>
      </c>
    </row>
    <row r="346" spans="1:16" x14ac:dyDescent="0.25">
      <c r="A346" s="96" t="s">
        <v>9823</v>
      </c>
      <c r="B346" s="96" t="s">
        <v>9824</v>
      </c>
      <c r="C346" s="96" t="s">
        <v>9824</v>
      </c>
      <c r="D346" s="96" t="s">
        <v>249</v>
      </c>
      <c r="E346" s="604">
        <v>974</v>
      </c>
      <c r="F346" s="96" t="s">
        <v>9825</v>
      </c>
      <c r="G346" s="138">
        <v>7</v>
      </c>
      <c r="H346" s="138">
        <v>3.1</v>
      </c>
      <c r="I346" s="138" t="s">
        <v>15</v>
      </c>
      <c r="J346" s="138" t="s">
        <v>237</v>
      </c>
      <c r="K346" s="138" t="s">
        <v>237</v>
      </c>
      <c r="L346" s="138" t="s">
        <v>237</v>
      </c>
      <c r="M346" s="138">
        <f t="shared" si="8"/>
        <v>1</v>
      </c>
    </row>
    <row r="347" spans="1:16" ht="16.5" x14ac:dyDescent="0.25">
      <c r="A347" s="96" t="s">
        <v>1051</v>
      </c>
      <c r="B347" s="96" t="s">
        <v>9826</v>
      </c>
      <c r="C347" s="96" t="s">
        <v>9827</v>
      </c>
      <c r="D347" s="96" t="s">
        <v>255</v>
      </c>
      <c r="E347" s="604">
        <v>233</v>
      </c>
      <c r="F347" s="96" t="s">
        <v>1051</v>
      </c>
      <c r="G347" s="138">
        <v>7</v>
      </c>
      <c r="H347" s="138">
        <v>3.1</v>
      </c>
      <c r="I347" s="138" t="s">
        <v>15</v>
      </c>
      <c r="J347" s="138" t="s">
        <v>237</v>
      </c>
      <c r="K347" s="138" t="s">
        <v>237</v>
      </c>
      <c r="L347" s="138" t="s">
        <v>237</v>
      </c>
      <c r="M347" s="138">
        <f t="shared" si="8"/>
        <v>1</v>
      </c>
    </row>
    <row r="348" spans="1:16" s="623" customFormat="1" ht="16.5" x14ac:dyDescent="0.25">
      <c r="A348" s="623" t="s">
        <v>9828</v>
      </c>
      <c r="B348" s="623" t="s">
        <v>9829</v>
      </c>
      <c r="C348" s="623" t="s">
        <v>9827</v>
      </c>
      <c r="D348" s="623" t="s">
        <v>255</v>
      </c>
      <c r="E348" s="624">
        <v>233</v>
      </c>
      <c r="F348" s="623" t="s">
        <v>1051</v>
      </c>
      <c r="G348" s="625">
        <v>7</v>
      </c>
      <c r="H348" s="625">
        <v>3.1</v>
      </c>
      <c r="I348" s="625" t="s">
        <v>15</v>
      </c>
      <c r="J348" s="625" t="s">
        <v>237</v>
      </c>
      <c r="K348" s="625" t="s">
        <v>237</v>
      </c>
      <c r="L348" s="625" t="s">
        <v>237</v>
      </c>
      <c r="M348" s="625">
        <f t="shared" si="8"/>
        <v>1</v>
      </c>
      <c r="N348" s="626"/>
      <c r="O348" s="627"/>
      <c r="P348" s="626"/>
    </row>
    <row r="349" spans="1:16" s="623" customFormat="1" ht="16.5" x14ac:dyDescent="0.25">
      <c r="A349" s="623" t="s">
        <v>9830</v>
      </c>
      <c r="B349" s="623" t="s">
        <v>1177</v>
      </c>
      <c r="C349" s="623" t="s">
        <v>9831</v>
      </c>
      <c r="D349" s="623" t="s">
        <v>255</v>
      </c>
      <c r="E349" s="624">
        <v>27</v>
      </c>
      <c r="F349" s="623" t="s">
        <v>236</v>
      </c>
      <c r="G349" s="625">
        <v>7</v>
      </c>
      <c r="H349" s="625">
        <v>3.1</v>
      </c>
      <c r="I349" s="625" t="s">
        <v>15</v>
      </c>
      <c r="J349" s="625" t="s">
        <v>237</v>
      </c>
      <c r="K349" s="625" t="s">
        <v>237</v>
      </c>
      <c r="L349" s="625" t="s">
        <v>237</v>
      </c>
      <c r="M349" s="625">
        <f t="shared" si="8"/>
        <v>1</v>
      </c>
      <c r="N349" s="626"/>
      <c r="O349" s="627"/>
      <c r="P349" s="626"/>
    </row>
    <row r="350" spans="1:16" s="623" customFormat="1" ht="16.5" x14ac:dyDescent="0.25">
      <c r="A350" s="623" t="s">
        <v>9832</v>
      </c>
      <c r="B350" s="623" t="s">
        <v>9833</v>
      </c>
      <c r="C350" s="623" t="s">
        <v>9831</v>
      </c>
      <c r="D350" s="623" t="s">
        <v>255</v>
      </c>
      <c r="E350" s="628">
        <v>27</v>
      </c>
      <c r="F350" s="623" t="s">
        <v>236</v>
      </c>
      <c r="G350" s="625">
        <v>7</v>
      </c>
      <c r="H350" s="625">
        <v>3.1</v>
      </c>
      <c r="I350" s="625" t="s">
        <v>15</v>
      </c>
      <c r="J350" s="625" t="s">
        <v>237</v>
      </c>
      <c r="K350" s="625" t="s">
        <v>237</v>
      </c>
      <c r="L350" s="625" t="s">
        <v>237</v>
      </c>
      <c r="M350" s="625">
        <f t="shared" si="8"/>
        <v>1</v>
      </c>
      <c r="N350" s="626"/>
      <c r="O350" s="627"/>
      <c r="P350" s="626"/>
    </row>
    <row r="351" spans="1:16" s="623" customFormat="1" ht="16.5" x14ac:dyDescent="0.25">
      <c r="A351" s="623" t="s">
        <v>1048</v>
      </c>
      <c r="B351" s="623" t="s">
        <v>9834</v>
      </c>
      <c r="C351" s="623" t="s">
        <v>9835</v>
      </c>
      <c r="D351" s="623" t="s">
        <v>255</v>
      </c>
      <c r="E351" s="624">
        <v>51</v>
      </c>
      <c r="F351" s="623" t="s">
        <v>1048</v>
      </c>
      <c r="G351" s="625">
        <v>7</v>
      </c>
      <c r="H351" s="625">
        <v>3.1</v>
      </c>
      <c r="I351" s="625" t="s">
        <v>15</v>
      </c>
      <c r="J351" s="625" t="s">
        <v>237</v>
      </c>
      <c r="K351" s="625" t="s">
        <v>237</v>
      </c>
      <c r="L351" s="625" t="s">
        <v>237</v>
      </c>
      <c r="M351" s="625">
        <f t="shared" si="8"/>
        <v>1</v>
      </c>
      <c r="N351" s="626"/>
      <c r="O351" s="627"/>
      <c r="P351" s="626"/>
    </row>
    <row r="352" spans="1:16" s="623" customFormat="1" ht="16.5" x14ac:dyDescent="0.25">
      <c r="A352" s="623" t="s">
        <v>9836</v>
      </c>
      <c r="B352" s="623" t="s">
        <v>9837</v>
      </c>
      <c r="C352" s="623" t="s">
        <v>9835</v>
      </c>
      <c r="D352" s="623" t="s">
        <v>255</v>
      </c>
      <c r="E352" s="624">
        <v>51</v>
      </c>
      <c r="F352" s="623" t="s">
        <v>1048</v>
      </c>
      <c r="G352" s="625">
        <v>7</v>
      </c>
      <c r="H352" s="625">
        <v>3.1</v>
      </c>
      <c r="I352" s="625" t="s">
        <v>15</v>
      </c>
      <c r="J352" s="625" t="s">
        <v>237</v>
      </c>
      <c r="K352" s="625" t="s">
        <v>237</v>
      </c>
      <c r="L352" s="625" t="s">
        <v>237</v>
      </c>
      <c r="M352" s="625">
        <f t="shared" si="8"/>
        <v>1</v>
      </c>
      <c r="N352" s="626"/>
      <c r="O352" s="627"/>
      <c r="P352" s="626"/>
    </row>
    <row r="353" spans="1:16" s="623" customFormat="1" ht="16.5" x14ac:dyDescent="0.25">
      <c r="A353" s="623" t="s">
        <v>9838</v>
      </c>
      <c r="B353" s="623" t="s">
        <v>9839</v>
      </c>
      <c r="C353" s="623" t="s">
        <v>9839</v>
      </c>
      <c r="D353" s="623" t="s">
        <v>255</v>
      </c>
      <c r="E353" s="624">
        <v>30</v>
      </c>
      <c r="F353" s="623" t="s">
        <v>242</v>
      </c>
      <c r="G353" s="625">
        <v>7</v>
      </c>
      <c r="H353" s="625">
        <v>3.1</v>
      </c>
      <c r="I353" s="625" t="s">
        <v>15</v>
      </c>
      <c r="J353" s="625" t="s">
        <v>237</v>
      </c>
      <c r="K353" s="625" t="s">
        <v>237</v>
      </c>
      <c r="L353" s="625" t="s">
        <v>237</v>
      </c>
      <c r="M353" s="625">
        <f t="shared" si="8"/>
        <v>1</v>
      </c>
      <c r="N353" s="626"/>
      <c r="O353" s="627"/>
      <c r="P353" s="626"/>
    </row>
    <row r="354" spans="1:16" s="623" customFormat="1" ht="18" x14ac:dyDescent="0.35">
      <c r="A354" s="623" t="s">
        <v>9840</v>
      </c>
      <c r="B354" s="623" t="s">
        <v>9841</v>
      </c>
      <c r="C354" s="623" t="s">
        <v>9839</v>
      </c>
      <c r="D354" s="623" t="s">
        <v>255</v>
      </c>
      <c r="E354" s="624">
        <v>30</v>
      </c>
      <c r="F354" s="623" t="s">
        <v>242</v>
      </c>
      <c r="G354" s="625">
        <v>7</v>
      </c>
      <c r="H354" s="625">
        <v>3.1</v>
      </c>
      <c r="I354" s="625" t="s">
        <v>15</v>
      </c>
      <c r="J354" s="625" t="s">
        <v>237</v>
      </c>
      <c r="K354" s="625" t="s">
        <v>237</v>
      </c>
      <c r="L354" s="625" t="s">
        <v>237</v>
      </c>
      <c r="M354" s="625">
        <f t="shared" si="8"/>
        <v>1</v>
      </c>
      <c r="N354" s="626"/>
      <c r="O354" s="627"/>
      <c r="P354" s="626"/>
    </row>
    <row r="355" spans="1:16" ht="16.5" x14ac:dyDescent="0.25">
      <c r="A355" s="96" t="s">
        <v>9842</v>
      </c>
      <c r="B355" s="96" t="s">
        <v>2038</v>
      </c>
      <c r="C355" s="96" t="s">
        <v>9843</v>
      </c>
      <c r="D355" s="96" t="s">
        <v>267</v>
      </c>
      <c r="E355" s="604">
        <v>47</v>
      </c>
      <c r="F355" s="96" t="s">
        <v>577</v>
      </c>
      <c r="G355" s="138">
        <v>7</v>
      </c>
      <c r="H355" s="138">
        <v>3.1</v>
      </c>
      <c r="I355" s="138" t="s">
        <v>15</v>
      </c>
      <c r="J355" s="138" t="s">
        <v>237</v>
      </c>
      <c r="K355" s="138" t="s">
        <v>237</v>
      </c>
      <c r="L355" s="138" t="s">
        <v>237</v>
      </c>
      <c r="M355" s="138">
        <f t="shared" si="8"/>
        <v>1</v>
      </c>
    </row>
    <row r="356" spans="1:16" x14ac:dyDescent="0.25">
      <c r="A356" s="96" t="s">
        <v>1847</v>
      </c>
      <c r="B356" s="96" t="s">
        <v>9844</v>
      </c>
      <c r="C356" s="96" t="s">
        <v>9844</v>
      </c>
      <c r="D356" s="96" t="s">
        <v>245</v>
      </c>
      <c r="E356" s="604">
        <v>744</v>
      </c>
      <c r="F356" s="96" t="s">
        <v>1847</v>
      </c>
      <c r="G356" s="138">
        <v>7</v>
      </c>
      <c r="H356" s="138">
        <v>3.1</v>
      </c>
      <c r="I356" s="138" t="s">
        <v>22</v>
      </c>
      <c r="J356" s="138" t="s">
        <v>237</v>
      </c>
      <c r="K356" s="138" t="s">
        <v>237</v>
      </c>
      <c r="L356" s="138" t="s">
        <v>237</v>
      </c>
      <c r="M356" s="138">
        <f t="shared" si="8"/>
        <v>1</v>
      </c>
    </row>
    <row r="357" spans="1:16" ht="16.5" x14ac:dyDescent="0.25">
      <c r="A357" s="96" t="s">
        <v>1057</v>
      </c>
      <c r="B357" s="96" t="s">
        <v>1058</v>
      </c>
      <c r="C357" s="96" t="s">
        <v>9845</v>
      </c>
      <c r="D357" s="96" t="s">
        <v>245</v>
      </c>
      <c r="E357" s="604">
        <v>309</v>
      </c>
      <c r="F357" s="96" t="s">
        <v>1057</v>
      </c>
      <c r="G357" s="138">
        <v>7</v>
      </c>
      <c r="H357" s="138">
        <v>3.1</v>
      </c>
      <c r="I357" s="138" t="s">
        <v>22</v>
      </c>
      <c r="J357" s="138" t="s">
        <v>237</v>
      </c>
      <c r="K357" s="138" t="s">
        <v>237</v>
      </c>
      <c r="L357" s="138" t="s">
        <v>237</v>
      </c>
      <c r="M357" s="138">
        <f t="shared" si="8"/>
        <v>1</v>
      </c>
    </row>
    <row r="358" spans="1:16" ht="16.5" x14ac:dyDescent="0.25">
      <c r="A358" s="96" t="s">
        <v>9846</v>
      </c>
      <c r="B358" s="96" t="s">
        <v>9847</v>
      </c>
      <c r="C358" s="96" t="s">
        <v>9697</v>
      </c>
      <c r="D358" s="96" t="s">
        <v>245</v>
      </c>
      <c r="E358" s="604">
        <v>2138</v>
      </c>
      <c r="F358" s="96" t="s">
        <v>1023</v>
      </c>
      <c r="G358" s="138">
        <v>7</v>
      </c>
      <c r="H358" s="138">
        <v>3.1</v>
      </c>
      <c r="I358" s="138" t="s">
        <v>22</v>
      </c>
      <c r="J358" s="138" t="s">
        <v>237</v>
      </c>
      <c r="K358" s="138" t="s">
        <v>237</v>
      </c>
      <c r="M358" s="138">
        <f t="shared" si="8"/>
        <v>0</v>
      </c>
    </row>
    <row r="359" spans="1:16" ht="16.5" x14ac:dyDescent="0.25">
      <c r="A359" s="96" t="s">
        <v>582</v>
      </c>
      <c r="B359" s="96" t="s">
        <v>9848</v>
      </c>
      <c r="C359" s="96" t="s">
        <v>9849</v>
      </c>
      <c r="D359" s="96" t="s">
        <v>245</v>
      </c>
      <c r="E359" s="604">
        <v>285</v>
      </c>
      <c r="F359" s="96" t="s">
        <v>582</v>
      </c>
      <c r="G359" s="138">
        <v>7</v>
      </c>
      <c r="H359" s="138">
        <v>3.1</v>
      </c>
      <c r="I359" s="138" t="s">
        <v>22</v>
      </c>
      <c r="J359" s="138" t="s">
        <v>237</v>
      </c>
      <c r="K359" s="138" t="s">
        <v>237</v>
      </c>
      <c r="L359" s="138" t="s">
        <v>237</v>
      </c>
      <c r="M359" s="138">
        <f t="shared" si="8"/>
        <v>1</v>
      </c>
    </row>
    <row r="360" spans="1:16" x14ac:dyDescent="0.25">
      <c r="A360" s="96" t="s">
        <v>1535</v>
      </c>
      <c r="B360" s="96" t="s">
        <v>9850</v>
      </c>
      <c r="C360" s="96" t="s">
        <v>9850</v>
      </c>
      <c r="D360" s="96" t="s">
        <v>245</v>
      </c>
      <c r="E360" s="604">
        <v>293</v>
      </c>
      <c r="F360" s="96" t="s">
        <v>1535</v>
      </c>
      <c r="G360" s="138">
        <v>7</v>
      </c>
      <c r="H360" s="138">
        <v>3.1</v>
      </c>
      <c r="I360" s="138" t="s">
        <v>22</v>
      </c>
      <c r="J360" s="138" t="s">
        <v>237</v>
      </c>
      <c r="K360" s="138" t="s">
        <v>237</v>
      </c>
      <c r="L360" s="138" t="s">
        <v>237</v>
      </c>
      <c r="M360" s="138">
        <f t="shared" si="8"/>
        <v>1</v>
      </c>
    </row>
    <row r="361" spans="1:16" x14ac:dyDescent="0.25">
      <c r="A361" s="96" t="s">
        <v>9851</v>
      </c>
      <c r="B361" s="96" t="s">
        <v>9852</v>
      </c>
      <c r="C361" s="96" t="s">
        <v>9852</v>
      </c>
      <c r="D361" s="96" t="s">
        <v>235</v>
      </c>
      <c r="E361" s="604">
        <v>56</v>
      </c>
      <c r="F361" s="96" t="s">
        <v>9851</v>
      </c>
      <c r="G361" s="138">
        <v>7</v>
      </c>
      <c r="H361" s="138">
        <v>3.1</v>
      </c>
      <c r="I361" s="138" t="s">
        <v>22</v>
      </c>
      <c r="J361" s="138" t="s">
        <v>237</v>
      </c>
      <c r="K361" s="138" t="s">
        <v>237</v>
      </c>
      <c r="L361" s="138" t="s">
        <v>237</v>
      </c>
      <c r="M361" s="138">
        <f t="shared" si="8"/>
        <v>1</v>
      </c>
    </row>
    <row r="362" spans="1:16" x14ac:dyDescent="0.25">
      <c r="A362" s="96" t="s">
        <v>4622</v>
      </c>
      <c r="B362" s="96" t="s">
        <v>4623</v>
      </c>
      <c r="C362" s="96" t="s">
        <v>4623</v>
      </c>
      <c r="D362" s="96" t="s">
        <v>235</v>
      </c>
      <c r="E362" s="604">
        <v>56</v>
      </c>
      <c r="F362" s="96" t="s">
        <v>4622</v>
      </c>
      <c r="G362" s="138">
        <v>7</v>
      </c>
      <c r="H362" s="138">
        <v>3.1</v>
      </c>
      <c r="I362" s="138" t="s">
        <v>22</v>
      </c>
      <c r="J362" s="138" t="s">
        <v>237</v>
      </c>
      <c r="K362" s="138" t="s">
        <v>237</v>
      </c>
      <c r="L362" s="138" t="s">
        <v>237</v>
      </c>
      <c r="M362" s="138">
        <f t="shared" si="8"/>
        <v>1</v>
      </c>
    </row>
    <row r="363" spans="1:16" x14ac:dyDescent="0.25">
      <c r="A363" s="96" t="s">
        <v>1062</v>
      </c>
      <c r="B363" s="96" t="s">
        <v>1063</v>
      </c>
      <c r="C363" s="96" t="s">
        <v>9853</v>
      </c>
      <c r="D363" s="96" t="s">
        <v>252</v>
      </c>
      <c r="E363" s="604">
        <v>134</v>
      </c>
      <c r="F363" s="96" t="s">
        <v>9854</v>
      </c>
      <c r="G363" s="138">
        <v>7</v>
      </c>
      <c r="H363" s="138">
        <v>3.1</v>
      </c>
      <c r="I363" s="138" t="s">
        <v>22</v>
      </c>
      <c r="J363" s="138" t="s">
        <v>237</v>
      </c>
      <c r="K363" s="138" t="s">
        <v>237</v>
      </c>
      <c r="L363" s="138" t="s">
        <v>237</v>
      </c>
      <c r="M363" s="138">
        <f t="shared" si="8"/>
        <v>1</v>
      </c>
    </row>
    <row r="364" spans="1:16" x14ac:dyDescent="0.25">
      <c r="A364" s="96" t="s">
        <v>7152</v>
      </c>
      <c r="B364" s="96" t="s">
        <v>7153</v>
      </c>
      <c r="C364" s="96" t="s">
        <v>7153</v>
      </c>
      <c r="D364" s="96" t="s">
        <v>252</v>
      </c>
      <c r="E364" s="604" t="s">
        <v>9387</v>
      </c>
      <c r="F364" s="96" t="s">
        <v>7152</v>
      </c>
      <c r="G364" s="138">
        <v>7</v>
      </c>
      <c r="H364" s="138">
        <v>3.1</v>
      </c>
      <c r="I364" s="138" t="s">
        <v>22</v>
      </c>
      <c r="J364" s="138" t="s">
        <v>237</v>
      </c>
      <c r="K364" s="138" t="s">
        <v>237</v>
      </c>
      <c r="M364" s="138">
        <f t="shared" si="8"/>
        <v>0</v>
      </c>
    </row>
    <row r="365" spans="1:16" x14ac:dyDescent="0.25">
      <c r="A365" s="96" t="s">
        <v>9855</v>
      </c>
      <c r="B365" s="96" t="s">
        <v>7185</v>
      </c>
      <c r="C365" s="96" t="s">
        <v>7185</v>
      </c>
      <c r="D365" s="96" t="s">
        <v>249</v>
      </c>
      <c r="E365" s="604">
        <v>763</v>
      </c>
      <c r="F365" s="96" t="s">
        <v>9855</v>
      </c>
      <c r="G365" s="138">
        <v>7</v>
      </c>
      <c r="H365" s="138">
        <v>3.1</v>
      </c>
      <c r="I365" s="138" t="s">
        <v>22</v>
      </c>
      <c r="J365" s="138" t="s">
        <v>237</v>
      </c>
      <c r="K365" s="138" t="s">
        <v>237</v>
      </c>
      <c r="L365" s="138" t="s">
        <v>237</v>
      </c>
      <c r="M365" s="138">
        <f t="shared" si="8"/>
        <v>1</v>
      </c>
    </row>
    <row r="366" spans="1:16" ht="16.5" x14ac:dyDescent="0.25">
      <c r="A366" s="96" t="s">
        <v>9856</v>
      </c>
      <c r="B366" s="96" t="s">
        <v>9857</v>
      </c>
      <c r="C366" s="96" t="s">
        <v>9858</v>
      </c>
      <c r="D366" s="96" t="s">
        <v>249</v>
      </c>
      <c r="E366" s="604">
        <v>276</v>
      </c>
      <c r="F366" s="96" t="s">
        <v>9859</v>
      </c>
      <c r="G366" s="138">
        <v>7</v>
      </c>
      <c r="H366" s="138">
        <v>3.1</v>
      </c>
      <c r="I366" s="138" t="s">
        <v>22</v>
      </c>
      <c r="J366" s="138" t="s">
        <v>237</v>
      </c>
      <c r="K366" s="138" t="s">
        <v>237</v>
      </c>
      <c r="L366" s="138" t="s">
        <v>237</v>
      </c>
      <c r="M366" s="138">
        <f t="shared" si="8"/>
        <v>1</v>
      </c>
    </row>
    <row r="367" spans="1:16" x14ac:dyDescent="0.25">
      <c r="A367" s="96" t="s">
        <v>4571</v>
      </c>
      <c r="B367" s="96" t="s">
        <v>4572</v>
      </c>
      <c r="C367" s="96" t="s">
        <v>4572</v>
      </c>
      <c r="D367" s="96" t="s">
        <v>9860</v>
      </c>
      <c r="E367" s="604" t="s">
        <v>9253</v>
      </c>
      <c r="F367" s="96" t="s">
        <v>4571</v>
      </c>
      <c r="G367" s="138">
        <v>7</v>
      </c>
      <c r="H367" s="138">
        <v>3.1</v>
      </c>
      <c r="I367" s="138" t="s">
        <v>22</v>
      </c>
      <c r="J367" s="138" t="s">
        <v>237</v>
      </c>
      <c r="K367" s="138" t="s">
        <v>237</v>
      </c>
      <c r="L367" s="138" t="s">
        <v>237</v>
      </c>
      <c r="M367" s="138">
        <f t="shared" si="8"/>
        <v>0</v>
      </c>
    </row>
    <row r="368" spans="1:16" x14ac:dyDescent="0.25">
      <c r="A368" s="96" t="s">
        <v>4702</v>
      </c>
      <c r="B368" s="96" t="s">
        <v>4703</v>
      </c>
      <c r="C368" s="96" t="s">
        <v>4703</v>
      </c>
      <c r="D368" s="96" t="s">
        <v>259</v>
      </c>
      <c r="E368" s="604">
        <v>139</v>
      </c>
      <c r="F368" s="96" t="s">
        <v>4702</v>
      </c>
      <c r="G368" s="138">
        <v>7</v>
      </c>
      <c r="H368" s="138">
        <v>3.1</v>
      </c>
      <c r="I368" s="138" t="s">
        <v>22</v>
      </c>
      <c r="J368" s="138" t="s">
        <v>237</v>
      </c>
      <c r="K368" s="138" t="s">
        <v>237</v>
      </c>
      <c r="L368" s="138" t="s">
        <v>237</v>
      </c>
      <c r="M368" s="138">
        <f t="shared" si="8"/>
        <v>1</v>
      </c>
    </row>
    <row r="369" spans="1:13" x14ac:dyDescent="0.25">
      <c r="A369" s="96" t="s">
        <v>2411</v>
      </c>
      <c r="B369" s="96" t="s">
        <v>9861</v>
      </c>
      <c r="C369" s="96" t="s">
        <v>9861</v>
      </c>
      <c r="D369" s="96" t="s">
        <v>259</v>
      </c>
      <c r="E369" s="604">
        <v>2062</v>
      </c>
      <c r="F369" s="96" t="s">
        <v>2411</v>
      </c>
      <c r="G369" s="138">
        <v>7</v>
      </c>
      <c r="H369" s="138">
        <v>3.1</v>
      </c>
      <c r="I369" s="138" t="s">
        <v>22</v>
      </c>
      <c r="J369" s="138" t="s">
        <v>237</v>
      </c>
      <c r="K369" s="138" t="s">
        <v>237</v>
      </c>
      <c r="L369" s="138" t="s">
        <v>237</v>
      </c>
      <c r="M369" s="138">
        <f t="shared" si="8"/>
        <v>0</v>
      </c>
    </row>
    <row r="370" spans="1:13" x14ac:dyDescent="0.25">
      <c r="A370" s="96" t="s">
        <v>7971</v>
      </c>
      <c r="B370" s="96" t="s">
        <v>9862</v>
      </c>
      <c r="C370" s="96" t="s">
        <v>9862</v>
      </c>
      <c r="D370" s="96" t="s">
        <v>245</v>
      </c>
      <c r="E370" s="604">
        <v>143</v>
      </c>
      <c r="F370" s="96" t="s">
        <v>7971</v>
      </c>
      <c r="G370" s="138">
        <v>7</v>
      </c>
      <c r="H370" s="138">
        <v>3.2</v>
      </c>
      <c r="I370" s="138" t="s">
        <v>12</v>
      </c>
      <c r="J370" s="138" t="s">
        <v>237</v>
      </c>
      <c r="K370" s="138" t="s">
        <v>237</v>
      </c>
      <c r="L370" s="138" t="s">
        <v>237</v>
      </c>
      <c r="M370" s="138">
        <f t="shared" si="8"/>
        <v>1</v>
      </c>
    </row>
    <row r="371" spans="1:13" x14ac:dyDescent="0.25">
      <c r="A371" s="96" t="s">
        <v>7730</v>
      </c>
      <c r="B371" s="96" t="s">
        <v>9863</v>
      </c>
      <c r="C371" s="96" t="s">
        <v>9863</v>
      </c>
      <c r="D371" s="96" t="s">
        <v>245</v>
      </c>
      <c r="E371" s="604">
        <v>43</v>
      </c>
      <c r="F371" s="96" t="s">
        <v>7730</v>
      </c>
      <c r="G371" s="138">
        <v>7</v>
      </c>
      <c r="H371" s="138">
        <v>3.2</v>
      </c>
      <c r="I371" s="138" t="s">
        <v>12</v>
      </c>
      <c r="J371" s="138" t="s">
        <v>237</v>
      </c>
      <c r="K371" s="138" t="s">
        <v>237</v>
      </c>
      <c r="L371" s="138" t="s">
        <v>237</v>
      </c>
      <c r="M371" s="138">
        <f t="shared" si="8"/>
        <v>1</v>
      </c>
    </row>
    <row r="372" spans="1:13" x14ac:dyDescent="0.25">
      <c r="A372" s="96" t="s">
        <v>556</v>
      </c>
      <c r="B372" s="96" t="s">
        <v>4630</v>
      </c>
      <c r="C372" s="96" t="s">
        <v>9864</v>
      </c>
      <c r="D372" s="96" t="s">
        <v>245</v>
      </c>
      <c r="E372" s="604">
        <v>57</v>
      </c>
      <c r="F372" s="96" t="s">
        <v>556</v>
      </c>
      <c r="G372" s="138">
        <v>7</v>
      </c>
      <c r="H372" s="138">
        <v>3.2</v>
      </c>
      <c r="I372" s="138" t="s">
        <v>12</v>
      </c>
      <c r="J372" s="138" t="s">
        <v>237</v>
      </c>
      <c r="K372" s="138" t="s">
        <v>237</v>
      </c>
      <c r="L372" s="138" t="s">
        <v>237</v>
      </c>
      <c r="M372" s="138">
        <f t="shared" si="8"/>
        <v>1</v>
      </c>
    </row>
    <row r="373" spans="1:13" x14ac:dyDescent="0.25">
      <c r="A373" s="96" t="s">
        <v>9865</v>
      </c>
      <c r="B373" s="96" t="s">
        <v>9866</v>
      </c>
      <c r="C373" s="96" t="s">
        <v>9866</v>
      </c>
      <c r="D373" s="96" t="s">
        <v>241</v>
      </c>
      <c r="E373" s="604">
        <v>143</v>
      </c>
      <c r="F373" s="96" t="s">
        <v>7971</v>
      </c>
      <c r="G373" s="138">
        <v>7</v>
      </c>
      <c r="H373" s="138">
        <v>3.2</v>
      </c>
      <c r="I373" s="138" t="s">
        <v>12</v>
      </c>
      <c r="K373" s="138"/>
      <c r="L373" s="138" t="s">
        <v>237</v>
      </c>
      <c r="M373" s="138">
        <f t="shared" si="8"/>
        <v>1</v>
      </c>
    </row>
    <row r="374" spans="1:13" x14ac:dyDescent="0.25">
      <c r="A374" s="96" t="s">
        <v>9867</v>
      </c>
      <c r="B374" s="96" t="s">
        <v>9868</v>
      </c>
      <c r="C374" s="96" t="s">
        <v>9868</v>
      </c>
      <c r="D374" s="96" t="s">
        <v>241</v>
      </c>
      <c r="E374" s="604">
        <v>43</v>
      </c>
      <c r="F374" s="96" t="s">
        <v>7730</v>
      </c>
      <c r="G374" s="138">
        <v>7</v>
      </c>
      <c r="H374" s="138">
        <v>3.2</v>
      </c>
      <c r="I374" s="138" t="s">
        <v>12</v>
      </c>
      <c r="K374" s="138"/>
      <c r="L374" s="138" t="s">
        <v>237</v>
      </c>
      <c r="M374" s="138">
        <f t="shared" si="8"/>
        <v>1</v>
      </c>
    </row>
    <row r="375" spans="1:13" x14ac:dyDescent="0.25">
      <c r="A375" s="96" t="s">
        <v>9869</v>
      </c>
      <c r="B375" s="96" t="s">
        <v>9870</v>
      </c>
      <c r="C375" s="96" t="s">
        <v>9871</v>
      </c>
      <c r="D375" s="96" t="s">
        <v>241</v>
      </c>
      <c r="E375" s="604">
        <v>57</v>
      </c>
      <c r="F375" s="96" t="s">
        <v>556</v>
      </c>
      <c r="G375" s="138">
        <v>7</v>
      </c>
      <c r="H375" s="138">
        <v>3.2</v>
      </c>
      <c r="I375" s="138" t="s">
        <v>12</v>
      </c>
      <c r="K375" s="138"/>
      <c r="L375" s="138" t="s">
        <v>237</v>
      </c>
      <c r="M375" s="138">
        <f t="shared" si="8"/>
        <v>1</v>
      </c>
    </row>
    <row r="376" spans="1:13" x14ac:dyDescent="0.25">
      <c r="A376" s="96" t="s">
        <v>9872</v>
      </c>
      <c r="B376" s="96" t="s">
        <v>9873</v>
      </c>
      <c r="C376" s="96" t="s">
        <v>9873</v>
      </c>
      <c r="D376" s="96" t="s">
        <v>241</v>
      </c>
      <c r="E376" s="604">
        <v>143</v>
      </c>
      <c r="F376" s="96" t="s">
        <v>7971</v>
      </c>
      <c r="G376" s="138">
        <v>7</v>
      </c>
      <c r="H376" s="138">
        <v>3.2</v>
      </c>
      <c r="I376" s="138" t="s">
        <v>12</v>
      </c>
      <c r="J376" s="138" t="s">
        <v>237</v>
      </c>
      <c r="K376" s="138" t="s">
        <v>237</v>
      </c>
      <c r="M376" s="138">
        <f t="shared" si="8"/>
        <v>1</v>
      </c>
    </row>
    <row r="377" spans="1:13" x14ac:dyDescent="0.25">
      <c r="A377" s="96" t="s">
        <v>9874</v>
      </c>
      <c r="B377" s="96" t="s">
        <v>9875</v>
      </c>
      <c r="C377" s="96" t="s">
        <v>9875</v>
      </c>
      <c r="D377" s="96" t="s">
        <v>238</v>
      </c>
      <c r="E377" s="604">
        <v>143</v>
      </c>
      <c r="F377" s="96" t="s">
        <v>7971</v>
      </c>
      <c r="G377" s="138">
        <v>7</v>
      </c>
      <c r="H377" s="138">
        <v>3.2</v>
      </c>
      <c r="I377" s="138" t="s">
        <v>12</v>
      </c>
      <c r="J377" s="138" t="s">
        <v>237</v>
      </c>
      <c r="K377" s="138" t="s">
        <v>237</v>
      </c>
      <c r="L377" s="138" t="s">
        <v>237</v>
      </c>
      <c r="M377" s="138">
        <f t="shared" si="8"/>
        <v>1</v>
      </c>
    </row>
    <row r="378" spans="1:13" x14ac:dyDescent="0.25">
      <c r="A378" s="96" t="s">
        <v>9876</v>
      </c>
      <c r="B378" s="96" t="s">
        <v>9877</v>
      </c>
      <c r="C378" s="96" t="s">
        <v>9877</v>
      </c>
      <c r="D378" s="96" t="s">
        <v>241</v>
      </c>
      <c r="E378" s="604">
        <v>143</v>
      </c>
      <c r="F378" s="96" t="s">
        <v>7971</v>
      </c>
      <c r="G378" s="138">
        <v>7</v>
      </c>
      <c r="H378" s="138">
        <v>3.2</v>
      </c>
      <c r="I378" s="138" t="s">
        <v>12</v>
      </c>
      <c r="J378" s="138" t="s">
        <v>237</v>
      </c>
      <c r="K378" s="138" t="s">
        <v>237</v>
      </c>
      <c r="M378" s="138">
        <f t="shared" si="8"/>
        <v>1</v>
      </c>
    </row>
    <row r="379" spans="1:13" x14ac:dyDescent="0.25">
      <c r="A379" s="96" t="s">
        <v>9878</v>
      </c>
      <c r="B379" s="96" t="s">
        <v>9879</v>
      </c>
      <c r="C379" s="96" t="s">
        <v>9879</v>
      </c>
      <c r="D379" s="96" t="s">
        <v>241</v>
      </c>
      <c r="E379" s="604">
        <v>143</v>
      </c>
      <c r="F379" s="96" t="s">
        <v>7971</v>
      </c>
      <c r="G379" s="138">
        <v>7</v>
      </c>
      <c r="H379" s="138">
        <v>3.2</v>
      </c>
      <c r="I379" s="138" t="s">
        <v>12</v>
      </c>
      <c r="J379" s="138" t="s">
        <v>237</v>
      </c>
      <c r="K379" s="138"/>
      <c r="M379" s="138">
        <f t="shared" si="8"/>
        <v>1</v>
      </c>
    </row>
    <row r="380" spans="1:13" x14ac:dyDescent="0.25">
      <c r="A380" s="96" t="s">
        <v>9880</v>
      </c>
      <c r="B380" s="96" t="s">
        <v>9881</v>
      </c>
      <c r="C380" s="96" t="s">
        <v>9881</v>
      </c>
      <c r="D380" s="96" t="s">
        <v>241</v>
      </c>
      <c r="E380" s="604">
        <v>57</v>
      </c>
      <c r="F380" s="96" t="s">
        <v>556</v>
      </c>
      <c r="G380" s="138">
        <v>7</v>
      </c>
      <c r="H380" s="138">
        <v>3.2</v>
      </c>
      <c r="I380" s="138" t="s">
        <v>12</v>
      </c>
      <c r="J380" s="138" t="s">
        <v>237</v>
      </c>
      <c r="K380" s="138" t="s">
        <v>237</v>
      </c>
      <c r="M380" s="138">
        <f t="shared" si="8"/>
        <v>1</v>
      </c>
    </row>
    <row r="381" spans="1:13" x14ac:dyDescent="0.25">
      <c r="A381" s="96" t="s">
        <v>9882</v>
      </c>
      <c r="B381" s="96" t="s">
        <v>9883</v>
      </c>
      <c r="C381" s="96" t="s">
        <v>9883</v>
      </c>
      <c r="D381" s="96" t="s">
        <v>238</v>
      </c>
      <c r="E381" s="604">
        <v>57</v>
      </c>
      <c r="F381" s="96" t="s">
        <v>556</v>
      </c>
      <c r="G381" s="138">
        <v>7</v>
      </c>
      <c r="H381" s="138">
        <v>3.2</v>
      </c>
      <c r="I381" s="138" t="s">
        <v>12</v>
      </c>
      <c r="J381" s="138" t="s">
        <v>237</v>
      </c>
      <c r="K381" s="138" t="s">
        <v>237</v>
      </c>
      <c r="L381" s="138" t="s">
        <v>237</v>
      </c>
      <c r="M381" s="138">
        <f t="shared" si="8"/>
        <v>1</v>
      </c>
    </row>
    <row r="382" spans="1:13" x14ac:dyDescent="0.25">
      <c r="A382" s="96" t="s">
        <v>9884</v>
      </c>
      <c r="B382" s="96" t="s">
        <v>9885</v>
      </c>
      <c r="C382" s="96" t="s">
        <v>9885</v>
      </c>
      <c r="D382" s="96" t="s">
        <v>241</v>
      </c>
      <c r="E382" s="604">
        <v>57</v>
      </c>
      <c r="F382" s="96" t="s">
        <v>556</v>
      </c>
      <c r="G382" s="138">
        <v>7</v>
      </c>
      <c r="H382" s="138">
        <v>3.2</v>
      </c>
      <c r="I382" s="138" t="s">
        <v>12</v>
      </c>
      <c r="J382" s="138" t="s">
        <v>237</v>
      </c>
      <c r="K382" s="138" t="s">
        <v>237</v>
      </c>
      <c r="M382" s="138">
        <f t="shared" si="8"/>
        <v>1</v>
      </c>
    </row>
    <row r="383" spans="1:13" x14ac:dyDescent="0.25">
      <c r="A383" s="96" t="s">
        <v>9886</v>
      </c>
      <c r="B383" s="96" t="s">
        <v>9887</v>
      </c>
      <c r="C383" s="96" t="s">
        <v>9887</v>
      </c>
      <c r="D383" s="96" t="s">
        <v>241</v>
      </c>
      <c r="E383" s="604">
        <v>57</v>
      </c>
      <c r="F383" s="96" t="s">
        <v>556</v>
      </c>
      <c r="G383" s="138">
        <v>7</v>
      </c>
      <c r="H383" s="138">
        <v>3.2</v>
      </c>
      <c r="I383" s="138" t="s">
        <v>12</v>
      </c>
      <c r="J383" s="138" t="s">
        <v>237</v>
      </c>
      <c r="K383" s="138"/>
      <c r="M383" s="138">
        <f t="shared" si="8"/>
        <v>1</v>
      </c>
    </row>
    <row r="384" spans="1:13" x14ac:dyDescent="0.25">
      <c r="A384" s="96" t="s">
        <v>9888</v>
      </c>
      <c r="B384" s="96" t="s">
        <v>9889</v>
      </c>
      <c r="C384" s="96" t="s">
        <v>9889</v>
      </c>
      <c r="D384" s="96" t="s">
        <v>241</v>
      </c>
      <c r="E384" s="604">
        <v>43</v>
      </c>
      <c r="F384" s="96" t="s">
        <v>7730</v>
      </c>
      <c r="G384" s="138">
        <v>7</v>
      </c>
      <c r="H384" s="138">
        <v>3.2</v>
      </c>
      <c r="I384" s="138" t="s">
        <v>12</v>
      </c>
      <c r="J384" s="138" t="s">
        <v>237</v>
      </c>
      <c r="K384" s="138" t="s">
        <v>237</v>
      </c>
      <c r="M384" s="138">
        <f t="shared" si="8"/>
        <v>1</v>
      </c>
    </row>
    <row r="385" spans="1:13" x14ac:dyDescent="0.25">
      <c r="A385" s="96" t="s">
        <v>9890</v>
      </c>
      <c r="B385" s="96" t="s">
        <v>9891</v>
      </c>
      <c r="C385" s="96" t="s">
        <v>9891</v>
      </c>
      <c r="D385" s="96" t="s">
        <v>238</v>
      </c>
      <c r="E385" s="604">
        <v>43</v>
      </c>
      <c r="F385" s="96" t="s">
        <v>7730</v>
      </c>
      <c r="G385" s="138">
        <v>7</v>
      </c>
      <c r="H385" s="138">
        <v>3.2</v>
      </c>
      <c r="I385" s="138" t="s">
        <v>12</v>
      </c>
      <c r="J385" s="138" t="s">
        <v>237</v>
      </c>
      <c r="K385" s="138" t="s">
        <v>237</v>
      </c>
      <c r="L385" s="138" t="s">
        <v>237</v>
      </c>
      <c r="M385" s="138">
        <f t="shared" si="8"/>
        <v>1</v>
      </c>
    </row>
    <row r="386" spans="1:13" x14ac:dyDescent="0.25">
      <c r="A386" s="96" t="s">
        <v>9892</v>
      </c>
      <c r="B386" s="96" t="s">
        <v>9893</v>
      </c>
      <c r="C386" s="96" t="s">
        <v>9893</v>
      </c>
      <c r="D386" s="96" t="s">
        <v>241</v>
      </c>
      <c r="E386" s="604">
        <v>43</v>
      </c>
      <c r="F386" s="96" t="s">
        <v>7730</v>
      </c>
      <c r="G386" s="138">
        <v>7</v>
      </c>
      <c r="H386" s="138">
        <v>3.2</v>
      </c>
      <c r="I386" s="138" t="s">
        <v>12</v>
      </c>
      <c r="J386" s="138" t="s">
        <v>237</v>
      </c>
      <c r="K386" s="138" t="s">
        <v>237</v>
      </c>
      <c r="M386" s="138">
        <f t="shared" si="8"/>
        <v>1</v>
      </c>
    </row>
    <row r="387" spans="1:13" x14ac:dyDescent="0.25">
      <c r="A387" s="96" t="s">
        <v>9237</v>
      </c>
      <c r="B387" s="96" t="s">
        <v>9894</v>
      </c>
      <c r="C387" s="96" t="s">
        <v>9894</v>
      </c>
      <c r="D387" s="96" t="s">
        <v>235</v>
      </c>
      <c r="E387" s="604">
        <v>32</v>
      </c>
      <c r="F387" s="96" t="s">
        <v>9237</v>
      </c>
      <c r="G387" s="138">
        <v>7</v>
      </c>
      <c r="H387" s="138">
        <v>3.2</v>
      </c>
      <c r="I387" s="138" t="s">
        <v>12</v>
      </c>
      <c r="J387" s="138" t="s">
        <v>237</v>
      </c>
      <c r="K387" s="138" t="s">
        <v>237</v>
      </c>
      <c r="L387" s="138" t="s">
        <v>237</v>
      </c>
      <c r="M387" s="138">
        <f t="shared" si="8"/>
        <v>1</v>
      </c>
    </row>
    <row r="388" spans="1:13" x14ac:dyDescent="0.25">
      <c r="A388" s="96" t="s">
        <v>9895</v>
      </c>
      <c r="B388" s="96" t="s">
        <v>9896</v>
      </c>
      <c r="C388" s="96" t="s">
        <v>9896</v>
      </c>
      <c r="D388" s="96" t="s">
        <v>241</v>
      </c>
      <c r="E388" s="604">
        <v>43</v>
      </c>
      <c r="F388" s="96" t="s">
        <v>7730</v>
      </c>
      <c r="G388" s="138">
        <v>7</v>
      </c>
      <c r="H388" s="138">
        <v>3.2</v>
      </c>
      <c r="I388" s="138" t="s">
        <v>12</v>
      </c>
      <c r="J388" s="138" t="s">
        <v>237</v>
      </c>
      <c r="K388" s="138"/>
      <c r="M388" s="138">
        <f t="shared" si="8"/>
        <v>1</v>
      </c>
    </row>
    <row r="389" spans="1:13" x14ac:dyDescent="0.25">
      <c r="A389" s="96" t="s">
        <v>2117</v>
      </c>
      <c r="B389" s="96" t="s">
        <v>9897</v>
      </c>
      <c r="C389" s="96" t="s">
        <v>9897</v>
      </c>
      <c r="D389" s="96" t="s">
        <v>255</v>
      </c>
      <c r="E389" s="604">
        <v>1070</v>
      </c>
      <c r="F389" s="96" t="s">
        <v>2117</v>
      </c>
      <c r="G389" s="138">
        <v>7</v>
      </c>
      <c r="H389" s="138">
        <v>3.2</v>
      </c>
      <c r="I389" s="138" t="s">
        <v>12</v>
      </c>
      <c r="J389" s="138" t="s">
        <v>237</v>
      </c>
      <c r="K389" s="138" t="s">
        <v>237</v>
      </c>
      <c r="L389" s="138" t="s">
        <v>237</v>
      </c>
      <c r="M389" s="138">
        <f t="shared" si="8"/>
        <v>1</v>
      </c>
    </row>
    <row r="390" spans="1:13" x14ac:dyDescent="0.25">
      <c r="A390" s="96" t="s">
        <v>2084</v>
      </c>
      <c r="B390" s="96" t="s">
        <v>9898</v>
      </c>
      <c r="C390" s="96" t="s">
        <v>9898</v>
      </c>
      <c r="D390" s="96" t="s">
        <v>255</v>
      </c>
      <c r="E390" s="604">
        <v>1321</v>
      </c>
      <c r="F390" s="96" t="s">
        <v>2084</v>
      </c>
      <c r="G390" s="138">
        <v>7</v>
      </c>
      <c r="H390" s="138">
        <v>3.2</v>
      </c>
      <c r="I390" s="138" t="s">
        <v>12</v>
      </c>
      <c r="J390" s="138" t="s">
        <v>237</v>
      </c>
      <c r="K390" s="138" t="s">
        <v>237</v>
      </c>
      <c r="L390" s="138" t="s">
        <v>237</v>
      </c>
      <c r="M390" s="138">
        <f t="shared" si="8"/>
        <v>1</v>
      </c>
    </row>
    <row r="391" spans="1:13" x14ac:dyDescent="0.25">
      <c r="A391" s="96" t="s">
        <v>1987</v>
      </c>
      <c r="B391" s="96" t="s">
        <v>1988</v>
      </c>
      <c r="C391" s="96" t="s">
        <v>1988</v>
      </c>
      <c r="D391" s="96" t="s">
        <v>255</v>
      </c>
      <c r="E391" s="604">
        <v>991</v>
      </c>
      <c r="F391" s="96" t="s">
        <v>1987</v>
      </c>
      <c r="G391" s="138">
        <v>7</v>
      </c>
      <c r="H391" s="138">
        <v>3.2</v>
      </c>
      <c r="I391" s="138" t="s">
        <v>12</v>
      </c>
      <c r="J391" s="138" t="s">
        <v>237</v>
      </c>
      <c r="K391" s="138" t="s">
        <v>237</v>
      </c>
      <c r="L391" s="138" t="s">
        <v>237</v>
      </c>
      <c r="M391" s="138">
        <f t="shared" ref="M391:M432" si="9">IF(E391&lt;=2000,1,0)</f>
        <v>1</v>
      </c>
    </row>
    <row r="392" spans="1:13" x14ac:dyDescent="0.25">
      <c r="A392" s="96" t="s">
        <v>2399</v>
      </c>
      <c r="B392" s="96" t="s">
        <v>2400</v>
      </c>
      <c r="C392" s="96" t="s">
        <v>2400</v>
      </c>
      <c r="D392" s="96" t="s">
        <v>255</v>
      </c>
      <c r="E392" s="604">
        <v>1752</v>
      </c>
      <c r="F392" s="96" t="s">
        <v>2399</v>
      </c>
      <c r="G392" s="138">
        <v>7</v>
      </c>
      <c r="H392" s="138">
        <v>3.2</v>
      </c>
      <c r="I392" s="138" t="s">
        <v>12</v>
      </c>
      <c r="J392" s="138" t="s">
        <v>237</v>
      </c>
      <c r="K392" s="138" t="s">
        <v>237</v>
      </c>
      <c r="L392" s="138" t="s">
        <v>237</v>
      </c>
      <c r="M392" s="138">
        <f t="shared" si="9"/>
        <v>1</v>
      </c>
    </row>
    <row r="393" spans="1:13" x14ac:dyDescent="0.25">
      <c r="A393" s="96" t="s">
        <v>1699</v>
      </c>
      <c r="B393" s="96" t="s">
        <v>1700</v>
      </c>
      <c r="C393" s="96" t="s">
        <v>1700</v>
      </c>
      <c r="D393" s="96" t="s">
        <v>259</v>
      </c>
      <c r="E393" s="604">
        <v>498</v>
      </c>
      <c r="F393" s="96" t="s">
        <v>1699</v>
      </c>
      <c r="G393" s="138">
        <v>7</v>
      </c>
      <c r="H393" s="138">
        <v>3.2</v>
      </c>
      <c r="I393" s="138" t="s">
        <v>12</v>
      </c>
      <c r="J393" s="138" t="s">
        <v>237</v>
      </c>
      <c r="K393" s="138" t="s">
        <v>237</v>
      </c>
      <c r="L393" s="138" t="s">
        <v>237</v>
      </c>
      <c r="M393" s="138">
        <f t="shared" si="9"/>
        <v>1</v>
      </c>
    </row>
    <row r="394" spans="1:13" x14ac:dyDescent="0.25">
      <c r="A394" s="96" t="s">
        <v>349</v>
      </c>
      <c r="B394" s="96" t="s">
        <v>9899</v>
      </c>
      <c r="C394" s="96" t="s">
        <v>4790</v>
      </c>
      <c r="D394" s="96" t="s">
        <v>245</v>
      </c>
      <c r="E394" s="604">
        <v>251</v>
      </c>
      <c r="F394" s="96" t="s">
        <v>349</v>
      </c>
      <c r="G394" s="138">
        <v>7</v>
      </c>
      <c r="H394" s="138">
        <v>3.2</v>
      </c>
      <c r="I394" s="138" t="s">
        <v>15</v>
      </c>
      <c r="J394" s="138" t="s">
        <v>237</v>
      </c>
      <c r="K394" s="138" t="s">
        <v>237</v>
      </c>
      <c r="L394" s="138" t="s">
        <v>237</v>
      </c>
      <c r="M394" s="138">
        <f t="shared" si="9"/>
        <v>1</v>
      </c>
    </row>
    <row r="395" spans="1:13" x14ac:dyDescent="0.25">
      <c r="A395" s="96" t="s">
        <v>4823</v>
      </c>
      <c r="B395" s="96" t="s">
        <v>9900</v>
      </c>
      <c r="C395" s="96" t="s">
        <v>2532</v>
      </c>
      <c r="D395" s="96" t="s">
        <v>245</v>
      </c>
      <c r="E395" s="604">
        <v>287</v>
      </c>
      <c r="F395" s="96" t="s">
        <v>4823</v>
      </c>
      <c r="G395" s="138">
        <v>7</v>
      </c>
      <c r="H395" s="138">
        <v>3.2</v>
      </c>
      <c r="I395" s="138" t="s">
        <v>15</v>
      </c>
      <c r="J395" s="138" t="s">
        <v>237</v>
      </c>
      <c r="K395" s="138" t="s">
        <v>237</v>
      </c>
      <c r="L395" s="138" t="s">
        <v>237</v>
      </c>
      <c r="M395" s="138">
        <f t="shared" si="9"/>
        <v>1</v>
      </c>
    </row>
    <row r="396" spans="1:13" x14ac:dyDescent="0.25">
      <c r="A396" s="96" t="s">
        <v>1634</v>
      </c>
      <c r="B396" s="96" t="s">
        <v>9901</v>
      </c>
      <c r="C396" s="96" t="s">
        <v>9901</v>
      </c>
      <c r="D396" s="96" t="s">
        <v>245</v>
      </c>
      <c r="E396" s="604">
        <v>372</v>
      </c>
      <c r="F396" s="96" t="s">
        <v>1634</v>
      </c>
      <c r="G396" s="138">
        <v>7</v>
      </c>
      <c r="H396" s="138">
        <v>3.2</v>
      </c>
      <c r="I396" s="138" t="s">
        <v>15</v>
      </c>
      <c r="J396" s="138" t="s">
        <v>237</v>
      </c>
      <c r="K396" s="138" t="s">
        <v>237</v>
      </c>
      <c r="L396" s="138" t="s">
        <v>237</v>
      </c>
      <c r="M396" s="138">
        <f t="shared" si="9"/>
        <v>1</v>
      </c>
    </row>
    <row r="397" spans="1:13" x14ac:dyDescent="0.25">
      <c r="A397" s="96" t="s">
        <v>1540</v>
      </c>
      <c r="B397" s="96" t="s">
        <v>9902</v>
      </c>
      <c r="C397" s="96" t="s">
        <v>9902</v>
      </c>
      <c r="D397" s="96" t="s">
        <v>245</v>
      </c>
      <c r="E397" s="604">
        <v>352</v>
      </c>
      <c r="F397" s="96" t="s">
        <v>1540</v>
      </c>
      <c r="G397" s="138">
        <v>7</v>
      </c>
      <c r="H397" s="138">
        <v>3.2</v>
      </c>
      <c r="I397" s="138" t="s">
        <v>15</v>
      </c>
      <c r="J397" s="138" t="s">
        <v>237</v>
      </c>
      <c r="K397" s="138" t="s">
        <v>237</v>
      </c>
      <c r="L397" s="138" t="s">
        <v>237</v>
      </c>
      <c r="M397" s="138">
        <f t="shared" si="9"/>
        <v>1</v>
      </c>
    </row>
    <row r="398" spans="1:13" x14ac:dyDescent="0.25">
      <c r="A398" s="96" t="s">
        <v>9903</v>
      </c>
      <c r="B398" s="96" t="s">
        <v>9904</v>
      </c>
      <c r="C398" s="96" t="s">
        <v>9904</v>
      </c>
      <c r="D398" s="96" t="s">
        <v>245</v>
      </c>
      <c r="E398" s="604">
        <v>2160</v>
      </c>
      <c r="F398" s="96" t="s">
        <v>9903</v>
      </c>
      <c r="G398" s="138">
        <v>7</v>
      </c>
      <c r="H398" s="138">
        <v>3.2</v>
      </c>
      <c r="I398" s="138" t="s">
        <v>15</v>
      </c>
      <c r="J398" s="138" t="s">
        <v>237</v>
      </c>
      <c r="K398" s="138" t="s">
        <v>237</v>
      </c>
      <c r="L398" s="138" t="s">
        <v>237</v>
      </c>
      <c r="M398" s="138">
        <f t="shared" si="9"/>
        <v>0</v>
      </c>
    </row>
    <row r="399" spans="1:13" x14ac:dyDescent="0.25">
      <c r="A399" s="96" t="s">
        <v>1825</v>
      </c>
      <c r="B399" s="96" t="s">
        <v>9905</v>
      </c>
      <c r="C399" s="96" t="s">
        <v>1826</v>
      </c>
      <c r="D399" s="96" t="s">
        <v>245</v>
      </c>
      <c r="E399" s="604">
        <v>718</v>
      </c>
      <c r="F399" s="96" t="s">
        <v>1825</v>
      </c>
      <c r="G399" s="138">
        <v>7</v>
      </c>
      <c r="H399" s="138">
        <v>3.2</v>
      </c>
      <c r="I399" s="138" t="s">
        <v>15</v>
      </c>
      <c r="J399" s="138" t="s">
        <v>237</v>
      </c>
      <c r="K399" s="138" t="s">
        <v>237</v>
      </c>
      <c r="L399" s="138" t="s">
        <v>237</v>
      </c>
      <c r="M399" s="138">
        <f t="shared" si="9"/>
        <v>1</v>
      </c>
    </row>
    <row r="400" spans="1:13" ht="16.5" x14ac:dyDescent="0.25">
      <c r="A400" s="96" t="s">
        <v>9906</v>
      </c>
      <c r="B400" s="96" t="s">
        <v>9907</v>
      </c>
      <c r="C400" s="96" t="s">
        <v>9908</v>
      </c>
      <c r="D400" s="96" t="s">
        <v>245</v>
      </c>
      <c r="E400" s="604">
        <v>193</v>
      </c>
      <c r="F400" s="96" t="s">
        <v>1065</v>
      </c>
      <c r="G400" s="138">
        <v>7</v>
      </c>
      <c r="H400" s="138">
        <v>3.2</v>
      </c>
      <c r="I400" s="138" t="s">
        <v>15</v>
      </c>
      <c r="J400" s="138" t="s">
        <v>237</v>
      </c>
      <c r="K400" s="138" t="s">
        <v>237</v>
      </c>
      <c r="L400" s="138" t="s">
        <v>237</v>
      </c>
      <c r="M400" s="138">
        <f t="shared" si="9"/>
        <v>1</v>
      </c>
    </row>
    <row r="401" spans="1:13" x14ac:dyDescent="0.25">
      <c r="A401" s="96" t="s">
        <v>9909</v>
      </c>
      <c r="B401" s="96" t="s">
        <v>5152</v>
      </c>
      <c r="C401" s="96" t="s">
        <v>5152</v>
      </c>
      <c r="D401" s="96" t="s">
        <v>249</v>
      </c>
      <c r="E401" s="604">
        <v>711</v>
      </c>
      <c r="F401" s="96" t="s">
        <v>9910</v>
      </c>
      <c r="G401" s="138">
        <v>7</v>
      </c>
      <c r="H401" s="138">
        <v>3.2</v>
      </c>
      <c r="I401" s="138" t="s">
        <v>15</v>
      </c>
      <c r="J401" s="138" t="s">
        <v>237</v>
      </c>
      <c r="K401" s="138" t="s">
        <v>237</v>
      </c>
      <c r="L401" s="138" t="s">
        <v>237</v>
      </c>
      <c r="M401" s="138">
        <f t="shared" si="9"/>
        <v>1</v>
      </c>
    </row>
    <row r="402" spans="1:13" ht="16.5" x14ac:dyDescent="0.25">
      <c r="A402" s="96" t="s">
        <v>1071</v>
      </c>
      <c r="B402" s="96" t="s">
        <v>9911</v>
      </c>
      <c r="C402" s="96" t="s">
        <v>9912</v>
      </c>
      <c r="D402" s="96" t="s">
        <v>246</v>
      </c>
      <c r="E402" s="604">
        <v>248</v>
      </c>
      <c r="F402" s="96" t="s">
        <v>9913</v>
      </c>
      <c r="G402" s="138">
        <v>7</v>
      </c>
      <c r="H402" s="138">
        <v>3.2</v>
      </c>
      <c r="I402" s="138" t="s">
        <v>15</v>
      </c>
      <c r="J402" s="138" t="s">
        <v>237</v>
      </c>
      <c r="K402" s="138" t="s">
        <v>237</v>
      </c>
      <c r="L402" s="138" t="s">
        <v>237</v>
      </c>
      <c r="M402" s="138">
        <f t="shared" si="9"/>
        <v>1</v>
      </c>
    </row>
    <row r="403" spans="1:13" ht="16.5" x14ac:dyDescent="0.25">
      <c r="A403" s="96" t="s">
        <v>9973</v>
      </c>
      <c r="B403" s="96" t="s">
        <v>2265</v>
      </c>
      <c r="C403" s="96" t="s">
        <v>9914</v>
      </c>
      <c r="D403" s="96" t="s">
        <v>252</v>
      </c>
      <c r="E403" s="604">
        <v>320</v>
      </c>
      <c r="F403" s="96" t="s">
        <v>9915</v>
      </c>
      <c r="G403" s="138">
        <v>7</v>
      </c>
      <c r="H403" s="138">
        <v>3.2</v>
      </c>
      <c r="I403" s="138" t="s">
        <v>15</v>
      </c>
      <c r="J403" s="138" t="s">
        <v>237</v>
      </c>
      <c r="K403" s="138" t="s">
        <v>237</v>
      </c>
      <c r="L403" s="138" t="s">
        <v>237</v>
      </c>
      <c r="M403" s="138">
        <f t="shared" si="9"/>
        <v>1</v>
      </c>
    </row>
    <row r="404" spans="1:13" x14ac:dyDescent="0.25">
      <c r="A404" s="96" t="s">
        <v>9916</v>
      </c>
      <c r="B404" s="96" t="s">
        <v>9917</v>
      </c>
      <c r="C404" s="96" t="s">
        <v>9918</v>
      </c>
      <c r="D404" s="96" t="s">
        <v>255</v>
      </c>
      <c r="E404" s="604">
        <v>87</v>
      </c>
      <c r="F404" s="96" t="s">
        <v>9919</v>
      </c>
      <c r="G404" s="138">
        <v>7</v>
      </c>
      <c r="H404" s="138">
        <v>3.2</v>
      </c>
      <c r="I404" s="138" t="s">
        <v>15</v>
      </c>
      <c r="J404" s="138" t="s">
        <v>237</v>
      </c>
      <c r="K404" s="138"/>
      <c r="M404" s="138">
        <f t="shared" si="9"/>
        <v>1</v>
      </c>
    </row>
    <row r="405" spans="1:13" x14ac:dyDescent="0.25">
      <c r="A405" s="96" t="s">
        <v>9920</v>
      </c>
      <c r="B405" s="96" t="s">
        <v>9921</v>
      </c>
      <c r="C405" s="96" t="s">
        <v>9918</v>
      </c>
      <c r="D405" s="96" t="s">
        <v>255</v>
      </c>
      <c r="E405" s="604">
        <v>87</v>
      </c>
      <c r="F405" s="96" t="s">
        <v>9919</v>
      </c>
      <c r="G405" s="138">
        <v>7</v>
      </c>
      <c r="H405" s="138">
        <v>3.2</v>
      </c>
      <c r="I405" s="138" t="s">
        <v>15</v>
      </c>
      <c r="J405" s="138" t="s">
        <v>237</v>
      </c>
      <c r="K405" s="138" t="s">
        <v>237</v>
      </c>
      <c r="L405" s="138" t="s">
        <v>237</v>
      </c>
      <c r="M405" s="138">
        <f t="shared" si="9"/>
        <v>1</v>
      </c>
    </row>
    <row r="406" spans="1:13" x14ac:dyDescent="0.25">
      <c r="A406" s="96" t="s">
        <v>9922</v>
      </c>
      <c r="B406" s="96" t="s">
        <v>9923</v>
      </c>
      <c r="C406" s="96" t="s">
        <v>9918</v>
      </c>
      <c r="D406" s="96" t="s">
        <v>255</v>
      </c>
      <c r="E406" s="604">
        <v>87</v>
      </c>
      <c r="F406" s="96" t="s">
        <v>9919</v>
      </c>
      <c r="G406" s="138">
        <v>7</v>
      </c>
      <c r="H406" s="138">
        <v>3.2</v>
      </c>
      <c r="I406" s="138" t="s">
        <v>15</v>
      </c>
      <c r="J406" s="138" t="s">
        <v>237</v>
      </c>
      <c r="K406" s="138"/>
      <c r="M406" s="138">
        <f t="shared" si="9"/>
        <v>1</v>
      </c>
    </row>
    <row r="407" spans="1:13" x14ac:dyDescent="0.25">
      <c r="A407" s="96" t="s">
        <v>9924</v>
      </c>
      <c r="B407" s="96" t="s">
        <v>5111</v>
      </c>
      <c r="C407" s="96" t="s">
        <v>5111</v>
      </c>
      <c r="D407" s="96" t="s">
        <v>252</v>
      </c>
      <c r="E407" s="604">
        <v>959</v>
      </c>
      <c r="F407" s="96" t="s">
        <v>9925</v>
      </c>
      <c r="G407" s="138">
        <v>7</v>
      </c>
      <c r="H407" s="138">
        <v>3.2</v>
      </c>
      <c r="I407" s="138" t="s">
        <v>18</v>
      </c>
      <c r="J407" s="138" t="s">
        <v>237</v>
      </c>
      <c r="K407" s="138" t="s">
        <v>237</v>
      </c>
      <c r="L407" s="138" t="s">
        <v>237</v>
      </c>
      <c r="M407" s="138">
        <f t="shared" si="9"/>
        <v>1</v>
      </c>
    </row>
    <row r="408" spans="1:13" x14ac:dyDescent="0.25">
      <c r="A408" s="96" t="s">
        <v>9926</v>
      </c>
      <c r="B408" s="96" t="s">
        <v>9927</v>
      </c>
      <c r="C408" s="96" t="s">
        <v>9927</v>
      </c>
      <c r="D408" s="96" t="s">
        <v>249</v>
      </c>
      <c r="E408" s="604">
        <v>204</v>
      </c>
      <c r="F408" s="96" t="s">
        <v>9928</v>
      </c>
      <c r="G408" s="138">
        <v>7</v>
      </c>
      <c r="H408" s="138">
        <v>3.2</v>
      </c>
      <c r="I408" s="138" t="s">
        <v>18</v>
      </c>
      <c r="J408" s="138" t="s">
        <v>237</v>
      </c>
      <c r="K408" s="138" t="s">
        <v>237</v>
      </c>
      <c r="M408" s="138">
        <f t="shared" si="9"/>
        <v>1</v>
      </c>
    </row>
    <row r="409" spans="1:13" x14ac:dyDescent="0.25">
      <c r="A409" s="96" t="s">
        <v>9929</v>
      </c>
      <c r="B409" s="96" t="s">
        <v>1230</v>
      </c>
      <c r="C409" s="96" t="s">
        <v>1230</v>
      </c>
      <c r="D409" s="96" t="s">
        <v>252</v>
      </c>
      <c r="E409" s="604">
        <v>51</v>
      </c>
      <c r="F409" s="96" t="s">
        <v>9930</v>
      </c>
      <c r="G409" s="138">
        <v>7</v>
      </c>
      <c r="H409" s="138">
        <v>3.2</v>
      </c>
      <c r="I409" s="138" t="s">
        <v>18</v>
      </c>
      <c r="J409" s="138" t="s">
        <v>237</v>
      </c>
      <c r="K409" s="138" t="s">
        <v>237</v>
      </c>
      <c r="L409" s="138" t="s">
        <v>237</v>
      </c>
      <c r="M409" s="138">
        <f t="shared" si="9"/>
        <v>1</v>
      </c>
    </row>
    <row r="410" spans="1:13" x14ac:dyDescent="0.25">
      <c r="A410" s="96" t="s">
        <v>9931</v>
      </c>
      <c r="B410" s="96" t="s">
        <v>9932</v>
      </c>
      <c r="C410" s="96" t="s">
        <v>9932</v>
      </c>
      <c r="D410" s="96" t="s">
        <v>9205</v>
      </c>
      <c r="E410" s="604">
        <v>51</v>
      </c>
      <c r="F410" s="96" t="s">
        <v>9930</v>
      </c>
      <c r="G410" s="138">
        <v>7</v>
      </c>
      <c r="H410" s="138">
        <v>3.2</v>
      </c>
      <c r="I410" s="138" t="s">
        <v>18</v>
      </c>
      <c r="J410" s="138" t="s">
        <v>237</v>
      </c>
      <c r="K410" s="138" t="s">
        <v>237</v>
      </c>
      <c r="M410" s="138">
        <f t="shared" si="9"/>
        <v>1</v>
      </c>
    </row>
    <row r="411" spans="1:13" x14ac:dyDescent="0.25">
      <c r="A411" s="96" t="s">
        <v>9933</v>
      </c>
      <c r="B411" s="96" t="s">
        <v>1550</v>
      </c>
      <c r="C411" s="96" t="s">
        <v>1550</v>
      </c>
      <c r="D411" s="96" t="s">
        <v>246</v>
      </c>
      <c r="E411" s="604">
        <v>316</v>
      </c>
      <c r="F411" s="96" t="s">
        <v>9934</v>
      </c>
      <c r="G411" s="138">
        <v>7</v>
      </c>
      <c r="H411" s="138">
        <v>3.2</v>
      </c>
      <c r="I411" s="138" t="s">
        <v>18</v>
      </c>
      <c r="J411" s="138" t="s">
        <v>237</v>
      </c>
      <c r="K411" s="138" t="s">
        <v>237</v>
      </c>
      <c r="L411" s="138" t="s">
        <v>237</v>
      </c>
      <c r="M411" s="138">
        <f t="shared" si="9"/>
        <v>1</v>
      </c>
    </row>
    <row r="412" spans="1:13" x14ac:dyDescent="0.25">
      <c r="A412" s="96" t="s">
        <v>9935</v>
      </c>
      <c r="B412" s="96" t="s">
        <v>9936</v>
      </c>
      <c r="C412" s="96" t="s">
        <v>9936</v>
      </c>
      <c r="D412" s="96" t="s">
        <v>252</v>
      </c>
      <c r="E412" s="604" t="s">
        <v>9387</v>
      </c>
      <c r="F412" s="96" t="s">
        <v>9937</v>
      </c>
      <c r="G412" s="138">
        <v>7</v>
      </c>
      <c r="H412" s="138">
        <v>3.2</v>
      </c>
      <c r="I412" s="138" t="s">
        <v>18</v>
      </c>
      <c r="J412" s="138" t="s">
        <v>237</v>
      </c>
      <c r="K412" s="138" t="s">
        <v>237</v>
      </c>
      <c r="L412" s="138" t="s">
        <v>237</v>
      </c>
      <c r="M412" s="138">
        <f t="shared" si="9"/>
        <v>0</v>
      </c>
    </row>
    <row r="413" spans="1:13" x14ac:dyDescent="0.25">
      <c r="A413" s="96" t="s">
        <v>9938</v>
      </c>
      <c r="B413" s="96" t="s">
        <v>2105</v>
      </c>
      <c r="C413" s="96" t="s">
        <v>2105</v>
      </c>
      <c r="D413" s="96" t="s">
        <v>246</v>
      </c>
      <c r="E413" s="604">
        <v>1317</v>
      </c>
      <c r="F413" s="96" t="s">
        <v>9939</v>
      </c>
      <c r="G413" s="138">
        <v>7</v>
      </c>
      <c r="H413" s="138">
        <v>3.2</v>
      </c>
      <c r="I413" s="138" t="s">
        <v>18</v>
      </c>
      <c r="J413" s="138" t="s">
        <v>237</v>
      </c>
      <c r="K413" s="138" t="s">
        <v>237</v>
      </c>
      <c r="L413" s="138" t="s">
        <v>237</v>
      </c>
      <c r="M413" s="138">
        <f t="shared" si="9"/>
        <v>1</v>
      </c>
    </row>
    <row r="414" spans="1:13" x14ac:dyDescent="0.25">
      <c r="A414" s="96" t="s">
        <v>9940</v>
      </c>
      <c r="B414" s="96" t="s">
        <v>2475</v>
      </c>
      <c r="C414" s="96" t="s">
        <v>2475</v>
      </c>
      <c r="D414" s="96" t="s">
        <v>246</v>
      </c>
      <c r="E414" s="604">
        <v>1966</v>
      </c>
      <c r="F414" s="96" t="s">
        <v>9941</v>
      </c>
      <c r="G414" s="138">
        <v>7</v>
      </c>
      <c r="H414" s="138">
        <v>3.2</v>
      </c>
      <c r="I414" s="138" t="s">
        <v>18</v>
      </c>
      <c r="J414" s="138" t="s">
        <v>237</v>
      </c>
      <c r="K414" s="138" t="s">
        <v>237</v>
      </c>
      <c r="L414" s="138" t="s">
        <v>237</v>
      </c>
      <c r="M414" s="138">
        <f t="shared" si="9"/>
        <v>1</v>
      </c>
    </row>
    <row r="415" spans="1:13" x14ac:dyDescent="0.25">
      <c r="A415" s="96" t="s">
        <v>9942</v>
      </c>
      <c r="B415" s="96" t="s">
        <v>9943</v>
      </c>
      <c r="C415" s="96" t="s">
        <v>1480</v>
      </c>
      <c r="D415" s="96" t="s">
        <v>255</v>
      </c>
      <c r="E415" s="604">
        <v>235</v>
      </c>
      <c r="F415" s="96" t="s">
        <v>9944</v>
      </c>
      <c r="G415" s="138">
        <v>7</v>
      </c>
      <c r="H415" s="138">
        <v>3.2</v>
      </c>
      <c r="I415" s="138" t="s">
        <v>18</v>
      </c>
      <c r="J415" s="138" t="s">
        <v>237</v>
      </c>
      <c r="K415" s="138" t="s">
        <v>237</v>
      </c>
      <c r="L415" s="138" t="s">
        <v>237</v>
      </c>
      <c r="M415" s="138">
        <f t="shared" si="9"/>
        <v>1</v>
      </c>
    </row>
    <row r="416" spans="1:13" ht="27.5" thickBot="1" x14ac:dyDescent="0.3">
      <c r="A416" s="96" t="s">
        <v>9945</v>
      </c>
      <c r="B416" s="621" t="s">
        <v>9946</v>
      </c>
      <c r="C416" s="96" t="s">
        <v>1480</v>
      </c>
      <c r="D416" s="96" t="s">
        <v>255</v>
      </c>
      <c r="E416" s="605">
        <v>235</v>
      </c>
      <c r="F416" s="96" t="s">
        <v>9944</v>
      </c>
      <c r="G416" s="138">
        <v>7</v>
      </c>
      <c r="H416" s="138">
        <v>3.2</v>
      </c>
      <c r="I416" s="138" t="s">
        <v>18</v>
      </c>
      <c r="J416" s="138" t="s">
        <v>237</v>
      </c>
      <c r="K416" s="138" t="s">
        <v>237</v>
      </c>
      <c r="M416" s="138">
        <f t="shared" si="9"/>
        <v>1</v>
      </c>
    </row>
    <row r="417" spans="1:13" ht="14" thickBot="1" x14ac:dyDescent="0.3">
      <c r="A417" s="96" t="s">
        <v>9947</v>
      </c>
      <c r="B417" s="622" t="s">
        <v>9948</v>
      </c>
      <c r="C417" s="96" t="s">
        <v>1480</v>
      </c>
      <c r="D417" s="96" t="s">
        <v>255</v>
      </c>
      <c r="E417" s="605">
        <v>235</v>
      </c>
      <c r="F417" s="96" t="s">
        <v>9944</v>
      </c>
      <c r="G417" s="138">
        <v>7</v>
      </c>
      <c r="H417" s="138">
        <v>3.2</v>
      </c>
      <c r="I417" s="138" t="s">
        <v>18</v>
      </c>
      <c r="J417" s="138" t="s">
        <v>237</v>
      </c>
      <c r="K417" s="138" t="s">
        <v>237</v>
      </c>
      <c r="M417" s="138">
        <f t="shared" si="9"/>
        <v>1</v>
      </c>
    </row>
    <row r="418" spans="1:13" x14ac:dyDescent="0.25">
      <c r="A418" s="96" t="s">
        <v>9949</v>
      </c>
      <c r="B418" s="96" t="s">
        <v>9950</v>
      </c>
      <c r="C418" s="96" t="s">
        <v>9950</v>
      </c>
      <c r="D418" s="96" t="s">
        <v>7669</v>
      </c>
      <c r="E418" s="604" t="s">
        <v>9253</v>
      </c>
      <c r="F418" s="96" t="s">
        <v>9951</v>
      </c>
      <c r="G418" s="138">
        <v>7</v>
      </c>
      <c r="H418" s="138">
        <v>3.2</v>
      </c>
      <c r="I418" s="138" t="s">
        <v>18</v>
      </c>
      <c r="J418" s="138" t="s">
        <v>237</v>
      </c>
      <c r="K418" s="138"/>
      <c r="M418" s="138">
        <f t="shared" si="9"/>
        <v>0</v>
      </c>
    </row>
    <row r="419" spans="1:13" x14ac:dyDescent="0.25">
      <c r="A419" s="96" t="s">
        <v>9952</v>
      </c>
      <c r="B419" s="96" t="s">
        <v>9953</v>
      </c>
      <c r="C419" s="96" t="s">
        <v>9953</v>
      </c>
      <c r="D419" s="96" t="s">
        <v>7669</v>
      </c>
      <c r="E419" s="605" t="s">
        <v>9253</v>
      </c>
      <c r="F419" s="96" t="s">
        <v>9954</v>
      </c>
      <c r="G419" s="138">
        <v>7</v>
      </c>
      <c r="H419" s="138">
        <v>3.2</v>
      </c>
      <c r="I419" s="138" t="s">
        <v>18</v>
      </c>
      <c r="J419" s="138" t="s">
        <v>237</v>
      </c>
      <c r="K419" s="138"/>
      <c r="M419" s="138">
        <f t="shared" si="9"/>
        <v>0</v>
      </c>
    </row>
    <row r="420" spans="1:13" x14ac:dyDescent="0.25">
      <c r="A420" s="96" t="s">
        <v>9955</v>
      </c>
      <c r="B420" s="96" t="s">
        <v>9956</v>
      </c>
      <c r="C420" s="96" t="s">
        <v>9956</v>
      </c>
      <c r="D420" s="96" t="s">
        <v>7669</v>
      </c>
      <c r="E420" s="605" t="s">
        <v>9253</v>
      </c>
      <c r="F420" s="96" t="s">
        <v>9957</v>
      </c>
      <c r="G420" s="138">
        <v>7</v>
      </c>
      <c r="H420" s="138">
        <v>3.2</v>
      </c>
      <c r="I420" s="138" t="s">
        <v>18</v>
      </c>
      <c r="J420" s="138" t="s">
        <v>237</v>
      </c>
      <c r="K420" s="138"/>
      <c r="M420" s="138">
        <f t="shared" si="9"/>
        <v>0</v>
      </c>
    </row>
    <row r="421" spans="1:13" x14ac:dyDescent="0.25">
      <c r="A421" s="96" t="s">
        <v>9958</v>
      </c>
      <c r="B421" s="96" t="s">
        <v>9959</v>
      </c>
      <c r="C421" s="96" t="s">
        <v>9959</v>
      </c>
      <c r="D421" s="96" t="s">
        <v>246</v>
      </c>
      <c r="E421" s="604">
        <v>2027</v>
      </c>
      <c r="F421" s="96" t="s">
        <v>9960</v>
      </c>
      <c r="G421" s="138">
        <v>7</v>
      </c>
      <c r="H421" s="138">
        <v>3.2</v>
      </c>
      <c r="I421" s="138" t="s">
        <v>22</v>
      </c>
      <c r="J421" s="138" t="s">
        <v>237</v>
      </c>
      <c r="K421" s="138" t="s">
        <v>237</v>
      </c>
      <c r="L421" s="138" t="s">
        <v>237</v>
      </c>
      <c r="M421" s="138">
        <f t="shared" si="9"/>
        <v>0</v>
      </c>
    </row>
    <row r="422" spans="1:13" x14ac:dyDescent="0.25">
      <c r="A422" s="96" t="s">
        <v>9961</v>
      </c>
      <c r="B422" s="96" t="s">
        <v>2274</v>
      </c>
      <c r="C422" s="96" t="s">
        <v>2274</v>
      </c>
      <c r="D422" s="96" t="s">
        <v>246</v>
      </c>
      <c r="E422" s="604">
        <v>1687</v>
      </c>
      <c r="F422" s="96" t="s">
        <v>9962</v>
      </c>
      <c r="G422" s="138">
        <v>7</v>
      </c>
      <c r="H422" s="138">
        <v>3.2</v>
      </c>
      <c r="I422" s="138" t="s">
        <v>22</v>
      </c>
      <c r="J422" s="138" t="s">
        <v>237</v>
      </c>
      <c r="K422" s="138" t="s">
        <v>237</v>
      </c>
      <c r="L422" s="138" t="s">
        <v>237</v>
      </c>
      <c r="M422" s="138">
        <f t="shared" si="9"/>
        <v>1</v>
      </c>
    </row>
    <row r="423" spans="1:13" ht="16.5" x14ac:dyDescent="0.25">
      <c r="A423" s="96" t="s">
        <v>9972</v>
      </c>
      <c r="B423" s="96" t="s">
        <v>3396</v>
      </c>
      <c r="C423" s="96" t="s">
        <v>9963</v>
      </c>
      <c r="D423" s="96" t="s">
        <v>249</v>
      </c>
      <c r="E423" s="604">
        <v>1474</v>
      </c>
      <c r="F423" s="96" t="s">
        <v>9964</v>
      </c>
      <c r="G423" s="138">
        <v>7</v>
      </c>
      <c r="H423" s="138">
        <v>3.2</v>
      </c>
      <c r="I423" s="138" t="s">
        <v>22</v>
      </c>
      <c r="J423" s="138" t="s">
        <v>237</v>
      </c>
      <c r="K423" s="138" t="s">
        <v>237</v>
      </c>
      <c r="L423" s="138" t="s">
        <v>237</v>
      </c>
      <c r="M423" s="138">
        <f t="shared" si="9"/>
        <v>1</v>
      </c>
    </row>
    <row r="424" spans="1:13" ht="16.5" x14ac:dyDescent="0.25">
      <c r="A424" s="96" t="s">
        <v>9965</v>
      </c>
      <c r="B424" s="96" t="s">
        <v>9966</v>
      </c>
      <c r="C424" s="96" t="s">
        <v>9967</v>
      </c>
      <c r="D424" s="96" t="s">
        <v>267</v>
      </c>
      <c r="E424" s="604">
        <v>19</v>
      </c>
      <c r="F424" s="96" t="s">
        <v>1080</v>
      </c>
      <c r="G424" s="138">
        <v>7</v>
      </c>
      <c r="H424" s="138">
        <v>3.2</v>
      </c>
      <c r="I424" s="138" t="s">
        <v>22</v>
      </c>
      <c r="J424" s="138" t="s">
        <v>237</v>
      </c>
      <c r="K424" s="138" t="s">
        <v>237</v>
      </c>
      <c r="L424" s="138" t="s">
        <v>237</v>
      </c>
      <c r="M424" s="138">
        <f t="shared" si="9"/>
        <v>1</v>
      </c>
    </row>
    <row r="425" spans="1:13" ht="16.5" x14ac:dyDescent="0.25">
      <c r="A425" s="96" t="s">
        <v>9968</v>
      </c>
      <c r="B425" s="96" t="s">
        <v>997</v>
      </c>
      <c r="C425" s="96" t="s">
        <v>9622</v>
      </c>
      <c r="D425" s="96" t="s">
        <v>267</v>
      </c>
      <c r="E425" s="605">
        <v>21</v>
      </c>
      <c r="F425" s="96" t="s">
        <v>995</v>
      </c>
      <c r="G425" s="138">
        <v>7</v>
      </c>
      <c r="H425" s="138">
        <v>3.2</v>
      </c>
      <c r="I425" s="138" t="s">
        <v>22</v>
      </c>
      <c r="J425" s="138" t="s">
        <v>237</v>
      </c>
      <c r="K425" s="138" t="s">
        <v>237</v>
      </c>
      <c r="L425" s="138" t="s">
        <v>237</v>
      </c>
      <c r="M425" s="138">
        <f t="shared" si="9"/>
        <v>1</v>
      </c>
    </row>
    <row r="426" spans="1:13" x14ac:dyDescent="0.25">
      <c r="A426" s="96" t="s">
        <v>2234</v>
      </c>
      <c r="B426" s="96" t="s">
        <v>2235</v>
      </c>
      <c r="C426" s="96" t="s">
        <v>2235</v>
      </c>
      <c r="D426" s="96" t="s">
        <v>275</v>
      </c>
      <c r="E426" s="604">
        <v>2046</v>
      </c>
      <c r="F426" s="96" t="s">
        <v>2234</v>
      </c>
      <c r="G426" s="138">
        <v>7</v>
      </c>
      <c r="H426" s="138">
        <v>3.2</v>
      </c>
      <c r="I426" s="138" t="s">
        <v>22</v>
      </c>
      <c r="J426" s="138" t="s">
        <v>237</v>
      </c>
      <c r="K426" s="138" t="s">
        <v>237</v>
      </c>
      <c r="L426" s="138" t="s">
        <v>237</v>
      </c>
      <c r="M426" s="138">
        <f t="shared" si="9"/>
        <v>0</v>
      </c>
    </row>
    <row r="427" spans="1:13" x14ac:dyDescent="0.25">
      <c r="A427" s="96" t="s">
        <v>2864</v>
      </c>
      <c r="B427" s="96" t="s">
        <v>2865</v>
      </c>
      <c r="C427" s="96" t="s">
        <v>2865</v>
      </c>
      <c r="D427" s="96" t="s">
        <v>275</v>
      </c>
      <c r="E427" s="604">
        <v>4772</v>
      </c>
      <c r="F427" s="96" t="s">
        <v>2864</v>
      </c>
      <c r="G427" s="138">
        <v>7</v>
      </c>
      <c r="H427" s="138">
        <v>3.2</v>
      </c>
      <c r="I427" s="138" t="s">
        <v>22</v>
      </c>
      <c r="J427" s="138" t="s">
        <v>237</v>
      </c>
      <c r="K427" s="138" t="s">
        <v>237</v>
      </c>
      <c r="L427" s="138" t="s">
        <v>237</v>
      </c>
      <c r="M427" s="138">
        <f t="shared" si="9"/>
        <v>0</v>
      </c>
    </row>
    <row r="428" spans="1:13" x14ac:dyDescent="0.25">
      <c r="A428" s="96" t="s">
        <v>9969</v>
      </c>
      <c r="B428" s="96" t="s">
        <v>9970</v>
      </c>
      <c r="C428" s="96" t="s">
        <v>9970</v>
      </c>
      <c r="D428" s="96" t="s">
        <v>275</v>
      </c>
      <c r="E428" s="604" t="s">
        <v>9253</v>
      </c>
      <c r="F428" s="96" t="s">
        <v>9969</v>
      </c>
      <c r="G428" s="138">
        <v>7</v>
      </c>
      <c r="H428" s="138">
        <v>3.2</v>
      </c>
      <c r="I428" s="138" t="s">
        <v>22</v>
      </c>
      <c r="J428" s="138" t="s">
        <v>237</v>
      </c>
      <c r="K428" s="138" t="s">
        <v>237</v>
      </c>
      <c r="M428" s="138">
        <f t="shared" si="9"/>
        <v>0</v>
      </c>
    </row>
    <row r="429" spans="1:13" x14ac:dyDescent="0.25">
      <c r="A429" s="96" t="s">
        <v>2738</v>
      </c>
      <c r="B429" s="96" t="s">
        <v>2739</v>
      </c>
      <c r="C429" s="96" t="s">
        <v>2739</v>
      </c>
      <c r="D429" s="96" t="s">
        <v>275</v>
      </c>
      <c r="E429" s="604">
        <v>4924</v>
      </c>
      <c r="F429" s="96" t="s">
        <v>2738</v>
      </c>
      <c r="G429" s="138">
        <v>7</v>
      </c>
      <c r="H429" s="138">
        <v>3.2</v>
      </c>
      <c r="I429" s="138" t="s">
        <v>22</v>
      </c>
      <c r="J429" s="138" t="s">
        <v>237</v>
      </c>
      <c r="K429" s="138" t="s">
        <v>237</v>
      </c>
      <c r="L429" s="138" t="s">
        <v>237</v>
      </c>
      <c r="M429" s="138">
        <f t="shared" si="9"/>
        <v>0</v>
      </c>
    </row>
    <row r="430" spans="1:13" x14ac:dyDescent="0.25">
      <c r="A430" s="96" t="s">
        <v>2842</v>
      </c>
      <c r="B430" s="96" t="s">
        <v>2843</v>
      </c>
      <c r="C430" s="96" t="s">
        <v>2843</v>
      </c>
      <c r="D430" s="96" t="s">
        <v>275</v>
      </c>
      <c r="E430" s="604" t="s">
        <v>9387</v>
      </c>
      <c r="F430" s="96" t="s">
        <v>2842</v>
      </c>
      <c r="G430" s="138">
        <v>7</v>
      </c>
      <c r="H430" s="138">
        <v>3.2</v>
      </c>
      <c r="I430" s="138" t="s">
        <v>22</v>
      </c>
      <c r="J430" s="138" t="s">
        <v>237</v>
      </c>
      <c r="K430" s="138" t="s">
        <v>237</v>
      </c>
      <c r="L430" s="138" t="s">
        <v>237</v>
      </c>
      <c r="M430" s="138">
        <f t="shared" si="9"/>
        <v>0</v>
      </c>
    </row>
    <row r="431" spans="1:13" x14ac:dyDescent="0.25">
      <c r="A431" s="96" t="s">
        <v>2041</v>
      </c>
      <c r="B431" s="96" t="s">
        <v>2042</v>
      </c>
      <c r="C431" s="96" t="s">
        <v>2042</v>
      </c>
      <c r="D431" s="96" t="s">
        <v>275</v>
      </c>
      <c r="E431" s="604">
        <v>1359</v>
      </c>
      <c r="F431" s="96" t="s">
        <v>2041</v>
      </c>
      <c r="G431" s="138">
        <v>7</v>
      </c>
      <c r="H431" s="138">
        <v>3.2</v>
      </c>
      <c r="I431" s="138" t="s">
        <v>22</v>
      </c>
      <c r="J431" s="138" t="s">
        <v>237</v>
      </c>
      <c r="K431" s="138" t="s">
        <v>237</v>
      </c>
      <c r="L431" s="138" t="s">
        <v>237</v>
      </c>
      <c r="M431" s="138">
        <f t="shared" si="9"/>
        <v>1</v>
      </c>
    </row>
    <row r="432" spans="1:13" x14ac:dyDescent="0.25">
      <c r="A432" s="96" t="s">
        <v>5328</v>
      </c>
      <c r="B432" s="96" t="s">
        <v>9971</v>
      </c>
      <c r="C432" s="96" t="s">
        <v>9971</v>
      </c>
      <c r="D432" s="96" t="s">
        <v>275</v>
      </c>
      <c r="E432" s="604" t="s">
        <v>9387</v>
      </c>
      <c r="F432" s="96" t="s">
        <v>5328</v>
      </c>
      <c r="G432" s="138">
        <v>7</v>
      </c>
      <c r="H432" s="138">
        <v>3.2</v>
      </c>
      <c r="I432" s="138" t="s">
        <v>22</v>
      </c>
      <c r="J432" s="138" t="s">
        <v>237</v>
      </c>
      <c r="K432" s="138" t="s">
        <v>237</v>
      </c>
      <c r="M432" s="138">
        <f t="shared" si="9"/>
        <v>0</v>
      </c>
    </row>
    <row r="440" spans="10:12" x14ac:dyDescent="0.25">
      <c r="J440" s="138">
        <f>COUNTIF(J1:J439,"Y")</f>
        <v>426</v>
      </c>
      <c r="K440" s="138">
        <f>COUNTIF(K1:K439,"Y")</f>
        <v>409</v>
      </c>
      <c r="L440" s="138">
        <f>COUNTIF(L1:L439,"Y")</f>
        <v>357</v>
      </c>
    </row>
  </sheetData>
  <autoFilter ref="A1:J437" xr:uid="{00000000-0009-0000-0000-000005000000}"/>
  <dataConsolidate/>
  <conditionalFormatting sqref="B339:B340">
    <cfRule type="expression" dxfId="21" priority="4">
      <formula>COUNTIF(I339, "9")=1</formula>
    </cfRule>
    <cfRule type="expression" dxfId="20" priority="5">
      <formula>COUNTIF(I339, "8")=1</formula>
    </cfRule>
    <cfRule type="expression" dxfId="19" priority="6">
      <formula>COUNTIF(I339, "7")=1</formula>
    </cfRule>
  </conditionalFormatting>
  <conditionalFormatting sqref="B339:B340">
    <cfRule type="expression" dxfId="18" priority="1">
      <formula>COUNTIF(F339, "9")=1</formula>
    </cfRule>
    <cfRule type="expression" dxfId="17" priority="2">
      <formula>COUNTIF(F339, "8")=1</formula>
    </cfRule>
    <cfRule type="expression" dxfId="16" priority="3">
      <formula>COUNTIF(F339, "7")=1</formula>
    </cfRule>
  </conditionalFormatting>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18F32-7C96-467B-8E5B-5323401B5931}">
  <sheetPr>
    <tabColor rgb="FFFF0000"/>
  </sheetPr>
  <dimension ref="A1:Y383"/>
  <sheetViews>
    <sheetView topLeftCell="A348" zoomScale="96" zoomScaleNormal="96" workbookViewId="0">
      <selection activeCell="A2" sqref="A2:L378"/>
    </sheetView>
  </sheetViews>
  <sheetFormatPr defaultColWidth="8.81640625" defaultRowHeight="14.5" x14ac:dyDescent="0.35"/>
  <cols>
    <col min="1" max="1" width="25" style="92" customWidth="1"/>
    <col min="2" max="2" width="32.453125" style="92" customWidth="1"/>
    <col min="3" max="3" width="29.453125" style="92" customWidth="1"/>
    <col min="4" max="4" width="16" customWidth="1"/>
    <col min="5" max="5" width="12.36328125" style="124" customWidth="1"/>
    <col min="6" max="6" width="20.453125" customWidth="1"/>
    <col min="7" max="7" width="8.81640625" style="137" customWidth="1"/>
    <col min="8" max="8" width="8.81640625" style="137"/>
    <col min="9" max="9" width="8.81640625" style="650" customWidth="1"/>
    <col min="10" max="10" width="8.81640625" style="137" customWidth="1"/>
    <col min="11" max="11" width="13.36328125" style="137" customWidth="1"/>
    <col min="12" max="12" width="12.36328125" style="137" bestFit="1" customWidth="1"/>
    <col min="14" max="14" width="19.81640625" customWidth="1"/>
    <col min="15" max="15" width="12" bestFit="1" customWidth="1"/>
    <col min="16" max="16" width="10.1796875" bestFit="1" customWidth="1"/>
  </cols>
  <sheetData>
    <row r="1" spans="1:25" s="96" customFormat="1" ht="14" x14ac:dyDescent="0.3">
      <c r="A1" s="94" t="s">
        <v>221</v>
      </c>
      <c r="B1" s="94" t="s">
        <v>222</v>
      </c>
      <c r="C1" s="94" t="s">
        <v>223</v>
      </c>
      <c r="D1" s="94" t="s">
        <v>224</v>
      </c>
      <c r="E1" s="94" t="s">
        <v>225</v>
      </c>
      <c r="F1" s="94" t="s">
        <v>226</v>
      </c>
      <c r="G1" s="94" t="s">
        <v>81</v>
      </c>
      <c r="H1" s="94" t="s">
        <v>82</v>
      </c>
      <c r="I1" s="94" t="s">
        <v>0</v>
      </c>
      <c r="J1" s="94" t="s">
        <v>227</v>
      </c>
      <c r="K1" s="95" t="s">
        <v>228</v>
      </c>
      <c r="L1" s="94" t="s">
        <v>229</v>
      </c>
      <c r="N1" s="97"/>
      <c r="O1" s="98" t="s">
        <v>230</v>
      </c>
      <c r="P1" s="97" t="s">
        <v>231</v>
      </c>
    </row>
    <row r="2" spans="1:25" ht="16.5" customHeight="1" x14ac:dyDescent="0.35">
      <c r="A2" s="630" t="s">
        <v>1856</v>
      </c>
      <c r="B2" s="630" t="s">
        <v>9974</v>
      </c>
      <c r="C2" s="630" t="s">
        <v>1857</v>
      </c>
      <c r="D2" s="630" t="s">
        <v>245</v>
      </c>
      <c r="E2" s="631">
        <v>820</v>
      </c>
      <c r="F2" s="630" t="s">
        <v>1856</v>
      </c>
      <c r="G2" s="631">
        <v>8</v>
      </c>
      <c r="H2" s="631">
        <v>1.1000000000000001</v>
      </c>
      <c r="I2" s="631" t="s">
        <v>5</v>
      </c>
      <c r="J2" s="631" t="s">
        <v>237</v>
      </c>
      <c r="K2" s="632" t="s">
        <v>237</v>
      </c>
      <c r="L2" s="632" t="s">
        <v>237</v>
      </c>
      <c r="M2" s="92"/>
      <c r="N2" s="97" t="s">
        <v>271</v>
      </c>
      <c r="O2" s="98">
        <f>COUNTIF(D:D, N2&amp;"*")</f>
        <v>0</v>
      </c>
      <c r="P2" s="104">
        <f>O2/O$16</f>
        <v>0</v>
      </c>
      <c r="Q2" s="92"/>
      <c r="R2" s="92"/>
      <c r="S2" s="92"/>
      <c r="T2" s="92"/>
      <c r="U2" s="92"/>
      <c r="V2" s="92"/>
      <c r="W2" s="92"/>
      <c r="X2" s="92"/>
      <c r="Y2" s="92"/>
    </row>
    <row r="3" spans="1:25" ht="16.5" customHeight="1" x14ac:dyDescent="0.35">
      <c r="A3" s="630" t="s">
        <v>1804</v>
      </c>
      <c r="B3" s="630" t="s">
        <v>9975</v>
      </c>
      <c r="C3" s="630" t="s">
        <v>1102</v>
      </c>
      <c r="D3" s="630" t="s">
        <v>245</v>
      </c>
      <c r="E3" s="631">
        <v>570</v>
      </c>
      <c r="F3" s="630" t="s">
        <v>1804</v>
      </c>
      <c r="G3" s="631">
        <v>8</v>
      </c>
      <c r="H3" s="631">
        <v>1.1000000000000001</v>
      </c>
      <c r="I3" s="631" t="s">
        <v>5</v>
      </c>
      <c r="J3" s="631" t="s">
        <v>237</v>
      </c>
      <c r="K3" s="632" t="s">
        <v>237</v>
      </c>
      <c r="L3" s="632" t="s">
        <v>237</v>
      </c>
      <c r="M3" s="92"/>
      <c r="N3" s="97" t="s">
        <v>278</v>
      </c>
      <c r="O3" s="98">
        <f>COUNTIF(D:D, N3&amp;"*")</f>
        <v>0</v>
      </c>
      <c r="P3" s="104">
        <f>O3/O$16</f>
        <v>0</v>
      </c>
      <c r="Q3" s="92"/>
      <c r="R3" s="92"/>
      <c r="S3" s="92"/>
      <c r="T3" s="92"/>
      <c r="U3" s="92"/>
      <c r="V3" s="92"/>
      <c r="W3" s="92"/>
      <c r="X3" s="92"/>
      <c r="Y3" s="92"/>
    </row>
    <row r="4" spans="1:25" ht="16.5" customHeight="1" x14ac:dyDescent="0.35">
      <c r="A4" s="630" t="s">
        <v>5032</v>
      </c>
      <c r="B4" s="630" t="s">
        <v>9976</v>
      </c>
      <c r="C4" s="630" t="s">
        <v>9976</v>
      </c>
      <c r="D4" s="630" t="s">
        <v>245</v>
      </c>
      <c r="E4" s="631">
        <v>506</v>
      </c>
      <c r="F4" s="630" t="s">
        <v>5032</v>
      </c>
      <c r="G4" s="631">
        <v>8</v>
      </c>
      <c r="H4" s="631">
        <v>1.1000000000000001</v>
      </c>
      <c r="I4" s="631" t="s">
        <v>5</v>
      </c>
      <c r="J4" s="631" t="s">
        <v>237</v>
      </c>
      <c r="K4" s="632" t="s">
        <v>237</v>
      </c>
      <c r="L4" s="632" t="s">
        <v>237</v>
      </c>
      <c r="M4" s="92"/>
      <c r="N4" s="97"/>
      <c r="O4" s="98"/>
      <c r="P4" s="104"/>
      <c r="Q4" s="92"/>
      <c r="R4" s="92"/>
      <c r="S4" s="92"/>
      <c r="T4" s="92"/>
      <c r="U4" s="92"/>
      <c r="V4" s="92"/>
      <c r="W4" s="92"/>
      <c r="X4" s="92"/>
      <c r="Y4" s="92"/>
    </row>
    <row r="5" spans="1:25" ht="16.5" customHeight="1" x14ac:dyDescent="0.35">
      <c r="A5" s="630" t="s">
        <v>9977</v>
      </c>
      <c r="B5" s="633" t="s">
        <v>9978</v>
      </c>
      <c r="C5" s="633" t="s">
        <v>9978</v>
      </c>
      <c r="D5" s="630" t="s">
        <v>235</v>
      </c>
      <c r="E5" s="631">
        <v>101</v>
      </c>
      <c r="F5" s="630" t="s">
        <v>9979</v>
      </c>
      <c r="G5" s="631">
        <v>8</v>
      </c>
      <c r="H5" s="631">
        <v>1.1000000000000001</v>
      </c>
      <c r="I5" s="631" t="s">
        <v>5</v>
      </c>
      <c r="J5" s="631" t="s">
        <v>237</v>
      </c>
      <c r="K5" s="632" t="s">
        <v>237</v>
      </c>
      <c r="L5" s="632" t="s">
        <v>237</v>
      </c>
      <c r="M5" s="92"/>
      <c r="N5" s="112"/>
      <c r="O5" s="113"/>
      <c r="P5" s="112"/>
      <c r="Q5" s="92"/>
      <c r="R5" s="92"/>
      <c r="S5" s="92"/>
      <c r="T5" s="92"/>
      <c r="U5" s="92"/>
      <c r="V5" s="92"/>
      <c r="W5" s="92"/>
      <c r="X5" s="92"/>
      <c r="Y5" s="92"/>
    </row>
    <row r="6" spans="1:25" ht="16.5" customHeight="1" x14ac:dyDescent="0.35">
      <c r="A6" s="630" t="s">
        <v>5647</v>
      </c>
      <c r="B6" s="630" t="s">
        <v>5647</v>
      </c>
      <c r="C6" s="630" t="s">
        <v>5647</v>
      </c>
      <c r="D6" s="630" t="s">
        <v>246</v>
      </c>
      <c r="E6" s="631">
        <v>1929</v>
      </c>
      <c r="F6" s="630" t="s">
        <v>5647</v>
      </c>
      <c r="G6" s="631">
        <v>8</v>
      </c>
      <c r="H6" s="631">
        <v>1.1000000000000001</v>
      </c>
      <c r="I6" s="631" t="s">
        <v>5</v>
      </c>
      <c r="J6" s="631" t="s">
        <v>237</v>
      </c>
      <c r="K6" s="632" t="s">
        <v>237</v>
      </c>
      <c r="L6" s="632" t="s">
        <v>237</v>
      </c>
      <c r="M6" s="92"/>
      <c r="N6" s="97" t="s">
        <v>259</v>
      </c>
      <c r="O6" s="98">
        <f t="shared" ref="O6:O12" si="0">COUNTIF(D:D, N6&amp;"*")</f>
        <v>30</v>
      </c>
      <c r="P6" s="104">
        <f t="shared" ref="P6:P12" si="1">O6/O$16</f>
        <v>8.0428954423592491E-2</v>
      </c>
      <c r="Q6" s="92"/>
      <c r="R6" s="92"/>
      <c r="S6" s="92"/>
      <c r="T6" s="92"/>
      <c r="U6" s="92"/>
      <c r="V6" s="92"/>
      <c r="W6" s="92"/>
      <c r="X6" s="92"/>
      <c r="Y6" s="92"/>
    </row>
    <row r="7" spans="1:25" ht="16.5" customHeight="1" x14ac:dyDescent="0.35">
      <c r="A7" s="630" t="s">
        <v>9980</v>
      </c>
      <c r="B7" s="630" t="s">
        <v>2664</v>
      </c>
      <c r="C7" s="630" t="s">
        <v>2664</v>
      </c>
      <c r="D7" s="630" t="s">
        <v>9205</v>
      </c>
      <c r="E7" s="631">
        <v>3448</v>
      </c>
      <c r="F7" s="630" t="s">
        <v>9981</v>
      </c>
      <c r="G7" s="631">
        <v>8</v>
      </c>
      <c r="H7" s="631">
        <v>1.1000000000000001</v>
      </c>
      <c r="I7" s="631" t="s">
        <v>5</v>
      </c>
      <c r="J7" s="631" t="s">
        <v>237</v>
      </c>
      <c r="K7" s="632" t="s">
        <v>237</v>
      </c>
      <c r="L7" s="632" t="s">
        <v>237</v>
      </c>
      <c r="M7" s="92"/>
      <c r="N7" s="97" t="s">
        <v>252</v>
      </c>
      <c r="O7" s="98">
        <f t="shared" si="0"/>
        <v>29</v>
      </c>
      <c r="P7" s="104">
        <f t="shared" si="1"/>
        <v>7.7747989276139406E-2</v>
      </c>
      <c r="Q7" s="92"/>
      <c r="R7" s="92"/>
      <c r="S7" s="92"/>
      <c r="T7" s="92"/>
      <c r="U7" s="92"/>
      <c r="V7" s="92"/>
      <c r="W7" s="92"/>
      <c r="X7" s="92"/>
      <c r="Y7" s="92"/>
    </row>
    <row r="8" spans="1:25" ht="16.5" customHeight="1" x14ac:dyDescent="0.35">
      <c r="A8" s="630" t="s">
        <v>5536</v>
      </c>
      <c r="B8" s="630" t="s">
        <v>5537</v>
      </c>
      <c r="C8" s="630" t="s">
        <v>5537</v>
      </c>
      <c r="D8" s="630" t="s">
        <v>246</v>
      </c>
      <c r="E8" s="631">
        <v>1544</v>
      </c>
      <c r="F8" s="630" t="s">
        <v>5536</v>
      </c>
      <c r="G8" s="631">
        <v>8</v>
      </c>
      <c r="H8" s="631">
        <v>1.1000000000000001</v>
      </c>
      <c r="I8" s="631" t="s">
        <v>5</v>
      </c>
      <c r="J8" s="631" t="s">
        <v>237</v>
      </c>
      <c r="K8" s="632" t="s">
        <v>237</v>
      </c>
      <c r="L8" s="632" t="s">
        <v>237</v>
      </c>
      <c r="M8" s="92"/>
      <c r="N8" s="97" t="s">
        <v>263</v>
      </c>
      <c r="O8" s="98">
        <f t="shared" si="0"/>
        <v>6</v>
      </c>
      <c r="P8" s="104">
        <f t="shared" si="1"/>
        <v>1.6085790884718499E-2</v>
      </c>
      <c r="Q8" s="92"/>
      <c r="R8" s="92"/>
      <c r="S8" s="92"/>
      <c r="T8" s="92"/>
      <c r="U8" s="92"/>
      <c r="V8" s="92"/>
      <c r="W8" s="92"/>
      <c r="X8" s="92"/>
      <c r="Y8" s="92"/>
    </row>
    <row r="9" spans="1:25" ht="16.5" customHeight="1" x14ac:dyDescent="0.35">
      <c r="A9" s="630" t="s">
        <v>9982</v>
      </c>
      <c r="B9" s="630" t="s">
        <v>9983</v>
      </c>
      <c r="C9" s="630" t="s">
        <v>9983</v>
      </c>
      <c r="D9" s="630" t="s">
        <v>249</v>
      </c>
      <c r="E9" s="631">
        <v>2820</v>
      </c>
      <c r="F9" s="630" t="s">
        <v>9984</v>
      </c>
      <c r="G9" s="631">
        <v>8</v>
      </c>
      <c r="H9" s="631">
        <v>1.1000000000000001</v>
      </c>
      <c r="I9" s="631" t="s">
        <v>5</v>
      </c>
      <c r="J9" s="631" t="s">
        <v>237</v>
      </c>
      <c r="K9" s="632" t="s">
        <v>237</v>
      </c>
      <c r="L9" s="632" t="s">
        <v>237</v>
      </c>
      <c r="M9" s="92"/>
      <c r="N9" s="97" t="s">
        <v>9205</v>
      </c>
      <c r="O9" s="98">
        <f t="shared" si="0"/>
        <v>6</v>
      </c>
      <c r="P9" s="104">
        <f t="shared" si="1"/>
        <v>1.6085790884718499E-2</v>
      </c>
      <c r="Q9" s="92"/>
      <c r="R9" s="92"/>
      <c r="S9" s="92"/>
      <c r="T9" s="92"/>
      <c r="U9" s="92"/>
      <c r="V9" s="92"/>
      <c r="W9" s="92"/>
      <c r="X9" s="92"/>
      <c r="Y9" s="92"/>
    </row>
    <row r="10" spans="1:25" ht="16.5" customHeight="1" x14ac:dyDescent="0.35">
      <c r="A10" s="630" t="s">
        <v>9985</v>
      </c>
      <c r="B10" s="630" t="s">
        <v>9986</v>
      </c>
      <c r="C10" s="630" t="s">
        <v>9986</v>
      </c>
      <c r="D10" s="630" t="s">
        <v>249</v>
      </c>
      <c r="E10" s="631">
        <v>594</v>
      </c>
      <c r="F10" s="630" t="s">
        <v>9987</v>
      </c>
      <c r="G10" s="631">
        <v>8</v>
      </c>
      <c r="H10" s="631">
        <v>1.1000000000000001</v>
      </c>
      <c r="I10" s="631" t="s">
        <v>5</v>
      </c>
      <c r="J10" s="631" t="s">
        <v>237</v>
      </c>
      <c r="K10" s="632" t="s">
        <v>237</v>
      </c>
      <c r="L10" s="632" t="s">
        <v>237</v>
      </c>
      <c r="M10" s="92"/>
      <c r="N10" s="97" t="s">
        <v>275</v>
      </c>
      <c r="O10" s="98">
        <f t="shared" si="0"/>
        <v>8</v>
      </c>
      <c r="P10" s="104">
        <f t="shared" si="1"/>
        <v>2.1447721179624665E-2</v>
      </c>
      <c r="Q10" s="92"/>
      <c r="R10" s="92"/>
      <c r="S10" s="92"/>
      <c r="T10" s="92"/>
      <c r="U10" s="92"/>
      <c r="V10" s="92"/>
      <c r="W10" s="92"/>
      <c r="X10" s="92"/>
      <c r="Y10" s="92"/>
    </row>
    <row r="11" spans="1:25" ht="16.5" customHeight="1" x14ac:dyDescent="0.35">
      <c r="A11" s="630" t="s">
        <v>9988</v>
      </c>
      <c r="B11" s="630" t="s">
        <v>5852</v>
      </c>
      <c r="C11" s="630" t="s">
        <v>5852</v>
      </c>
      <c r="D11" s="630" t="s">
        <v>249</v>
      </c>
      <c r="E11" s="631">
        <v>2640</v>
      </c>
      <c r="F11" s="630" t="s">
        <v>9989</v>
      </c>
      <c r="G11" s="631">
        <v>8</v>
      </c>
      <c r="H11" s="631">
        <v>1.1000000000000001</v>
      </c>
      <c r="I11" s="631" t="s">
        <v>5</v>
      </c>
      <c r="J11" s="631" t="s">
        <v>237</v>
      </c>
      <c r="K11" s="632" t="s">
        <v>237</v>
      </c>
      <c r="L11" s="632" t="s">
        <v>237</v>
      </c>
      <c r="M11" s="92"/>
      <c r="N11" s="97" t="s">
        <v>255</v>
      </c>
      <c r="O11" s="98">
        <f t="shared" si="0"/>
        <v>63</v>
      </c>
      <c r="P11" s="104">
        <f t="shared" si="1"/>
        <v>0.16890080428954424</v>
      </c>
      <c r="Q11" s="92"/>
      <c r="R11" s="92"/>
      <c r="S11" s="92"/>
      <c r="T11" s="92"/>
      <c r="U11" s="92"/>
      <c r="V11" s="92"/>
      <c r="W11" s="92"/>
      <c r="X11" s="92"/>
      <c r="Y11" s="92"/>
    </row>
    <row r="12" spans="1:25" ht="16.5" customHeight="1" x14ac:dyDescent="0.35">
      <c r="A12" s="630" t="s">
        <v>9990</v>
      </c>
      <c r="B12" s="630" t="s">
        <v>7377</v>
      </c>
      <c r="C12" s="630" t="s">
        <v>7377</v>
      </c>
      <c r="D12" s="630" t="s">
        <v>249</v>
      </c>
      <c r="E12" s="631">
        <v>922</v>
      </c>
      <c r="F12" s="630" t="s">
        <v>9991</v>
      </c>
      <c r="G12" s="631">
        <v>8</v>
      </c>
      <c r="H12" s="631">
        <v>1.1000000000000001</v>
      </c>
      <c r="I12" s="631" t="s">
        <v>5</v>
      </c>
      <c r="J12" s="631" t="s">
        <v>237</v>
      </c>
      <c r="K12" s="632" t="s">
        <v>237</v>
      </c>
      <c r="L12" s="632" t="s">
        <v>237</v>
      </c>
      <c r="M12" s="92"/>
      <c r="N12" s="97" t="s">
        <v>267</v>
      </c>
      <c r="O12" s="98">
        <f t="shared" si="0"/>
        <v>21</v>
      </c>
      <c r="P12" s="104">
        <f t="shared" si="1"/>
        <v>5.6300268096514748E-2</v>
      </c>
      <c r="Q12" s="92"/>
      <c r="R12" s="92"/>
      <c r="S12" s="92"/>
      <c r="T12" s="92"/>
      <c r="U12" s="92"/>
      <c r="V12" s="92"/>
      <c r="W12" s="92"/>
      <c r="X12" s="92"/>
      <c r="Y12" s="92"/>
    </row>
    <row r="13" spans="1:25" ht="16.5" customHeight="1" x14ac:dyDescent="0.35">
      <c r="A13" s="630" t="s">
        <v>9992</v>
      </c>
      <c r="B13" s="630" t="s">
        <v>9993</v>
      </c>
      <c r="C13" s="630" t="s">
        <v>9993</v>
      </c>
      <c r="D13" s="630" t="s">
        <v>246</v>
      </c>
      <c r="E13" s="631">
        <v>1045</v>
      </c>
      <c r="F13" s="630" t="s">
        <v>9994</v>
      </c>
      <c r="G13" s="631">
        <v>8</v>
      </c>
      <c r="H13" s="631">
        <v>1.1000000000000001</v>
      </c>
      <c r="I13" s="631" t="s">
        <v>5</v>
      </c>
      <c r="J13" s="631" t="s">
        <v>237</v>
      </c>
      <c r="K13" s="632" t="s">
        <v>237</v>
      </c>
      <c r="L13" s="632" t="s">
        <v>237</v>
      </c>
      <c r="M13" s="92"/>
      <c r="N13" s="97"/>
      <c r="O13" s="98"/>
      <c r="P13" s="104"/>
      <c r="Q13" s="92"/>
      <c r="R13" s="92"/>
      <c r="S13" s="92"/>
      <c r="T13" s="92"/>
      <c r="U13" s="92"/>
      <c r="V13" s="92"/>
      <c r="W13" s="92"/>
      <c r="X13" s="92"/>
      <c r="Y13" s="92"/>
    </row>
    <row r="14" spans="1:25" ht="16.5" customHeight="1" x14ac:dyDescent="0.35">
      <c r="A14" s="630" t="s">
        <v>9995</v>
      </c>
      <c r="B14" s="630" t="s">
        <v>9996</v>
      </c>
      <c r="C14" s="630" t="s">
        <v>9996</v>
      </c>
      <c r="D14" s="630" t="s">
        <v>255</v>
      </c>
      <c r="E14" s="631">
        <v>24</v>
      </c>
      <c r="F14" s="630" t="s">
        <v>9997</v>
      </c>
      <c r="G14" s="631">
        <v>8</v>
      </c>
      <c r="H14" s="631">
        <v>1.1000000000000001</v>
      </c>
      <c r="I14" s="631" t="s">
        <v>5</v>
      </c>
      <c r="J14" s="631" t="s">
        <v>237</v>
      </c>
      <c r="K14" s="632" t="s">
        <v>237</v>
      </c>
      <c r="L14" s="632" t="s">
        <v>237</v>
      </c>
      <c r="M14" s="92"/>
      <c r="N14" s="92"/>
      <c r="O14" s="92"/>
      <c r="P14" s="92"/>
      <c r="Q14" s="92"/>
      <c r="R14" s="92"/>
      <c r="S14" s="92"/>
      <c r="T14" s="92"/>
      <c r="U14" s="92"/>
      <c r="V14" s="92"/>
      <c r="W14" s="92"/>
      <c r="X14" s="92"/>
      <c r="Y14" s="92"/>
    </row>
    <row r="15" spans="1:25" ht="16.5" customHeight="1" x14ac:dyDescent="0.35">
      <c r="A15" s="630" t="s">
        <v>9998</v>
      </c>
      <c r="B15" s="630" t="s">
        <v>1360</v>
      </c>
      <c r="C15" s="630" t="s">
        <v>1360</v>
      </c>
      <c r="D15" s="630" t="s">
        <v>255</v>
      </c>
      <c r="E15" s="631">
        <v>152</v>
      </c>
      <c r="F15" s="630" t="s">
        <v>9999</v>
      </c>
      <c r="G15" s="631">
        <v>8</v>
      </c>
      <c r="H15" s="631">
        <v>1.1000000000000001</v>
      </c>
      <c r="I15" s="631" t="s">
        <v>5</v>
      </c>
      <c r="J15" s="631" t="s">
        <v>237</v>
      </c>
      <c r="K15" s="632" t="s">
        <v>237</v>
      </c>
      <c r="L15" s="632" t="s">
        <v>237</v>
      </c>
      <c r="M15" s="92"/>
      <c r="N15" s="97"/>
      <c r="O15" s="98"/>
      <c r="P15" s="104"/>
      <c r="Q15" s="92"/>
      <c r="R15" s="92"/>
      <c r="S15" s="92"/>
      <c r="T15" s="92"/>
      <c r="U15" s="92"/>
      <c r="V15" s="92"/>
      <c r="W15" s="92"/>
      <c r="X15" s="92"/>
      <c r="Y15" s="92"/>
    </row>
    <row r="16" spans="1:25" ht="16.5" customHeight="1" x14ac:dyDescent="0.35">
      <c r="A16" s="630" t="s">
        <v>1231</v>
      </c>
      <c r="B16" s="630" t="s">
        <v>1232</v>
      </c>
      <c r="C16" s="630" t="s">
        <v>1232</v>
      </c>
      <c r="D16" s="630" t="s">
        <v>259</v>
      </c>
      <c r="E16" s="631">
        <v>61</v>
      </c>
      <c r="F16" s="630" t="s">
        <v>1231</v>
      </c>
      <c r="G16" s="631">
        <v>8</v>
      </c>
      <c r="H16" s="631">
        <v>1.1000000000000001</v>
      </c>
      <c r="I16" s="631" t="s">
        <v>5</v>
      </c>
      <c r="J16" s="631" t="s">
        <v>237</v>
      </c>
      <c r="K16" s="632" t="s">
        <v>237</v>
      </c>
      <c r="L16" s="632" t="s">
        <v>237</v>
      </c>
      <c r="M16" s="92"/>
      <c r="N16" s="97" t="s">
        <v>290</v>
      </c>
      <c r="O16" s="98">
        <v>373</v>
      </c>
      <c r="P16" s="114">
        <v>0.92700000000000005</v>
      </c>
      <c r="Q16" s="92"/>
      <c r="R16" s="92"/>
      <c r="S16" s="92"/>
      <c r="T16" s="92"/>
      <c r="U16" s="92"/>
      <c r="V16" s="92"/>
      <c r="W16" s="92"/>
      <c r="X16" s="92"/>
      <c r="Y16" s="92"/>
    </row>
    <row r="17" spans="1:25" ht="16.5" customHeight="1" x14ac:dyDescent="0.35">
      <c r="A17" s="630" t="s">
        <v>10000</v>
      </c>
      <c r="B17" s="630" t="s">
        <v>1083</v>
      </c>
      <c r="C17" s="630" t="s">
        <v>1084</v>
      </c>
      <c r="D17" s="630" t="s">
        <v>259</v>
      </c>
      <c r="E17" s="631">
        <v>28</v>
      </c>
      <c r="F17" s="630" t="s">
        <v>1083</v>
      </c>
      <c r="G17" s="631">
        <v>8</v>
      </c>
      <c r="H17" s="631">
        <v>1.1000000000000001</v>
      </c>
      <c r="I17" s="631" t="s">
        <v>5</v>
      </c>
      <c r="J17" s="631" t="s">
        <v>237</v>
      </c>
      <c r="K17" s="632" t="s">
        <v>237</v>
      </c>
      <c r="L17" s="632" t="s">
        <v>237</v>
      </c>
      <c r="M17" s="92"/>
      <c r="N17" s="92"/>
      <c r="O17" s="92"/>
      <c r="P17" s="92"/>
      <c r="Q17" s="92"/>
      <c r="R17" s="92"/>
      <c r="S17" s="92"/>
      <c r="T17" s="92"/>
      <c r="U17" s="92"/>
      <c r="V17" s="92"/>
      <c r="W17" s="92"/>
      <c r="X17" s="92"/>
      <c r="Y17" s="92"/>
    </row>
    <row r="18" spans="1:25" ht="16.5" customHeight="1" x14ac:dyDescent="0.35">
      <c r="A18" s="630" t="s">
        <v>10001</v>
      </c>
      <c r="B18" s="630" t="s">
        <v>10002</v>
      </c>
      <c r="C18" s="630" t="s">
        <v>10002</v>
      </c>
      <c r="D18" s="630" t="s">
        <v>7669</v>
      </c>
      <c r="E18" s="631" t="s">
        <v>9253</v>
      </c>
      <c r="F18" s="630" t="s">
        <v>10003</v>
      </c>
      <c r="G18" s="631">
        <v>8</v>
      </c>
      <c r="H18" s="631">
        <v>1.1000000000000001</v>
      </c>
      <c r="I18" s="631" t="s">
        <v>5</v>
      </c>
      <c r="J18" s="631" t="s">
        <v>237</v>
      </c>
      <c r="K18" s="632"/>
      <c r="L18" s="632"/>
      <c r="M18" s="92"/>
      <c r="N18" s="97" t="s">
        <v>238</v>
      </c>
      <c r="O18" s="98">
        <f>COUNTIF(D:D, N18&amp;"*")</f>
        <v>95</v>
      </c>
      <c r="P18" s="104">
        <f>O18/O$16</f>
        <v>0.2546916890080429</v>
      </c>
      <c r="Q18" s="92"/>
      <c r="R18" s="92"/>
      <c r="S18" s="92"/>
      <c r="T18" s="92"/>
      <c r="U18" s="92"/>
      <c r="V18" s="92"/>
      <c r="W18" s="92"/>
      <c r="X18" s="92"/>
      <c r="Y18" s="92"/>
    </row>
    <row r="19" spans="1:25" ht="16.5" customHeight="1" x14ac:dyDescent="0.35">
      <c r="A19" s="630" t="s">
        <v>10004</v>
      </c>
      <c r="B19" s="630" t="s">
        <v>10005</v>
      </c>
      <c r="C19" s="630" t="s">
        <v>10005</v>
      </c>
      <c r="D19" s="630" t="s">
        <v>7669</v>
      </c>
      <c r="E19" s="631" t="s">
        <v>9253</v>
      </c>
      <c r="F19" s="630" t="s">
        <v>10006</v>
      </c>
      <c r="G19" s="631">
        <v>8</v>
      </c>
      <c r="H19" s="631">
        <v>1.1000000000000001</v>
      </c>
      <c r="I19" s="631" t="s">
        <v>5</v>
      </c>
      <c r="J19" s="631" t="s">
        <v>237</v>
      </c>
      <c r="K19" s="632"/>
      <c r="L19" s="632"/>
      <c r="M19" s="92"/>
      <c r="N19" s="97" t="s">
        <v>235</v>
      </c>
      <c r="O19" s="98">
        <f>COUNTIF(D:D, N19&amp;"*")</f>
        <v>17</v>
      </c>
      <c r="P19" s="104">
        <f>O19/O$16</f>
        <v>4.5576407506702415E-2</v>
      </c>
      <c r="Q19" s="92"/>
      <c r="R19" s="92"/>
      <c r="S19" s="92"/>
      <c r="T19" s="92"/>
      <c r="U19" s="92"/>
      <c r="V19" s="92"/>
      <c r="W19" s="92"/>
      <c r="X19" s="92"/>
      <c r="Y19" s="92"/>
    </row>
    <row r="20" spans="1:25" ht="16.5" customHeight="1" x14ac:dyDescent="0.35">
      <c r="A20" s="630" t="s">
        <v>10007</v>
      </c>
      <c r="B20" s="630" t="s">
        <v>10008</v>
      </c>
      <c r="C20" s="630" t="s">
        <v>10008</v>
      </c>
      <c r="D20" s="630" t="s">
        <v>7669</v>
      </c>
      <c r="E20" s="631" t="s">
        <v>9253</v>
      </c>
      <c r="F20" s="630" t="s">
        <v>10009</v>
      </c>
      <c r="G20" s="631">
        <v>8</v>
      </c>
      <c r="H20" s="631">
        <v>1.1000000000000001</v>
      </c>
      <c r="I20" s="631" t="s">
        <v>5</v>
      </c>
      <c r="J20" s="631" t="s">
        <v>237</v>
      </c>
      <c r="K20" s="632"/>
      <c r="L20" s="632"/>
      <c r="M20" s="92"/>
      <c r="N20" s="97" t="s">
        <v>246</v>
      </c>
      <c r="O20" s="98">
        <f>COUNTIF(D:D, N20&amp;"*")</f>
        <v>46</v>
      </c>
      <c r="P20" s="104">
        <f>O20/O$16</f>
        <v>0.12332439678284182</v>
      </c>
      <c r="Q20" s="92"/>
      <c r="R20" s="92"/>
      <c r="S20" s="92"/>
      <c r="T20" s="92"/>
      <c r="U20" s="92"/>
      <c r="V20" s="92"/>
      <c r="W20" s="92"/>
      <c r="X20" s="92"/>
      <c r="Y20" s="92"/>
    </row>
    <row r="21" spans="1:25" ht="16.5" customHeight="1" x14ac:dyDescent="0.35">
      <c r="A21" s="630" t="s">
        <v>10010</v>
      </c>
      <c r="B21" s="630" t="s">
        <v>10011</v>
      </c>
      <c r="C21" s="630" t="s">
        <v>10011</v>
      </c>
      <c r="D21" s="630" t="s">
        <v>7669</v>
      </c>
      <c r="E21" s="631" t="s">
        <v>9253</v>
      </c>
      <c r="F21" s="630" t="s">
        <v>10012</v>
      </c>
      <c r="G21" s="631">
        <v>8</v>
      </c>
      <c r="H21" s="631">
        <v>1.1000000000000001</v>
      </c>
      <c r="I21" s="631" t="s">
        <v>5</v>
      </c>
      <c r="J21" s="631" t="s">
        <v>237</v>
      </c>
      <c r="K21" s="632"/>
      <c r="L21" s="632"/>
      <c r="M21" s="92"/>
      <c r="N21" s="97" t="s">
        <v>249</v>
      </c>
      <c r="O21" s="98">
        <f>COUNTIF(D:D, N21&amp;"*")</f>
        <v>49</v>
      </c>
      <c r="P21" s="104">
        <f>O21/O$16</f>
        <v>0.13136729222520108</v>
      </c>
      <c r="Q21" s="92"/>
      <c r="R21" s="92"/>
      <c r="S21" s="92"/>
      <c r="T21" s="92"/>
      <c r="U21" s="92"/>
      <c r="V21" s="92"/>
      <c r="W21" s="92"/>
      <c r="X21" s="92"/>
      <c r="Y21" s="92"/>
    </row>
    <row r="22" spans="1:25" ht="16.5" customHeight="1" x14ac:dyDescent="0.35">
      <c r="A22" s="634" t="s">
        <v>10013</v>
      </c>
      <c r="B22" s="634" t="s">
        <v>5590</v>
      </c>
      <c r="C22" s="634" t="s">
        <v>5590</v>
      </c>
      <c r="D22" s="634" t="s">
        <v>245</v>
      </c>
      <c r="E22" s="635">
        <v>259</v>
      </c>
      <c r="F22" s="634" t="s">
        <v>10013</v>
      </c>
      <c r="G22" s="635">
        <v>8</v>
      </c>
      <c r="H22" s="635">
        <v>1.1000000000000001</v>
      </c>
      <c r="I22" s="635" t="s">
        <v>9</v>
      </c>
      <c r="J22" s="635" t="s">
        <v>237</v>
      </c>
      <c r="K22" s="636" t="s">
        <v>237</v>
      </c>
      <c r="L22" s="636" t="s">
        <v>237</v>
      </c>
      <c r="M22" s="92"/>
      <c r="N22" s="92"/>
      <c r="O22" s="92"/>
      <c r="P22" s="92"/>
      <c r="Q22" s="92"/>
      <c r="R22" s="92"/>
      <c r="S22" s="92"/>
      <c r="T22" s="92"/>
      <c r="U22" s="92"/>
      <c r="V22" s="92"/>
      <c r="W22" s="92"/>
      <c r="X22" s="92"/>
      <c r="Y22" s="92"/>
    </row>
    <row r="23" spans="1:25" ht="16.5" customHeight="1" x14ac:dyDescent="0.35">
      <c r="A23" s="634" t="s">
        <v>10014</v>
      </c>
      <c r="B23" s="634" t="s">
        <v>10015</v>
      </c>
      <c r="C23" s="634" t="s">
        <v>10015</v>
      </c>
      <c r="D23" s="634" t="s">
        <v>348</v>
      </c>
      <c r="E23" s="635">
        <v>323</v>
      </c>
      <c r="F23" s="634" t="s">
        <v>604</v>
      </c>
      <c r="G23" s="635">
        <v>8</v>
      </c>
      <c r="H23" s="635">
        <v>1.1000000000000001</v>
      </c>
      <c r="I23" s="635" t="s">
        <v>9</v>
      </c>
      <c r="J23" s="635" t="s">
        <v>237</v>
      </c>
      <c r="K23" s="636" t="s">
        <v>237</v>
      </c>
      <c r="L23" s="636" t="s">
        <v>237</v>
      </c>
      <c r="M23" s="92"/>
      <c r="N23" s="92"/>
      <c r="O23" s="92"/>
      <c r="P23" s="92"/>
      <c r="Q23" s="92"/>
      <c r="R23" s="92"/>
      <c r="S23" s="92"/>
      <c r="T23" s="92"/>
      <c r="U23" s="92"/>
      <c r="V23" s="92"/>
      <c r="W23" s="92"/>
      <c r="X23" s="92"/>
      <c r="Y23" s="92"/>
    </row>
    <row r="24" spans="1:25" ht="16.5" customHeight="1" x14ac:dyDescent="0.35">
      <c r="A24" s="637" t="s">
        <v>10016</v>
      </c>
      <c r="B24" s="637" t="s">
        <v>10017</v>
      </c>
      <c r="C24" s="637" t="s">
        <v>10017</v>
      </c>
      <c r="D24" s="637" t="s">
        <v>348</v>
      </c>
      <c r="E24" s="638">
        <v>118</v>
      </c>
      <c r="F24" s="637" t="s">
        <v>1316</v>
      </c>
      <c r="G24" s="639">
        <v>8</v>
      </c>
      <c r="H24" s="639">
        <v>1.1000000000000001</v>
      </c>
      <c r="I24" s="639" t="s">
        <v>9</v>
      </c>
      <c r="J24" s="639" t="s">
        <v>237</v>
      </c>
      <c r="K24" s="639" t="s">
        <v>237</v>
      </c>
      <c r="L24" s="639" t="s">
        <v>237</v>
      </c>
      <c r="M24" s="92"/>
      <c r="N24" s="92"/>
      <c r="O24" s="92"/>
      <c r="P24" s="92"/>
      <c r="Q24" s="92"/>
      <c r="R24" s="92"/>
      <c r="S24" s="92"/>
      <c r="T24" s="92"/>
      <c r="U24" s="92"/>
      <c r="V24" s="92"/>
      <c r="W24" s="92"/>
      <c r="X24" s="92"/>
      <c r="Y24" s="92"/>
    </row>
    <row r="25" spans="1:25" ht="16.5" customHeight="1" x14ac:dyDescent="0.35">
      <c r="A25" s="634" t="s">
        <v>10018</v>
      </c>
      <c r="B25" s="634" t="s">
        <v>10019</v>
      </c>
      <c r="C25" s="634" t="s">
        <v>10019</v>
      </c>
      <c r="D25" s="634" t="s">
        <v>348</v>
      </c>
      <c r="E25" s="635">
        <v>184</v>
      </c>
      <c r="F25" s="634" t="s">
        <v>4795</v>
      </c>
      <c r="G25" s="635">
        <v>8</v>
      </c>
      <c r="H25" s="635">
        <v>1.1000000000000001</v>
      </c>
      <c r="I25" s="635" t="s">
        <v>9</v>
      </c>
      <c r="J25" s="635" t="s">
        <v>237</v>
      </c>
      <c r="K25" s="636" t="s">
        <v>237</v>
      </c>
      <c r="L25" s="636"/>
      <c r="M25" s="92"/>
      <c r="N25" s="92"/>
      <c r="O25" s="92"/>
      <c r="P25" s="92"/>
      <c r="Q25" s="92"/>
      <c r="R25" s="92"/>
      <c r="S25" s="92"/>
      <c r="T25" s="92"/>
      <c r="U25" s="92"/>
      <c r="V25" s="92"/>
      <c r="W25" s="92"/>
      <c r="X25" s="92"/>
      <c r="Y25" s="92"/>
    </row>
    <row r="26" spans="1:25" ht="16.5" customHeight="1" x14ac:dyDescent="0.35">
      <c r="A26" s="634" t="s">
        <v>10020</v>
      </c>
      <c r="B26" s="634" t="s">
        <v>10021</v>
      </c>
      <c r="C26" s="634" t="s">
        <v>10021</v>
      </c>
      <c r="D26" s="634" t="s">
        <v>348</v>
      </c>
      <c r="E26" s="635">
        <v>161</v>
      </c>
      <c r="F26" s="634" t="s">
        <v>4724</v>
      </c>
      <c r="G26" s="635">
        <v>8</v>
      </c>
      <c r="H26" s="635">
        <v>1.1000000000000001</v>
      </c>
      <c r="I26" s="635" t="s">
        <v>9</v>
      </c>
      <c r="J26" s="635" t="s">
        <v>237</v>
      </c>
      <c r="K26" s="636" t="s">
        <v>237</v>
      </c>
      <c r="L26" s="636"/>
      <c r="M26" s="92"/>
      <c r="N26" s="92"/>
      <c r="O26" s="92"/>
      <c r="P26" s="92"/>
      <c r="Q26" s="92"/>
      <c r="R26" s="92"/>
      <c r="S26" s="92"/>
      <c r="T26" s="92"/>
      <c r="U26" s="92"/>
      <c r="V26" s="92"/>
      <c r="W26" s="92"/>
      <c r="X26" s="92"/>
      <c r="Y26" s="92"/>
    </row>
    <row r="27" spans="1:25" ht="16.5" customHeight="1" x14ac:dyDescent="0.35">
      <c r="A27" s="634" t="s">
        <v>10022</v>
      </c>
      <c r="B27" s="634" t="s">
        <v>10023</v>
      </c>
      <c r="C27" s="634" t="s">
        <v>10023</v>
      </c>
      <c r="D27" s="634" t="s">
        <v>348</v>
      </c>
      <c r="E27" s="635">
        <v>1063</v>
      </c>
      <c r="F27" s="634" t="s">
        <v>5285</v>
      </c>
      <c r="G27" s="635">
        <v>8</v>
      </c>
      <c r="H27" s="635">
        <v>1.1000000000000001</v>
      </c>
      <c r="I27" s="635" t="s">
        <v>9</v>
      </c>
      <c r="J27" s="635" t="s">
        <v>237</v>
      </c>
      <c r="K27" s="636" t="s">
        <v>237</v>
      </c>
      <c r="L27" s="636"/>
      <c r="M27" s="92"/>
      <c r="N27" s="92"/>
      <c r="O27" s="92"/>
      <c r="P27" s="92"/>
      <c r="Q27" s="92"/>
      <c r="R27" s="92"/>
      <c r="S27" s="92"/>
      <c r="T27" s="92"/>
      <c r="U27" s="92"/>
      <c r="V27" s="92"/>
      <c r="W27" s="92"/>
      <c r="X27" s="92"/>
      <c r="Y27" s="92"/>
    </row>
    <row r="28" spans="1:25" ht="16.5" customHeight="1" x14ac:dyDescent="0.35">
      <c r="A28" s="634" t="s">
        <v>10024</v>
      </c>
      <c r="B28" s="634" t="s">
        <v>10025</v>
      </c>
      <c r="C28" s="634" t="s">
        <v>10025</v>
      </c>
      <c r="D28" s="634" t="s">
        <v>348</v>
      </c>
      <c r="E28" s="635">
        <v>259</v>
      </c>
      <c r="F28" s="634" t="s">
        <v>10013</v>
      </c>
      <c r="G28" s="635">
        <v>8</v>
      </c>
      <c r="H28" s="635">
        <v>1.1000000000000001</v>
      </c>
      <c r="I28" s="635" t="s">
        <v>9</v>
      </c>
      <c r="J28" s="635" t="s">
        <v>237</v>
      </c>
      <c r="K28" s="636" t="s">
        <v>237</v>
      </c>
      <c r="L28" s="636"/>
      <c r="M28" s="92"/>
      <c r="N28" s="92"/>
      <c r="O28" s="92"/>
      <c r="P28" s="92"/>
      <c r="Q28" s="92"/>
      <c r="R28" s="92"/>
      <c r="S28" s="92"/>
      <c r="T28" s="92"/>
      <c r="U28" s="92"/>
      <c r="V28" s="92"/>
      <c r="W28" s="92"/>
      <c r="X28" s="92"/>
      <c r="Y28" s="92"/>
    </row>
    <row r="29" spans="1:25" ht="16.5" customHeight="1" x14ac:dyDescent="0.35">
      <c r="A29" s="634" t="s">
        <v>10026</v>
      </c>
      <c r="B29" s="634" t="s">
        <v>10027</v>
      </c>
      <c r="C29" s="634" t="s">
        <v>10027</v>
      </c>
      <c r="D29" s="634" t="s">
        <v>348</v>
      </c>
      <c r="E29" s="635">
        <v>634</v>
      </c>
      <c r="F29" s="634" t="s">
        <v>5053</v>
      </c>
      <c r="G29" s="635">
        <v>8</v>
      </c>
      <c r="H29" s="635">
        <v>1.1000000000000001</v>
      </c>
      <c r="I29" s="635" t="s">
        <v>9</v>
      </c>
      <c r="J29" s="635" t="s">
        <v>237</v>
      </c>
      <c r="K29" s="636" t="s">
        <v>237</v>
      </c>
      <c r="L29" s="636"/>
      <c r="M29" s="92"/>
      <c r="N29" s="92"/>
      <c r="O29" s="92"/>
      <c r="P29" s="92"/>
      <c r="Q29" s="92"/>
      <c r="R29" s="92"/>
      <c r="S29" s="92"/>
      <c r="T29" s="92"/>
      <c r="U29" s="92"/>
      <c r="V29" s="92"/>
      <c r="W29" s="92"/>
      <c r="X29" s="92"/>
      <c r="Y29" s="92"/>
    </row>
    <row r="30" spans="1:25" ht="16.5" customHeight="1" x14ac:dyDescent="0.35">
      <c r="A30" s="634" t="s">
        <v>10028</v>
      </c>
      <c r="B30" s="634" t="s">
        <v>10029</v>
      </c>
      <c r="C30" s="634" t="s">
        <v>10029</v>
      </c>
      <c r="D30" s="634" t="s">
        <v>235</v>
      </c>
      <c r="E30" s="635">
        <v>122</v>
      </c>
      <c r="F30" s="634" t="s">
        <v>10030</v>
      </c>
      <c r="G30" s="636">
        <v>8</v>
      </c>
      <c r="H30" s="636">
        <v>1.1000000000000001</v>
      </c>
      <c r="I30" s="635" t="s">
        <v>9</v>
      </c>
      <c r="J30" s="636" t="s">
        <v>237</v>
      </c>
      <c r="K30" s="636" t="s">
        <v>237</v>
      </c>
      <c r="L30" s="636" t="s">
        <v>237</v>
      </c>
      <c r="M30" s="92"/>
      <c r="N30" s="92"/>
      <c r="O30" s="92"/>
      <c r="P30" s="92"/>
      <c r="Q30" s="92"/>
      <c r="R30" s="92"/>
      <c r="S30" s="92"/>
      <c r="T30" s="92"/>
      <c r="U30" s="92"/>
      <c r="V30" s="92"/>
      <c r="W30" s="92"/>
      <c r="X30" s="92"/>
      <c r="Y30" s="92"/>
    </row>
    <row r="31" spans="1:25" ht="16.5" customHeight="1" x14ac:dyDescent="0.35">
      <c r="A31" s="634" t="s">
        <v>10031</v>
      </c>
      <c r="B31" s="634" t="s">
        <v>10032</v>
      </c>
      <c r="C31" s="634" t="s">
        <v>10032</v>
      </c>
      <c r="D31" s="634" t="s">
        <v>246</v>
      </c>
      <c r="E31" s="635">
        <v>771</v>
      </c>
      <c r="F31" s="634" t="s">
        <v>10033</v>
      </c>
      <c r="G31" s="635">
        <v>8</v>
      </c>
      <c r="H31" s="635">
        <v>1.1000000000000001</v>
      </c>
      <c r="I31" s="635" t="s">
        <v>9</v>
      </c>
      <c r="J31" s="635" t="s">
        <v>237</v>
      </c>
      <c r="K31" s="636" t="s">
        <v>237</v>
      </c>
      <c r="L31" s="636" t="s">
        <v>237</v>
      </c>
      <c r="M31" s="92"/>
      <c r="N31" s="92"/>
      <c r="O31" s="92"/>
      <c r="P31" s="92"/>
      <c r="Q31" s="92"/>
      <c r="R31" s="92"/>
      <c r="S31" s="92"/>
      <c r="T31" s="92"/>
      <c r="U31" s="92"/>
      <c r="V31" s="92"/>
      <c r="W31" s="92"/>
      <c r="X31" s="92"/>
      <c r="Y31" s="92"/>
    </row>
    <row r="32" spans="1:25" ht="16.5" customHeight="1" x14ac:dyDescent="0.35">
      <c r="A32" s="634" t="s">
        <v>6575</v>
      </c>
      <c r="B32" s="634" t="s">
        <v>6576</v>
      </c>
      <c r="C32" s="634" t="s">
        <v>6576</v>
      </c>
      <c r="D32" s="634" t="s">
        <v>252</v>
      </c>
      <c r="E32" s="635">
        <v>813</v>
      </c>
      <c r="F32" s="634" t="s">
        <v>6575</v>
      </c>
      <c r="G32" s="635">
        <v>8</v>
      </c>
      <c r="H32" s="635">
        <v>1.1000000000000001</v>
      </c>
      <c r="I32" s="635" t="s">
        <v>9</v>
      </c>
      <c r="J32" s="635" t="s">
        <v>237</v>
      </c>
      <c r="K32" s="636" t="s">
        <v>237</v>
      </c>
      <c r="L32" s="636" t="s">
        <v>237</v>
      </c>
      <c r="M32" s="92"/>
      <c r="N32" s="92"/>
      <c r="O32" s="92"/>
      <c r="P32" s="92"/>
      <c r="Q32" s="92"/>
      <c r="R32" s="92"/>
      <c r="S32" s="92"/>
      <c r="T32" s="92"/>
      <c r="U32" s="92"/>
      <c r="V32" s="92"/>
      <c r="W32" s="92"/>
      <c r="X32" s="92"/>
      <c r="Y32" s="92"/>
    </row>
    <row r="33" spans="1:25" ht="16.5" customHeight="1" x14ac:dyDescent="0.35">
      <c r="A33" s="634" t="s">
        <v>7241</v>
      </c>
      <c r="B33" s="634" t="s">
        <v>7242</v>
      </c>
      <c r="C33" s="634" t="s">
        <v>7242</v>
      </c>
      <c r="D33" s="634" t="s">
        <v>252</v>
      </c>
      <c r="E33" s="635">
        <v>1744</v>
      </c>
      <c r="F33" s="634" t="s">
        <v>7241</v>
      </c>
      <c r="G33" s="635">
        <v>8</v>
      </c>
      <c r="H33" s="635">
        <v>1.1000000000000001</v>
      </c>
      <c r="I33" s="635" t="s">
        <v>9</v>
      </c>
      <c r="J33" s="635" t="s">
        <v>237</v>
      </c>
      <c r="K33" s="636" t="s">
        <v>237</v>
      </c>
      <c r="L33" s="636" t="s">
        <v>237</v>
      </c>
      <c r="M33" s="92"/>
      <c r="N33" s="92"/>
      <c r="O33" s="92"/>
      <c r="P33" s="92"/>
      <c r="Q33" s="92"/>
      <c r="R33" s="92"/>
      <c r="S33" s="92"/>
      <c r="T33" s="92"/>
      <c r="U33" s="92"/>
      <c r="V33" s="92"/>
      <c r="W33" s="92"/>
      <c r="X33" s="92"/>
      <c r="Y33" s="92"/>
    </row>
    <row r="34" spans="1:25" ht="16.5" customHeight="1" x14ac:dyDescent="0.35">
      <c r="A34" s="634" t="s">
        <v>10034</v>
      </c>
      <c r="B34" s="634" t="s">
        <v>10035</v>
      </c>
      <c r="C34" s="634" t="s">
        <v>10035</v>
      </c>
      <c r="D34" s="634" t="s">
        <v>259</v>
      </c>
      <c r="E34" s="635">
        <v>441</v>
      </c>
      <c r="F34" s="634" t="s">
        <v>10034</v>
      </c>
      <c r="G34" s="635">
        <v>8</v>
      </c>
      <c r="H34" s="635">
        <v>1.1000000000000001</v>
      </c>
      <c r="I34" s="635" t="s">
        <v>9</v>
      </c>
      <c r="J34" s="635" t="s">
        <v>237</v>
      </c>
      <c r="K34" s="636" t="s">
        <v>237</v>
      </c>
      <c r="L34" s="636" t="s">
        <v>237</v>
      </c>
      <c r="M34" s="92"/>
      <c r="N34" s="92"/>
      <c r="O34" s="92"/>
      <c r="P34" s="92"/>
      <c r="Q34" s="92"/>
      <c r="R34" s="92"/>
      <c r="S34" s="92"/>
      <c r="T34" s="92"/>
      <c r="U34" s="92"/>
      <c r="V34" s="92"/>
      <c r="W34" s="92"/>
      <c r="X34" s="92"/>
      <c r="Y34" s="92"/>
    </row>
    <row r="35" spans="1:25" ht="16.5" customHeight="1" x14ac:dyDescent="0.35">
      <c r="A35" s="640" t="s">
        <v>10036</v>
      </c>
      <c r="B35" s="640" t="s">
        <v>10037</v>
      </c>
      <c r="C35" s="640" t="s">
        <v>10038</v>
      </c>
      <c r="D35" s="640" t="s">
        <v>348</v>
      </c>
      <c r="E35" s="641">
        <v>103</v>
      </c>
      <c r="F35" s="640" t="s">
        <v>4680</v>
      </c>
      <c r="G35" s="641">
        <v>8</v>
      </c>
      <c r="H35" s="641">
        <v>1.1000000000000001</v>
      </c>
      <c r="I35" s="641" t="s">
        <v>12</v>
      </c>
      <c r="J35" s="641" t="s">
        <v>237</v>
      </c>
      <c r="K35" s="642" t="s">
        <v>237</v>
      </c>
      <c r="L35" s="642"/>
      <c r="M35" s="92"/>
      <c r="N35" s="92"/>
      <c r="O35" s="92"/>
      <c r="P35" s="92"/>
      <c r="Q35" s="92"/>
      <c r="R35" s="92"/>
      <c r="S35" s="92"/>
      <c r="T35" s="92"/>
      <c r="U35" s="92"/>
      <c r="V35" s="92"/>
      <c r="W35" s="92"/>
      <c r="X35" s="92"/>
      <c r="Y35" s="92"/>
    </row>
    <row r="36" spans="1:25" ht="16.5" customHeight="1" x14ac:dyDescent="0.35">
      <c r="A36" s="640" t="s">
        <v>10039</v>
      </c>
      <c r="B36" s="640" t="s">
        <v>10040</v>
      </c>
      <c r="C36" s="640" t="s">
        <v>10040</v>
      </c>
      <c r="D36" s="640" t="s">
        <v>235</v>
      </c>
      <c r="E36" s="641">
        <v>7</v>
      </c>
      <c r="F36" s="640" t="s">
        <v>10039</v>
      </c>
      <c r="G36" s="641">
        <v>8</v>
      </c>
      <c r="H36" s="641">
        <v>1.1000000000000001</v>
      </c>
      <c r="I36" s="641" t="s">
        <v>12</v>
      </c>
      <c r="J36" s="641" t="s">
        <v>237</v>
      </c>
      <c r="K36" s="642" t="s">
        <v>237</v>
      </c>
      <c r="L36" s="642" t="s">
        <v>237</v>
      </c>
      <c r="M36" s="92"/>
      <c r="N36" s="92"/>
      <c r="O36" s="92"/>
      <c r="P36" s="92"/>
      <c r="Q36" s="92"/>
      <c r="R36" s="92"/>
      <c r="S36" s="92"/>
      <c r="T36" s="92"/>
      <c r="U36" s="92"/>
      <c r="V36" s="92"/>
      <c r="W36" s="92"/>
      <c r="X36" s="92"/>
      <c r="Y36" s="92"/>
    </row>
    <row r="37" spans="1:25" ht="16.5" customHeight="1" x14ac:dyDescent="0.35">
      <c r="A37" s="640" t="s">
        <v>10041</v>
      </c>
      <c r="B37" s="640" t="s">
        <v>6294</v>
      </c>
      <c r="C37" s="640" t="s">
        <v>6294</v>
      </c>
      <c r="D37" s="640" t="s">
        <v>252</v>
      </c>
      <c r="E37" s="641">
        <v>1637</v>
      </c>
      <c r="F37" s="640" t="s">
        <v>10042</v>
      </c>
      <c r="G37" s="641">
        <v>8</v>
      </c>
      <c r="H37" s="641">
        <v>1.1000000000000001</v>
      </c>
      <c r="I37" s="641" t="s">
        <v>12</v>
      </c>
      <c r="J37" s="641" t="s">
        <v>237</v>
      </c>
      <c r="K37" s="642" t="s">
        <v>237</v>
      </c>
      <c r="L37" s="642" t="s">
        <v>237</v>
      </c>
      <c r="M37" s="92"/>
      <c r="N37" s="92"/>
      <c r="O37" s="92"/>
      <c r="P37" s="92"/>
      <c r="Q37" s="92"/>
      <c r="R37" s="92"/>
      <c r="S37" s="92"/>
      <c r="T37" s="92"/>
      <c r="U37" s="92"/>
      <c r="V37" s="92"/>
      <c r="W37" s="92"/>
      <c r="X37" s="92"/>
      <c r="Y37" s="92"/>
    </row>
    <row r="38" spans="1:25" ht="16.5" customHeight="1" x14ac:dyDescent="0.35">
      <c r="A38" s="640" t="s">
        <v>10043</v>
      </c>
      <c r="B38" s="640" t="s">
        <v>1938</v>
      </c>
      <c r="C38" s="640" t="s">
        <v>1938</v>
      </c>
      <c r="D38" s="640" t="s">
        <v>246</v>
      </c>
      <c r="E38" s="641">
        <v>838</v>
      </c>
      <c r="F38" s="640" t="s">
        <v>10044</v>
      </c>
      <c r="G38" s="641">
        <v>8</v>
      </c>
      <c r="H38" s="641">
        <v>1.1000000000000001</v>
      </c>
      <c r="I38" s="641" t="s">
        <v>12</v>
      </c>
      <c r="J38" s="641" t="s">
        <v>237</v>
      </c>
      <c r="K38" s="642" t="s">
        <v>237</v>
      </c>
      <c r="L38" s="642" t="s">
        <v>237</v>
      </c>
      <c r="M38" s="92"/>
      <c r="N38" s="92"/>
      <c r="O38" s="92"/>
      <c r="P38" s="92"/>
      <c r="Q38" s="92"/>
      <c r="R38" s="92"/>
      <c r="S38" s="92"/>
      <c r="T38" s="92"/>
      <c r="U38" s="92"/>
      <c r="V38" s="92"/>
      <c r="W38" s="92"/>
      <c r="X38" s="92"/>
      <c r="Y38" s="92"/>
    </row>
    <row r="39" spans="1:25" ht="16.5" customHeight="1" x14ac:dyDescent="0.35">
      <c r="A39" s="640" t="s">
        <v>10045</v>
      </c>
      <c r="B39" s="640" t="s">
        <v>5941</v>
      </c>
      <c r="C39" s="640" t="s">
        <v>5941</v>
      </c>
      <c r="D39" s="640" t="s">
        <v>246</v>
      </c>
      <c r="E39" s="641">
        <v>2097</v>
      </c>
      <c r="F39" s="640" t="s">
        <v>10046</v>
      </c>
      <c r="G39" s="641">
        <v>8</v>
      </c>
      <c r="H39" s="641">
        <v>1.1000000000000001</v>
      </c>
      <c r="I39" s="641" t="s">
        <v>12</v>
      </c>
      <c r="J39" s="641" t="s">
        <v>237</v>
      </c>
      <c r="K39" s="642" t="s">
        <v>237</v>
      </c>
      <c r="L39" s="642" t="s">
        <v>237</v>
      </c>
      <c r="M39" s="92"/>
      <c r="N39" s="92"/>
      <c r="O39" s="92"/>
      <c r="P39" s="92"/>
      <c r="Q39" s="92"/>
      <c r="R39" s="92"/>
      <c r="S39" s="92"/>
      <c r="T39" s="92"/>
      <c r="U39" s="92"/>
      <c r="V39" s="92"/>
      <c r="W39" s="92"/>
      <c r="X39" s="92"/>
      <c r="Y39" s="92"/>
    </row>
    <row r="40" spans="1:25" ht="16.5" customHeight="1" x14ac:dyDescent="0.35">
      <c r="A40" s="640" t="s">
        <v>10047</v>
      </c>
      <c r="B40" s="640" t="s">
        <v>10048</v>
      </c>
      <c r="C40" s="640" t="s">
        <v>10048</v>
      </c>
      <c r="D40" s="640" t="s">
        <v>246</v>
      </c>
      <c r="E40" s="641">
        <v>1299</v>
      </c>
      <c r="F40" s="640" t="s">
        <v>10049</v>
      </c>
      <c r="G40" s="641">
        <v>8</v>
      </c>
      <c r="H40" s="641">
        <v>1.1000000000000001</v>
      </c>
      <c r="I40" s="641" t="s">
        <v>12</v>
      </c>
      <c r="J40" s="641" t="s">
        <v>237</v>
      </c>
      <c r="K40" s="642" t="s">
        <v>237</v>
      </c>
      <c r="L40" s="642" t="s">
        <v>237</v>
      </c>
      <c r="M40" s="92"/>
      <c r="N40" s="92"/>
      <c r="O40" s="92"/>
      <c r="P40" s="92"/>
      <c r="Q40" s="92"/>
      <c r="R40" s="92"/>
      <c r="S40" s="92"/>
      <c r="T40" s="92"/>
      <c r="U40" s="92"/>
      <c r="V40" s="92"/>
      <c r="W40" s="92"/>
      <c r="X40" s="92"/>
      <c r="Y40" s="92"/>
    </row>
    <row r="41" spans="1:25" ht="16.5" customHeight="1" x14ac:dyDescent="0.35">
      <c r="A41" s="640" t="s">
        <v>10050</v>
      </c>
      <c r="B41" s="640" t="s">
        <v>10051</v>
      </c>
      <c r="C41" s="640" t="s">
        <v>10051</v>
      </c>
      <c r="D41" s="640" t="s">
        <v>249</v>
      </c>
      <c r="E41" s="641">
        <v>1041</v>
      </c>
      <c r="F41" s="640" t="s">
        <v>10052</v>
      </c>
      <c r="G41" s="641">
        <v>8</v>
      </c>
      <c r="H41" s="641">
        <v>1.1000000000000001</v>
      </c>
      <c r="I41" s="641" t="s">
        <v>12</v>
      </c>
      <c r="J41" s="641" t="s">
        <v>237</v>
      </c>
      <c r="K41" s="642" t="s">
        <v>237</v>
      </c>
      <c r="L41" s="642" t="s">
        <v>237</v>
      </c>
      <c r="M41" s="92"/>
      <c r="N41" s="92"/>
      <c r="O41" s="92"/>
      <c r="P41" s="92"/>
      <c r="Q41" s="92"/>
      <c r="R41" s="92"/>
      <c r="S41" s="92"/>
      <c r="T41" s="92"/>
      <c r="U41" s="92"/>
      <c r="V41" s="92"/>
      <c r="W41" s="92"/>
      <c r="X41" s="92"/>
      <c r="Y41" s="92"/>
    </row>
    <row r="42" spans="1:25" ht="16.5" customHeight="1" x14ac:dyDescent="0.35">
      <c r="A42" s="640" t="s">
        <v>10053</v>
      </c>
      <c r="B42" s="640" t="s">
        <v>10054</v>
      </c>
      <c r="C42" s="640" t="s">
        <v>10054</v>
      </c>
      <c r="D42" s="640" t="s">
        <v>249</v>
      </c>
      <c r="E42" s="641">
        <v>1407</v>
      </c>
      <c r="F42" s="640" t="s">
        <v>10055</v>
      </c>
      <c r="G42" s="641">
        <v>8</v>
      </c>
      <c r="H42" s="641">
        <v>1.1000000000000001</v>
      </c>
      <c r="I42" s="641" t="s">
        <v>12</v>
      </c>
      <c r="J42" s="641" t="s">
        <v>237</v>
      </c>
      <c r="K42" s="642" t="s">
        <v>237</v>
      </c>
      <c r="L42" s="642" t="s">
        <v>237</v>
      </c>
      <c r="M42" s="92"/>
      <c r="N42" s="92"/>
      <c r="O42" s="92"/>
      <c r="P42" s="92"/>
      <c r="Q42" s="92"/>
      <c r="R42" s="92"/>
      <c r="S42" s="92"/>
      <c r="T42" s="92"/>
      <c r="U42" s="92"/>
      <c r="V42" s="92"/>
      <c r="W42" s="92"/>
      <c r="X42" s="92"/>
      <c r="Y42" s="92"/>
    </row>
    <row r="43" spans="1:25" ht="16.5" customHeight="1" x14ac:dyDescent="0.35">
      <c r="A43" s="640" t="s">
        <v>10056</v>
      </c>
      <c r="B43" s="640" t="s">
        <v>10057</v>
      </c>
      <c r="C43" s="640" t="s">
        <v>10058</v>
      </c>
      <c r="D43" s="640" t="s">
        <v>246</v>
      </c>
      <c r="E43" s="641">
        <v>1483</v>
      </c>
      <c r="F43" s="640" t="s">
        <v>10059</v>
      </c>
      <c r="G43" s="641">
        <v>8</v>
      </c>
      <c r="H43" s="641">
        <v>1.1000000000000001</v>
      </c>
      <c r="I43" s="641" t="s">
        <v>12</v>
      </c>
      <c r="J43" s="641" t="s">
        <v>237</v>
      </c>
      <c r="K43" s="642" t="s">
        <v>237</v>
      </c>
      <c r="L43" s="642" t="s">
        <v>237</v>
      </c>
      <c r="M43" s="92"/>
      <c r="N43" s="92"/>
      <c r="O43" s="92"/>
      <c r="P43" s="92"/>
      <c r="Q43" s="92"/>
      <c r="R43" s="92"/>
      <c r="S43" s="92"/>
      <c r="T43" s="92"/>
      <c r="U43" s="92"/>
      <c r="V43" s="92"/>
      <c r="W43" s="92"/>
      <c r="X43" s="92"/>
      <c r="Y43" s="92"/>
    </row>
    <row r="44" spans="1:25" ht="16.5" customHeight="1" x14ac:dyDescent="0.35">
      <c r="A44" s="640" t="s">
        <v>10060</v>
      </c>
      <c r="B44" s="640" t="s">
        <v>10061</v>
      </c>
      <c r="C44" s="640" t="s">
        <v>10061</v>
      </c>
      <c r="D44" s="640" t="s">
        <v>249</v>
      </c>
      <c r="E44" s="641">
        <v>501</v>
      </c>
      <c r="F44" s="640" t="s">
        <v>10062</v>
      </c>
      <c r="G44" s="641">
        <v>8</v>
      </c>
      <c r="H44" s="641">
        <v>1.1000000000000001</v>
      </c>
      <c r="I44" s="641" t="s">
        <v>12</v>
      </c>
      <c r="J44" s="641" t="s">
        <v>237</v>
      </c>
      <c r="K44" s="642" t="s">
        <v>237</v>
      </c>
      <c r="L44" s="642" t="s">
        <v>237</v>
      </c>
      <c r="M44" s="92"/>
      <c r="N44" s="92"/>
      <c r="O44" s="92"/>
      <c r="P44" s="92"/>
      <c r="Q44" s="92"/>
      <c r="R44" s="92"/>
      <c r="S44" s="92"/>
      <c r="T44" s="92"/>
      <c r="U44" s="92"/>
      <c r="V44" s="92"/>
      <c r="W44" s="92"/>
      <c r="X44" s="92"/>
      <c r="Y44" s="92"/>
    </row>
    <row r="45" spans="1:25" ht="16.5" customHeight="1" x14ac:dyDescent="0.35">
      <c r="A45" s="640" t="s">
        <v>5740</v>
      </c>
      <c r="B45" s="640" t="s">
        <v>5741</v>
      </c>
      <c r="C45" s="640" t="s">
        <v>5741</v>
      </c>
      <c r="D45" s="640" t="s">
        <v>255</v>
      </c>
      <c r="E45" s="641">
        <v>2000</v>
      </c>
      <c r="F45" s="640" t="s">
        <v>5740</v>
      </c>
      <c r="G45" s="641">
        <v>8</v>
      </c>
      <c r="H45" s="641">
        <v>1.1000000000000001</v>
      </c>
      <c r="I45" s="641" t="s">
        <v>12</v>
      </c>
      <c r="J45" s="641" t="s">
        <v>237</v>
      </c>
      <c r="K45" s="642" t="s">
        <v>237</v>
      </c>
      <c r="L45" s="642" t="s">
        <v>237</v>
      </c>
      <c r="M45" s="92"/>
      <c r="N45" s="92"/>
      <c r="O45" s="92"/>
      <c r="P45" s="92"/>
      <c r="Q45" s="92"/>
      <c r="R45" s="92"/>
      <c r="S45" s="92"/>
      <c r="T45" s="92"/>
      <c r="U45" s="92"/>
      <c r="V45" s="92"/>
      <c r="W45" s="92"/>
      <c r="X45" s="92"/>
      <c r="Y45" s="92"/>
    </row>
    <row r="46" spans="1:25" ht="16.5" customHeight="1" x14ac:dyDescent="0.35">
      <c r="A46" s="640" t="s">
        <v>10063</v>
      </c>
      <c r="B46" s="640" t="s">
        <v>1111</v>
      </c>
      <c r="C46" s="640" t="s">
        <v>10064</v>
      </c>
      <c r="D46" s="640" t="s">
        <v>259</v>
      </c>
      <c r="E46" s="641">
        <v>33</v>
      </c>
      <c r="F46" s="640" t="s">
        <v>1110</v>
      </c>
      <c r="G46" s="641">
        <v>8</v>
      </c>
      <c r="H46" s="641">
        <v>1.1000000000000001</v>
      </c>
      <c r="I46" s="641" t="s">
        <v>12</v>
      </c>
      <c r="J46" s="641" t="s">
        <v>237</v>
      </c>
      <c r="K46" s="642" t="s">
        <v>237</v>
      </c>
      <c r="L46" s="642" t="s">
        <v>237</v>
      </c>
      <c r="M46" s="92"/>
      <c r="N46" s="92"/>
      <c r="O46" s="92"/>
      <c r="P46" s="92"/>
      <c r="Q46" s="92"/>
      <c r="R46" s="92"/>
      <c r="S46" s="92"/>
      <c r="T46" s="92"/>
      <c r="U46" s="92"/>
      <c r="V46" s="92"/>
      <c r="W46" s="92"/>
      <c r="X46" s="92"/>
      <c r="Y46" s="92"/>
    </row>
    <row r="47" spans="1:25" ht="16.5" customHeight="1" x14ac:dyDescent="0.35">
      <c r="A47" s="640" t="s">
        <v>10065</v>
      </c>
      <c r="B47" s="640" t="s">
        <v>10066</v>
      </c>
      <c r="C47" s="640" t="s">
        <v>1294</v>
      </c>
      <c r="D47" s="640" t="s">
        <v>259</v>
      </c>
      <c r="E47" s="641">
        <v>417</v>
      </c>
      <c r="F47" s="640" t="s">
        <v>10065</v>
      </c>
      <c r="G47" s="641">
        <v>8</v>
      </c>
      <c r="H47" s="641">
        <v>1.1000000000000001</v>
      </c>
      <c r="I47" s="641" t="s">
        <v>12</v>
      </c>
      <c r="J47" s="641" t="s">
        <v>237</v>
      </c>
      <c r="K47" s="642" t="s">
        <v>237</v>
      </c>
      <c r="L47" s="642" t="s">
        <v>237</v>
      </c>
      <c r="M47" s="92"/>
      <c r="N47" s="92"/>
      <c r="O47" s="92"/>
      <c r="P47" s="92"/>
      <c r="Q47" s="92"/>
      <c r="R47" s="92"/>
      <c r="S47" s="92"/>
      <c r="T47" s="92"/>
      <c r="U47" s="92"/>
      <c r="V47" s="92"/>
      <c r="W47" s="92"/>
      <c r="X47" s="92"/>
      <c r="Y47" s="92"/>
    </row>
    <row r="48" spans="1:25" ht="16.5" customHeight="1" x14ac:dyDescent="0.35">
      <c r="A48" s="640" t="s">
        <v>10067</v>
      </c>
      <c r="B48" s="640" t="s">
        <v>10068</v>
      </c>
      <c r="C48" s="640" t="s">
        <v>1768</v>
      </c>
      <c r="D48" s="640" t="s">
        <v>259</v>
      </c>
      <c r="E48" s="641">
        <v>710</v>
      </c>
      <c r="F48" s="640" t="s">
        <v>10067</v>
      </c>
      <c r="G48" s="641">
        <v>8</v>
      </c>
      <c r="H48" s="641">
        <v>1.1000000000000001</v>
      </c>
      <c r="I48" s="641" t="s">
        <v>12</v>
      </c>
      <c r="J48" s="641" t="s">
        <v>237</v>
      </c>
      <c r="K48" s="642" t="s">
        <v>237</v>
      </c>
      <c r="L48" s="642" t="s">
        <v>237</v>
      </c>
      <c r="M48" s="92"/>
      <c r="N48" s="92"/>
      <c r="O48" s="92"/>
      <c r="P48" s="92"/>
      <c r="Q48" s="92"/>
      <c r="R48" s="92"/>
      <c r="S48" s="92"/>
      <c r="T48" s="92"/>
      <c r="U48" s="92"/>
      <c r="V48" s="92"/>
      <c r="W48" s="92"/>
      <c r="X48" s="92"/>
      <c r="Y48" s="92"/>
    </row>
    <row r="49" spans="1:25" ht="16.5" customHeight="1" x14ac:dyDescent="0.35">
      <c r="A49" s="643" t="s">
        <v>10069</v>
      </c>
      <c r="B49" s="643" t="s">
        <v>9631</v>
      </c>
      <c r="C49" s="643" t="s">
        <v>9631</v>
      </c>
      <c r="D49" s="643" t="s">
        <v>245</v>
      </c>
      <c r="E49" s="644">
        <v>1346</v>
      </c>
      <c r="F49" s="643" t="s">
        <v>10069</v>
      </c>
      <c r="G49" s="644">
        <v>8</v>
      </c>
      <c r="H49" s="644">
        <v>1.1000000000000001</v>
      </c>
      <c r="I49" s="644" t="s">
        <v>18</v>
      </c>
      <c r="J49" s="644" t="s">
        <v>237</v>
      </c>
      <c r="K49" s="645" t="s">
        <v>237</v>
      </c>
      <c r="L49" s="645"/>
      <c r="M49" s="124"/>
      <c r="N49" s="124"/>
      <c r="O49" s="124"/>
      <c r="P49" s="92"/>
      <c r="Q49" s="92"/>
      <c r="R49" s="92"/>
      <c r="S49" s="92"/>
      <c r="T49" s="92"/>
      <c r="U49" s="92"/>
      <c r="V49" s="92"/>
      <c r="W49" s="92"/>
      <c r="X49" s="92"/>
      <c r="Y49" s="92"/>
    </row>
    <row r="50" spans="1:25" ht="16.5" customHeight="1" x14ac:dyDescent="0.35">
      <c r="A50" s="643" t="s">
        <v>10070</v>
      </c>
      <c r="B50" s="643" t="s">
        <v>10071</v>
      </c>
      <c r="C50" s="643" t="s">
        <v>10071</v>
      </c>
      <c r="D50" s="643" t="s">
        <v>245</v>
      </c>
      <c r="E50" s="644" t="s">
        <v>9387</v>
      </c>
      <c r="F50" s="643" t="s">
        <v>10070</v>
      </c>
      <c r="G50" s="644">
        <v>8</v>
      </c>
      <c r="H50" s="644">
        <v>1.1000000000000001</v>
      </c>
      <c r="I50" s="644" t="s">
        <v>18</v>
      </c>
      <c r="J50" s="644" t="s">
        <v>237</v>
      </c>
      <c r="K50" s="645" t="s">
        <v>237</v>
      </c>
      <c r="L50" s="645"/>
      <c r="M50" s="92"/>
      <c r="N50" s="92"/>
      <c r="O50" s="92"/>
      <c r="P50" s="92"/>
      <c r="Q50" s="92"/>
      <c r="R50" s="92"/>
      <c r="S50" s="92"/>
      <c r="T50" s="92"/>
      <c r="U50" s="92"/>
      <c r="V50" s="92"/>
      <c r="W50" s="92"/>
      <c r="X50" s="92"/>
      <c r="Y50" s="92"/>
    </row>
    <row r="51" spans="1:25" ht="16.5" customHeight="1" x14ac:dyDescent="0.35">
      <c r="A51" s="643" t="s">
        <v>5643</v>
      </c>
      <c r="B51" s="643" t="s">
        <v>5644</v>
      </c>
      <c r="C51" s="643" t="s">
        <v>5644</v>
      </c>
      <c r="D51" s="643" t="s">
        <v>246</v>
      </c>
      <c r="E51" s="644">
        <v>987</v>
      </c>
      <c r="F51" s="643" t="s">
        <v>5643</v>
      </c>
      <c r="G51" s="644">
        <v>8</v>
      </c>
      <c r="H51" s="644">
        <v>1.1000000000000001</v>
      </c>
      <c r="I51" s="644" t="s">
        <v>18</v>
      </c>
      <c r="J51" s="644" t="s">
        <v>237</v>
      </c>
      <c r="K51" s="645" t="s">
        <v>237</v>
      </c>
      <c r="L51" s="645" t="s">
        <v>237</v>
      </c>
      <c r="M51" s="124"/>
      <c r="N51" s="124"/>
      <c r="O51" s="124"/>
      <c r="P51" s="92"/>
      <c r="Q51" s="92"/>
      <c r="R51" s="92"/>
      <c r="S51" s="92"/>
      <c r="T51" s="92"/>
      <c r="U51" s="92"/>
      <c r="V51" s="92"/>
      <c r="W51" s="92"/>
      <c r="X51" s="92"/>
      <c r="Y51" s="92"/>
    </row>
    <row r="52" spans="1:25" ht="16.5" customHeight="1" x14ac:dyDescent="0.35">
      <c r="A52" s="643" t="s">
        <v>5435</v>
      </c>
      <c r="B52" s="643" t="s">
        <v>5436</v>
      </c>
      <c r="C52" s="643" t="s">
        <v>5436</v>
      </c>
      <c r="D52" s="643" t="s">
        <v>246</v>
      </c>
      <c r="E52" s="644">
        <v>1527</v>
      </c>
      <c r="F52" s="643" t="s">
        <v>5435</v>
      </c>
      <c r="G52" s="644">
        <v>8</v>
      </c>
      <c r="H52" s="644">
        <v>1.1000000000000001</v>
      </c>
      <c r="I52" s="644" t="s">
        <v>18</v>
      </c>
      <c r="J52" s="644" t="s">
        <v>237</v>
      </c>
      <c r="K52" s="645" t="s">
        <v>237</v>
      </c>
      <c r="L52" s="645" t="s">
        <v>237</v>
      </c>
      <c r="M52" s="124"/>
      <c r="N52" s="124"/>
      <c r="O52" s="124"/>
      <c r="P52" s="92"/>
      <c r="Q52" s="92"/>
      <c r="R52" s="92"/>
      <c r="S52" s="92"/>
      <c r="T52" s="92"/>
      <c r="U52" s="92"/>
      <c r="V52" s="92"/>
      <c r="W52" s="92"/>
      <c r="X52" s="92"/>
      <c r="Y52" s="92"/>
    </row>
    <row r="53" spans="1:25" ht="16.5" customHeight="1" x14ac:dyDescent="0.35">
      <c r="A53" s="643" t="s">
        <v>10072</v>
      </c>
      <c r="B53" s="643" t="s">
        <v>2631</v>
      </c>
      <c r="C53" s="643" t="s">
        <v>10073</v>
      </c>
      <c r="D53" s="643" t="s">
        <v>246</v>
      </c>
      <c r="E53" s="644">
        <v>306</v>
      </c>
      <c r="F53" s="643" t="s">
        <v>10074</v>
      </c>
      <c r="G53" s="644">
        <v>8</v>
      </c>
      <c r="H53" s="644">
        <v>1.1000000000000001</v>
      </c>
      <c r="I53" s="644" t="s">
        <v>18</v>
      </c>
      <c r="J53" s="644" t="s">
        <v>237</v>
      </c>
      <c r="K53" s="645" t="s">
        <v>237</v>
      </c>
      <c r="L53" s="645" t="s">
        <v>237</v>
      </c>
      <c r="M53" s="124"/>
      <c r="N53" s="124"/>
      <c r="O53" s="124"/>
      <c r="P53" s="92"/>
      <c r="Q53" s="92"/>
      <c r="R53" s="92"/>
      <c r="S53" s="92"/>
      <c r="T53" s="92"/>
      <c r="U53" s="92"/>
      <c r="V53" s="92"/>
      <c r="W53" s="92"/>
      <c r="X53" s="92"/>
      <c r="Y53" s="92"/>
    </row>
    <row r="54" spans="1:25" ht="16.5" customHeight="1" x14ac:dyDescent="0.35">
      <c r="A54" s="643" t="s">
        <v>10075</v>
      </c>
      <c r="B54" s="643" t="s">
        <v>2955</v>
      </c>
      <c r="C54" s="643" t="s">
        <v>2955</v>
      </c>
      <c r="D54" s="643" t="s">
        <v>249</v>
      </c>
      <c r="E54" s="644">
        <v>4818</v>
      </c>
      <c r="F54" s="643" t="s">
        <v>10076</v>
      </c>
      <c r="G54" s="644">
        <v>8</v>
      </c>
      <c r="H54" s="644">
        <v>1.1000000000000001</v>
      </c>
      <c r="I54" s="644" t="s">
        <v>18</v>
      </c>
      <c r="J54" s="644" t="s">
        <v>237</v>
      </c>
      <c r="K54" s="645" t="s">
        <v>237</v>
      </c>
      <c r="L54" s="645"/>
      <c r="M54" s="124"/>
      <c r="N54" s="124"/>
      <c r="O54" s="124"/>
      <c r="P54" s="92"/>
      <c r="Q54" s="92"/>
      <c r="R54" s="92"/>
      <c r="S54" s="92"/>
      <c r="T54" s="92"/>
      <c r="U54" s="92"/>
      <c r="V54" s="92"/>
      <c r="W54" s="92"/>
      <c r="X54" s="92"/>
      <c r="Y54" s="92"/>
    </row>
    <row r="55" spans="1:25" ht="16.5" customHeight="1" x14ac:dyDescent="0.35">
      <c r="A55" s="643" t="s">
        <v>1113</v>
      </c>
      <c r="B55" s="643" t="s">
        <v>1114</v>
      </c>
      <c r="C55" s="643" t="s">
        <v>10077</v>
      </c>
      <c r="D55" s="643" t="s">
        <v>252</v>
      </c>
      <c r="E55" s="644">
        <v>82</v>
      </c>
      <c r="F55" s="643" t="s">
        <v>10078</v>
      </c>
      <c r="G55" s="644">
        <v>8</v>
      </c>
      <c r="H55" s="644">
        <v>1.1000000000000001</v>
      </c>
      <c r="I55" s="644" t="s">
        <v>18</v>
      </c>
      <c r="J55" s="644" t="s">
        <v>237</v>
      </c>
      <c r="K55" s="645" t="s">
        <v>237</v>
      </c>
      <c r="L55" s="645" t="s">
        <v>237</v>
      </c>
      <c r="M55" s="124"/>
      <c r="N55" s="124"/>
      <c r="O55" s="124"/>
      <c r="P55" s="92"/>
      <c r="Q55" s="92"/>
      <c r="R55" s="92"/>
      <c r="S55" s="92"/>
      <c r="T55" s="92"/>
      <c r="U55" s="92"/>
      <c r="V55" s="92"/>
      <c r="W55" s="92"/>
      <c r="X55" s="92"/>
      <c r="Y55" s="92"/>
    </row>
    <row r="56" spans="1:25" ht="16.5" customHeight="1" x14ac:dyDescent="0.35">
      <c r="A56" s="643" t="s">
        <v>10079</v>
      </c>
      <c r="B56" s="643" t="s">
        <v>2175</v>
      </c>
      <c r="C56" s="643" t="s">
        <v>2175</v>
      </c>
      <c r="D56" s="643" t="s">
        <v>249</v>
      </c>
      <c r="E56" s="644">
        <v>1667</v>
      </c>
      <c r="F56" s="643" t="s">
        <v>10080</v>
      </c>
      <c r="G56" s="644">
        <v>8</v>
      </c>
      <c r="H56" s="644">
        <v>1.1000000000000001</v>
      </c>
      <c r="I56" s="644" t="s">
        <v>18</v>
      </c>
      <c r="J56" s="644" t="s">
        <v>237</v>
      </c>
      <c r="K56" s="645" t="s">
        <v>237</v>
      </c>
      <c r="L56" s="645" t="s">
        <v>237</v>
      </c>
      <c r="M56" s="124"/>
      <c r="N56" s="124"/>
      <c r="O56" s="124"/>
      <c r="P56" s="92"/>
      <c r="Q56" s="92"/>
      <c r="R56" s="92"/>
      <c r="S56" s="92"/>
      <c r="T56" s="92"/>
      <c r="U56" s="92"/>
      <c r="V56" s="92"/>
      <c r="W56" s="92"/>
      <c r="X56" s="92"/>
      <c r="Y56" s="92"/>
    </row>
    <row r="57" spans="1:25" ht="16.5" customHeight="1" x14ac:dyDescent="0.35">
      <c r="A57" s="643" t="s">
        <v>10081</v>
      </c>
      <c r="B57" s="643" t="s">
        <v>10082</v>
      </c>
      <c r="C57" s="643" t="s">
        <v>10082</v>
      </c>
      <c r="D57" s="643" t="s">
        <v>246</v>
      </c>
      <c r="E57" s="644">
        <v>1678</v>
      </c>
      <c r="F57" s="643" t="s">
        <v>10083</v>
      </c>
      <c r="G57" s="644">
        <v>8</v>
      </c>
      <c r="H57" s="644">
        <v>1.1000000000000001</v>
      </c>
      <c r="I57" s="644" t="s">
        <v>18</v>
      </c>
      <c r="J57" s="644" t="s">
        <v>237</v>
      </c>
      <c r="K57" s="645" t="s">
        <v>237</v>
      </c>
      <c r="L57" s="645" t="s">
        <v>237</v>
      </c>
      <c r="M57" s="124"/>
      <c r="N57" s="124"/>
      <c r="O57" s="124"/>
      <c r="P57" s="92"/>
      <c r="Q57" s="92"/>
      <c r="R57" s="92"/>
      <c r="S57" s="92"/>
      <c r="T57" s="92"/>
      <c r="U57" s="92"/>
      <c r="V57" s="92"/>
      <c r="W57" s="92"/>
      <c r="X57" s="92"/>
      <c r="Y57" s="92"/>
    </row>
    <row r="58" spans="1:25" ht="16.5" customHeight="1" x14ac:dyDescent="0.35">
      <c r="A58" s="643" t="s">
        <v>10084</v>
      </c>
      <c r="B58" s="643" t="s">
        <v>10085</v>
      </c>
      <c r="C58" s="643" t="s">
        <v>10085</v>
      </c>
      <c r="D58" s="643" t="s">
        <v>246</v>
      </c>
      <c r="E58" s="644">
        <v>2525</v>
      </c>
      <c r="F58" s="643" t="s">
        <v>10086</v>
      </c>
      <c r="G58" s="644">
        <v>8</v>
      </c>
      <c r="H58" s="644">
        <v>1.1000000000000001</v>
      </c>
      <c r="I58" s="644" t="s">
        <v>18</v>
      </c>
      <c r="J58" s="644" t="s">
        <v>237</v>
      </c>
      <c r="K58" s="645" t="s">
        <v>237</v>
      </c>
      <c r="L58" s="645"/>
      <c r="M58" s="124"/>
      <c r="N58" s="124"/>
      <c r="O58" s="124"/>
      <c r="P58" s="92"/>
      <c r="Q58" s="92"/>
      <c r="R58" s="92"/>
      <c r="S58" s="92"/>
      <c r="T58" s="92"/>
      <c r="U58" s="92"/>
      <c r="V58" s="92"/>
      <c r="W58" s="92"/>
      <c r="X58" s="92"/>
      <c r="Y58" s="92"/>
    </row>
    <row r="59" spans="1:25" ht="16.5" customHeight="1" x14ac:dyDescent="0.35">
      <c r="A59" s="643" t="s">
        <v>2597</v>
      </c>
      <c r="B59" s="643" t="s">
        <v>2598</v>
      </c>
      <c r="C59" s="643" t="s">
        <v>2598</v>
      </c>
      <c r="D59" s="643" t="s">
        <v>255</v>
      </c>
      <c r="E59" s="644">
        <v>3369</v>
      </c>
      <c r="F59" s="643" t="s">
        <v>2597</v>
      </c>
      <c r="G59" s="644">
        <v>8</v>
      </c>
      <c r="H59" s="644">
        <v>1.1000000000000001</v>
      </c>
      <c r="I59" s="644" t="s">
        <v>18</v>
      </c>
      <c r="J59" s="644" t="s">
        <v>237</v>
      </c>
      <c r="K59" s="645" t="s">
        <v>237</v>
      </c>
      <c r="L59" s="645" t="s">
        <v>237</v>
      </c>
      <c r="M59" s="124"/>
      <c r="N59" s="124"/>
      <c r="O59" s="124"/>
      <c r="P59" s="92"/>
      <c r="Q59" s="92"/>
      <c r="R59" s="92"/>
      <c r="S59" s="92"/>
      <c r="T59" s="92"/>
      <c r="U59" s="92"/>
      <c r="V59" s="92"/>
      <c r="W59" s="92"/>
      <c r="X59" s="92"/>
      <c r="Y59" s="92"/>
    </row>
    <row r="60" spans="1:25" ht="16.5" customHeight="1" x14ac:dyDescent="0.35">
      <c r="A60" s="643" t="s">
        <v>10087</v>
      </c>
      <c r="B60" s="643" t="s">
        <v>10088</v>
      </c>
      <c r="C60" s="643" t="s">
        <v>10088</v>
      </c>
      <c r="D60" s="643" t="s">
        <v>255</v>
      </c>
      <c r="E60" s="644">
        <v>1566</v>
      </c>
      <c r="F60" s="643" t="s">
        <v>10087</v>
      </c>
      <c r="G60" s="644">
        <v>8</v>
      </c>
      <c r="H60" s="644">
        <v>1.1000000000000001</v>
      </c>
      <c r="I60" s="644" t="s">
        <v>18</v>
      </c>
      <c r="J60" s="644" t="s">
        <v>237</v>
      </c>
      <c r="K60" s="645" t="s">
        <v>237</v>
      </c>
      <c r="L60" s="645" t="s">
        <v>237</v>
      </c>
      <c r="M60" s="124"/>
      <c r="N60" s="124"/>
      <c r="O60" s="124"/>
      <c r="P60" s="92"/>
      <c r="Q60" s="92"/>
      <c r="R60" s="92"/>
      <c r="S60" s="92"/>
      <c r="T60" s="92"/>
      <c r="U60" s="92"/>
      <c r="V60" s="92"/>
      <c r="W60" s="92"/>
      <c r="X60" s="92"/>
      <c r="Y60" s="92"/>
    </row>
    <row r="61" spans="1:25" ht="16.5" customHeight="1" x14ac:dyDescent="0.35">
      <c r="A61" s="643" t="s">
        <v>10089</v>
      </c>
      <c r="B61" s="643" t="s">
        <v>1261</v>
      </c>
      <c r="C61" s="643" t="s">
        <v>1261</v>
      </c>
      <c r="D61" s="643" t="s">
        <v>259</v>
      </c>
      <c r="E61" s="644">
        <v>74</v>
      </c>
      <c r="F61" s="643" t="s">
        <v>10089</v>
      </c>
      <c r="G61" s="644">
        <v>8</v>
      </c>
      <c r="H61" s="644">
        <v>1.1000000000000001</v>
      </c>
      <c r="I61" s="644" t="s">
        <v>18</v>
      </c>
      <c r="J61" s="644" t="s">
        <v>237</v>
      </c>
      <c r="K61" s="645" t="s">
        <v>237</v>
      </c>
      <c r="L61" s="645" t="s">
        <v>237</v>
      </c>
      <c r="M61" s="124"/>
      <c r="N61" s="124"/>
      <c r="O61" s="124"/>
      <c r="P61" s="92"/>
      <c r="Q61" s="92"/>
      <c r="R61" s="92"/>
      <c r="S61" s="92"/>
      <c r="T61" s="92"/>
      <c r="U61" s="92"/>
      <c r="V61" s="92"/>
      <c r="W61" s="92"/>
      <c r="X61" s="92"/>
      <c r="Y61" s="92"/>
    </row>
    <row r="62" spans="1:25" s="410" customFormat="1" ht="16.5" customHeight="1" x14ac:dyDescent="0.35">
      <c r="A62" s="630" t="s">
        <v>360</v>
      </c>
      <c r="B62" s="630" t="s">
        <v>2194</v>
      </c>
      <c r="C62" s="630" t="s">
        <v>2194</v>
      </c>
      <c r="D62" s="630" t="s">
        <v>245</v>
      </c>
      <c r="E62" s="631">
        <v>1391</v>
      </c>
      <c r="F62" s="630" t="s">
        <v>360</v>
      </c>
      <c r="G62" s="631">
        <v>8</v>
      </c>
      <c r="H62" s="631">
        <v>1.1000000000000001</v>
      </c>
      <c r="I62" s="631" t="s">
        <v>22</v>
      </c>
      <c r="J62" s="631" t="s">
        <v>237</v>
      </c>
      <c r="K62" s="632" t="s">
        <v>237</v>
      </c>
      <c r="L62" s="632" t="s">
        <v>237</v>
      </c>
      <c r="M62" s="652"/>
      <c r="N62" s="652"/>
      <c r="O62" s="652"/>
      <c r="P62" s="651"/>
      <c r="Q62" s="651"/>
      <c r="R62" s="651"/>
      <c r="S62" s="651"/>
      <c r="T62" s="651"/>
      <c r="U62" s="651"/>
      <c r="V62" s="651"/>
      <c r="W62" s="651"/>
      <c r="X62" s="651"/>
      <c r="Y62" s="651"/>
    </row>
    <row r="63" spans="1:25" s="410" customFormat="1" ht="16.5" customHeight="1" x14ac:dyDescent="0.35">
      <c r="A63" s="630" t="s">
        <v>10090</v>
      </c>
      <c r="B63" s="630" t="s">
        <v>10091</v>
      </c>
      <c r="C63" s="630" t="s">
        <v>10091</v>
      </c>
      <c r="D63" s="630" t="s">
        <v>252</v>
      </c>
      <c r="E63" s="631">
        <v>222</v>
      </c>
      <c r="F63" s="630" t="s">
        <v>10092</v>
      </c>
      <c r="G63" s="631">
        <v>8</v>
      </c>
      <c r="H63" s="631">
        <v>1.1000000000000001</v>
      </c>
      <c r="I63" s="631" t="s">
        <v>22</v>
      </c>
      <c r="J63" s="631" t="s">
        <v>237</v>
      </c>
      <c r="K63" s="632" t="s">
        <v>237</v>
      </c>
      <c r="L63" s="632" t="s">
        <v>237</v>
      </c>
      <c r="M63" s="652"/>
      <c r="N63" s="652"/>
      <c r="O63" s="652"/>
      <c r="P63" s="651"/>
      <c r="Q63" s="651"/>
      <c r="R63" s="651"/>
      <c r="S63" s="651"/>
      <c r="T63" s="651"/>
      <c r="U63" s="651"/>
      <c r="V63" s="651"/>
      <c r="W63" s="651"/>
      <c r="X63" s="651"/>
      <c r="Y63" s="651"/>
    </row>
    <row r="64" spans="1:25" s="410" customFormat="1" ht="16.5" customHeight="1" x14ac:dyDescent="0.35">
      <c r="A64" s="630" t="s">
        <v>10093</v>
      </c>
      <c r="B64" s="630" t="s">
        <v>10094</v>
      </c>
      <c r="C64" s="630" t="s">
        <v>10094</v>
      </c>
      <c r="D64" s="630" t="s">
        <v>252</v>
      </c>
      <c r="E64" s="631">
        <v>346</v>
      </c>
      <c r="F64" s="630" t="s">
        <v>10095</v>
      </c>
      <c r="G64" s="631">
        <v>8</v>
      </c>
      <c r="H64" s="631">
        <v>1.1000000000000001</v>
      </c>
      <c r="I64" s="631" t="s">
        <v>22</v>
      </c>
      <c r="J64" s="631" t="s">
        <v>237</v>
      </c>
      <c r="K64" s="632" t="s">
        <v>237</v>
      </c>
      <c r="L64" s="632" t="s">
        <v>237</v>
      </c>
      <c r="M64" s="652"/>
      <c r="N64" s="652"/>
      <c r="O64" s="652"/>
      <c r="P64" s="651"/>
      <c r="Q64" s="651"/>
      <c r="R64" s="651"/>
      <c r="S64" s="651"/>
      <c r="T64" s="651"/>
      <c r="U64" s="651"/>
      <c r="V64" s="651"/>
      <c r="W64" s="651"/>
      <c r="X64" s="651"/>
      <c r="Y64" s="651"/>
    </row>
    <row r="65" spans="1:25" s="410" customFormat="1" ht="16.5" customHeight="1" x14ac:dyDescent="0.35">
      <c r="A65" s="630" t="s">
        <v>10096</v>
      </c>
      <c r="B65" s="630" t="s">
        <v>10097</v>
      </c>
      <c r="C65" s="630" t="s">
        <v>10097</v>
      </c>
      <c r="D65" s="630" t="s">
        <v>252</v>
      </c>
      <c r="E65" s="631">
        <v>748</v>
      </c>
      <c r="F65" s="630" t="s">
        <v>10098</v>
      </c>
      <c r="G65" s="631">
        <v>8</v>
      </c>
      <c r="H65" s="631">
        <v>1.1000000000000001</v>
      </c>
      <c r="I65" s="631" t="s">
        <v>22</v>
      </c>
      <c r="J65" s="631" t="s">
        <v>237</v>
      </c>
      <c r="K65" s="632" t="s">
        <v>237</v>
      </c>
      <c r="L65" s="632" t="s">
        <v>237</v>
      </c>
      <c r="M65" s="652"/>
      <c r="N65" s="652"/>
      <c r="O65" s="652"/>
      <c r="P65" s="651"/>
      <c r="Q65" s="651"/>
      <c r="R65" s="651"/>
      <c r="S65" s="651"/>
      <c r="T65" s="651"/>
      <c r="U65" s="651"/>
      <c r="V65" s="651"/>
      <c r="W65" s="651"/>
      <c r="X65" s="651"/>
      <c r="Y65" s="651"/>
    </row>
    <row r="66" spans="1:25" s="410" customFormat="1" ht="16.5" customHeight="1" x14ac:dyDescent="0.35">
      <c r="A66" s="630" t="s">
        <v>10099</v>
      </c>
      <c r="B66" s="630" t="s">
        <v>10097</v>
      </c>
      <c r="C66" s="630" t="s">
        <v>10097</v>
      </c>
      <c r="D66" s="630" t="s">
        <v>9205</v>
      </c>
      <c r="E66" s="631">
        <v>748</v>
      </c>
      <c r="F66" s="630" t="s">
        <v>10098</v>
      </c>
      <c r="G66" s="631">
        <v>8</v>
      </c>
      <c r="H66" s="631">
        <v>1.1000000000000001</v>
      </c>
      <c r="I66" s="631" t="s">
        <v>22</v>
      </c>
      <c r="J66" s="631" t="s">
        <v>237</v>
      </c>
      <c r="K66" s="632"/>
      <c r="L66" s="632"/>
      <c r="M66" s="652"/>
      <c r="N66" s="652"/>
      <c r="O66" s="652"/>
      <c r="P66" s="651"/>
      <c r="Q66" s="651"/>
      <c r="R66" s="651"/>
      <c r="S66" s="651"/>
      <c r="T66" s="651"/>
      <c r="U66" s="651"/>
      <c r="V66" s="651"/>
      <c r="W66" s="651"/>
      <c r="X66" s="651"/>
      <c r="Y66" s="651"/>
    </row>
    <row r="67" spans="1:25" s="410" customFormat="1" ht="16.5" customHeight="1" x14ac:dyDescent="0.35">
      <c r="A67" s="630" t="s">
        <v>10100</v>
      </c>
      <c r="B67" s="630" t="s">
        <v>10101</v>
      </c>
      <c r="C67" s="630" t="s">
        <v>10101</v>
      </c>
      <c r="D67" s="630" t="s">
        <v>246</v>
      </c>
      <c r="E67" s="631">
        <v>856</v>
      </c>
      <c r="F67" s="630" t="s">
        <v>10102</v>
      </c>
      <c r="G67" s="631">
        <v>8</v>
      </c>
      <c r="H67" s="631">
        <v>1.1000000000000001</v>
      </c>
      <c r="I67" s="631" t="s">
        <v>22</v>
      </c>
      <c r="J67" s="631" t="s">
        <v>237</v>
      </c>
      <c r="K67" s="632" t="s">
        <v>237</v>
      </c>
      <c r="L67" s="632" t="s">
        <v>237</v>
      </c>
      <c r="M67" s="652"/>
      <c r="N67" s="652"/>
      <c r="O67" s="652"/>
      <c r="P67" s="651"/>
      <c r="Q67" s="651"/>
      <c r="R67" s="651"/>
      <c r="S67" s="651"/>
      <c r="T67" s="651"/>
      <c r="U67" s="651"/>
      <c r="V67" s="651"/>
      <c r="W67" s="651"/>
      <c r="X67" s="651"/>
      <c r="Y67" s="651"/>
    </row>
    <row r="68" spans="1:25" s="410" customFormat="1" ht="16.5" customHeight="1" x14ac:dyDescent="0.35">
      <c r="A68" s="630" t="s">
        <v>10103</v>
      </c>
      <c r="B68" s="630" t="s">
        <v>10104</v>
      </c>
      <c r="C68" s="630" t="s">
        <v>10104</v>
      </c>
      <c r="D68" s="630" t="s">
        <v>249</v>
      </c>
      <c r="E68" s="631">
        <v>1264</v>
      </c>
      <c r="F68" s="630" t="s">
        <v>10105</v>
      </c>
      <c r="G68" s="631">
        <v>8</v>
      </c>
      <c r="H68" s="631">
        <v>1.1000000000000001</v>
      </c>
      <c r="I68" s="631" t="s">
        <v>22</v>
      </c>
      <c r="J68" s="631" t="s">
        <v>237</v>
      </c>
      <c r="K68" s="632" t="s">
        <v>237</v>
      </c>
      <c r="L68" s="632" t="s">
        <v>237</v>
      </c>
      <c r="M68" s="652"/>
      <c r="N68" s="652"/>
      <c r="O68" s="652"/>
      <c r="P68" s="651"/>
      <c r="Q68" s="651"/>
      <c r="R68" s="651"/>
      <c r="S68" s="651"/>
      <c r="T68" s="651"/>
      <c r="U68" s="651"/>
      <c r="V68" s="651"/>
      <c r="W68" s="651"/>
      <c r="X68" s="651"/>
      <c r="Y68" s="651"/>
    </row>
    <row r="69" spans="1:25" s="410" customFormat="1" ht="16.5" customHeight="1" x14ac:dyDescent="0.35">
      <c r="A69" s="630" t="s">
        <v>10106</v>
      </c>
      <c r="B69" s="630" t="s">
        <v>10107</v>
      </c>
      <c r="C69" s="630" t="s">
        <v>10108</v>
      </c>
      <c r="D69" s="630" t="s">
        <v>246</v>
      </c>
      <c r="E69" s="631">
        <v>556</v>
      </c>
      <c r="F69" s="630" t="s">
        <v>10109</v>
      </c>
      <c r="G69" s="631">
        <v>8</v>
      </c>
      <c r="H69" s="631">
        <v>1.1000000000000001</v>
      </c>
      <c r="I69" s="631" t="s">
        <v>22</v>
      </c>
      <c r="J69" s="631" t="s">
        <v>237</v>
      </c>
      <c r="K69" s="632" t="s">
        <v>237</v>
      </c>
      <c r="L69" s="632" t="s">
        <v>237</v>
      </c>
      <c r="M69" s="652"/>
      <c r="N69" s="652"/>
      <c r="O69" s="652"/>
      <c r="P69" s="651"/>
      <c r="Q69" s="651"/>
      <c r="R69" s="651"/>
      <c r="S69" s="651"/>
      <c r="T69" s="651"/>
      <c r="U69" s="651"/>
      <c r="V69" s="651"/>
      <c r="W69" s="651"/>
      <c r="X69" s="651"/>
      <c r="Y69" s="651"/>
    </row>
    <row r="70" spans="1:25" s="410" customFormat="1" ht="16.5" customHeight="1" x14ac:dyDescent="0.35">
      <c r="A70" s="630" t="s">
        <v>10110</v>
      </c>
      <c r="B70" s="630" t="s">
        <v>10111</v>
      </c>
      <c r="C70" s="630" t="s">
        <v>10108</v>
      </c>
      <c r="D70" s="630" t="s">
        <v>249</v>
      </c>
      <c r="E70" s="631">
        <v>556</v>
      </c>
      <c r="F70" s="630" t="s">
        <v>10109</v>
      </c>
      <c r="G70" s="631">
        <v>8</v>
      </c>
      <c r="H70" s="631">
        <v>1.1000000000000001</v>
      </c>
      <c r="I70" s="631" t="s">
        <v>22</v>
      </c>
      <c r="J70" s="631" t="s">
        <v>237</v>
      </c>
      <c r="K70" s="632"/>
      <c r="L70" s="632"/>
      <c r="M70" s="652"/>
      <c r="N70" s="652"/>
      <c r="O70" s="652"/>
      <c r="P70" s="651"/>
      <c r="Q70" s="651"/>
      <c r="R70" s="651"/>
      <c r="S70" s="651"/>
      <c r="T70" s="651"/>
      <c r="U70" s="651"/>
      <c r="V70" s="651"/>
      <c r="W70" s="651"/>
      <c r="X70" s="651"/>
      <c r="Y70" s="651"/>
    </row>
    <row r="71" spans="1:25" s="410" customFormat="1" ht="16.5" customHeight="1" x14ac:dyDescent="0.35">
      <c r="A71" s="630" t="s">
        <v>10112</v>
      </c>
      <c r="B71" s="630" t="s">
        <v>1114</v>
      </c>
      <c r="C71" s="630" t="s">
        <v>1114</v>
      </c>
      <c r="D71" s="630" t="s">
        <v>249</v>
      </c>
      <c r="E71" s="631">
        <v>96</v>
      </c>
      <c r="F71" s="630" t="s">
        <v>10113</v>
      </c>
      <c r="G71" s="631">
        <v>8</v>
      </c>
      <c r="H71" s="631">
        <v>1.1000000000000001</v>
      </c>
      <c r="I71" s="631" t="s">
        <v>22</v>
      </c>
      <c r="J71" s="631" t="s">
        <v>237</v>
      </c>
      <c r="K71" s="632" t="s">
        <v>237</v>
      </c>
      <c r="L71" s="632" t="s">
        <v>237</v>
      </c>
      <c r="M71" s="652"/>
      <c r="N71" s="652"/>
      <c r="O71" s="652"/>
      <c r="P71" s="651"/>
      <c r="Q71" s="651"/>
      <c r="R71" s="651"/>
      <c r="S71" s="651"/>
      <c r="T71" s="651"/>
      <c r="U71" s="651"/>
      <c r="V71" s="651"/>
      <c r="W71" s="651"/>
      <c r="X71" s="651"/>
      <c r="Y71" s="651"/>
    </row>
    <row r="72" spans="1:25" s="410" customFormat="1" ht="16.5" customHeight="1" x14ac:dyDescent="0.35">
      <c r="A72" s="630" t="s">
        <v>1657</v>
      </c>
      <c r="B72" s="630" t="s">
        <v>1658</v>
      </c>
      <c r="C72" s="630" t="s">
        <v>1658</v>
      </c>
      <c r="D72" s="630" t="s">
        <v>255</v>
      </c>
      <c r="E72" s="631">
        <v>437</v>
      </c>
      <c r="F72" s="630" t="s">
        <v>1657</v>
      </c>
      <c r="G72" s="631">
        <v>8</v>
      </c>
      <c r="H72" s="631">
        <v>1.1000000000000001</v>
      </c>
      <c r="I72" s="631" t="s">
        <v>22</v>
      </c>
      <c r="J72" s="631" t="s">
        <v>237</v>
      </c>
      <c r="K72" s="632" t="s">
        <v>237</v>
      </c>
      <c r="L72" s="632" t="s">
        <v>237</v>
      </c>
      <c r="M72" s="652"/>
      <c r="N72" s="652"/>
      <c r="O72" s="652"/>
      <c r="P72" s="651"/>
      <c r="Q72" s="651"/>
      <c r="R72" s="651"/>
      <c r="S72" s="651"/>
      <c r="T72" s="651"/>
      <c r="U72" s="651"/>
      <c r="V72" s="651"/>
      <c r="W72" s="651"/>
      <c r="X72" s="651"/>
      <c r="Y72" s="651"/>
    </row>
    <row r="73" spans="1:25" s="410" customFormat="1" x14ac:dyDescent="0.35">
      <c r="A73" s="630" t="s">
        <v>1889</v>
      </c>
      <c r="B73" s="630" t="s">
        <v>10114</v>
      </c>
      <c r="C73" s="630" t="s">
        <v>10114</v>
      </c>
      <c r="D73" s="630" t="s">
        <v>255</v>
      </c>
      <c r="E73" s="631">
        <v>847</v>
      </c>
      <c r="F73" s="630" t="s">
        <v>1889</v>
      </c>
      <c r="G73" s="631">
        <v>8</v>
      </c>
      <c r="H73" s="631">
        <v>1.1000000000000001</v>
      </c>
      <c r="I73" s="631" t="s">
        <v>22</v>
      </c>
      <c r="J73" s="631" t="s">
        <v>237</v>
      </c>
      <c r="K73" s="632" t="s">
        <v>237</v>
      </c>
      <c r="L73" s="632" t="s">
        <v>237</v>
      </c>
      <c r="M73" s="652"/>
      <c r="N73" s="652"/>
      <c r="O73" s="652"/>
      <c r="P73" s="651"/>
      <c r="Q73" s="651"/>
      <c r="R73" s="651"/>
      <c r="S73" s="651"/>
      <c r="T73" s="651"/>
      <c r="U73" s="651"/>
      <c r="V73" s="651"/>
      <c r="W73" s="651"/>
      <c r="X73" s="651"/>
      <c r="Y73" s="651"/>
    </row>
    <row r="74" spans="1:25" s="410" customFormat="1" ht="16.5" customHeight="1" x14ac:dyDescent="0.35">
      <c r="A74" s="630" t="s">
        <v>2365</v>
      </c>
      <c r="B74" s="630" t="s">
        <v>2366</v>
      </c>
      <c r="C74" s="630" t="s">
        <v>2366</v>
      </c>
      <c r="D74" s="630" t="s">
        <v>255</v>
      </c>
      <c r="E74" s="631">
        <v>1739</v>
      </c>
      <c r="F74" s="630" t="s">
        <v>2365</v>
      </c>
      <c r="G74" s="631">
        <v>8</v>
      </c>
      <c r="H74" s="631">
        <v>1.1000000000000001</v>
      </c>
      <c r="I74" s="631" t="s">
        <v>22</v>
      </c>
      <c r="J74" s="631" t="s">
        <v>237</v>
      </c>
      <c r="K74" s="632" t="s">
        <v>237</v>
      </c>
      <c r="L74" s="632" t="s">
        <v>237</v>
      </c>
      <c r="M74" s="652"/>
      <c r="N74" s="652"/>
      <c r="O74" s="652"/>
      <c r="P74" s="651"/>
      <c r="Q74" s="651"/>
      <c r="R74" s="651"/>
      <c r="S74" s="651"/>
      <c r="T74" s="651"/>
      <c r="U74" s="651"/>
      <c r="V74" s="651"/>
      <c r="W74" s="651"/>
      <c r="X74" s="651"/>
      <c r="Y74" s="651"/>
    </row>
    <row r="75" spans="1:25" s="410" customFormat="1" ht="16.5" customHeight="1" x14ac:dyDescent="0.35">
      <c r="A75" s="630" t="s">
        <v>4651</v>
      </c>
      <c r="B75" s="630" t="s">
        <v>4652</v>
      </c>
      <c r="C75" s="630" t="s">
        <v>4652</v>
      </c>
      <c r="D75" s="630" t="s">
        <v>255</v>
      </c>
      <c r="E75" s="631">
        <v>84</v>
      </c>
      <c r="F75" s="630" t="s">
        <v>4651</v>
      </c>
      <c r="G75" s="631">
        <v>8</v>
      </c>
      <c r="H75" s="631">
        <v>1.1000000000000001</v>
      </c>
      <c r="I75" s="631" t="s">
        <v>22</v>
      </c>
      <c r="J75" s="631" t="s">
        <v>237</v>
      </c>
      <c r="K75" s="632" t="s">
        <v>237</v>
      </c>
      <c r="L75" s="632" t="s">
        <v>237</v>
      </c>
      <c r="M75" s="652"/>
      <c r="N75" s="652"/>
      <c r="O75" s="652"/>
      <c r="P75" s="651"/>
      <c r="Q75" s="651"/>
      <c r="R75" s="651"/>
      <c r="S75" s="651"/>
      <c r="T75" s="651"/>
      <c r="U75" s="651"/>
      <c r="V75" s="651"/>
      <c r="W75" s="651"/>
      <c r="X75" s="651"/>
      <c r="Y75" s="651"/>
    </row>
    <row r="76" spans="1:25" s="410" customFormat="1" ht="16.5" customHeight="1" x14ac:dyDescent="0.35">
      <c r="A76" s="630" t="s">
        <v>1564</v>
      </c>
      <c r="B76" s="630" t="s">
        <v>1565</v>
      </c>
      <c r="C76" s="630" t="s">
        <v>1565</v>
      </c>
      <c r="D76" s="630" t="s">
        <v>255</v>
      </c>
      <c r="E76" s="631">
        <v>296</v>
      </c>
      <c r="F76" s="630" t="s">
        <v>1564</v>
      </c>
      <c r="G76" s="631">
        <v>8</v>
      </c>
      <c r="H76" s="631">
        <v>1.1000000000000001</v>
      </c>
      <c r="I76" s="631" t="s">
        <v>22</v>
      </c>
      <c r="J76" s="631" t="s">
        <v>237</v>
      </c>
      <c r="K76" s="632" t="s">
        <v>237</v>
      </c>
      <c r="L76" s="632" t="s">
        <v>237</v>
      </c>
      <c r="M76" s="652"/>
      <c r="N76" s="652"/>
      <c r="O76" s="652"/>
      <c r="P76" s="651"/>
      <c r="Q76" s="651"/>
      <c r="R76" s="651"/>
      <c r="S76" s="651"/>
      <c r="T76" s="651"/>
      <c r="U76" s="651"/>
      <c r="V76" s="651"/>
      <c r="W76" s="651"/>
      <c r="X76" s="651"/>
      <c r="Y76" s="651"/>
    </row>
    <row r="77" spans="1:25" s="410" customFormat="1" ht="16.5" customHeight="1" x14ac:dyDescent="0.35">
      <c r="A77" s="630" t="s">
        <v>10115</v>
      </c>
      <c r="B77" s="630" t="s">
        <v>1182</v>
      </c>
      <c r="C77" s="630" t="s">
        <v>10116</v>
      </c>
      <c r="D77" s="630" t="s">
        <v>263</v>
      </c>
      <c r="E77" s="631">
        <v>22</v>
      </c>
      <c r="F77" s="630" t="s">
        <v>346</v>
      </c>
      <c r="G77" s="631">
        <v>8</v>
      </c>
      <c r="H77" s="631">
        <v>1.1000000000000001</v>
      </c>
      <c r="I77" s="631" t="s">
        <v>22</v>
      </c>
      <c r="J77" s="631" t="s">
        <v>237</v>
      </c>
      <c r="K77" s="632" t="s">
        <v>237</v>
      </c>
      <c r="L77" s="632" t="s">
        <v>237</v>
      </c>
      <c r="M77" s="652"/>
      <c r="N77" s="652"/>
      <c r="O77" s="652"/>
      <c r="P77" s="651"/>
      <c r="Q77" s="651"/>
      <c r="R77" s="651"/>
      <c r="S77" s="651"/>
      <c r="T77" s="651"/>
      <c r="U77" s="651"/>
      <c r="V77" s="651"/>
      <c r="W77" s="651"/>
      <c r="X77" s="651"/>
      <c r="Y77" s="651"/>
    </row>
    <row r="78" spans="1:25" s="410" customFormat="1" ht="16.5" customHeight="1" x14ac:dyDescent="0.35">
      <c r="A78" s="634" t="s">
        <v>2535</v>
      </c>
      <c r="B78" s="634" t="s">
        <v>10117</v>
      </c>
      <c r="C78" s="634" t="s">
        <v>10117</v>
      </c>
      <c r="D78" s="634" t="s">
        <v>255</v>
      </c>
      <c r="E78" s="635">
        <v>1973</v>
      </c>
      <c r="F78" s="634" t="s">
        <v>2535</v>
      </c>
      <c r="G78" s="635">
        <v>8</v>
      </c>
      <c r="H78" s="635">
        <v>1.1000000000000001</v>
      </c>
      <c r="I78" s="635" t="s">
        <v>26</v>
      </c>
      <c r="J78" s="635" t="s">
        <v>237</v>
      </c>
      <c r="K78" s="636" t="s">
        <v>237</v>
      </c>
      <c r="L78" s="636" t="s">
        <v>237</v>
      </c>
      <c r="M78" s="652"/>
      <c r="N78" s="652"/>
      <c r="O78" s="652"/>
      <c r="P78" s="651"/>
      <c r="Q78" s="651"/>
      <c r="R78" s="651"/>
      <c r="S78" s="651"/>
      <c r="T78" s="651"/>
      <c r="U78" s="651"/>
      <c r="V78" s="651"/>
      <c r="W78" s="651"/>
      <c r="X78" s="651"/>
      <c r="Y78" s="651"/>
    </row>
    <row r="79" spans="1:25" s="410" customFormat="1" ht="16.5" customHeight="1" x14ac:dyDescent="0.35">
      <c r="A79" s="634" t="s">
        <v>10118</v>
      </c>
      <c r="B79" s="634" t="s">
        <v>10119</v>
      </c>
      <c r="C79" s="634" t="s">
        <v>10119</v>
      </c>
      <c r="D79" s="634" t="s">
        <v>255</v>
      </c>
      <c r="E79" s="635">
        <v>810</v>
      </c>
      <c r="F79" s="634" t="s">
        <v>10118</v>
      </c>
      <c r="G79" s="635">
        <v>8</v>
      </c>
      <c r="H79" s="635">
        <v>1.1000000000000001</v>
      </c>
      <c r="I79" s="635" t="s">
        <v>26</v>
      </c>
      <c r="J79" s="635" t="s">
        <v>237</v>
      </c>
      <c r="K79" s="636" t="s">
        <v>237</v>
      </c>
      <c r="L79" s="636" t="s">
        <v>237</v>
      </c>
      <c r="M79" s="652"/>
      <c r="N79" s="652"/>
      <c r="O79" s="652"/>
      <c r="P79" s="651"/>
      <c r="Q79" s="651"/>
      <c r="R79" s="651"/>
      <c r="S79" s="651"/>
      <c r="T79" s="651"/>
      <c r="U79" s="651"/>
      <c r="V79" s="651"/>
      <c r="W79" s="651"/>
      <c r="X79" s="651"/>
      <c r="Y79" s="651"/>
    </row>
    <row r="80" spans="1:25" s="410" customFormat="1" ht="16.5" customHeight="1" x14ac:dyDescent="0.35">
      <c r="A80" s="634" t="s">
        <v>5067</v>
      </c>
      <c r="B80" s="634" t="s">
        <v>5068</v>
      </c>
      <c r="C80" s="634" t="s">
        <v>5068</v>
      </c>
      <c r="D80" s="634" t="s">
        <v>255</v>
      </c>
      <c r="E80" s="635">
        <v>742</v>
      </c>
      <c r="F80" s="634" t="s">
        <v>5067</v>
      </c>
      <c r="G80" s="635">
        <v>8</v>
      </c>
      <c r="H80" s="635">
        <v>1.1000000000000001</v>
      </c>
      <c r="I80" s="635" t="s">
        <v>26</v>
      </c>
      <c r="J80" s="635" t="s">
        <v>237</v>
      </c>
      <c r="K80" s="636" t="s">
        <v>237</v>
      </c>
      <c r="L80" s="636" t="s">
        <v>237</v>
      </c>
      <c r="M80" s="652"/>
      <c r="N80" s="652"/>
      <c r="O80" s="652"/>
      <c r="P80" s="651"/>
      <c r="Q80" s="651"/>
      <c r="R80" s="651"/>
      <c r="S80" s="651"/>
      <c r="T80" s="651"/>
      <c r="U80" s="651"/>
      <c r="V80" s="651"/>
      <c r="W80" s="651"/>
      <c r="X80" s="651"/>
      <c r="Y80" s="651"/>
    </row>
    <row r="81" spans="1:25" s="410" customFormat="1" ht="16.5" customHeight="1" x14ac:dyDescent="0.35">
      <c r="A81" s="634" t="s">
        <v>2496</v>
      </c>
      <c r="B81" s="634" t="s">
        <v>2497</v>
      </c>
      <c r="C81" s="634" t="s">
        <v>2497</v>
      </c>
      <c r="D81" s="634" t="s">
        <v>255</v>
      </c>
      <c r="E81" s="635">
        <v>1810</v>
      </c>
      <c r="F81" s="634" t="s">
        <v>2496</v>
      </c>
      <c r="G81" s="635">
        <v>8</v>
      </c>
      <c r="H81" s="635">
        <v>1.1000000000000001</v>
      </c>
      <c r="I81" s="635" t="s">
        <v>26</v>
      </c>
      <c r="J81" s="635" t="s">
        <v>237</v>
      </c>
      <c r="K81" s="636" t="s">
        <v>237</v>
      </c>
      <c r="L81" s="636" t="s">
        <v>237</v>
      </c>
      <c r="M81" s="652"/>
      <c r="N81" s="652"/>
      <c r="O81" s="652"/>
      <c r="P81" s="651"/>
      <c r="Q81" s="651"/>
      <c r="R81" s="651"/>
      <c r="S81" s="651"/>
      <c r="T81" s="651"/>
      <c r="U81" s="651"/>
      <c r="V81" s="651"/>
      <c r="W81" s="651"/>
      <c r="X81" s="651"/>
      <c r="Y81" s="651"/>
    </row>
    <row r="82" spans="1:25" s="410" customFormat="1" ht="16.5" customHeight="1" x14ac:dyDescent="0.35">
      <c r="A82" s="634" t="s">
        <v>2345</v>
      </c>
      <c r="B82" s="634" t="s">
        <v>2346</v>
      </c>
      <c r="C82" s="634" t="s">
        <v>2346</v>
      </c>
      <c r="D82" s="634" t="s">
        <v>255</v>
      </c>
      <c r="E82" s="635">
        <v>1879</v>
      </c>
      <c r="F82" s="634" t="s">
        <v>2345</v>
      </c>
      <c r="G82" s="635">
        <v>8</v>
      </c>
      <c r="H82" s="635">
        <v>1.1000000000000001</v>
      </c>
      <c r="I82" s="635" t="s">
        <v>26</v>
      </c>
      <c r="J82" s="635" t="s">
        <v>237</v>
      </c>
      <c r="K82" s="636" t="s">
        <v>237</v>
      </c>
      <c r="L82" s="636"/>
      <c r="M82" s="652"/>
      <c r="N82" s="652"/>
      <c r="O82" s="652"/>
      <c r="P82" s="651"/>
      <c r="Q82" s="651"/>
      <c r="R82" s="651"/>
      <c r="S82" s="651"/>
      <c r="T82" s="651"/>
      <c r="U82" s="651"/>
      <c r="V82" s="651"/>
      <c r="W82" s="651"/>
      <c r="X82" s="651"/>
      <c r="Y82" s="651"/>
    </row>
    <row r="83" spans="1:25" s="410" customFormat="1" ht="16.5" customHeight="1" x14ac:dyDescent="0.35">
      <c r="A83" s="634" t="s">
        <v>2405</v>
      </c>
      <c r="B83" s="634" t="s">
        <v>2406</v>
      </c>
      <c r="C83" s="634" t="s">
        <v>2406</v>
      </c>
      <c r="D83" s="634" t="s">
        <v>255</v>
      </c>
      <c r="E83" s="635">
        <v>1603</v>
      </c>
      <c r="F83" s="634" t="s">
        <v>2405</v>
      </c>
      <c r="G83" s="635">
        <v>8</v>
      </c>
      <c r="H83" s="635">
        <v>1.1000000000000001</v>
      </c>
      <c r="I83" s="635" t="s">
        <v>26</v>
      </c>
      <c r="J83" s="635" t="s">
        <v>237</v>
      </c>
      <c r="K83" s="636" t="s">
        <v>237</v>
      </c>
      <c r="L83" s="636" t="s">
        <v>237</v>
      </c>
      <c r="M83" s="652"/>
      <c r="N83" s="652"/>
      <c r="O83" s="652"/>
      <c r="P83" s="651"/>
      <c r="Q83" s="651"/>
      <c r="R83" s="651"/>
      <c r="S83" s="651"/>
      <c r="T83" s="651"/>
      <c r="U83" s="651"/>
      <c r="V83" s="651"/>
      <c r="W83" s="651"/>
      <c r="X83" s="651"/>
      <c r="Y83" s="651"/>
    </row>
    <row r="84" spans="1:25" s="410" customFormat="1" ht="16.5" customHeight="1" x14ac:dyDescent="0.35">
      <c r="A84" s="634" t="s">
        <v>10120</v>
      </c>
      <c r="B84" s="634" t="s">
        <v>10121</v>
      </c>
      <c r="C84" s="634" t="s">
        <v>10121</v>
      </c>
      <c r="D84" s="634" t="s">
        <v>259</v>
      </c>
      <c r="E84" s="635">
        <v>192</v>
      </c>
      <c r="F84" s="634" t="s">
        <v>10122</v>
      </c>
      <c r="G84" s="635">
        <v>8</v>
      </c>
      <c r="H84" s="635">
        <v>1.1000000000000001</v>
      </c>
      <c r="I84" s="635" t="s">
        <v>26</v>
      </c>
      <c r="J84" s="635" t="s">
        <v>237</v>
      </c>
      <c r="K84" s="636" t="s">
        <v>237</v>
      </c>
      <c r="L84" s="636" t="s">
        <v>237</v>
      </c>
      <c r="M84" s="652"/>
      <c r="N84" s="652"/>
      <c r="O84" s="652"/>
      <c r="P84" s="651"/>
      <c r="Q84" s="651"/>
      <c r="R84" s="651"/>
      <c r="S84" s="651"/>
      <c r="T84" s="651"/>
      <c r="U84" s="651"/>
      <c r="V84" s="651"/>
      <c r="W84" s="651"/>
      <c r="X84" s="651"/>
      <c r="Y84" s="651"/>
    </row>
    <row r="85" spans="1:25" s="410" customFormat="1" ht="16.5" customHeight="1" x14ac:dyDescent="0.35">
      <c r="A85" s="634" t="s">
        <v>1278</v>
      </c>
      <c r="B85" s="634" t="s">
        <v>10123</v>
      </c>
      <c r="C85" s="634" t="s">
        <v>4655</v>
      </c>
      <c r="D85" s="634" t="s">
        <v>263</v>
      </c>
      <c r="E85" s="635">
        <v>93</v>
      </c>
      <c r="F85" s="634" t="s">
        <v>1278</v>
      </c>
      <c r="G85" s="635">
        <v>8</v>
      </c>
      <c r="H85" s="635">
        <v>1.1000000000000001</v>
      </c>
      <c r="I85" s="635" t="s">
        <v>26</v>
      </c>
      <c r="J85" s="635" t="s">
        <v>237</v>
      </c>
      <c r="K85" s="636" t="s">
        <v>237</v>
      </c>
      <c r="L85" s="636" t="s">
        <v>237</v>
      </c>
      <c r="M85" s="652"/>
      <c r="N85" s="652"/>
      <c r="O85" s="652"/>
      <c r="P85" s="651"/>
      <c r="Q85" s="651"/>
      <c r="R85" s="651"/>
      <c r="S85" s="651"/>
      <c r="T85" s="651"/>
      <c r="U85" s="651"/>
      <c r="V85" s="651"/>
      <c r="W85" s="651"/>
      <c r="X85" s="651"/>
      <c r="Y85" s="651"/>
    </row>
    <row r="86" spans="1:25" s="410" customFormat="1" ht="16.5" customHeight="1" x14ac:dyDescent="0.35">
      <c r="A86" s="634" t="s">
        <v>4654</v>
      </c>
      <c r="B86" s="634" t="s">
        <v>4655</v>
      </c>
      <c r="C86" s="634" t="s">
        <v>4655</v>
      </c>
      <c r="D86" s="634" t="s">
        <v>263</v>
      </c>
      <c r="E86" s="635">
        <v>88</v>
      </c>
      <c r="F86" s="634" t="s">
        <v>4654</v>
      </c>
      <c r="G86" s="635">
        <v>8</v>
      </c>
      <c r="H86" s="635">
        <v>1.1000000000000001</v>
      </c>
      <c r="I86" s="635" t="s">
        <v>26</v>
      </c>
      <c r="J86" s="635" t="s">
        <v>237</v>
      </c>
      <c r="K86" s="636" t="s">
        <v>237</v>
      </c>
      <c r="L86" s="636" t="s">
        <v>237</v>
      </c>
      <c r="M86" s="651"/>
      <c r="N86" s="651"/>
      <c r="O86" s="651"/>
      <c r="P86" s="651"/>
      <c r="Q86" s="651"/>
      <c r="R86" s="651"/>
      <c r="S86" s="651"/>
      <c r="T86" s="651"/>
      <c r="U86" s="651"/>
      <c r="V86" s="651"/>
      <c r="W86" s="651"/>
      <c r="X86" s="651"/>
      <c r="Y86" s="651"/>
    </row>
    <row r="87" spans="1:25" s="410" customFormat="1" ht="16.5" customHeight="1" x14ac:dyDescent="0.35">
      <c r="A87" s="643" t="s">
        <v>10124</v>
      </c>
      <c r="B87" s="643" t="s">
        <v>10125</v>
      </c>
      <c r="C87" s="643" t="s">
        <v>10125</v>
      </c>
      <c r="D87" s="643" t="s">
        <v>245</v>
      </c>
      <c r="E87" s="644">
        <v>562</v>
      </c>
      <c r="F87" s="643" t="s">
        <v>10124</v>
      </c>
      <c r="G87" s="644">
        <v>8</v>
      </c>
      <c r="H87" s="644">
        <v>1.2</v>
      </c>
      <c r="I87" s="644" t="s">
        <v>5</v>
      </c>
      <c r="J87" s="644" t="s">
        <v>237</v>
      </c>
      <c r="K87" s="645" t="s">
        <v>237</v>
      </c>
      <c r="L87" s="645" t="s">
        <v>237</v>
      </c>
      <c r="M87" s="651"/>
      <c r="N87" s="651"/>
      <c r="O87" s="651"/>
      <c r="P87" s="651"/>
      <c r="Q87" s="651"/>
      <c r="R87" s="651"/>
      <c r="S87" s="651"/>
      <c r="T87" s="651"/>
      <c r="U87" s="651"/>
      <c r="V87" s="651"/>
      <c r="W87" s="651"/>
      <c r="X87" s="651"/>
      <c r="Y87" s="651"/>
    </row>
    <row r="88" spans="1:25" s="410" customFormat="1" ht="16.5" customHeight="1" x14ac:dyDescent="0.35">
      <c r="A88" s="643" t="s">
        <v>542</v>
      </c>
      <c r="B88" s="643" t="s">
        <v>1820</v>
      </c>
      <c r="C88" s="643" t="s">
        <v>1820</v>
      </c>
      <c r="D88" s="643" t="s">
        <v>245</v>
      </c>
      <c r="E88" s="644">
        <v>475</v>
      </c>
      <c r="F88" s="643" t="s">
        <v>542</v>
      </c>
      <c r="G88" s="644">
        <v>8</v>
      </c>
      <c r="H88" s="644">
        <v>1.2</v>
      </c>
      <c r="I88" s="644" t="s">
        <v>5</v>
      </c>
      <c r="J88" s="644" t="s">
        <v>237</v>
      </c>
      <c r="K88" s="645" t="s">
        <v>237</v>
      </c>
      <c r="L88" s="645" t="s">
        <v>237</v>
      </c>
      <c r="M88" s="651"/>
      <c r="N88" s="651"/>
      <c r="O88" s="651"/>
      <c r="P88" s="651"/>
      <c r="Q88" s="651"/>
      <c r="R88" s="651"/>
      <c r="S88" s="651"/>
      <c r="T88" s="651"/>
      <c r="U88" s="651"/>
      <c r="V88" s="651"/>
      <c r="W88" s="651"/>
      <c r="X88" s="651"/>
      <c r="Y88" s="651"/>
    </row>
    <row r="89" spans="1:25" s="410" customFormat="1" ht="16.5" customHeight="1" x14ac:dyDescent="0.35">
      <c r="A89" s="643" t="s">
        <v>10126</v>
      </c>
      <c r="B89" s="643" t="s">
        <v>1165</v>
      </c>
      <c r="C89" s="643" t="s">
        <v>472</v>
      </c>
      <c r="D89" s="643" t="s">
        <v>235</v>
      </c>
      <c r="E89" s="644">
        <v>217</v>
      </c>
      <c r="F89" s="643" t="s">
        <v>473</v>
      </c>
      <c r="G89" s="644">
        <v>8</v>
      </c>
      <c r="H89" s="644">
        <v>1.2</v>
      </c>
      <c r="I89" s="644" t="s">
        <v>5</v>
      </c>
      <c r="J89" s="644" t="s">
        <v>237</v>
      </c>
      <c r="K89" s="645" t="s">
        <v>237</v>
      </c>
      <c r="L89" s="645" t="s">
        <v>237</v>
      </c>
      <c r="M89" s="651"/>
      <c r="N89" s="651"/>
      <c r="O89" s="651"/>
      <c r="P89" s="651"/>
      <c r="Q89" s="651"/>
      <c r="R89" s="651"/>
      <c r="S89" s="651"/>
      <c r="T89" s="651"/>
      <c r="U89" s="651"/>
      <c r="V89" s="651"/>
      <c r="W89" s="651"/>
      <c r="X89" s="651"/>
      <c r="Y89" s="651"/>
    </row>
    <row r="90" spans="1:25" s="410" customFormat="1" ht="16.5" customHeight="1" x14ac:dyDescent="0.35">
      <c r="A90" s="643" t="s">
        <v>10127</v>
      </c>
      <c r="B90" s="643" t="s">
        <v>1167</v>
      </c>
      <c r="C90" s="643" t="s">
        <v>485</v>
      </c>
      <c r="D90" s="643" t="s">
        <v>235</v>
      </c>
      <c r="E90" s="644">
        <v>65</v>
      </c>
      <c r="F90" s="643" t="s">
        <v>486</v>
      </c>
      <c r="G90" s="644">
        <v>8</v>
      </c>
      <c r="H90" s="644">
        <v>1.2</v>
      </c>
      <c r="I90" s="644" t="s">
        <v>5</v>
      </c>
      <c r="J90" s="644" t="s">
        <v>237</v>
      </c>
      <c r="K90" s="645" t="s">
        <v>237</v>
      </c>
      <c r="L90" s="645" t="s">
        <v>237</v>
      </c>
      <c r="M90" s="651"/>
      <c r="N90" s="651"/>
      <c r="O90" s="651"/>
      <c r="P90" s="651"/>
      <c r="Q90" s="651"/>
      <c r="R90" s="651"/>
      <c r="S90" s="651"/>
      <c r="T90" s="651"/>
      <c r="U90" s="651"/>
      <c r="V90" s="651"/>
      <c r="W90" s="651"/>
      <c r="X90" s="651"/>
      <c r="Y90" s="651"/>
    </row>
    <row r="91" spans="1:25" s="410" customFormat="1" ht="16.5" customHeight="1" x14ac:dyDescent="0.35">
      <c r="A91" s="643" t="s">
        <v>1305</v>
      </c>
      <c r="B91" s="643" t="s">
        <v>1306</v>
      </c>
      <c r="C91" s="643" t="s">
        <v>1306</v>
      </c>
      <c r="D91" s="643" t="s">
        <v>235</v>
      </c>
      <c r="E91" s="644">
        <v>109</v>
      </c>
      <c r="F91" s="643" t="s">
        <v>1305</v>
      </c>
      <c r="G91" s="644">
        <v>8</v>
      </c>
      <c r="H91" s="644">
        <v>1.2</v>
      </c>
      <c r="I91" s="644" t="s">
        <v>5</v>
      </c>
      <c r="J91" s="644" t="s">
        <v>237</v>
      </c>
      <c r="K91" s="645" t="s">
        <v>237</v>
      </c>
      <c r="L91" s="645" t="s">
        <v>237</v>
      </c>
      <c r="M91" s="651"/>
      <c r="N91" s="651"/>
      <c r="O91" s="651"/>
      <c r="P91" s="651"/>
      <c r="Q91" s="651"/>
      <c r="R91" s="651"/>
      <c r="S91" s="651"/>
      <c r="T91" s="651"/>
      <c r="U91" s="651"/>
      <c r="V91" s="651"/>
      <c r="W91" s="651"/>
      <c r="X91" s="651"/>
      <c r="Y91" s="651"/>
    </row>
    <row r="92" spans="1:25" s="410" customFormat="1" ht="16.5" customHeight="1" x14ac:dyDescent="0.35">
      <c r="A92" s="643" t="s">
        <v>10128</v>
      </c>
      <c r="B92" s="643" t="s">
        <v>1914</v>
      </c>
      <c r="C92" s="643" t="s">
        <v>1914</v>
      </c>
      <c r="D92" s="643" t="s">
        <v>249</v>
      </c>
      <c r="E92" s="644">
        <v>1018</v>
      </c>
      <c r="F92" s="643" t="s">
        <v>10129</v>
      </c>
      <c r="G92" s="644">
        <v>8</v>
      </c>
      <c r="H92" s="644">
        <v>1.2</v>
      </c>
      <c r="I92" s="644" t="s">
        <v>5</v>
      </c>
      <c r="J92" s="644" t="s">
        <v>237</v>
      </c>
      <c r="K92" s="645" t="s">
        <v>237</v>
      </c>
      <c r="L92" s="645" t="s">
        <v>237</v>
      </c>
      <c r="M92" s="651"/>
      <c r="N92" s="651"/>
      <c r="O92" s="651"/>
      <c r="P92" s="651"/>
      <c r="Q92" s="651"/>
      <c r="R92" s="651"/>
      <c r="S92" s="651"/>
      <c r="T92" s="651"/>
      <c r="U92" s="651"/>
      <c r="V92" s="651"/>
      <c r="W92" s="651"/>
      <c r="X92" s="651"/>
      <c r="Y92" s="651"/>
    </row>
    <row r="93" spans="1:25" s="410" customFormat="1" ht="16.5" customHeight="1" x14ac:dyDescent="0.35">
      <c r="A93" s="643" t="s">
        <v>10130</v>
      </c>
      <c r="B93" s="643" t="s">
        <v>10131</v>
      </c>
      <c r="C93" s="643" t="s">
        <v>10131</v>
      </c>
      <c r="D93" s="643" t="s">
        <v>252</v>
      </c>
      <c r="E93" s="644">
        <v>172</v>
      </c>
      <c r="F93" s="643" t="s">
        <v>10132</v>
      </c>
      <c r="G93" s="644">
        <v>8</v>
      </c>
      <c r="H93" s="644">
        <v>1.2</v>
      </c>
      <c r="I93" s="644" t="s">
        <v>5</v>
      </c>
      <c r="J93" s="644" t="s">
        <v>237</v>
      </c>
      <c r="K93" s="645" t="s">
        <v>237</v>
      </c>
      <c r="L93" s="645" t="s">
        <v>237</v>
      </c>
      <c r="M93" s="651"/>
      <c r="N93" s="651"/>
      <c r="O93" s="651"/>
      <c r="P93" s="651"/>
      <c r="Q93" s="651"/>
      <c r="R93" s="651"/>
      <c r="S93" s="651"/>
      <c r="T93" s="651"/>
      <c r="U93" s="651"/>
      <c r="V93" s="651"/>
      <c r="W93" s="651"/>
      <c r="X93" s="651"/>
      <c r="Y93" s="651"/>
    </row>
    <row r="94" spans="1:25" s="410" customFormat="1" ht="16.5" customHeight="1" x14ac:dyDescent="0.35">
      <c r="A94" s="643" t="s">
        <v>10133</v>
      </c>
      <c r="B94" s="643" t="s">
        <v>10134</v>
      </c>
      <c r="C94" s="643" t="s">
        <v>10134</v>
      </c>
      <c r="D94" s="643" t="s">
        <v>249</v>
      </c>
      <c r="E94" s="644">
        <v>1141</v>
      </c>
      <c r="F94" s="643" t="s">
        <v>10135</v>
      </c>
      <c r="G94" s="644">
        <v>8</v>
      </c>
      <c r="H94" s="644">
        <v>1.2</v>
      </c>
      <c r="I94" s="644" t="s">
        <v>5</v>
      </c>
      <c r="J94" s="644" t="s">
        <v>237</v>
      </c>
      <c r="K94" s="645" t="s">
        <v>237</v>
      </c>
      <c r="L94" s="645" t="s">
        <v>237</v>
      </c>
      <c r="M94" s="651"/>
      <c r="N94" s="651"/>
      <c r="O94" s="651"/>
      <c r="P94" s="651"/>
      <c r="Q94" s="651"/>
      <c r="R94" s="651"/>
      <c r="S94" s="651"/>
      <c r="T94" s="651"/>
      <c r="U94" s="651"/>
      <c r="V94" s="651"/>
      <c r="W94" s="651"/>
      <c r="X94" s="651"/>
      <c r="Y94" s="651"/>
    </row>
    <row r="95" spans="1:25" s="410" customFormat="1" ht="16.5" customHeight="1" x14ac:dyDescent="0.35">
      <c r="A95" s="643" t="s">
        <v>4607</v>
      </c>
      <c r="B95" s="643" t="s">
        <v>382</v>
      </c>
      <c r="C95" s="643" t="s">
        <v>382</v>
      </c>
      <c r="D95" s="643" t="s">
        <v>259</v>
      </c>
      <c r="E95" s="644">
        <v>39</v>
      </c>
      <c r="F95" s="643" t="s">
        <v>4607</v>
      </c>
      <c r="G95" s="644">
        <v>8</v>
      </c>
      <c r="H95" s="644">
        <v>1.2</v>
      </c>
      <c r="I95" s="644" t="s">
        <v>5</v>
      </c>
      <c r="J95" s="644" t="s">
        <v>237</v>
      </c>
      <c r="K95" s="645" t="s">
        <v>237</v>
      </c>
      <c r="L95" s="645" t="s">
        <v>237</v>
      </c>
      <c r="M95" s="651"/>
      <c r="N95" s="651"/>
      <c r="O95" s="651"/>
      <c r="P95" s="651"/>
      <c r="Q95" s="651"/>
      <c r="R95" s="651"/>
      <c r="S95" s="651"/>
      <c r="T95" s="651"/>
      <c r="U95" s="651"/>
      <c r="V95" s="651"/>
      <c r="W95" s="651"/>
      <c r="X95" s="651"/>
      <c r="Y95" s="651"/>
    </row>
    <row r="96" spans="1:25" s="410" customFormat="1" ht="16.5" customHeight="1" x14ac:dyDescent="0.35">
      <c r="A96" s="643" t="s">
        <v>2506</v>
      </c>
      <c r="B96" s="643" t="s">
        <v>2507</v>
      </c>
      <c r="C96" s="643" t="s">
        <v>2507</v>
      </c>
      <c r="D96" s="643" t="s">
        <v>275</v>
      </c>
      <c r="E96" s="644">
        <v>2907</v>
      </c>
      <c r="F96" s="643" t="s">
        <v>2506</v>
      </c>
      <c r="G96" s="644">
        <v>8</v>
      </c>
      <c r="H96" s="644">
        <v>1.2</v>
      </c>
      <c r="I96" s="644" t="s">
        <v>5</v>
      </c>
      <c r="J96" s="644" t="s">
        <v>237</v>
      </c>
      <c r="K96" s="645" t="s">
        <v>237</v>
      </c>
      <c r="L96" s="645" t="s">
        <v>237</v>
      </c>
      <c r="M96" s="651"/>
      <c r="N96" s="651"/>
      <c r="O96" s="651"/>
      <c r="P96" s="651"/>
      <c r="Q96" s="651"/>
      <c r="R96" s="651"/>
      <c r="S96" s="651"/>
      <c r="T96" s="651"/>
      <c r="U96" s="651"/>
      <c r="V96" s="651"/>
      <c r="W96" s="651"/>
      <c r="X96" s="651"/>
      <c r="Y96" s="651"/>
    </row>
    <row r="97" spans="1:25" s="410" customFormat="1" ht="16.5" customHeight="1" x14ac:dyDescent="0.35">
      <c r="A97" s="643" t="s">
        <v>2291</v>
      </c>
      <c r="B97" s="643" t="s">
        <v>2292</v>
      </c>
      <c r="C97" s="643" t="s">
        <v>2292</v>
      </c>
      <c r="D97" s="643" t="s">
        <v>275</v>
      </c>
      <c r="E97" s="644">
        <v>2390</v>
      </c>
      <c r="F97" s="643" t="s">
        <v>2291</v>
      </c>
      <c r="G97" s="644">
        <v>8</v>
      </c>
      <c r="H97" s="644">
        <v>1.2</v>
      </c>
      <c r="I97" s="644" t="s">
        <v>5</v>
      </c>
      <c r="J97" s="644" t="s">
        <v>237</v>
      </c>
      <c r="K97" s="645" t="s">
        <v>237</v>
      </c>
      <c r="L97" s="645" t="s">
        <v>237</v>
      </c>
      <c r="M97" s="651"/>
      <c r="N97" s="651"/>
      <c r="O97" s="651"/>
      <c r="P97" s="651"/>
      <c r="Q97" s="651"/>
      <c r="R97" s="651"/>
      <c r="S97" s="651"/>
      <c r="T97" s="651"/>
      <c r="U97" s="651"/>
      <c r="V97" s="651"/>
      <c r="W97" s="651"/>
      <c r="X97" s="651"/>
      <c r="Y97" s="651"/>
    </row>
    <row r="98" spans="1:25" s="410" customFormat="1" ht="16.5" customHeight="1" x14ac:dyDescent="0.35">
      <c r="A98" s="643" t="s">
        <v>2492</v>
      </c>
      <c r="B98" s="643" t="s">
        <v>2493</v>
      </c>
      <c r="C98" s="643" t="s">
        <v>2493</v>
      </c>
      <c r="D98" s="643" t="s">
        <v>275</v>
      </c>
      <c r="E98" s="644">
        <v>2448</v>
      </c>
      <c r="F98" s="643" t="s">
        <v>2492</v>
      </c>
      <c r="G98" s="644">
        <v>8</v>
      </c>
      <c r="H98" s="644">
        <v>1.2</v>
      </c>
      <c r="I98" s="644" t="s">
        <v>5</v>
      </c>
      <c r="J98" s="644" t="s">
        <v>237</v>
      </c>
      <c r="K98" s="645" t="s">
        <v>237</v>
      </c>
      <c r="L98" s="645" t="s">
        <v>237</v>
      </c>
      <c r="M98" s="651"/>
      <c r="N98" s="651"/>
      <c r="O98" s="651"/>
      <c r="P98" s="651"/>
      <c r="Q98" s="651"/>
      <c r="R98" s="651"/>
      <c r="S98" s="651"/>
      <c r="T98" s="651"/>
      <c r="U98" s="651"/>
      <c r="V98" s="651"/>
      <c r="W98" s="651"/>
      <c r="X98" s="651"/>
      <c r="Y98" s="651"/>
    </row>
    <row r="99" spans="1:25" s="410" customFormat="1" ht="16.5" customHeight="1" x14ac:dyDescent="0.35">
      <c r="A99" s="643" t="s">
        <v>2524</v>
      </c>
      <c r="B99" s="643" t="s">
        <v>2525</v>
      </c>
      <c r="C99" s="643" t="s">
        <v>2525</v>
      </c>
      <c r="D99" s="643" t="s">
        <v>275</v>
      </c>
      <c r="E99" s="644">
        <v>2609</v>
      </c>
      <c r="F99" s="643" t="s">
        <v>2524</v>
      </c>
      <c r="G99" s="644">
        <v>8</v>
      </c>
      <c r="H99" s="644">
        <v>1.2</v>
      </c>
      <c r="I99" s="644" t="s">
        <v>5</v>
      </c>
      <c r="J99" s="644" t="s">
        <v>237</v>
      </c>
      <c r="K99" s="645" t="s">
        <v>237</v>
      </c>
      <c r="L99" s="645" t="s">
        <v>237</v>
      </c>
      <c r="M99" s="651"/>
      <c r="N99" s="651"/>
      <c r="O99" s="651"/>
      <c r="P99" s="651"/>
      <c r="Q99" s="651"/>
      <c r="R99" s="651"/>
      <c r="S99" s="651"/>
      <c r="T99" s="651"/>
      <c r="U99" s="651"/>
      <c r="V99" s="651"/>
      <c r="W99" s="651"/>
      <c r="X99" s="651"/>
      <c r="Y99" s="651"/>
    </row>
    <row r="100" spans="1:25" s="410" customFormat="1" ht="16.5" customHeight="1" x14ac:dyDescent="0.35">
      <c r="A100" s="643" t="s">
        <v>2567</v>
      </c>
      <c r="B100" s="643" t="s">
        <v>2568</v>
      </c>
      <c r="C100" s="643" t="s">
        <v>2568</v>
      </c>
      <c r="D100" s="643" t="s">
        <v>275</v>
      </c>
      <c r="E100" s="644">
        <v>3301</v>
      </c>
      <c r="F100" s="643" t="s">
        <v>2567</v>
      </c>
      <c r="G100" s="644">
        <v>8</v>
      </c>
      <c r="H100" s="644">
        <v>1.2</v>
      </c>
      <c r="I100" s="644" t="s">
        <v>5</v>
      </c>
      <c r="J100" s="644" t="s">
        <v>237</v>
      </c>
      <c r="K100" s="645" t="s">
        <v>237</v>
      </c>
      <c r="L100" s="645" t="s">
        <v>237</v>
      </c>
      <c r="M100" s="651"/>
      <c r="N100" s="651"/>
      <c r="O100" s="651"/>
      <c r="P100" s="651"/>
      <c r="Q100" s="651"/>
      <c r="R100" s="651"/>
      <c r="S100" s="651"/>
      <c r="T100" s="651"/>
      <c r="U100" s="651"/>
      <c r="V100" s="651"/>
      <c r="W100" s="651"/>
      <c r="X100" s="651"/>
      <c r="Y100" s="651"/>
    </row>
    <row r="101" spans="1:25" s="410" customFormat="1" ht="16.5" customHeight="1" x14ac:dyDescent="0.35">
      <c r="A101" s="643" t="s">
        <v>2839</v>
      </c>
      <c r="B101" s="643" t="s">
        <v>2840</v>
      </c>
      <c r="C101" s="643" t="s">
        <v>2840</v>
      </c>
      <c r="D101" s="643" t="s">
        <v>275</v>
      </c>
      <c r="E101" s="644">
        <v>3028</v>
      </c>
      <c r="F101" s="643" t="s">
        <v>2839</v>
      </c>
      <c r="G101" s="644">
        <v>8</v>
      </c>
      <c r="H101" s="644">
        <v>1.2</v>
      </c>
      <c r="I101" s="644" t="s">
        <v>5</v>
      </c>
      <c r="J101" s="644" t="s">
        <v>237</v>
      </c>
      <c r="K101" s="645" t="s">
        <v>237</v>
      </c>
      <c r="L101" s="645" t="s">
        <v>237</v>
      </c>
      <c r="M101" s="651"/>
      <c r="N101" s="651"/>
      <c r="O101" s="651"/>
      <c r="P101" s="651"/>
      <c r="Q101" s="651"/>
      <c r="R101" s="651"/>
      <c r="S101" s="651"/>
      <c r="T101" s="651"/>
      <c r="U101" s="651"/>
      <c r="V101" s="651"/>
      <c r="W101" s="651"/>
      <c r="X101" s="651"/>
      <c r="Y101" s="651"/>
    </row>
    <row r="102" spans="1:25" s="410" customFormat="1" ht="16.5" customHeight="1" x14ac:dyDescent="0.35">
      <c r="A102" s="643" t="s">
        <v>2005</v>
      </c>
      <c r="B102" s="643" t="s">
        <v>2006</v>
      </c>
      <c r="C102" s="643" t="s">
        <v>2006</v>
      </c>
      <c r="D102" s="643" t="s">
        <v>275</v>
      </c>
      <c r="E102" s="644">
        <v>1107</v>
      </c>
      <c r="F102" s="643" t="s">
        <v>2005</v>
      </c>
      <c r="G102" s="644">
        <v>8</v>
      </c>
      <c r="H102" s="644">
        <v>1.2</v>
      </c>
      <c r="I102" s="644" t="s">
        <v>5</v>
      </c>
      <c r="J102" s="644" t="s">
        <v>237</v>
      </c>
      <c r="K102" s="645" t="s">
        <v>237</v>
      </c>
      <c r="L102" s="645" t="s">
        <v>237</v>
      </c>
      <c r="M102" s="651"/>
      <c r="N102" s="651"/>
      <c r="O102" s="651"/>
      <c r="P102" s="651"/>
      <c r="Q102" s="651"/>
      <c r="R102" s="651"/>
      <c r="S102" s="651"/>
      <c r="T102" s="651"/>
      <c r="U102" s="651"/>
      <c r="V102" s="651"/>
      <c r="W102" s="651"/>
      <c r="X102" s="651"/>
      <c r="Y102" s="651"/>
    </row>
    <row r="103" spans="1:25" s="410" customFormat="1" ht="16.5" customHeight="1" x14ac:dyDescent="0.35">
      <c r="A103" s="640" t="s">
        <v>1807</v>
      </c>
      <c r="B103" s="640" t="s">
        <v>10136</v>
      </c>
      <c r="C103" s="640" t="s">
        <v>10136</v>
      </c>
      <c r="D103" s="640" t="s">
        <v>245</v>
      </c>
      <c r="E103" s="641">
        <v>547</v>
      </c>
      <c r="F103" s="640" t="s">
        <v>1807</v>
      </c>
      <c r="G103" s="641">
        <v>8</v>
      </c>
      <c r="H103" s="641">
        <v>1.2</v>
      </c>
      <c r="I103" s="641" t="s">
        <v>9</v>
      </c>
      <c r="J103" s="641" t="s">
        <v>237</v>
      </c>
      <c r="K103" s="642" t="s">
        <v>237</v>
      </c>
      <c r="L103" s="642" t="s">
        <v>237</v>
      </c>
      <c r="M103" s="652"/>
      <c r="N103" s="652"/>
      <c r="O103" s="652"/>
      <c r="P103" s="651"/>
      <c r="Q103" s="651"/>
      <c r="R103" s="651"/>
      <c r="S103" s="651"/>
      <c r="T103" s="651"/>
      <c r="U103" s="651"/>
      <c r="V103" s="651"/>
      <c r="W103" s="651"/>
      <c r="X103" s="651"/>
      <c r="Y103" s="651"/>
    </row>
    <row r="104" spans="1:25" s="410" customFormat="1" ht="16.5" customHeight="1" x14ac:dyDescent="0.35">
      <c r="A104" s="640" t="s">
        <v>10137</v>
      </c>
      <c r="B104" s="640" t="s">
        <v>10138</v>
      </c>
      <c r="C104" s="640" t="s">
        <v>10138</v>
      </c>
      <c r="D104" s="640" t="s">
        <v>249</v>
      </c>
      <c r="E104" s="641">
        <v>208</v>
      </c>
      <c r="F104" s="640" t="s">
        <v>10139</v>
      </c>
      <c r="G104" s="641">
        <v>8</v>
      </c>
      <c r="H104" s="641">
        <v>1.2</v>
      </c>
      <c r="I104" s="641" t="s">
        <v>9</v>
      </c>
      <c r="J104" s="641" t="s">
        <v>237</v>
      </c>
      <c r="K104" s="642" t="s">
        <v>237</v>
      </c>
      <c r="L104" s="642" t="s">
        <v>237</v>
      </c>
      <c r="M104" s="652"/>
      <c r="N104" s="652"/>
      <c r="O104" s="652"/>
      <c r="P104" s="651"/>
      <c r="Q104" s="651"/>
      <c r="R104" s="651"/>
      <c r="S104" s="651"/>
      <c r="T104" s="651"/>
      <c r="U104" s="651"/>
      <c r="V104" s="651"/>
      <c r="W104" s="651"/>
      <c r="X104" s="651"/>
      <c r="Y104" s="651"/>
    </row>
    <row r="105" spans="1:25" s="410" customFormat="1" ht="16.5" customHeight="1" x14ac:dyDescent="0.35">
      <c r="A105" s="640" t="s">
        <v>1088</v>
      </c>
      <c r="B105" s="640" t="s">
        <v>1089</v>
      </c>
      <c r="C105" s="640" t="s">
        <v>7980</v>
      </c>
      <c r="D105" s="640" t="s">
        <v>249</v>
      </c>
      <c r="E105" s="641">
        <v>543</v>
      </c>
      <c r="F105" s="640" t="s">
        <v>7981</v>
      </c>
      <c r="G105" s="641">
        <v>8</v>
      </c>
      <c r="H105" s="641">
        <v>1.2</v>
      </c>
      <c r="I105" s="641" t="s">
        <v>9</v>
      </c>
      <c r="J105" s="641" t="s">
        <v>237</v>
      </c>
      <c r="K105" s="642" t="s">
        <v>237</v>
      </c>
      <c r="L105" s="642" t="s">
        <v>237</v>
      </c>
      <c r="M105" s="652"/>
      <c r="N105" s="652"/>
      <c r="O105" s="652"/>
      <c r="P105" s="651"/>
      <c r="Q105" s="651"/>
      <c r="R105" s="651"/>
      <c r="S105" s="651"/>
      <c r="T105" s="651"/>
      <c r="U105" s="651"/>
      <c r="V105" s="651"/>
      <c r="W105" s="651"/>
      <c r="X105" s="651"/>
      <c r="Y105" s="651"/>
    </row>
    <row r="106" spans="1:25" s="410" customFormat="1" ht="16.5" customHeight="1" x14ac:dyDescent="0.35">
      <c r="A106" s="640" t="s">
        <v>10140</v>
      </c>
      <c r="B106" s="640" t="s">
        <v>1086</v>
      </c>
      <c r="C106" s="640" t="s">
        <v>10141</v>
      </c>
      <c r="D106" s="640" t="s">
        <v>249</v>
      </c>
      <c r="E106" s="641">
        <v>197</v>
      </c>
      <c r="F106" s="640" t="s">
        <v>10142</v>
      </c>
      <c r="G106" s="641">
        <v>8</v>
      </c>
      <c r="H106" s="641">
        <v>1.2</v>
      </c>
      <c r="I106" s="641" t="s">
        <v>9</v>
      </c>
      <c r="J106" s="641" t="s">
        <v>237</v>
      </c>
      <c r="K106" s="642" t="s">
        <v>237</v>
      </c>
      <c r="L106" s="642" t="s">
        <v>237</v>
      </c>
      <c r="M106" s="652"/>
      <c r="N106" s="652"/>
      <c r="O106" s="652"/>
      <c r="P106" s="651"/>
      <c r="Q106" s="651"/>
      <c r="R106" s="651"/>
      <c r="S106" s="651"/>
      <c r="T106" s="651"/>
      <c r="U106" s="651"/>
      <c r="V106" s="651"/>
      <c r="W106" s="651"/>
      <c r="X106" s="651"/>
      <c r="Y106" s="651"/>
    </row>
    <row r="107" spans="1:25" s="410" customFormat="1" x14ac:dyDescent="0.35">
      <c r="A107" s="640" t="s">
        <v>10143</v>
      </c>
      <c r="B107" s="640" t="s">
        <v>10144</v>
      </c>
      <c r="C107" s="640" t="s">
        <v>10144</v>
      </c>
      <c r="D107" s="640" t="s">
        <v>246</v>
      </c>
      <c r="E107" s="641">
        <v>945</v>
      </c>
      <c r="F107" s="640" t="s">
        <v>10145</v>
      </c>
      <c r="G107" s="641">
        <v>8</v>
      </c>
      <c r="H107" s="641">
        <v>1.2</v>
      </c>
      <c r="I107" s="641" t="s">
        <v>9</v>
      </c>
      <c r="J107" s="641" t="s">
        <v>237</v>
      </c>
      <c r="K107" s="642" t="s">
        <v>237</v>
      </c>
      <c r="L107" s="642" t="s">
        <v>237</v>
      </c>
      <c r="M107" s="652"/>
      <c r="N107" s="652"/>
      <c r="O107" s="652"/>
      <c r="P107" s="651"/>
      <c r="Q107" s="651"/>
      <c r="R107" s="651"/>
      <c r="S107" s="651"/>
      <c r="T107" s="651"/>
      <c r="U107" s="651"/>
      <c r="V107" s="651"/>
      <c r="W107" s="651"/>
      <c r="X107" s="651"/>
      <c r="Y107" s="651"/>
    </row>
    <row r="108" spans="1:25" s="410" customFormat="1" ht="16.5" customHeight="1" x14ac:dyDescent="0.35">
      <c r="A108" s="640" t="s">
        <v>10146</v>
      </c>
      <c r="B108" s="640" t="s">
        <v>1091</v>
      </c>
      <c r="C108" s="640" t="s">
        <v>10147</v>
      </c>
      <c r="D108" s="640" t="s">
        <v>249</v>
      </c>
      <c r="E108" s="641">
        <v>348</v>
      </c>
      <c r="F108" s="640" t="s">
        <v>10148</v>
      </c>
      <c r="G108" s="641">
        <v>8</v>
      </c>
      <c r="H108" s="641">
        <v>1.2</v>
      </c>
      <c r="I108" s="641" t="s">
        <v>9</v>
      </c>
      <c r="J108" s="641" t="s">
        <v>237</v>
      </c>
      <c r="K108" s="642" t="s">
        <v>237</v>
      </c>
      <c r="L108" s="642" t="s">
        <v>237</v>
      </c>
      <c r="M108" s="652"/>
      <c r="N108" s="652"/>
      <c r="O108" s="652"/>
      <c r="P108" s="651"/>
      <c r="Q108" s="651"/>
      <c r="R108" s="651"/>
      <c r="S108" s="651"/>
      <c r="T108" s="651"/>
      <c r="U108" s="651"/>
      <c r="V108" s="651"/>
      <c r="W108" s="651"/>
      <c r="X108" s="651"/>
      <c r="Y108" s="651"/>
    </row>
    <row r="109" spans="1:25" s="410" customFormat="1" ht="16.5" customHeight="1" x14ac:dyDescent="0.35">
      <c r="A109" s="640" t="s">
        <v>10149</v>
      </c>
      <c r="B109" s="640" t="s">
        <v>10150</v>
      </c>
      <c r="C109" s="640" t="s">
        <v>10150</v>
      </c>
      <c r="D109" s="640" t="s">
        <v>255</v>
      </c>
      <c r="E109" s="641">
        <v>3237</v>
      </c>
      <c r="F109" s="640" t="s">
        <v>10149</v>
      </c>
      <c r="G109" s="641">
        <v>8</v>
      </c>
      <c r="H109" s="641">
        <v>1.2</v>
      </c>
      <c r="I109" s="641" t="s">
        <v>12</v>
      </c>
      <c r="J109" s="641" t="s">
        <v>237</v>
      </c>
      <c r="K109" s="642" t="s">
        <v>237</v>
      </c>
      <c r="L109" s="642"/>
      <c r="M109" s="652"/>
      <c r="N109" s="652"/>
      <c r="O109" s="652"/>
      <c r="P109" s="651"/>
      <c r="Q109" s="651"/>
      <c r="R109" s="651"/>
      <c r="S109" s="651"/>
      <c r="T109" s="651"/>
      <c r="U109" s="651"/>
      <c r="V109" s="651"/>
      <c r="W109" s="651"/>
      <c r="X109" s="651"/>
      <c r="Y109" s="651"/>
    </row>
    <row r="110" spans="1:25" s="410" customFormat="1" ht="16.5" customHeight="1" x14ac:dyDescent="0.35">
      <c r="A110" s="640" t="s">
        <v>1399</v>
      </c>
      <c r="B110" s="640" t="s">
        <v>10151</v>
      </c>
      <c r="C110" s="640" t="s">
        <v>10151</v>
      </c>
      <c r="D110" s="640" t="s">
        <v>255</v>
      </c>
      <c r="E110" s="641">
        <v>189</v>
      </c>
      <c r="F110" s="640" t="s">
        <v>1399</v>
      </c>
      <c r="G110" s="641">
        <v>8</v>
      </c>
      <c r="H110" s="641">
        <v>1.2</v>
      </c>
      <c r="I110" s="641" t="s">
        <v>9</v>
      </c>
      <c r="J110" s="641" t="s">
        <v>237</v>
      </c>
      <c r="K110" s="642" t="s">
        <v>237</v>
      </c>
      <c r="L110" s="642" t="s">
        <v>237</v>
      </c>
      <c r="M110" s="652"/>
      <c r="N110" s="652"/>
      <c r="O110" s="652"/>
      <c r="P110" s="651"/>
      <c r="Q110" s="651"/>
      <c r="R110" s="651"/>
      <c r="S110" s="651"/>
      <c r="T110" s="651"/>
      <c r="U110" s="651"/>
      <c r="V110" s="651"/>
      <c r="W110" s="651"/>
      <c r="X110" s="651"/>
      <c r="Y110" s="651"/>
    </row>
    <row r="111" spans="1:25" s="410" customFormat="1" ht="16.5" customHeight="1" x14ac:dyDescent="0.35">
      <c r="A111" s="640" t="s">
        <v>4590</v>
      </c>
      <c r="B111" s="640" t="s">
        <v>1083</v>
      </c>
      <c r="C111" s="640" t="s">
        <v>1083</v>
      </c>
      <c r="D111" s="640" t="s">
        <v>259</v>
      </c>
      <c r="E111" s="641">
        <v>71</v>
      </c>
      <c r="F111" s="640" t="s">
        <v>4590</v>
      </c>
      <c r="G111" s="641">
        <v>8</v>
      </c>
      <c r="H111" s="641">
        <v>1.2</v>
      </c>
      <c r="I111" s="641" t="s">
        <v>9</v>
      </c>
      <c r="J111" s="641" t="s">
        <v>237</v>
      </c>
      <c r="K111" s="642" t="s">
        <v>237</v>
      </c>
      <c r="L111" s="642" t="s">
        <v>237</v>
      </c>
      <c r="M111" s="652"/>
      <c r="N111" s="652"/>
      <c r="O111" s="652"/>
      <c r="P111" s="651"/>
      <c r="Q111" s="651"/>
      <c r="R111" s="651"/>
      <c r="S111" s="651"/>
      <c r="T111" s="651"/>
      <c r="U111" s="651"/>
      <c r="V111" s="651"/>
      <c r="W111" s="651"/>
      <c r="X111" s="651"/>
      <c r="Y111" s="651"/>
    </row>
    <row r="112" spans="1:25" s="410" customFormat="1" ht="16.5" customHeight="1" x14ac:dyDescent="0.35">
      <c r="A112" s="640" t="s">
        <v>1730</v>
      </c>
      <c r="B112" s="640" t="s">
        <v>1731</v>
      </c>
      <c r="C112" s="640" t="s">
        <v>1731</v>
      </c>
      <c r="D112" s="640" t="s">
        <v>259</v>
      </c>
      <c r="E112" s="641">
        <v>821</v>
      </c>
      <c r="F112" s="640" t="s">
        <v>1730</v>
      </c>
      <c r="G112" s="641">
        <v>8</v>
      </c>
      <c r="H112" s="641">
        <v>1.2</v>
      </c>
      <c r="I112" s="641" t="s">
        <v>9</v>
      </c>
      <c r="J112" s="641" t="s">
        <v>237</v>
      </c>
      <c r="K112" s="642" t="s">
        <v>237</v>
      </c>
      <c r="L112" s="642" t="s">
        <v>237</v>
      </c>
      <c r="M112" s="652"/>
      <c r="N112" s="652"/>
      <c r="O112" s="652"/>
      <c r="P112" s="651"/>
      <c r="Q112" s="651"/>
      <c r="R112" s="651"/>
      <c r="S112" s="651"/>
      <c r="T112" s="651"/>
      <c r="U112" s="651"/>
      <c r="V112" s="651"/>
      <c r="W112" s="651"/>
      <c r="X112" s="651"/>
      <c r="Y112" s="651"/>
    </row>
    <row r="113" spans="1:25" s="410" customFormat="1" ht="16.5" customHeight="1" x14ac:dyDescent="0.35">
      <c r="A113" s="640" t="s">
        <v>10152</v>
      </c>
      <c r="B113" s="640" t="s">
        <v>10153</v>
      </c>
      <c r="C113" s="640" t="s">
        <v>1084</v>
      </c>
      <c r="D113" s="640" t="s">
        <v>259</v>
      </c>
      <c r="E113" s="641">
        <v>28</v>
      </c>
      <c r="F113" s="640" t="s">
        <v>1083</v>
      </c>
      <c r="G113" s="641">
        <v>8</v>
      </c>
      <c r="H113" s="641">
        <v>1.2</v>
      </c>
      <c r="I113" s="641" t="s">
        <v>9</v>
      </c>
      <c r="J113" s="641" t="s">
        <v>237</v>
      </c>
      <c r="K113" s="642" t="s">
        <v>237</v>
      </c>
      <c r="L113" s="642"/>
      <c r="M113" s="652"/>
      <c r="N113" s="652"/>
      <c r="O113" s="652"/>
      <c r="P113" s="651"/>
      <c r="Q113" s="651"/>
      <c r="R113" s="651"/>
      <c r="S113" s="651"/>
      <c r="T113" s="651"/>
      <c r="U113" s="651"/>
      <c r="V113" s="651"/>
      <c r="W113" s="651"/>
      <c r="X113" s="651"/>
      <c r="Y113" s="651"/>
    </row>
    <row r="114" spans="1:25" s="410" customFormat="1" ht="16.5" customHeight="1" x14ac:dyDescent="0.35">
      <c r="A114" s="640" t="s">
        <v>1093</v>
      </c>
      <c r="B114" s="640" t="s">
        <v>1094</v>
      </c>
      <c r="C114" s="640" t="s">
        <v>10154</v>
      </c>
      <c r="D114" s="640" t="s">
        <v>267</v>
      </c>
      <c r="E114" s="641">
        <v>44</v>
      </c>
      <c r="F114" s="640" t="s">
        <v>1093</v>
      </c>
      <c r="G114" s="641">
        <v>8</v>
      </c>
      <c r="H114" s="641">
        <v>1.2</v>
      </c>
      <c r="I114" s="641" t="s">
        <v>9</v>
      </c>
      <c r="J114" s="641" t="s">
        <v>237</v>
      </c>
      <c r="K114" s="642" t="s">
        <v>237</v>
      </c>
      <c r="L114" s="642" t="s">
        <v>237</v>
      </c>
      <c r="M114" s="652"/>
      <c r="N114" s="652"/>
      <c r="O114" s="652"/>
      <c r="P114" s="651"/>
      <c r="Q114" s="651"/>
      <c r="R114" s="651"/>
      <c r="S114" s="651"/>
      <c r="T114" s="651"/>
      <c r="U114" s="651"/>
      <c r="V114" s="651"/>
      <c r="W114" s="651"/>
      <c r="X114" s="651"/>
      <c r="Y114" s="651"/>
    </row>
    <row r="115" spans="1:25" s="410" customFormat="1" ht="16.5" customHeight="1" x14ac:dyDescent="0.35">
      <c r="A115" s="640" t="s">
        <v>10155</v>
      </c>
      <c r="B115" s="640" t="s">
        <v>1097</v>
      </c>
      <c r="C115" s="640" t="s">
        <v>10156</v>
      </c>
      <c r="D115" s="640" t="s">
        <v>267</v>
      </c>
      <c r="E115" s="641">
        <v>9</v>
      </c>
      <c r="F115" s="640" t="s">
        <v>1096</v>
      </c>
      <c r="G115" s="641">
        <v>8</v>
      </c>
      <c r="H115" s="641">
        <v>1.2</v>
      </c>
      <c r="I115" s="641" t="s">
        <v>9</v>
      </c>
      <c r="J115" s="641" t="s">
        <v>237</v>
      </c>
      <c r="K115" s="642" t="s">
        <v>237</v>
      </c>
      <c r="L115" s="642" t="s">
        <v>237</v>
      </c>
      <c r="M115" s="652"/>
      <c r="N115" s="652"/>
      <c r="O115" s="652"/>
      <c r="P115" s="651"/>
      <c r="Q115" s="651"/>
      <c r="R115" s="651"/>
      <c r="S115" s="651"/>
      <c r="T115" s="651"/>
      <c r="U115" s="651"/>
      <c r="V115" s="651"/>
      <c r="W115" s="651"/>
      <c r="X115" s="651"/>
      <c r="Y115" s="651"/>
    </row>
    <row r="116" spans="1:25" s="410" customFormat="1" ht="16.5" customHeight="1" x14ac:dyDescent="0.35">
      <c r="A116" s="630" t="s">
        <v>10157</v>
      </c>
      <c r="B116" s="630" t="s">
        <v>10158</v>
      </c>
      <c r="C116" s="630" t="s">
        <v>10158</v>
      </c>
      <c r="D116" s="630" t="s">
        <v>245</v>
      </c>
      <c r="E116" s="631">
        <v>824</v>
      </c>
      <c r="F116" s="630" t="s">
        <v>10157</v>
      </c>
      <c r="G116" s="631">
        <v>8</v>
      </c>
      <c r="H116" s="631">
        <v>1.2</v>
      </c>
      <c r="I116" s="631" t="s">
        <v>12</v>
      </c>
      <c r="J116" s="631" t="s">
        <v>237</v>
      </c>
      <c r="K116" s="632" t="s">
        <v>237</v>
      </c>
      <c r="L116" s="632" t="s">
        <v>237</v>
      </c>
      <c r="M116" s="651"/>
      <c r="N116" s="651"/>
      <c r="O116" s="651"/>
      <c r="P116" s="651"/>
      <c r="Q116" s="651"/>
      <c r="R116" s="651"/>
      <c r="S116" s="651"/>
      <c r="T116" s="651"/>
      <c r="U116" s="651"/>
      <c r="V116" s="651"/>
      <c r="W116" s="651"/>
      <c r="X116" s="651"/>
      <c r="Y116" s="651"/>
    </row>
    <row r="117" spans="1:25" s="410" customFormat="1" ht="16.5" customHeight="1" x14ac:dyDescent="0.35">
      <c r="A117" s="630" t="s">
        <v>10159</v>
      </c>
      <c r="B117" s="630" t="s">
        <v>10160</v>
      </c>
      <c r="C117" s="630" t="s">
        <v>10161</v>
      </c>
      <c r="D117" s="630" t="s">
        <v>348</v>
      </c>
      <c r="E117" s="631">
        <v>824</v>
      </c>
      <c r="F117" s="630" t="s">
        <v>10157</v>
      </c>
      <c r="G117" s="631">
        <v>8</v>
      </c>
      <c r="H117" s="631">
        <v>1.2</v>
      </c>
      <c r="I117" s="631" t="s">
        <v>12</v>
      </c>
      <c r="J117" s="631" t="s">
        <v>237</v>
      </c>
      <c r="K117" s="632" t="s">
        <v>237</v>
      </c>
      <c r="L117" s="632"/>
      <c r="M117" s="651"/>
      <c r="N117" s="651"/>
      <c r="O117" s="651"/>
      <c r="P117" s="651"/>
      <c r="Q117" s="651"/>
      <c r="R117" s="651"/>
      <c r="S117" s="651"/>
      <c r="T117" s="651"/>
      <c r="U117" s="651"/>
      <c r="V117" s="651"/>
      <c r="W117" s="651"/>
      <c r="X117" s="651"/>
      <c r="Y117" s="651"/>
    </row>
    <row r="118" spans="1:25" s="410" customFormat="1" ht="16.5" customHeight="1" x14ac:dyDescent="0.35">
      <c r="A118" s="630" t="s">
        <v>10162</v>
      </c>
      <c r="B118" s="630" t="s">
        <v>10163</v>
      </c>
      <c r="C118" s="630" t="s">
        <v>10164</v>
      </c>
      <c r="D118" s="630" t="s">
        <v>348</v>
      </c>
      <c r="E118" s="631">
        <v>215</v>
      </c>
      <c r="F118" s="630" t="s">
        <v>1023</v>
      </c>
      <c r="G118" s="631">
        <v>8</v>
      </c>
      <c r="H118" s="631">
        <v>1.2</v>
      </c>
      <c r="I118" s="631" t="s">
        <v>12</v>
      </c>
      <c r="J118" s="631" t="s">
        <v>237</v>
      </c>
      <c r="K118" s="632" t="s">
        <v>237</v>
      </c>
      <c r="L118" s="632"/>
      <c r="M118" s="651"/>
      <c r="N118" s="651"/>
      <c r="O118" s="651"/>
      <c r="P118" s="651"/>
      <c r="Q118" s="651"/>
      <c r="R118" s="651"/>
      <c r="S118" s="651"/>
      <c r="T118" s="651"/>
      <c r="U118" s="651"/>
      <c r="V118" s="651"/>
      <c r="W118" s="651"/>
      <c r="X118" s="651"/>
      <c r="Y118" s="651"/>
    </row>
    <row r="119" spans="1:25" s="410" customFormat="1" ht="16.5" customHeight="1" x14ac:dyDescent="0.35">
      <c r="A119" s="630" t="s">
        <v>10165</v>
      </c>
      <c r="B119" s="630" t="s">
        <v>10166</v>
      </c>
      <c r="C119" s="630" t="s">
        <v>10167</v>
      </c>
      <c r="D119" s="630" t="s">
        <v>348</v>
      </c>
      <c r="E119" s="631">
        <v>66</v>
      </c>
      <c r="F119" s="630" t="s">
        <v>8136</v>
      </c>
      <c r="G119" s="631">
        <v>8</v>
      </c>
      <c r="H119" s="631">
        <v>1.2</v>
      </c>
      <c r="I119" s="631" t="s">
        <v>12</v>
      </c>
      <c r="J119" s="631" t="s">
        <v>237</v>
      </c>
      <c r="K119" s="632" t="s">
        <v>237</v>
      </c>
      <c r="L119" s="632" t="s">
        <v>237</v>
      </c>
      <c r="M119" s="651"/>
      <c r="N119" s="651"/>
      <c r="O119" s="651"/>
      <c r="P119" s="651"/>
      <c r="Q119" s="651"/>
      <c r="R119" s="651"/>
      <c r="S119" s="651"/>
      <c r="T119" s="651"/>
      <c r="U119" s="651"/>
      <c r="V119" s="651"/>
      <c r="W119" s="651"/>
      <c r="X119" s="651"/>
      <c r="Y119" s="651"/>
    </row>
    <row r="120" spans="1:25" s="410" customFormat="1" ht="16.5" customHeight="1" x14ac:dyDescent="0.35">
      <c r="A120" s="630" t="s">
        <v>10168</v>
      </c>
      <c r="B120" s="630" t="s">
        <v>10169</v>
      </c>
      <c r="C120" s="630" t="s">
        <v>10169</v>
      </c>
      <c r="D120" s="630" t="s">
        <v>249</v>
      </c>
      <c r="E120" s="631">
        <v>1415</v>
      </c>
      <c r="F120" s="630" t="s">
        <v>10170</v>
      </c>
      <c r="G120" s="631">
        <v>8</v>
      </c>
      <c r="H120" s="631">
        <v>1.2</v>
      </c>
      <c r="I120" s="631" t="s">
        <v>12</v>
      </c>
      <c r="J120" s="631" t="s">
        <v>237</v>
      </c>
      <c r="K120" s="632" t="s">
        <v>237</v>
      </c>
      <c r="L120" s="632" t="s">
        <v>237</v>
      </c>
      <c r="M120" s="651"/>
      <c r="N120" s="651"/>
      <c r="O120" s="651"/>
      <c r="P120" s="651"/>
      <c r="Q120" s="651"/>
      <c r="R120" s="651"/>
      <c r="S120" s="651"/>
      <c r="T120" s="651"/>
      <c r="U120" s="651"/>
      <c r="V120" s="651"/>
      <c r="W120" s="651"/>
      <c r="X120" s="651"/>
      <c r="Y120" s="651"/>
    </row>
    <row r="121" spans="1:25" s="410" customFormat="1" ht="16.5" customHeight="1" x14ac:dyDescent="0.35">
      <c r="A121" s="630" t="s">
        <v>10171</v>
      </c>
      <c r="B121" s="630" t="s">
        <v>2205</v>
      </c>
      <c r="C121" s="630" t="s">
        <v>2205</v>
      </c>
      <c r="D121" s="630" t="s">
        <v>252</v>
      </c>
      <c r="E121" s="631">
        <v>1776</v>
      </c>
      <c r="F121" s="630" t="s">
        <v>10172</v>
      </c>
      <c r="G121" s="631">
        <v>8</v>
      </c>
      <c r="H121" s="631">
        <v>1.2</v>
      </c>
      <c r="I121" s="631" t="s">
        <v>12</v>
      </c>
      <c r="J121" s="631" t="s">
        <v>237</v>
      </c>
      <c r="K121" s="632" t="s">
        <v>237</v>
      </c>
      <c r="L121" s="632" t="s">
        <v>237</v>
      </c>
      <c r="M121" s="651"/>
      <c r="N121" s="651"/>
      <c r="O121" s="651"/>
      <c r="P121" s="651"/>
      <c r="Q121" s="651"/>
      <c r="R121" s="651"/>
      <c r="S121" s="651"/>
      <c r="T121" s="651"/>
      <c r="U121" s="651"/>
      <c r="V121" s="651"/>
      <c r="W121" s="651"/>
      <c r="X121" s="651"/>
      <c r="Y121" s="651"/>
    </row>
    <row r="122" spans="1:25" s="410" customFormat="1" ht="16.5" customHeight="1" x14ac:dyDescent="0.35">
      <c r="A122" s="630" t="s">
        <v>10173</v>
      </c>
      <c r="B122" s="630" t="s">
        <v>1099</v>
      </c>
      <c r="C122" s="630" t="s">
        <v>10174</v>
      </c>
      <c r="D122" s="630" t="s">
        <v>249</v>
      </c>
      <c r="E122" s="631">
        <v>262</v>
      </c>
      <c r="F122" s="630" t="s">
        <v>10175</v>
      </c>
      <c r="G122" s="631">
        <v>8</v>
      </c>
      <c r="H122" s="631">
        <v>1.2</v>
      </c>
      <c r="I122" s="631" t="s">
        <v>12</v>
      </c>
      <c r="J122" s="631" t="s">
        <v>237</v>
      </c>
      <c r="K122" s="632" t="s">
        <v>237</v>
      </c>
      <c r="L122" s="632" t="s">
        <v>237</v>
      </c>
      <c r="M122" s="651"/>
      <c r="N122" s="651"/>
      <c r="O122" s="651"/>
      <c r="P122" s="651"/>
      <c r="Q122" s="651"/>
      <c r="R122" s="651"/>
      <c r="S122" s="651"/>
      <c r="T122" s="651"/>
      <c r="U122" s="651"/>
      <c r="V122" s="651"/>
      <c r="W122" s="651"/>
      <c r="X122" s="651"/>
      <c r="Y122" s="651"/>
    </row>
    <row r="123" spans="1:25" s="410" customFormat="1" ht="16.5" customHeight="1" x14ac:dyDescent="0.35">
      <c r="A123" s="630" t="s">
        <v>10176</v>
      </c>
      <c r="B123" s="630" t="s">
        <v>10177</v>
      </c>
      <c r="C123" s="630" t="s">
        <v>10177</v>
      </c>
      <c r="D123" s="630" t="s">
        <v>246</v>
      </c>
      <c r="E123" s="631">
        <v>1832</v>
      </c>
      <c r="F123" s="630" t="s">
        <v>10178</v>
      </c>
      <c r="G123" s="631">
        <v>8</v>
      </c>
      <c r="H123" s="631">
        <v>1.2</v>
      </c>
      <c r="I123" s="631" t="s">
        <v>12</v>
      </c>
      <c r="J123" s="631" t="s">
        <v>237</v>
      </c>
      <c r="K123" s="632" t="s">
        <v>237</v>
      </c>
      <c r="L123" s="632" t="s">
        <v>237</v>
      </c>
      <c r="M123" s="651"/>
      <c r="N123" s="651"/>
      <c r="O123" s="651"/>
      <c r="P123" s="651"/>
      <c r="Q123" s="651"/>
      <c r="R123" s="651"/>
      <c r="S123" s="651"/>
      <c r="T123" s="651"/>
      <c r="U123" s="651"/>
      <c r="V123" s="651"/>
      <c r="W123" s="651"/>
      <c r="X123" s="651"/>
      <c r="Y123" s="651"/>
    </row>
    <row r="124" spans="1:25" s="410" customFormat="1" ht="16.5" customHeight="1" x14ac:dyDescent="0.35">
      <c r="A124" s="630" t="s">
        <v>10179</v>
      </c>
      <c r="B124" s="630" t="s">
        <v>10180</v>
      </c>
      <c r="C124" s="630" t="s">
        <v>10180</v>
      </c>
      <c r="D124" s="630" t="s">
        <v>252</v>
      </c>
      <c r="E124" s="631">
        <v>1176</v>
      </c>
      <c r="F124" s="630" t="s">
        <v>10181</v>
      </c>
      <c r="G124" s="631">
        <v>8</v>
      </c>
      <c r="H124" s="631">
        <v>1.2</v>
      </c>
      <c r="I124" s="631" t="s">
        <v>12</v>
      </c>
      <c r="J124" s="631" t="s">
        <v>237</v>
      </c>
      <c r="K124" s="632" t="s">
        <v>237</v>
      </c>
      <c r="L124" s="632" t="s">
        <v>237</v>
      </c>
      <c r="M124" s="651"/>
      <c r="N124" s="651"/>
      <c r="O124" s="651"/>
      <c r="P124" s="651"/>
      <c r="Q124" s="651"/>
      <c r="R124" s="651"/>
      <c r="S124" s="651"/>
      <c r="T124" s="651"/>
      <c r="U124" s="651"/>
      <c r="V124" s="651"/>
      <c r="W124" s="651"/>
      <c r="X124" s="651"/>
      <c r="Y124" s="651"/>
    </row>
    <row r="125" spans="1:25" s="410" customFormat="1" ht="16.5" customHeight="1" x14ac:dyDescent="0.35">
      <c r="A125" s="630" t="s">
        <v>10182</v>
      </c>
      <c r="B125" s="630" t="s">
        <v>10183</v>
      </c>
      <c r="C125" s="630" t="s">
        <v>10183</v>
      </c>
      <c r="D125" s="630" t="s">
        <v>249</v>
      </c>
      <c r="E125" s="631">
        <v>1826</v>
      </c>
      <c r="F125" s="630" t="s">
        <v>10184</v>
      </c>
      <c r="G125" s="631">
        <v>8</v>
      </c>
      <c r="H125" s="631">
        <v>1.2</v>
      </c>
      <c r="I125" s="631" t="s">
        <v>12</v>
      </c>
      <c r="J125" s="631" t="s">
        <v>237</v>
      </c>
      <c r="K125" s="632" t="s">
        <v>237</v>
      </c>
      <c r="L125" s="632" t="s">
        <v>237</v>
      </c>
      <c r="M125" s="651"/>
      <c r="N125" s="651"/>
      <c r="O125" s="651"/>
      <c r="P125" s="651"/>
      <c r="Q125" s="651"/>
      <c r="R125" s="651"/>
      <c r="S125" s="651"/>
      <c r="T125" s="651"/>
      <c r="U125" s="651"/>
      <c r="V125" s="651"/>
      <c r="W125" s="651"/>
      <c r="X125" s="651"/>
      <c r="Y125" s="651"/>
    </row>
    <row r="126" spans="1:25" s="410" customFormat="1" ht="16.5" customHeight="1" x14ac:dyDescent="0.35">
      <c r="A126" s="630" t="s">
        <v>4538</v>
      </c>
      <c r="B126" s="630" t="s">
        <v>4539</v>
      </c>
      <c r="C126" s="630" t="s">
        <v>4539</v>
      </c>
      <c r="D126" s="630" t="s">
        <v>252</v>
      </c>
      <c r="E126" s="631">
        <v>2023</v>
      </c>
      <c r="F126" s="630" t="s">
        <v>4538</v>
      </c>
      <c r="G126" s="631">
        <v>8</v>
      </c>
      <c r="H126" s="631">
        <v>1.2</v>
      </c>
      <c r="I126" s="631" t="s">
        <v>12</v>
      </c>
      <c r="J126" s="631" t="s">
        <v>237</v>
      </c>
      <c r="K126" s="632" t="s">
        <v>237</v>
      </c>
      <c r="L126" s="632" t="s">
        <v>237</v>
      </c>
      <c r="M126" s="652"/>
      <c r="N126" s="651"/>
      <c r="O126" s="651"/>
      <c r="P126" s="651"/>
      <c r="Q126" s="651"/>
      <c r="R126" s="651"/>
      <c r="S126" s="651"/>
      <c r="T126" s="651"/>
      <c r="U126" s="651"/>
      <c r="V126" s="651"/>
      <c r="W126" s="651"/>
      <c r="X126" s="651"/>
      <c r="Y126" s="651"/>
    </row>
    <row r="127" spans="1:25" s="410" customFormat="1" ht="16.5" customHeight="1" x14ac:dyDescent="0.35">
      <c r="A127" s="630" t="s">
        <v>10185</v>
      </c>
      <c r="B127" s="630" t="s">
        <v>10186</v>
      </c>
      <c r="C127" s="630" t="s">
        <v>10186</v>
      </c>
      <c r="D127" s="630" t="s">
        <v>246</v>
      </c>
      <c r="E127" s="631">
        <v>1516</v>
      </c>
      <c r="F127" s="630" t="s">
        <v>10187</v>
      </c>
      <c r="G127" s="631">
        <v>8</v>
      </c>
      <c r="H127" s="631">
        <v>1.2</v>
      </c>
      <c r="I127" s="631" t="s">
        <v>12</v>
      </c>
      <c r="J127" s="631" t="s">
        <v>237</v>
      </c>
      <c r="K127" s="632" t="s">
        <v>237</v>
      </c>
      <c r="L127" s="632" t="s">
        <v>237</v>
      </c>
      <c r="M127" s="651"/>
      <c r="N127" s="651"/>
      <c r="O127" s="651"/>
      <c r="P127" s="651"/>
      <c r="Q127" s="651"/>
      <c r="R127" s="651"/>
      <c r="S127" s="651"/>
      <c r="T127" s="651"/>
      <c r="U127" s="651"/>
      <c r="V127" s="651"/>
      <c r="W127" s="651"/>
      <c r="X127" s="651"/>
      <c r="Y127" s="651"/>
    </row>
    <row r="128" spans="1:25" s="410" customFormat="1" ht="16.5" customHeight="1" x14ac:dyDescent="0.35">
      <c r="A128" s="630" t="s">
        <v>10188</v>
      </c>
      <c r="B128" s="630" t="s">
        <v>10189</v>
      </c>
      <c r="C128" s="630" t="s">
        <v>10189</v>
      </c>
      <c r="D128" s="630" t="s">
        <v>246</v>
      </c>
      <c r="E128" s="631">
        <v>1771</v>
      </c>
      <c r="F128" s="630" t="s">
        <v>10190</v>
      </c>
      <c r="G128" s="631">
        <v>8</v>
      </c>
      <c r="H128" s="631">
        <v>1.2</v>
      </c>
      <c r="I128" s="631" t="s">
        <v>12</v>
      </c>
      <c r="J128" s="631" t="s">
        <v>237</v>
      </c>
      <c r="K128" s="632" t="s">
        <v>237</v>
      </c>
      <c r="L128" s="632" t="s">
        <v>237</v>
      </c>
      <c r="M128" s="651"/>
      <c r="N128" s="651"/>
      <c r="O128" s="651"/>
      <c r="P128" s="651"/>
      <c r="Q128" s="651"/>
      <c r="R128" s="651"/>
      <c r="S128" s="651"/>
      <c r="T128" s="651"/>
      <c r="U128" s="651"/>
      <c r="V128" s="651"/>
      <c r="W128" s="651"/>
      <c r="X128" s="651"/>
      <c r="Y128" s="651"/>
    </row>
    <row r="129" spans="1:25" s="410" customFormat="1" ht="16.5" customHeight="1" x14ac:dyDescent="0.35">
      <c r="A129" s="630" t="s">
        <v>10191</v>
      </c>
      <c r="B129" s="630" t="s">
        <v>10192</v>
      </c>
      <c r="C129" s="630" t="s">
        <v>10192</v>
      </c>
      <c r="D129" s="630" t="s">
        <v>246</v>
      </c>
      <c r="E129" s="631">
        <v>1208</v>
      </c>
      <c r="F129" s="630" t="s">
        <v>10193</v>
      </c>
      <c r="G129" s="631">
        <v>8</v>
      </c>
      <c r="H129" s="631">
        <v>1.2</v>
      </c>
      <c r="I129" s="631" t="s">
        <v>12</v>
      </c>
      <c r="J129" s="631" t="s">
        <v>237</v>
      </c>
      <c r="K129" s="632" t="s">
        <v>237</v>
      </c>
      <c r="L129" s="632" t="s">
        <v>237</v>
      </c>
      <c r="M129" s="651"/>
      <c r="N129" s="651"/>
      <c r="O129" s="651"/>
      <c r="P129" s="651"/>
      <c r="Q129" s="651"/>
      <c r="R129" s="651"/>
      <c r="S129" s="651"/>
      <c r="T129" s="651"/>
      <c r="U129" s="651"/>
      <c r="V129" s="651"/>
      <c r="W129" s="651"/>
      <c r="X129" s="651"/>
      <c r="Y129" s="651"/>
    </row>
    <row r="130" spans="1:25" s="410" customFormat="1" ht="16.5" customHeight="1" x14ac:dyDescent="0.35">
      <c r="A130" s="630" t="s">
        <v>10194</v>
      </c>
      <c r="B130" s="630" t="s">
        <v>10195</v>
      </c>
      <c r="C130" s="630" t="s">
        <v>10195</v>
      </c>
      <c r="D130" s="630" t="s">
        <v>246</v>
      </c>
      <c r="E130" s="631">
        <v>1010</v>
      </c>
      <c r="F130" s="630" t="s">
        <v>10196</v>
      </c>
      <c r="G130" s="631">
        <v>8</v>
      </c>
      <c r="H130" s="631">
        <v>1.2</v>
      </c>
      <c r="I130" s="631" t="s">
        <v>12</v>
      </c>
      <c r="J130" s="631" t="s">
        <v>237</v>
      </c>
      <c r="K130" s="632" t="s">
        <v>237</v>
      </c>
      <c r="L130" s="632" t="s">
        <v>237</v>
      </c>
      <c r="M130" s="651"/>
      <c r="N130" s="651"/>
      <c r="O130" s="651"/>
      <c r="P130" s="651"/>
      <c r="Q130" s="651"/>
      <c r="R130" s="651"/>
      <c r="S130" s="651"/>
      <c r="T130" s="651"/>
      <c r="U130" s="651"/>
      <c r="V130" s="651"/>
      <c r="W130" s="651"/>
      <c r="X130" s="651"/>
      <c r="Y130" s="651"/>
    </row>
    <row r="131" spans="1:25" s="410" customFormat="1" ht="16.5" customHeight="1" x14ac:dyDescent="0.35">
      <c r="A131" s="634" t="s">
        <v>1101</v>
      </c>
      <c r="B131" s="634" t="s">
        <v>1102</v>
      </c>
      <c r="C131" s="634" t="s">
        <v>10197</v>
      </c>
      <c r="D131" s="634" t="s">
        <v>245</v>
      </c>
      <c r="E131" s="635">
        <v>690</v>
      </c>
      <c r="F131" s="634" t="s">
        <v>1101</v>
      </c>
      <c r="G131" s="635">
        <v>8</v>
      </c>
      <c r="H131" s="635">
        <v>1.2</v>
      </c>
      <c r="I131" s="635" t="s">
        <v>15</v>
      </c>
      <c r="J131" s="635" t="s">
        <v>237</v>
      </c>
      <c r="K131" s="636" t="s">
        <v>237</v>
      </c>
      <c r="L131" s="636" t="s">
        <v>237</v>
      </c>
      <c r="M131" s="651"/>
      <c r="N131" s="651"/>
      <c r="O131" s="651"/>
      <c r="P131" s="651"/>
      <c r="Q131" s="651"/>
      <c r="R131" s="651"/>
      <c r="S131" s="651"/>
      <c r="T131" s="651"/>
      <c r="U131" s="651"/>
      <c r="V131" s="651"/>
      <c r="W131" s="651"/>
      <c r="X131" s="651"/>
      <c r="Y131" s="651"/>
    </row>
    <row r="132" spans="1:25" s="410" customFormat="1" ht="16.5" customHeight="1" x14ac:dyDescent="0.35">
      <c r="A132" s="634" t="s">
        <v>2643</v>
      </c>
      <c r="B132" s="634" t="s">
        <v>2644</v>
      </c>
      <c r="C132" s="634" t="s">
        <v>2644</v>
      </c>
      <c r="D132" s="634" t="s">
        <v>245</v>
      </c>
      <c r="E132" s="635">
        <v>2644</v>
      </c>
      <c r="F132" s="634" t="s">
        <v>2643</v>
      </c>
      <c r="G132" s="635">
        <v>8</v>
      </c>
      <c r="H132" s="635">
        <v>1.2</v>
      </c>
      <c r="I132" s="635" t="s">
        <v>15</v>
      </c>
      <c r="J132" s="635" t="s">
        <v>237</v>
      </c>
      <c r="K132" s="636" t="s">
        <v>237</v>
      </c>
      <c r="L132" s="636" t="s">
        <v>237</v>
      </c>
      <c r="M132" s="651"/>
      <c r="N132" s="651"/>
      <c r="O132" s="651"/>
      <c r="P132" s="651"/>
      <c r="Q132" s="651"/>
      <c r="R132" s="651"/>
      <c r="S132" s="651"/>
      <c r="T132" s="651"/>
      <c r="U132" s="651"/>
      <c r="V132" s="651"/>
      <c r="W132" s="651"/>
      <c r="X132" s="651"/>
      <c r="Y132" s="651"/>
    </row>
    <row r="133" spans="1:25" s="410" customFormat="1" ht="16.5" customHeight="1" x14ac:dyDescent="0.35">
      <c r="A133" s="634" t="s">
        <v>2639</v>
      </c>
      <c r="B133" s="634" t="s">
        <v>2640</v>
      </c>
      <c r="C133" s="634" t="s">
        <v>2640</v>
      </c>
      <c r="D133" s="634" t="s">
        <v>245</v>
      </c>
      <c r="E133" s="635">
        <v>2601</v>
      </c>
      <c r="F133" s="634" t="s">
        <v>2639</v>
      </c>
      <c r="G133" s="635">
        <v>8</v>
      </c>
      <c r="H133" s="635">
        <v>1.2</v>
      </c>
      <c r="I133" s="635" t="s">
        <v>15</v>
      </c>
      <c r="J133" s="635" t="s">
        <v>237</v>
      </c>
      <c r="K133" s="636" t="s">
        <v>237</v>
      </c>
      <c r="L133" s="636" t="s">
        <v>237</v>
      </c>
      <c r="M133" s="651"/>
      <c r="N133" s="651"/>
      <c r="O133" s="651"/>
      <c r="P133" s="651"/>
      <c r="Q133" s="651"/>
      <c r="R133" s="651"/>
      <c r="S133" s="651"/>
      <c r="T133" s="651"/>
      <c r="U133" s="651"/>
      <c r="V133" s="651"/>
      <c r="W133" s="651"/>
      <c r="X133" s="651"/>
      <c r="Y133" s="651"/>
    </row>
    <row r="134" spans="1:25" s="410" customFormat="1" ht="16.5" customHeight="1" x14ac:dyDescent="0.35">
      <c r="A134" s="634" t="s">
        <v>1107</v>
      </c>
      <c r="B134" s="634" t="s">
        <v>1108</v>
      </c>
      <c r="C134" s="634" t="s">
        <v>10198</v>
      </c>
      <c r="D134" s="634" t="s">
        <v>245</v>
      </c>
      <c r="E134" s="635">
        <v>321</v>
      </c>
      <c r="F134" s="634" t="s">
        <v>1107</v>
      </c>
      <c r="G134" s="635">
        <v>8</v>
      </c>
      <c r="H134" s="635">
        <v>1.2</v>
      </c>
      <c r="I134" s="635" t="s">
        <v>15</v>
      </c>
      <c r="J134" s="635" t="s">
        <v>237</v>
      </c>
      <c r="K134" s="636" t="s">
        <v>237</v>
      </c>
      <c r="L134" s="636" t="s">
        <v>237</v>
      </c>
      <c r="M134" s="651"/>
      <c r="N134" s="651"/>
      <c r="O134" s="651"/>
      <c r="P134" s="651"/>
      <c r="Q134" s="651"/>
      <c r="R134" s="651"/>
      <c r="S134" s="651"/>
      <c r="T134" s="651"/>
      <c r="U134" s="651"/>
      <c r="V134" s="651"/>
      <c r="W134" s="651"/>
      <c r="X134" s="651"/>
      <c r="Y134" s="651"/>
    </row>
    <row r="135" spans="1:25" s="410" customFormat="1" ht="16.5" customHeight="1" x14ac:dyDescent="0.35">
      <c r="A135" s="634" t="s">
        <v>2458</v>
      </c>
      <c r="B135" s="634" t="s">
        <v>10199</v>
      </c>
      <c r="C135" s="634" t="s">
        <v>10199</v>
      </c>
      <c r="D135" s="634" t="s">
        <v>245</v>
      </c>
      <c r="E135" s="635">
        <v>1803</v>
      </c>
      <c r="F135" s="634" t="s">
        <v>2458</v>
      </c>
      <c r="G135" s="635">
        <v>8</v>
      </c>
      <c r="H135" s="635">
        <v>1.2</v>
      </c>
      <c r="I135" s="635" t="s">
        <v>15</v>
      </c>
      <c r="J135" s="635" t="s">
        <v>237</v>
      </c>
      <c r="K135" s="636" t="s">
        <v>237</v>
      </c>
      <c r="L135" s="636" t="s">
        <v>237</v>
      </c>
      <c r="M135" s="651"/>
      <c r="N135" s="651"/>
      <c r="O135" s="651"/>
      <c r="P135" s="651"/>
      <c r="Q135" s="651"/>
      <c r="R135" s="651"/>
      <c r="S135" s="651"/>
      <c r="T135" s="651"/>
      <c r="U135" s="651"/>
      <c r="V135" s="651"/>
      <c r="W135" s="651"/>
      <c r="X135" s="651"/>
      <c r="Y135" s="651"/>
    </row>
    <row r="136" spans="1:25" s="410" customFormat="1" ht="16.5" customHeight="1" x14ac:dyDescent="0.35">
      <c r="A136" s="634" t="s">
        <v>10200</v>
      </c>
      <c r="B136" s="634" t="s">
        <v>10201</v>
      </c>
      <c r="C136" s="634" t="s">
        <v>10202</v>
      </c>
      <c r="D136" s="634" t="s">
        <v>348</v>
      </c>
      <c r="E136" s="635">
        <v>113</v>
      </c>
      <c r="F136" s="634" t="s">
        <v>1308</v>
      </c>
      <c r="G136" s="635">
        <v>8</v>
      </c>
      <c r="H136" s="635">
        <v>1.2</v>
      </c>
      <c r="I136" s="635" t="s">
        <v>15</v>
      </c>
      <c r="J136" s="635" t="s">
        <v>237</v>
      </c>
      <c r="K136" s="636" t="s">
        <v>237</v>
      </c>
      <c r="L136" s="636"/>
      <c r="M136" s="651"/>
      <c r="N136" s="651"/>
      <c r="O136" s="651"/>
      <c r="P136" s="651"/>
      <c r="Q136" s="651"/>
      <c r="R136" s="651"/>
      <c r="S136" s="651"/>
      <c r="T136" s="651"/>
      <c r="U136" s="651"/>
      <c r="V136" s="651"/>
      <c r="W136" s="651"/>
      <c r="X136" s="651"/>
      <c r="Y136" s="651"/>
    </row>
    <row r="137" spans="1:25" s="410" customFormat="1" ht="16.5" customHeight="1" x14ac:dyDescent="0.35">
      <c r="A137" s="634" t="s">
        <v>10203</v>
      </c>
      <c r="B137" s="634" t="s">
        <v>10204</v>
      </c>
      <c r="C137" s="634" t="s">
        <v>10204</v>
      </c>
      <c r="D137" s="634" t="s">
        <v>348</v>
      </c>
      <c r="E137" s="635">
        <v>1863</v>
      </c>
      <c r="F137" s="634" t="s">
        <v>9641</v>
      </c>
      <c r="G137" s="635">
        <v>8</v>
      </c>
      <c r="H137" s="635">
        <v>1.2</v>
      </c>
      <c r="I137" s="635" t="s">
        <v>15</v>
      </c>
      <c r="J137" s="635" t="s">
        <v>237</v>
      </c>
      <c r="K137" s="636" t="s">
        <v>237</v>
      </c>
      <c r="L137" s="636" t="s">
        <v>237</v>
      </c>
      <c r="M137" s="651"/>
      <c r="N137" s="651"/>
      <c r="O137" s="651"/>
      <c r="P137" s="651"/>
      <c r="Q137" s="651"/>
      <c r="R137" s="651"/>
      <c r="S137" s="651"/>
      <c r="T137" s="651"/>
      <c r="U137" s="651"/>
      <c r="V137" s="651"/>
      <c r="W137" s="651"/>
      <c r="X137" s="651"/>
      <c r="Y137" s="651"/>
    </row>
    <row r="138" spans="1:25" s="410" customFormat="1" ht="16.5" customHeight="1" x14ac:dyDescent="0.35">
      <c r="A138" s="634" t="s">
        <v>10205</v>
      </c>
      <c r="B138" s="634" t="s">
        <v>10206</v>
      </c>
      <c r="C138" s="634" t="s">
        <v>10198</v>
      </c>
      <c r="D138" s="634" t="s">
        <v>348</v>
      </c>
      <c r="E138" s="635">
        <v>325</v>
      </c>
      <c r="F138" s="634" t="s">
        <v>1107</v>
      </c>
      <c r="G138" s="635">
        <v>8</v>
      </c>
      <c r="H138" s="635">
        <v>1.2</v>
      </c>
      <c r="I138" s="635" t="s">
        <v>15</v>
      </c>
      <c r="J138" s="635" t="s">
        <v>237</v>
      </c>
      <c r="K138" s="636" t="s">
        <v>237</v>
      </c>
      <c r="L138" s="655"/>
      <c r="M138" s="651"/>
      <c r="N138" s="651"/>
      <c r="O138" s="651"/>
      <c r="P138" s="651"/>
      <c r="Q138" s="651"/>
      <c r="R138" s="651"/>
      <c r="S138" s="651"/>
      <c r="T138" s="651"/>
      <c r="U138" s="651"/>
      <c r="V138" s="651"/>
      <c r="W138" s="651"/>
      <c r="X138" s="651"/>
      <c r="Y138" s="651"/>
    </row>
    <row r="139" spans="1:25" s="410" customFormat="1" ht="16.5" customHeight="1" x14ac:dyDescent="0.35">
      <c r="A139" s="634" t="s">
        <v>10207</v>
      </c>
      <c r="B139" s="634" t="s">
        <v>10208</v>
      </c>
      <c r="C139" s="634" t="s">
        <v>10208</v>
      </c>
      <c r="D139" s="634" t="s">
        <v>246</v>
      </c>
      <c r="E139" s="635">
        <v>934</v>
      </c>
      <c r="F139" s="634" t="s">
        <v>10209</v>
      </c>
      <c r="G139" s="635">
        <v>8</v>
      </c>
      <c r="H139" s="635">
        <v>1.2</v>
      </c>
      <c r="I139" s="635" t="s">
        <v>15</v>
      </c>
      <c r="J139" s="635" t="s">
        <v>237</v>
      </c>
      <c r="K139" s="636" t="s">
        <v>237</v>
      </c>
      <c r="L139" s="636" t="s">
        <v>237</v>
      </c>
      <c r="M139" s="651"/>
      <c r="N139" s="651"/>
      <c r="O139" s="651"/>
      <c r="P139" s="651"/>
      <c r="Q139" s="651"/>
      <c r="R139" s="651"/>
      <c r="S139" s="651"/>
      <c r="T139" s="651"/>
      <c r="U139" s="651"/>
      <c r="V139" s="651"/>
      <c r="W139" s="651"/>
      <c r="X139" s="651"/>
      <c r="Y139" s="651"/>
    </row>
    <row r="140" spans="1:25" s="410" customFormat="1" ht="16.5" customHeight="1" x14ac:dyDescent="0.35">
      <c r="A140" s="634" t="s">
        <v>10210</v>
      </c>
      <c r="B140" s="634" t="s">
        <v>1710</v>
      </c>
      <c r="C140" s="634" t="s">
        <v>1710</v>
      </c>
      <c r="D140" s="634" t="s">
        <v>249</v>
      </c>
      <c r="E140" s="635">
        <v>619</v>
      </c>
      <c r="F140" s="634" t="s">
        <v>10211</v>
      </c>
      <c r="G140" s="635">
        <v>8</v>
      </c>
      <c r="H140" s="635">
        <v>1.2</v>
      </c>
      <c r="I140" s="635" t="s">
        <v>15</v>
      </c>
      <c r="J140" s="635" t="s">
        <v>237</v>
      </c>
      <c r="K140" s="636" t="s">
        <v>237</v>
      </c>
      <c r="L140" s="636" t="s">
        <v>237</v>
      </c>
      <c r="M140" s="651"/>
      <c r="N140" s="651"/>
      <c r="O140" s="651"/>
      <c r="P140" s="651"/>
      <c r="Q140" s="651"/>
      <c r="R140" s="651"/>
      <c r="S140" s="651"/>
      <c r="T140" s="651"/>
      <c r="U140" s="651"/>
      <c r="V140" s="651"/>
      <c r="W140" s="651"/>
      <c r="X140" s="651"/>
      <c r="Y140" s="651"/>
    </row>
    <row r="141" spans="1:25" s="410" customFormat="1" ht="16.5" customHeight="1" x14ac:dyDescent="0.35">
      <c r="A141" s="634" t="s">
        <v>10212</v>
      </c>
      <c r="B141" s="634" t="s">
        <v>10213</v>
      </c>
      <c r="C141" s="634" t="s">
        <v>10213</v>
      </c>
      <c r="D141" s="634" t="s">
        <v>249</v>
      </c>
      <c r="E141" s="635">
        <v>1569</v>
      </c>
      <c r="F141" s="634" t="s">
        <v>10214</v>
      </c>
      <c r="G141" s="635">
        <v>8</v>
      </c>
      <c r="H141" s="635">
        <v>1.2</v>
      </c>
      <c r="I141" s="635" t="s">
        <v>15</v>
      </c>
      <c r="J141" s="635" t="s">
        <v>237</v>
      </c>
      <c r="K141" s="636" t="s">
        <v>237</v>
      </c>
      <c r="L141" s="636" t="s">
        <v>237</v>
      </c>
      <c r="M141" s="651"/>
      <c r="N141" s="651"/>
      <c r="O141" s="651"/>
      <c r="P141" s="651"/>
      <c r="Q141" s="651"/>
      <c r="R141" s="651"/>
      <c r="S141" s="651"/>
      <c r="T141" s="651"/>
      <c r="U141" s="651"/>
      <c r="V141" s="651"/>
      <c r="W141" s="651"/>
      <c r="X141" s="651"/>
      <c r="Y141" s="651"/>
    </row>
    <row r="142" spans="1:25" s="410" customFormat="1" ht="16.5" customHeight="1" x14ac:dyDescent="0.35">
      <c r="A142" s="634" t="s">
        <v>10215</v>
      </c>
      <c r="B142" s="634" t="s">
        <v>1801</v>
      </c>
      <c r="C142" s="634" t="s">
        <v>1801</v>
      </c>
      <c r="D142" s="634" t="s">
        <v>249</v>
      </c>
      <c r="E142" s="635">
        <v>487</v>
      </c>
      <c r="F142" s="634" t="s">
        <v>10216</v>
      </c>
      <c r="G142" s="635">
        <v>8</v>
      </c>
      <c r="H142" s="635">
        <v>1.2</v>
      </c>
      <c r="I142" s="635" t="s">
        <v>15</v>
      </c>
      <c r="J142" s="635" t="s">
        <v>237</v>
      </c>
      <c r="K142" s="636" t="s">
        <v>237</v>
      </c>
      <c r="L142" s="636" t="s">
        <v>237</v>
      </c>
      <c r="M142" s="651"/>
      <c r="N142" s="651"/>
      <c r="O142" s="651"/>
      <c r="P142" s="651"/>
      <c r="Q142" s="651"/>
      <c r="R142" s="651"/>
      <c r="S142" s="651"/>
      <c r="T142" s="651"/>
      <c r="U142" s="651"/>
      <c r="V142" s="651"/>
      <c r="W142" s="651"/>
      <c r="X142" s="651"/>
      <c r="Y142" s="651"/>
    </row>
    <row r="143" spans="1:25" s="410" customFormat="1" ht="16.5" customHeight="1" x14ac:dyDescent="0.35">
      <c r="A143" s="634" t="s">
        <v>10217</v>
      </c>
      <c r="B143" s="634" t="s">
        <v>10218</v>
      </c>
      <c r="C143" s="634" t="s">
        <v>10218</v>
      </c>
      <c r="D143" s="634" t="s">
        <v>246</v>
      </c>
      <c r="E143" s="635">
        <v>1028</v>
      </c>
      <c r="F143" s="634" t="s">
        <v>10219</v>
      </c>
      <c r="G143" s="635">
        <v>8</v>
      </c>
      <c r="H143" s="635">
        <v>1.2</v>
      </c>
      <c r="I143" s="635" t="s">
        <v>15</v>
      </c>
      <c r="J143" s="635" t="s">
        <v>237</v>
      </c>
      <c r="K143" s="636" t="s">
        <v>237</v>
      </c>
      <c r="L143" s="636" t="s">
        <v>237</v>
      </c>
      <c r="M143" s="651"/>
      <c r="N143" s="651"/>
      <c r="O143" s="651"/>
      <c r="P143" s="651"/>
      <c r="Q143" s="651"/>
      <c r="R143" s="651"/>
      <c r="S143" s="651"/>
      <c r="T143" s="651"/>
      <c r="U143" s="651"/>
      <c r="V143" s="651"/>
      <c r="W143" s="651"/>
      <c r="X143" s="651"/>
      <c r="Y143" s="651"/>
    </row>
    <row r="144" spans="1:25" s="410" customFormat="1" ht="16.5" customHeight="1" x14ac:dyDescent="0.35">
      <c r="A144" s="634" t="s">
        <v>2162</v>
      </c>
      <c r="B144" s="634" t="s">
        <v>2163</v>
      </c>
      <c r="C144" s="634" t="s">
        <v>2163</v>
      </c>
      <c r="D144" s="634" t="s">
        <v>255</v>
      </c>
      <c r="E144" s="635">
        <v>1260</v>
      </c>
      <c r="F144" s="634" t="s">
        <v>2162</v>
      </c>
      <c r="G144" s="635">
        <v>8</v>
      </c>
      <c r="H144" s="635">
        <v>1.2</v>
      </c>
      <c r="I144" s="635" t="s">
        <v>15</v>
      </c>
      <c r="J144" s="635" t="s">
        <v>237</v>
      </c>
      <c r="K144" s="636" t="s">
        <v>237</v>
      </c>
      <c r="L144" s="636" t="s">
        <v>237</v>
      </c>
      <c r="M144" s="651"/>
      <c r="N144" s="651"/>
      <c r="O144" s="651"/>
      <c r="P144" s="651"/>
      <c r="Q144" s="651"/>
      <c r="R144" s="651"/>
      <c r="S144" s="651"/>
      <c r="T144" s="651"/>
      <c r="U144" s="651"/>
      <c r="V144" s="651"/>
      <c r="W144" s="651"/>
      <c r="X144" s="651"/>
      <c r="Y144" s="651"/>
    </row>
    <row r="145" spans="1:25" s="410" customFormat="1" ht="16.5" customHeight="1" x14ac:dyDescent="0.35">
      <c r="A145" s="634" t="s">
        <v>1235</v>
      </c>
      <c r="B145" s="634" t="s">
        <v>1236</v>
      </c>
      <c r="C145" s="634" t="s">
        <v>1236</v>
      </c>
      <c r="D145" s="634" t="s">
        <v>267</v>
      </c>
      <c r="E145" s="635">
        <v>55</v>
      </c>
      <c r="F145" s="634" t="s">
        <v>1235</v>
      </c>
      <c r="G145" s="635">
        <v>8</v>
      </c>
      <c r="H145" s="635">
        <v>1.2</v>
      </c>
      <c r="I145" s="635" t="s">
        <v>15</v>
      </c>
      <c r="J145" s="635" t="s">
        <v>237</v>
      </c>
      <c r="K145" s="635" t="s">
        <v>237</v>
      </c>
      <c r="L145" s="635" t="s">
        <v>237</v>
      </c>
      <c r="M145" s="651"/>
      <c r="N145" s="651"/>
      <c r="O145" s="651"/>
      <c r="P145" s="651"/>
      <c r="Q145" s="651"/>
      <c r="R145" s="651"/>
      <c r="S145" s="651"/>
      <c r="T145" s="651"/>
      <c r="U145" s="651"/>
      <c r="V145" s="651"/>
      <c r="W145" s="651"/>
      <c r="X145" s="651"/>
      <c r="Y145" s="651"/>
    </row>
    <row r="146" spans="1:25" s="410" customFormat="1" x14ac:dyDescent="0.35">
      <c r="A146" s="634" t="s">
        <v>10220</v>
      </c>
      <c r="B146" s="634" t="s">
        <v>10221</v>
      </c>
      <c r="C146" s="634" t="s">
        <v>10221</v>
      </c>
      <c r="D146" s="634" t="s">
        <v>10222</v>
      </c>
      <c r="E146" s="635">
        <v>587</v>
      </c>
      <c r="F146" s="634" t="s">
        <v>10220</v>
      </c>
      <c r="G146" s="635">
        <v>8</v>
      </c>
      <c r="H146" s="635">
        <v>1.2</v>
      </c>
      <c r="I146" s="635" t="s">
        <v>15</v>
      </c>
      <c r="J146" s="635" t="s">
        <v>237</v>
      </c>
      <c r="K146" s="636" t="s">
        <v>237</v>
      </c>
      <c r="L146" s="636" t="s">
        <v>237</v>
      </c>
      <c r="M146" s="651"/>
      <c r="N146" s="651"/>
      <c r="O146" s="651"/>
      <c r="P146" s="651"/>
      <c r="Q146" s="651"/>
      <c r="R146" s="651"/>
      <c r="S146" s="651"/>
      <c r="T146" s="651"/>
      <c r="U146" s="651"/>
      <c r="V146" s="651"/>
      <c r="W146" s="651"/>
      <c r="X146" s="651"/>
      <c r="Y146" s="651"/>
    </row>
    <row r="147" spans="1:25" s="410" customFormat="1" ht="16.5" customHeight="1" x14ac:dyDescent="0.35">
      <c r="A147" s="643" t="s">
        <v>10223</v>
      </c>
      <c r="B147" s="643" t="s">
        <v>10224</v>
      </c>
      <c r="C147" s="643" t="s">
        <v>10225</v>
      </c>
      <c r="D147" s="643" t="s">
        <v>249</v>
      </c>
      <c r="E147" s="644">
        <v>1422</v>
      </c>
      <c r="F147" s="643" t="s">
        <v>10226</v>
      </c>
      <c r="G147" s="644">
        <v>8</v>
      </c>
      <c r="H147" s="644">
        <v>1.2</v>
      </c>
      <c r="I147" s="644" t="s">
        <v>18</v>
      </c>
      <c r="J147" s="644" t="s">
        <v>237</v>
      </c>
      <c r="K147" s="645" t="s">
        <v>237</v>
      </c>
      <c r="L147" s="645" t="s">
        <v>237</v>
      </c>
      <c r="M147" s="651"/>
      <c r="N147" s="651"/>
      <c r="O147" s="651"/>
      <c r="P147" s="651"/>
      <c r="Q147" s="651"/>
      <c r="R147" s="651"/>
      <c r="S147" s="651"/>
      <c r="T147" s="651"/>
      <c r="U147" s="651"/>
      <c r="V147" s="651"/>
      <c r="W147" s="651"/>
      <c r="X147" s="651"/>
      <c r="Y147" s="651"/>
    </row>
    <row r="148" spans="1:25" s="410" customFormat="1" ht="16.5" customHeight="1" x14ac:dyDescent="0.35">
      <c r="A148" s="643" t="s">
        <v>10227</v>
      </c>
      <c r="B148" s="643" t="s">
        <v>10228</v>
      </c>
      <c r="C148" s="643" t="s">
        <v>10228</v>
      </c>
      <c r="D148" s="643" t="s">
        <v>252</v>
      </c>
      <c r="E148" s="644">
        <v>3608</v>
      </c>
      <c r="F148" s="643" t="s">
        <v>10229</v>
      </c>
      <c r="G148" s="644">
        <v>8</v>
      </c>
      <c r="H148" s="644">
        <v>1.2</v>
      </c>
      <c r="I148" s="644" t="s">
        <v>18</v>
      </c>
      <c r="J148" s="644" t="s">
        <v>237</v>
      </c>
      <c r="K148" s="645" t="s">
        <v>237</v>
      </c>
      <c r="L148" s="645" t="s">
        <v>237</v>
      </c>
      <c r="M148" s="651"/>
      <c r="N148" s="651"/>
      <c r="O148" s="651"/>
      <c r="P148" s="651"/>
      <c r="Q148" s="651"/>
      <c r="R148" s="651"/>
      <c r="S148" s="651"/>
      <c r="T148" s="651"/>
      <c r="U148" s="651"/>
      <c r="V148" s="651"/>
      <c r="W148" s="651"/>
      <c r="X148" s="651"/>
      <c r="Y148" s="651"/>
    </row>
    <row r="149" spans="1:25" s="410" customFormat="1" ht="16.5" customHeight="1" x14ac:dyDescent="0.35">
      <c r="A149" s="643" t="s">
        <v>10230</v>
      </c>
      <c r="B149" s="643" t="s">
        <v>3621</v>
      </c>
      <c r="C149" s="643" t="s">
        <v>3621</v>
      </c>
      <c r="D149" s="643" t="s">
        <v>246</v>
      </c>
      <c r="E149" s="644" t="s">
        <v>10231</v>
      </c>
      <c r="F149" s="643" t="s">
        <v>10232</v>
      </c>
      <c r="G149" s="644">
        <v>8</v>
      </c>
      <c r="H149" s="644">
        <v>1.2</v>
      </c>
      <c r="I149" s="644" t="s">
        <v>18</v>
      </c>
      <c r="J149" s="644" t="s">
        <v>237</v>
      </c>
      <c r="K149" s="645" t="s">
        <v>237</v>
      </c>
      <c r="L149" s="645"/>
      <c r="M149" s="651"/>
      <c r="N149" s="651"/>
      <c r="O149" s="651"/>
      <c r="P149" s="651"/>
      <c r="Q149" s="651"/>
      <c r="R149" s="651"/>
      <c r="S149" s="651"/>
      <c r="T149" s="651"/>
      <c r="U149" s="651"/>
      <c r="V149" s="651"/>
      <c r="W149" s="651"/>
      <c r="X149" s="651"/>
      <c r="Y149" s="651"/>
    </row>
    <row r="150" spans="1:25" s="410" customFormat="1" ht="16.5" customHeight="1" x14ac:dyDescent="0.35">
      <c r="A150" s="643" t="s">
        <v>10233</v>
      </c>
      <c r="B150" s="643" t="s">
        <v>10234</v>
      </c>
      <c r="C150" s="643" t="s">
        <v>10234</v>
      </c>
      <c r="D150" s="643" t="s">
        <v>252</v>
      </c>
      <c r="E150" s="644">
        <v>1907</v>
      </c>
      <c r="F150" s="643" t="s">
        <v>10235</v>
      </c>
      <c r="G150" s="644">
        <v>8</v>
      </c>
      <c r="H150" s="644">
        <v>1.2</v>
      </c>
      <c r="I150" s="644" t="s">
        <v>18</v>
      </c>
      <c r="J150" s="644" t="s">
        <v>237</v>
      </c>
      <c r="K150" s="645" t="s">
        <v>237</v>
      </c>
      <c r="L150" s="645" t="s">
        <v>237</v>
      </c>
      <c r="M150" s="651"/>
      <c r="N150" s="651"/>
      <c r="O150" s="651"/>
      <c r="P150" s="651"/>
      <c r="Q150" s="651"/>
      <c r="R150" s="651"/>
      <c r="S150" s="651"/>
      <c r="T150" s="651"/>
      <c r="U150" s="651"/>
      <c r="V150" s="651"/>
      <c r="W150" s="651"/>
      <c r="X150" s="651"/>
      <c r="Y150" s="651"/>
    </row>
    <row r="151" spans="1:25" s="410" customFormat="1" ht="16.5" customHeight="1" x14ac:dyDescent="0.35">
      <c r="A151" s="643" t="s">
        <v>10236</v>
      </c>
      <c r="B151" s="643" t="s">
        <v>10237</v>
      </c>
      <c r="C151" s="643" t="s">
        <v>10237</v>
      </c>
      <c r="D151" s="643" t="s">
        <v>252</v>
      </c>
      <c r="E151" s="644">
        <v>1595</v>
      </c>
      <c r="F151" s="643" t="s">
        <v>10238</v>
      </c>
      <c r="G151" s="644">
        <v>8</v>
      </c>
      <c r="H151" s="644">
        <v>1.2</v>
      </c>
      <c r="I151" s="644" t="s">
        <v>18</v>
      </c>
      <c r="J151" s="644" t="s">
        <v>237</v>
      </c>
      <c r="K151" s="645" t="s">
        <v>237</v>
      </c>
      <c r="L151" s="645" t="s">
        <v>237</v>
      </c>
      <c r="M151" s="651"/>
      <c r="N151" s="651"/>
      <c r="O151" s="651"/>
      <c r="P151" s="651"/>
      <c r="Q151" s="651"/>
      <c r="R151" s="651"/>
      <c r="S151" s="651"/>
      <c r="T151" s="651"/>
      <c r="U151" s="651"/>
      <c r="V151" s="651"/>
      <c r="W151" s="651"/>
      <c r="X151" s="651"/>
      <c r="Y151" s="651"/>
    </row>
    <row r="152" spans="1:25" s="410" customFormat="1" ht="16.5" customHeight="1" x14ac:dyDescent="0.35">
      <c r="A152" s="643" t="s">
        <v>10239</v>
      </c>
      <c r="B152" s="643" t="s">
        <v>10240</v>
      </c>
      <c r="C152" s="643" t="s">
        <v>10241</v>
      </c>
      <c r="D152" s="643" t="s">
        <v>235</v>
      </c>
      <c r="E152" s="644">
        <v>59</v>
      </c>
      <c r="F152" s="643" t="s">
        <v>10242</v>
      </c>
      <c r="G152" s="644">
        <v>8</v>
      </c>
      <c r="H152" s="644">
        <v>1.2</v>
      </c>
      <c r="I152" s="644" t="s">
        <v>18</v>
      </c>
      <c r="J152" s="647" t="s">
        <v>237</v>
      </c>
      <c r="K152" s="645" t="s">
        <v>237</v>
      </c>
      <c r="L152" s="645" t="s">
        <v>237</v>
      </c>
      <c r="M152" s="651"/>
      <c r="N152" s="651"/>
      <c r="O152" s="651"/>
      <c r="P152" s="651"/>
      <c r="Q152" s="651"/>
      <c r="R152" s="651"/>
      <c r="S152" s="651"/>
      <c r="T152" s="651"/>
      <c r="U152" s="651"/>
      <c r="V152" s="651"/>
      <c r="W152" s="651"/>
      <c r="X152" s="651"/>
      <c r="Y152" s="651"/>
    </row>
    <row r="153" spans="1:25" s="410" customFormat="1" ht="16.5" customHeight="1" x14ac:dyDescent="0.35">
      <c r="A153" s="643" t="s">
        <v>1780</v>
      </c>
      <c r="B153" s="643" t="s">
        <v>10243</v>
      </c>
      <c r="C153" s="643" t="s">
        <v>10243</v>
      </c>
      <c r="D153" s="643" t="s">
        <v>255</v>
      </c>
      <c r="E153" s="644">
        <v>526</v>
      </c>
      <c r="F153" s="643" t="s">
        <v>1780</v>
      </c>
      <c r="G153" s="644">
        <v>8</v>
      </c>
      <c r="H153" s="644">
        <v>1.2</v>
      </c>
      <c r="I153" s="644" t="s">
        <v>18</v>
      </c>
      <c r="J153" s="644" t="s">
        <v>237</v>
      </c>
      <c r="K153" s="644" t="s">
        <v>237</v>
      </c>
      <c r="L153" s="644" t="s">
        <v>237</v>
      </c>
      <c r="M153" s="651"/>
      <c r="N153" s="651"/>
      <c r="O153" s="651"/>
      <c r="P153" s="651"/>
      <c r="Q153" s="651"/>
      <c r="R153" s="651"/>
      <c r="S153" s="651"/>
      <c r="T153" s="651"/>
      <c r="U153" s="651"/>
      <c r="V153" s="651"/>
      <c r="W153" s="651"/>
      <c r="X153" s="651"/>
      <c r="Y153" s="651"/>
    </row>
    <row r="154" spans="1:25" s="410" customFormat="1" ht="16.5" customHeight="1" x14ac:dyDescent="0.35">
      <c r="A154" s="643" t="s">
        <v>10244</v>
      </c>
      <c r="B154" s="643" t="s">
        <v>10245</v>
      </c>
      <c r="C154" s="643" t="s">
        <v>10244</v>
      </c>
      <c r="D154" s="643" t="s">
        <v>255</v>
      </c>
      <c r="E154" s="644">
        <v>642</v>
      </c>
      <c r="F154" s="643" t="s">
        <v>10244</v>
      </c>
      <c r="G154" s="644">
        <v>8</v>
      </c>
      <c r="H154" s="644">
        <v>1.2</v>
      </c>
      <c r="I154" s="644" t="s">
        <v>18</v>
      </c>
      <c r="J154" s="647" t="s">
        <v>237</v>
      </c>
      <c r="K154" s="645" t="s">
        <v>237</v>
      </c>
      <c r="L154" s="645" t="s">
        <v>237</v>
      </c>
      <c r="M154" s="651"/>
      <c r="N154" s="651"/>
      <c r="O154" s="651"/>
      <c r="P154" s="651"/>
      <c r="Q154" s="651"/>
      <c r="R154" s="651"/>
      <c r="S154" s="651"/>
      <c r="T154" s="651"/>
      <c r="U154" s="651"/>
      <c r="V154" s="651"/>
      <c r="W154" s="651"/>
      <c r="X154" s="651"/>
      <c r="Y154" s="651"/>
    </row>
    <row r="155" spans="1:25" s="410" customFormat="1" ht="16.5" customHeight="1" x14ac:dyDescent="0.35">
      <c r="A155" s="643" t="s">
        <v>1462</v>
      </c>
      <c r="B155" s="643" t="s">
        <v>1453</v>
      </c>
      <c r="C155" s="643" t="s">
        <v>1453</v>
      </c>
      <c r="D155" s="643" t="s">
        <v>255</v>
      </c>
      <c r="E155" s="644">
        <v>203</v>
      </c>
      <c r="F155" s="643" t="s">
        <v>1462</v>
      </c>
      <c r="G155" s="644">
        <v>8</v>
      </c>
      <c r="H155" s="644">
        <v>1.2</v>
      </c>
      <c r="I155" s="644" t="s">
        <v>18</v>
      </c>
      <c r="J155" s="644" t="s">
        <v>237</v>
      </c>
      <c r="K155" s="645" t="s">
        <v>237</v>
      </c>
      <c r="L155" s="645" t="s">
        <v>237</v>
      </c>
      <c r="M155" s="651"/>
      <c r="N155" s="651"/>
      <c r="O155" s="651"/>
      <c r="P155" s="651"/>
      <c r="Q155" s="651"/>
      <c r="R155" s="651"/>
      <c r="S155" s="651"/>
      <c r="T155" s="651"/>
      <c r="U155" s="651"/>
      <c r="V155" s="651"/>
      <c r="W155" s="651"/>
      <c r="X155" s="651"/>
      <c r="Y155" s="651"/>
    </row>
    <row r="156" spans="1:25" s="410" customFormat="1" ht="16.5" customHeight="1" x14ac:dyDescent="0.35">
      <c r="A156" s="643" t="s">
        <v>4786</v>
      </c>
      <c r="B156" s="643" t="s">
        <v>10246</v>
      </c>
      <c r="C156" s="643" t="s">
        <v>10246</v>
      </c>
      <c r="D156" s="643" t="s">
        <v>259</v>
      </c>
      <c r="E156" s="644">
        <v>278</v>
      </c>
      <c r="F156" s="643" t="s">
        <v>4786</v>
      </c>
      <c r="G156" s="644">
        <v>8</v>
      </c>
      <c r="H156" s="644">
        <v>1.2</v>
      </c>
      <c r="I156" s="644" t="s">
        <v>18</v>
      </c>
      <c r="J156" s="644" t="s">
        <v>237</v>
      </c>
      <c r="K156" s="645" t="s">
        <v>237</v>
      </c>
      <c r="L156" s="645" t="s">
        <v>237</v>
      </c>
      <c r="M156" s="651"/>
      <c r="N156" s="651"/>
      <c r="O156" s="651"/>
      <c r="P156" s="651"/>
      <c r="Q156" s="651"/>
      <c r="R156" s="651"/>
      <c r="S156" s="651"/>
      <c r="T156" s="651"/>
      <c r="U156" s="651"/>
      <c r="V156" s="651"/>
      <c r="W156" s="651"/>
      <c r="X156" s="651"/>
      <c r="Y156" s="651"/>
    </row>
    <row r="157" spans="1:25" s="410" customFormat="1" ht="16.5" customHeight="1" x14ac:dyDescent="0.35">
      <c r="A157" s="640" t="s">
        <v>1604</v>
      </c>
      <c r="B157" s="640" t="s">
        <v>9899</v>
      </c>
      <c r="C157" s="640" t="s">
        <v>9899</v>
      </c>
      <c r="D157" s="640" t="s">
        <v>245</v>
      </c>
      <c r="E157" s="641">
        <v>497</v>
      </c>
      <c r="F157" s="640" t="s">
        <v>1604</v>
      </c>
      <c r="G157" s="641">
        <v>8</v>
      </c>
      <c r="H157" s="641">
        <v>1.2</v>
      </c>
      <c r="I157" s="641" t="s">
        <v>26</v>
      </c>
      <c r="J157" s="641" t="s">
        <v>237</v>
      </c>
      <c r="K157" s="642" t="s">
        <v>237</v>
      </c>
      <c r="L157" s="642" t="s">
        <v>237</v>
      </c>
      <c r="M157" s="651"/>
      <c r="N157" s="651"/>
      <c r="O157" s="651"/>
      <c r="P157" s="651"/>
      <c r="Q157" s="651"/>
      <c r="R157" s="651"/>
      <c r="S157" s="651"/>
      <c r="T157" s="651"/>
      <c r="U157" s="651"/>
      <c r="V157" s="651"/>
      <c r="W157" s="651"/>
      <c r="X157" s="651"/>
      <c r="Y157" s="651"/>
    </row>
    <row r="158" spans="1:25" s="410" customFormat="1" ht="16.5" customHeight="1" x14ac:dyDescent="0.35">
      <c r="A158" s="640" t="s">
        <v>1872</v>
      </c>
      <c r="B158" s="640" t="s">
        <v>10247</v>
      </c>
      <c r="C158" s="640" t="s">
        <v>10247</v>
      </c>
      <c r="D158" s="640" t="s">
        <v>245</v>
      </c>
      <c r="E158" s="641">
        <v>653</v>
      </c>
      <c r="F158" s="640" t="s">
        <v>1872</v>
      </c>
      <c r="G158" s="641">
        <v>8</v>
      </c>
      <c r="H158" s="641">
        <v>1.2</v>
      </c>
      <c r="I158" s="641" t="s">
        <v>26</v>
      </c>
      <c r="J158" s="641" t="s">
        <v>237</v>
      </c>
      <c r="K158" s="642" t="s">
        <v>237</v>
      </c>
      <c r="L158" s="642" t="s">
        <v>237</v>
      </c>
      <c r="M158" s="651"/>
      <c r="N158" s="651"/>
      <c r="O158" s="651"/>
      <c r="P158" s="651"/>
      <c r="Q158" s="651"/>
      <c r="R158" s="651"/>
      <c r="S158" s="651"/>
      <c r="T158" s="651"/>
      <c r="U158" s="651"/>
      <c r="V158" s="651"/>
      <c r="W158" s="651"/>
      <c r="X158" s="651"/>
      <c r="Y158" s="651"/>
    </row>
    <row r="159" spans="1:25" s="410" customFormat="1" ht="16.5" customHeight="1" x14ac:dyDescent="0.35">
      <c r="A159" s="640" t="s">
        <v>2200</v>
      </c>
      <c r="B159" s="640" t="s">
        <v>10248</v>
      </c>
      <c r="C159" s="640" t="s">
        <v>10248</v>
      </c>
      <c r="D159" s="640" t="s">
        <v>245</v>
      </c>
      <c r="E159" s="641">
        <v>1146</v>
      </c>
      <c r="F159" s="640" t="s">
        <v>2200</v>
      </c>
      <c r="G159" s="641">
        <v>8</v>
      </c>
      <c r="H159" s="641">
        <v>1.2</v>
      </c>
      <c r="I159" s="641" t="s">
        <v>26</v>
      </c>
      <c r="J159" s="641" t="s">
        <v>237</v>
      </c>
      <c r="K159" s="642" t="s">
        <v>237</v>
      </c>
      <c r="L159" s="642" t="s">
        <v>237</v>
      </c>
      <c r="M159" s="651"/>
      <c r="N159" s="651"/>
      <c r="O159" s="651"/>
      <c r="P159" s="651"/>
      <c r="Q159" s="651"/>
      <c r="R159" s="651"/>
      <c r="S159" s="651"/>
      <c r="T159" s="651"/>
      <c r="U159" s="651"/>
      <c r="V159" s="651"/>
      <c r="W159" s="651"/>
      <c r="X159" s="651"/>
      <c r="Y159" s="651"/>
    </row>
    <row r="160" spans="1:25" s="410" customFormat="1" ht="16.5" customHeight="1" x14ac:dyDescent="0.35">
      <c r="A160" s="640" t="s">
        <v>2367</v>
      </c>
      <c r="B160" s="640" t="s">
        <v>10249</v>
      </c>
      <c r="C160" s="640" t="s">
        <v>10249</v>
      </c>
      <c r="D160" s="640" t="s">
        <v>245</v>
      </c>
      <c r="E160" s="641">
        <v>2877</v>
      </c>
      <c r="F160" s="640" t="s">
        <v>2367</v>
      </c>
      <c r="G160" s="641">
        <v>8</v>
      </c>
      <c r="H160" s="641">
        <v>1.2</v>
      </c>
      <c r="I160" s="641" t="s">
        <v>26</v>
      </c>
      <c r="J160" s="641" t="s">
        <v>237</v>
      </c>
      <c r="K160" s="642" t="s">
        <v>237</v>
      </c>
      <c r="L160" s="642" t="s">
        <v>237</v>
      </c>
      <c r="M160" s="651"/>
      <c r="N160" s="651"/>
      <c r="O160" s="651"/>
      <c r="P160" s="651"/>
      <c r="Q160" s="651"/>
      <c r="R160" s="651"/>
      <c r="S160" s="651"/>
      <c r="T160" s="651"/>
      <c r="U160" s="651"/>
      <c r="V160" s="651"/>
      <c r="W160" s="651"/>
      <c r="X160" s="651"/>
      <c r="Y160" s="651"/>
    </row>
    <row r="161" spans="1:25" s="410" customFormat="1" ht="16.5" customHeight="1" x14ac:dyDescent="0.35">
      <c r="A161" s="640" t="s">
        <v>10250</v>
      </c>
      <c r="B161" s="640" t="s">
        <v>10251</v>
      </c>
      <c r="C161" s="640" t="s">
        <v>10251</v>
      </c>
      <c r="D161" s="640" t="s">
        <v>245</v>
      </c>
      <c r="E161" s="641">
        <v>1828</v>
      </c>
      <c r="F161" s="640" t="s">
        <v>10250</v>
      </c>
      <c r="G161" s="641">
        <v>8</v>
      </c>
      <c r="H161" s="641">
        <v>1.2</v>
      </c>
      <c r="I161" s="641" t="s">
        <v>26</v>
      </c>
      <c r="J161" s="641" t="s">
        <v>237</v>
      </c>
      <c r="K161" s="642" t="s">
        <v>237</v>
      </c>
      <c r="L161" s="642"/>
      <c r="M161" s="651"/>
      <c r="N161" s="651"/>
      <c r="O161" s="651"/>
      <c r="P161" s="651"/>
      <c r="Q161" s="651"/>
      <c r="R161" s="651"/>
      <c r="S161" s="651"/>
      <c r="T161" s="651"/>
      <c r="U161" s="651"/>
      <c r="V161" s="651"/>
      <c r="W161" s="651"/>
      <c r="X161" s="651"/>
      <c r="Y161" s="651"/>
    </row>
    <row r="162" spans="1:25" s="410" customFormat="1" ht="16.5" customHeight="1" x14ac:dyDescent="0.35">
      <c r="A162" s="640" t="s">
        <v>10252</v>
      </c>
      <c r="B162" s="640" t="s">
        <v>10253</v>
      </c>
      <c r="C162" s="640" t="s">
        <v>10253</v>
      </c>
      <c r="D162" s="640" t="s">
        <v>245</v>
      </c>
      <c r="E162" s="641">
        <v>228</v>
      </c>
      <c r="F162" s="640" t="s">
        <v>10252</v>
      </c>
      <c r="G162" s="641">
        <v>8</v>
      </c>
      <c r="H162" s="641">
        <v>1.2</v>
      </c>
      <c r="I162" s="641" t="s">
        <v>26</v>
      </c>
      <c r="J162" s="641" t="s">
        <v>237</v>
      </c>
      <c r="K162" s="642" t="s">
        <v>237</v>
      </c>
      <c r="L162" s="642" t="s">
        <v>237</v>
      </c>
      <c r="M162" s="651"/>
      <c r="N162" s="651"/>
      <c r="O162" s="651"/>
      <c r="P162" s="651"/>
      <c r="Q162" s="651"/>
      <c r="R162" s="651"/>
      <c r="S162" s="651"/>
      <c r="T162" s="651"/>
      <c r="U162" s="651"/>
      <c r="V162" s="651"/>
      <c r="W162" s="651"/>
      <c r="X162" s="651"/>
      <c r="Y162" s="651"/>
    </row>
    <row r="163" spans="1:25" s="410" customFormat="1" ht="16.5" customHeight="1" x14ac:dyDescent="0.35">
      <c r="A163" s="640" t="s">
        <v>10254</v>
      </c>
      <c r="B163" s="640" t="s">
        <v>10255</v>
      </c>
      <c r="C163" s="640" t="s">
        <v>10255</v>
      </c>
      <c r="D163" s="640" t="s">
        <v>245</v>
      </c>
      <c r="E163" s="641">
        <v>652</v>
      </c>
      <c r="F163" s="640" t="s">
        <v>10254</v>
      </c>
      <c r="G163" s="641">
        <v>8</v>
      </c>
      <c r="H163" s="641">
        <v>1.2</v>
      </c>
      <c r="I163" s="641" t="s">
        <v>26</v>
      </c>
      <c r="J163" s="641" t="s">
        <v>237</v>
      </c>
      <c r="K163" s="642" t="s">
        <v>237</v>
      </c>
      <c r="L163" s="642" t="s">
        <v>237</v>
      </c>
      <c r="M163" s="651"/>
      <c r="N163" s="651"/>
      <c r="O163" s="651"/>
      <c r="P163" s="651"/>
      <c r="Q163" s="651"/>
      <c r="R163" s="651"/>
      <c r="S163" s="651"/>
      <c r="T163" s="651"/>
      <c r="U163" s="651"/>
      <c r="V163" s="651"/>
      <c r="W163" s="651"/>
      <c r="X163" s="651"/>
      <c r="Y163" s="651"/>
    </row>
    <row r="164" spans="1:25" s="410" customFormat="1" ht="16.5" customHeight="1" x14ac:dyDescent="0.35">
      <c r="A164" s="640" t="s">
        <v>1411</v>
      </c>
      <c r="B164" s="640" t="s">
        <v>10256</v>
      </c>
      <c r="C164" s="640" t="s">
        <v>10256</v>
      </c>
      <c r="D164" s="640" t="s">
        <v>245</v>
      </c>
      <c r="E164" s="641">
        <v>135</v>
      </c>
      <c r="F164" s="640" t="s">
        <v>1411</v>
      </c>
      <c r="G164" s="641">
        <v>8</v>
      </c>
      <c r="H164" s="641">
        <v>1.2</v>
      </c>
      <c r="I164" s="641" t="s">
        <v>26</v>
      </c>
      <c r="J164" s="641" t="s">
        <v>237</v>
      </c>
      <c r="K164" s="642" t="s">
        <v>237</v>
      </c>
      <c r="L164" s="642" t="s">
        <v>237</v>
      </c>
      <c r="M164" s="651"/>
      <c r="N164" s="651"/>
      <c r="O164" s="651"/>
      <c r="P164" s="651"/>
      <c r="Q164" s="651"/>
      <c r="R164" s="651"/>
      <c r="S164" s="651"/>
      <c r="T164" s="651"/>
      <c r="U164" s="651"/>
      <c r="V164" s="651"/>
      <c r="W164" s="651"/>
      <c r="X164" s="651"/>
      <c r="Y164" s="651"/>
    </row>
    <row r="165" spans="1:25" s="410" customFormat="1" ht="16.5" customHeight="1" x14ac:dyDescent="0.35">
      <c r="A165" s="640" t="s">
        <v>10257</v>
      </c>
      <c r="B165" s="640" t="s">
        <v>10258</v>
      </c>
      <c r="C165" s="640" t="s">
        <v>10258</v>
      </c>
      <c r="D165" s="640" t="s">
        <v>245</v>
      </c>
      <c r="E165" s="641">
        <v>1421</v>
      </c>
      <c r="F165" s="640" t="s">
        <v>10257</v>
      </c>
      <c r="G165" s="641">
        <v>8</v>
      </c>
      <c r="H165" s="641">
        <v>1.2</v>
      </c>
      <c r="I165" s="641" t="s">
        <v>26</v>
      </c>
      <c r="J165" s="641" t="s">
        <v>237</v>
      </c>
      <c r="K165" s="642" t="s">
        <v>237</v>
      </c>
      <c r="L165" s="642" t="s">
        <v>237</v>
      </c>
      <c r="M165" s="651"/>
      <c r="N165" s="651"/>
      <c r="O165" s="651"/>
      <c r="P165" s="651"/>
      <c r="Q165" s="651"/>
      <c r="R165" s="651"/>
      <c r="S165" s="651"/>
      <c r="T165" s="651"/>
      <c r="U165" s="651"/>
      <c r="V165" s="651"/>
      <c r="W165" s="651"/>
      <c r="X165" s="651"/>
      <c r="Y165" s="651"/>
    </row>
    <row r="166" spans="1:25" s="410" customFormat="1" ht="16.5" customHeight="1" x14ac:dyDescent="0.35">
      <c r="A166" s="640" t="s">
        <v>10259</v>
      </c>
      <c r="B166" s="640" t="s">
        <v>10260</v>
      </c>
      <c r="C166" s="640" t="s">
        <v>10260</v>
      </c>
      <c r="D166" s="640" t="s">
        <v>246</v>
      </c>
      <c r="E166" s="641">
        <v>1779</v>
      </c>
      <c r="F166" s="640" t="s">
        <v>10261</v>
      </c>
      <c r="G166" s="641">
        <v>8</v>
      </c>
      <c r="H166" s="641">
        <v>1.2</v>
      </c>
      <c r="I166" s="641" t="s">
        <v>26</v>
      </c>
      <c r="J166" s="641" t="s">
        <v>237</v>
      </c>
      <c r="K166" s="642" t="s">
        <v>237</v>
      </c>
      <c r="L166" s="642" t="s">
        <v>237</v>
      </c>
      <c r="M166" s="651"/>
      <c r="N166" s="651"/>
      <c r="O166" s="651"/>
      <c r="P166" s="651"/>
      <c r="Q166" s="651"/>
      <c r="R166" s="651"/>
      <c r="S166" s="651"/>
      <c r="T166" s="651"/>
      <c r="U166" s="651"/>
      <c r="V166" s="651"/>
      <c r="W166" s="651"/>
      <c r="X166" s="651"/>
      <c r="Y166" s="651"/>
    </row>
    <row r="167" spans="1:25" s="410" customFormat="1" ht="16.5" customHeight="1" x14ac:dyDescent="0.35">
      <c r="A167" s="640" t="s">
        <v>10262</v>
      </c>
      <c r="B167" s="640" t="s">
        <v>10263</v>
      </c>
      <c r="C167" s="640" t="s">
        <v>10263</v>
      </c>
      <c r="D167" s="640" t="s">
        <v>255</v>
      </c>
      <c r="E167" s="641">
        <v>182</v>
      </c>
      <c r="F167" s="640" t="s">
        <v>10264</v>
      </c>
      <c r="G167" s="641">
        <v>8</v>
      </c>
      <c r="H167" s="641">
        <v>1.2</v>
      </c>
      <c r="I167" s="641" t="s">
        <v>26</v>
      </c>
      <c r="J167" s="641" t="s">
        <v>237</v>
      </c>
      <c r="K167" s="642" t="s">
        <v>237</v>
      </c>
      <c r="L167" s="642" t="s">
        <v>237</v>
      </c>
      <c r="M167" s="651"/>
      <c r="N167" s="651"/>
      <c r="O167" s="651"/>
      <c r="P167" s="651"/>
      <c r="Q167" s="651"/>
      <c r="R167" s="651"/>
      <c r="S167" s="651"/>
      <c r="T167" s="651"/>
      <c r="U167" s="651"/>
      <c r="V167" s="651"/>
      <c r="W167" s="651"/>
      <c r="X167" s="651"/>
      <c r="Y167" s="651"/>
    </row>
    <row r="168" spans="1:25" s="410" customFormat="1" ht="16.5" customHeight="1" x14ac:dyDescent="0.35">
      <c r="A168" s="640" t="s">
        <v>4726</v>
      </c>
      <c r="B168" s="640" t="s">
        <v>1374</v>
      </c>
      <c r="C168" s="640" t="s">
        <v>1374</v>
      </c>
      <c r="D168" s="640" t="s">
        <v>267</v>
      </c>
      <c r="E168" s="641">
        <v>173</v>
      </c>
      <c r="F168" s="640" t="s">
        <v>4726</v>
      </c>
      <c r="G168" s="641">
        <v>8</v>
      </c>
      <c r="H168" s="641">
        <v>1.2</v>
      </c>
      <c r="I168" s="641" t="s">
        <v>26</v>
      </c>
      <c r="J168" s="641" t="s">
        <v>237</v>
      </c>
      <c r="K168" s="642" t="s">
        <v>237</v>
      </c>
      <c r="L168" s="642" t="s">
        <v>237</v>
      </c>
      <c r="M168" s="651"/>
      <c r="N168" s="651"/>
      <c r="O168" s="651"/>
      <c r="P168" s="651"/>
      <c r="Q168" s="651"/>
      <c r="R168" s="651"/>
      <c r="S168" s="651"/>
      <c r="T168" s="651"/>
      <c r="U168" s="651"/>
      <c r="V168" s="651"/>
      <c r="W168" s="651"/>
      <c r="X168" s="651"/>
      <c r="Y168" s="651"/>
    </row>
    <row r="169" spans="1:25" s="410" customFormat="1" ht="16.5" customHeight="1" x14ac:dyDescent="0.35">
      <c r="A169" s="630" t="s">
        <v>1925</v>
      </c>
      <c r="B169" s="630" t="s">
        <v>10265</v>
      </c>
      <c r="C169" s="630" t="s">
        <v>10265</v>
      </c>
      <c r="D169" s="630" t="s">
        <v>245</v>
      </c>
      <c r="E169" s="631">
        <v>826</v>
      </c>
      <c r="F169" s="630" t="s">
        <v>1925</v>
      </c>
      <c r="G169" s="631">
        <v>8</v>
      </c>
      <c r="H169" s="631">
        <v>2.1</v>
      </c>
      <c r="I169" s="631" t="s">
        <v>5</v>
      </c>
      <c r="J169" s="631" t="s">
        <v>237</v>
      </c>
      <c r="K169" s="632" t="s">
        <v>237</v>
      </c>
      <c r="L169" s="632" t="s">
        <v>237</v>
      </c>
      <c r="M169" s="651"/>
      <c r="N169" s="651"/>
      <c r="O169" s="651"/>
      <c r="P169" s="651"/>
      <c r="Q169" s="651"/>
      <c r="R169" s="651"/>
      <c r="S169" s="651"/>
      <c r="T169" s="651"/>
      <c r="U169" s="651"/>
      <c r="V169" s="651"/>
      <c r="W169" s="651"/>
      <c r="X169" s="651"/>
      <c r="Y169" s="651"/>
    </row>
    <row r="170" spans="1:25" s="410" customFormat="1" ht="16.5" customHeight="1" x14ac:dyDescent="0.35">
      <c r="A170" s="630" t="s">
        <v>2659</v>
      </c>
      <c r="B170" s="630" t="s">
        <v>10266</v>
      </c>
      <c r="C170" s="630" t="s">
        <v>10266</v>
      </c>
      <c r="D170" s="630" t="s">
        <v>245</v>
      </c>
      <c r="E170" s="631">
        <v>1276</v>
      </c>
      <c r="F170" s="630" t="s">
        <v>2659</v>
      </c>
      <c r="G170" s="631">
        <v>8</v>
      </c>
      <c r="H170" s="631">
        <v>2.1</v>
      </c>
      <c r="I170" s="631" t="s">
        <v>5</v>
      </c>
      <c r="J170" s="631" t="s">
        <v>237</v>
      </c>
      <c r="K170" s="632" t="s">
        <v>237</v>
      </c>
      <c r="L170" s="632" t="s">
        <v>237</v>
      </c>
      <c r="M170" s="651"/>
      <c r="N170" s="651"/>
      <c r="O170" s="651"/>
      <c r="P170" s="651"/>
      <c r="Q170" s="651"/>
      <c r="R170" s="651"/>
      <c r="S170" s="651"/>
      <c r="T170" s="651"/>
      <c r="U170" s="651"/>
      <c r="V170" s="651"/>
      <c r="W170" s="651"/>
      <c r="X170" s="651"/>
      <c r="Y170" s="651"/>
    </row>
    <row r="171" spans="1:25" s="410" customFormat="1" ht="16.5" customHeight="1" x14ac:dyDescent="0.35">
      <c r="A171" s="630" t="s">
        <v>10267</v>
      </c>
      <c r="B171" s="630" t="s">
        <v>10268</v>
      </c>
      <c r="C171" s="630" t="s">
        <v>10268</v>
      </c>
      <c r="D171" s="630" t="s">
        <v>245</v>
      </c>
      <c r="E171" s="631">
        <v>724</v>
      </c>
      <c r="F171" s="630" t="s">
        <v>10267</v>
      </c>
      <c r="G171" s="631">
        <v>8</v>
      </c>
      <c r="H171" s="631">
        <v>2.1</v>
      </c>
      <c r="I171" s="631" t="s">
        <v>5</v>
      </c>
      <c r="J171" s="631" t="s">
        <v>237</v>
      </c>
      <c r="K171" s="632" t="s">
        <v>237</v>
      </c>
      <c r="L171" s="632" t="s">
        <v>237</v>
      </c>
      <c r="M171" s="651"/>
      <c r="N171" s="651"/>
      <c r="O171" s="651"/>
      <c r="P171" s="651"/>
      <c r="Q171" s="651"/>
      <c r="R171" s="651"/>
      <c r="S171" s="651"/>
      <c r="T171" s="651"/>
      <c r="U171" s="651"/>
      <c r="V171" s="651"/>
      <c r="W171" s="651"/>
      <c r="X171" s="651"/>
      <c r="Y171" s="651"/>
    </row>
    <row r="172" spans="1:25" s="410" customFormat="1" ht="16.5" customHeight="1" x14ac:dyDescent="0.35">
      <c r="A172" s="630" t="s">
        <v>5601</v>
      </c>
      <c r="B172" s="630" t="s">
        <v>10269</v>
      </c>
      <c r="C172" s="630" t="s">
        <v>10269</v>
      </c>
      <c r="D172" s="630" t="s">
        <v>245</v>
      </c>
      <c r="E172" s="631">
        <v>1618</v>
      </c>
      <c r="F172" s="630" t="s">
        <v>5601</v>
      </c>
      <c r="G172" s="631">
        <v>8</v>
      </c>
      <c r="H172" s="631">
        <v>2.1</v>
      </c>
      <c r="I172" s="631" t="s">
        <v>5</v>
      </c>
      <c r="J172" s="631" t="s">
        <v>237</v>
      </c>
      <c r="K172" s="632" t="s">
        <v>237</v>
      </c>
      <c r="L172" s="632" t="s">
        <v>237</v>
      </c>
      <c r="M172" s="651"/>
      <c r="N172" s="651"/>
      <c r="O172" s="651"/>
      <c r="P172" s="651"/>
      <c r="Q172" s="651"/>
      <c r="R172" s="651"/>
      <c r="S172" s="651"/>
      <c r="T172" s="651"/>
      <c r="U172" s="651"/>
      <c r="V172" s="651"/>
      <c r="W172" s="651"/>
      <c r="X172" s="651"/>
      <c r="Y172" s="651"/>
    </row>
    <row r="173" spans="1:25" s="410" customFormat="1" ht="16.5" customHeight="1" x14ac:dyDescent="0.35">
      <c r="A173" s="630" t="s">
        <v>10270</v>
      </c>
      <c r="B173" s="630" t="s">
        <v>10271</v>
      </c>
      <c r="C173" s="630" t="s">
        <v>10271</v>
      </c>
      <c r="D173" s="630" t="s">
        <v>235</v>
      </c>
      <c r="E173" s="631">
        <v>91</v>
      </c>
      <c r="F173" s="630" t="s">
        <v>10270</v>
      </c>
      <c r="G173" s="631">
        <v>8</v>
      </c>
      <c r="H173" s="631">
        <v>2.1</v>
      </c>
      <c r="I173" s="631" t="s">
        <v>5</v>
      </c>
      <c r="J173" s="631" t="s">
        <v>237</v>
      </c>
      <c r="K173" s="632" t="s">
        <v>237</v>
      </c>
      <c r="L173" s="632" t="s">
        <v>237</v>
      </c>
      <c r="M173" s="651"/>
      <c r="N173" s="651"/>
      <c r="O173" s="651"/>
      <c r="P173" s="651"/>
      <c r="Q173" s="653"/>
      <c r="R173" s="651"/>
      <c r="S173" s="652"/>
      <c r="T173" s="652"/>
      <c r="U173" s="652"/>
      <c r="V173" s="653"/>
      <c r="W173" s="652"/>
      <c r="X173" s="651"/>
      <c r="Y173" s="651"/>
    </row>
    <row r="174" spans="1:25" s="410" customFormat="1" ht="16.5" customHeight="1" x14ac:dyDescent="0.35">
      <c r="A174" s="630" t="s">
        <v>10272</v>
      </c>
      <c r="B174" s="630" t="s">
        <v>10273</v>
      </c>
      <c r="C174" s="630" t="s">
        <v>10274</v>
      </c>
      <c r="D174" s="630" t="s">
        <v>235</v>
      </c>
      <c r="E174" s="631">
        <v>27</v>
      </c>
      <c r="F174" s="630" t="s">
        <v>236</v>
      </c>
      <c r="G174" s="631">
        <v>8</v>
      </c>
      <c r="H174" s="631">
        <v>2.1</v>
      </c>
      <c r="I174" s="631" t="s">
        <v>5</v>
      </c>
      <c r="J174" s="631" t="s">
        <v>237</v>
      </c>
      <c r="K174" s="632" t="s">
        <v>237</v>
      </c>
      <c r="L174" s="632" t="s">
        <v>237</v>
      </c>
      <c r="M174" s="651"/>
      <c r="N174" s="651"/>
      <c r="O174" s="651"/>
      <c r="P174" s="651"/>
      <c r="Q174" s="653"/>
      <c r="R174" s="651"/>
      <c r="S174" s="652"/>
      <c r="T174" s="652"/>
      <c r="U174" s="652"/>
      <c r="V174" s="653"/>
      <c r="W174" s="652"/>
      <c r="X174" s="651"/>
      <c r="Y174" s="651"/>
    </row>
    <row r="175" spans="1:25" s="410" customFormat="1" ht="16.5" customHeight="1" x14ac:dyDescent="0.35">
      <c r="A175" s="630" t="s">
        <v>10275</v>
      </c>
      <c r="B175" s="630" t="s">
        <v>10276</v>
      </c>
      <c r="C175" s="630" t="s">
        <v>10277</v>
      </c>
      <c r="D175" s="630" t="s">
        <v>235</v>
      </c>
      <c r="E175" s="631">
        <v>244</v>
      </c>
      <c r="F175" s="630" t="s">
        <v>10275</v>
      </c>
      <c r="G175" s="631">
        <v>8</v>
      </c>
      <c r="H175" s="631">
        <v>2.1</v>
      </c>
      <c r="I175" s="631" t="s">
        <v>5</v>
      </c>
      <c r="J175" s="631" t="s">
        <v>237</v>
      </c>
      <c r="K175" s="632" t="s">
        <v>237</v>
      </c>
      <c r="L175" s="632" t="s">
        <v>237</v>
      </c>
      <c r="M175" s="651"/>
      <c r="N175" s="652"/>
      <c r="O175" s="652"/>
      <c r="P175" s="651"/>
      <c r="Q175" s="651"/>
      <c r="R175" s="651"/>
      <c r="S175" s="651"/>
      <c r="T175" s="651"/>
      <c r="U175" s="651"/>
      <c r="V175" s="651"/>
      <c r="W175" s="651"/>
      <c r="X175" s="651"/>
      <c r="Y175" s="651"/>
    </row>
    <row r="176" spans="1:25" s="410" customFormat="1" ht="16.5" customHeight="1" x14ac:dyDescent="0.35">
      <c r="A176" s="630" t="s">
        <v>10278</v>
      </c>
      <c r="B176" s="630" t="s">
        <v>10279</v>
      </c>
      <c r="C176" s="630" t="s">
        <v>10147</v>
      </c>
      <c r="D176" s="630" t="s">
        <v>249</v>
      </c>
      <c r="E176" s="631">
        <v>348</v>
      </c>
      <c r="F176" s="630" t="s">
        <v>10148</v>
      </c>
      <c r="G176" s="631">
        <v>8</v>
      </c>
      <c r="H176" s="631">
        <v>2.1</v>
      </c>
      <c r="I176" s="631" t="s">
        <v>5</v>
      </c>
      <c r="J176" s="631" t="s">
        <v>237</v>
      </c>
      <c r="K176" s="632" t="s">
        <v>237</v>
      </c>
      <c r="L176" s="632"/>
      <c r="M176" s="651"/>
      <c r="N176" s="651"/>
      <c r="O176" s="651"/>
      <c r="P176" s="651"/>
      <c r="Q176" s="651"/>
      <c r="R176" s="651"/>
      <c r="S176" s="651"/>
      <c r="T176" s="651"/>
      <c r="U176" s="651"/>
      <c r="V176" s="651"/>
      <c r="W176" s="651"/>
      <c r="X176" s="651"/>
      <c r="Y176" s="651"/>
    </row>
    <row r="177" spans="1:25" s="410" customFormat="1" ht="16.5" customHeight="1" x14ac:dyDescent="0.35">
      <c r="A177" s="630" t="s">
        <v>1375</v>
      </c>
      <c r="B177" s="630" t="s">
        <v>1376</v>
      </c>
      <c r="C177" s="630" t="s">
        <v>1376</v>
      </c>
      <c r="D177" s="630" t="s">
        <v>255</v>
      </c>
      <c r="E177" s="631">
        <v>166</v>
      </c>
      <c r="F177" s="630" t="s">
        <v>1375</v>
      </c>
      <c r="G177" s="632">
        <v>8</v>
      </c>
      <c r="H177" s="632">
        <v>2.1</v>
      </c>
      <c r="I177" s="631" t="s">
        <v>5</v>
      </c>
      <c r="J177" s="631" t="s">
        <v>237</v>
      </c>
      <c r="K177" s="632" t="s">
        <v>237</v>
      </c>
      <c r="L177" s="632" t="s">
        <v>237</v>
      </c>
      <c r="M177" s="651"/>
      <c r="N177" s="651"/>
      <c r="O177" s="651"/>
      <c r="P177" s="651"/>
      <c r="Q177" s="653"/>
      <c r="R177" s="651"/>
      <c r="S177" s="652"/>
      <c r="T177" s="652"/>
      <c r="U177" s="652"/>
      <c r="V177" s="653"/>
      <c r="W177" s="652"/>
      <c r="X177" s="651"/>
      <c r="Y177" s="651"/>
    </row>
    <row r="178" spans="1:25" s="410" customFormat="1" ht="16.5" customHeight="1" x14ac:dyDescent="0.35">
      <c r="A178" s="630" t="s">
        <v>4591</v>
      </c>
      <c r="B178" s="630" t="s">
        <v>4592</v>
      </c>
      <c r="C178" s="630" t="s">
        <v>4592</v>
      </c>
      <c r="D178" s="630" t="s">
        <v>267</v>
      </c>
      <c r="E178" s="631">
        <v>17</v>
      </c>
      <c r="F178" s="630" t="s">
        <v>4591</v>
      </c>
      <c r="G178" s="631">
        <v>8</v>
      </c>
      <c r="H178" s="631">
        <v>2.1</v>
      </c>
      <c r="I178" s="631" t="s">
        <v>5</v>
      </c>
      <c r="J178" s="631" t="s">
        <v>237</v>
      </c>
      <c r="K178" s="632" t="s">
        <v>237</v>
      </c>
      <c r="L178" s="632" t="s">
        <v>237</v>
      </c>
      <c r="M178" s="651"/>
      <c r="N178" s="651"/>
      <c r="O178" s="651"/>
      <c r="P178" s="651"/>
      <c r="Q178" s="653"/>
      <c r="R178" s="651"/>
      <c r="S178" s="652"/>
      <c r="T178" s="652"/>
      <c r="U178" s="652"/>
      <c r="V178" s="653"/>
      <c r="W178" s="652"/>
      <c r="X178" s="651"/>
      <c r="Y178" s="651"/>
    </row>
    <row r="179" spans="1:25" s="410" customFormat="1" ht="16.5" customHeight="1" x14ac:dyDescent="0.35">
      <c r="A179" s="634" t="s">
        <v>1670</v>
      </c>
      <c r="B179" s="634" t="s">
        <v>10280</v>
      </c>
      <c r="C179" s="634" t="s">
        <v>10280</v>
      </c>
      <c r="D179" s="634" t="s">
        <v>245</v>
      </c>
      <c r="E179" s="635">
        <v>420</v>
      </c>
      <c r="F179" s="634" t="s">
        <v>1670</v>
      </c>
      <c r="G179" s="635">
        <v>8</v>
      </c>
      <c r="H179" s="635">
        <v>2.1</v>
      </c>
      <c r="I179" s="635" t="s">
        <v>9</v>
      </c>
      <c r="J179" s="635" t="s">
        <v>237</v>
      </c>
      <c r="K179" s="636" t="s">
        <v>237</v>
      </c>
      <c r="L179" s="636" t="s">
        <v>237</v>
      </c>
      <c r="M179" s="651"/>
      <c r="N179" s="651"/>
      <c r="O179" s="651"/>
      <c r="P179" s="651"/>
      <c r="Q179" s="653"/>
      <c r="R179" s="651"/>
      <c r="S179" s="652"/>
      <c r="T179" s="652"/>
      <c r="U179" s="652"/>
      <c r="V179" s="653"/>
      <c r="W179" s="652"/>
      <c r="X179" s="651"/>
      <c r="Y179" s="651"/>
    </row>
    <row r="180" spans="1:25" s="410" customFormat="1" ht="16.5" customHeight="1" x14ac:dyDescent="0.35">
      <c r="A180" s="634" t="s">
        <v>1737</v>
      </c>
      <c r="B180" s="634" t="s">
        <v>10281</v>
      </c>
      <c r="C180" s="634" t="s">
        <v>10281</v>
      </c>
      <c r="D180" s="634" t="s">
        <v>245</v>
      </c>
      <c r="E180" s="635">
        <v>601</v>
      </c>
      <c r="F180" s="634" t="s">
        <v>1737</v>
      </c>
      <c r="G180" s="635">
        <v>8</v>
      </c>
      <c r="H180" s="635">
        <v>2.1</v>
      </c>
      <c r="I180" s="635" t="s">
        <v>9</v>
      </c>
      <c r="J180" s="635" t="s">
        <v>237</v>
      </c>
      <c r="K180" s="636" t="s">
        <v>237</v>
      </c>
      <c r="L180" s="636" t="s">
        <v>237</v>
      </c>
      <c r="M180" s="651"/>
      <c r="N180" s="651"/>
      <c r="O180" s="651"/>
      <c r="P180" s="651"/>
      <c r="Q180" s="653"/>
      <c r="R180" s="651"/>
      <c r="S180" s="652"/>
      <c r="T180" s="652"/>
      <c r="U180" s="652"/>
      <c r="V180" s="653"/>
      <c r="W180" s="652"/>
      <c r="X180" s="651"/>
      <c r="Y180" s="651"/>
    </row>
    <row r="181" spans="1:25" s="410" customFormat="1" ht="16.5" customHeight="1" x14ac:dyDescent="0.35">
      <c r="A181" s="634" t="s">
        <v>4819</v>
      </c>
      <c r="B181" s="634" t="s">
        <v>10282</v>
      </c>
      <c r="C181" s="634" t="s">
        <v>10282</v>
      </c>
      <c r="D181" s="634" t="s">
        <v>245</v>
      </c>
      <c r="E181" s="635">
        <v>460</v>
      </c>
      <c r="F181" s="634" t="s">
        <v>4819</v>
      </c>
      <c r="G181" s="635">
        <v>8</v>
      </c>
      <c r="H181" s="635">
        <v>2.1</v>
      </c>
      <c r="I181" s="635" t="s">
        <v>9</v>
      </c>
      <c r="J181" s="635" t="s">
        <v>237</v>
      </c>
      <c r="K181" s="636" t="s">
        <v>237</v>
      </c>
      <c r="L181" s="636" t="s">
        <v>237</v>
      </c>
      <c r="M181" s="651"/>
      <c r="N181" s="651"/>
      <c r="O181" s="651"/>
      <c r="P181" s="651"/>
      <c r="Q181" s="653"/>
      <c r="R181" s="651"/>
      <c r="S181" s="652"/>
      <c r="T181" s="652"/>
      <c r="U181" s="652"/>
      <c r="V181" s="653"/>
      <c r="W181" s="652"/>
      <c r="X181" s="651"/>
      <c r="Y181" s="651"/>
    </row>
    <row r="182" spans="1:25" s="410" customFormat="1" ht="16.5" customHeight="1" x14ac:dyDescent="0.35">
      <c r="A182" s="634" t="s">
        <v>1384</v>
      </c>
      <c r="B182" s="634" t="s">
        <v>10283</v>
      </c>
      <c r="C182" s="634" t="s">
        <v>10283</v>
      </c>
      <c r="D182" s="634" t="s">
        <v>245</v>
      </c>
      <c r="E182" s="635">
        <v>213</v>
      </c>
      <c r="F182" s="634" t="s">
        <v>1384</v>
      </c>
      <c r="G182" s="635">
        <v>8</v>
      </c>
      <c r="H182" s="635">
        <v>2.1</v>
      </c>
      <c r="I182" s="635" t="s">
        <v>9</v>
      </c>
      <c r="J182" s="635" t="s">
        <v>237</v>
      </c>
      <c r="K182" s="636" t="s">
        <v>237</v>
      </c>
      <c r="L182" s="636" t="s">
        <v>237</v>
      </c>
      <c r="M182" s="651"/>
      <c r="N182" s="651"/>
      <c r="O182" s="651"/>
      <c r="P182" s="651"/>
      <c r="Q182" s="653"/>
      <c r="R182" s="651"/>
      <c r="S182" s="652"/>
      <c r="T182" s="652"/>
      <c r="U182" s="652"/>
      <c r="V182" s="653"/>
      <c r="W182" s="652"/>
      <c r="X182" s="651"/>
      <c r="Y182" s="651"/>
    </row>
    <row r="183" spans="1:25" s="410" customFormat="1" ht="16.5" customHeight="1" x14ac:dyDescent="0.35">
      <c r="A183" s="634" t="s">
        <v>10284</v>
      </c>
      <c r="B183" s="634" t="s">
        <v>10285</v>
      </c>
      <c r="C183" s="634" t="s">
        <v>10285</v>
      </c>
      <c r="D183" s="634" t="s">
        <v>245</v>
      </c>
      <c r="E183" s="635">
        <v>123</v>
      </c>
      <c r="F183" s="634" t="s">
        <v>10284</v>
      </c>
      <c r="G183" s="635">
        <v>8</v>
      </c>
      <c r="H183" s="635">
        <v>2.1</v>
      </c>
      <c r="I183" s="635" t="s">
        <v>9</v>
      </c>
      <c r="J183" s="635" t="s">
        <v>237</v>
      </c>
      <c r="K183" s="636" t="s">
        <v>237</v>
      </c>
      <c r="L183" s="636" t="s">
        <v>237</v>
      </c>
      <c r="M183" s="651"/>
      <c r="N183" s="651"/>
      <c r="O183" s="651"/>
      <c r="P183" s="651"/>
      <c r="Q183" s="653"/>
      <c r="R183" s="651"/>
      <c r="S183" s="652"/>
      <c r="T183" s="652"/>
      <c r="U183" s="652"/>
      <c r="V183" s="653"/>
      <c r="W183" s="652"/>
      <c r="X183" s="651"/>
      <c r="Y183" s="651"/>
    </row>
    <row r="184" spans="1:25" s="410" customFormat="1" ht="16.5" customHeight="1" x14ac:dyDescent="0.35">
      <c r="A184" s="634" t="s">
        <v>10286</v>
      </c>
      <c r="B184" s="634" t="s">
        <v>10287</v>
      </c>
      <c r="C184" s="634" t="s">
        <v>10287</v>
      </c>
      <c r="D184" s="634" t="s">
        <v>252</v>
      </c>
      <c r="E184" s="635">
        <v>1300</v>
      </c>
      <c r="F184" s="634" t="s">
        <v>10288</v>
      </c>
      <c r="G184" s="635">
        <v>8</v>
      </c>
      <c r="H184" s="635">
        <v>2.1</v>
      </c>
      <c r="I184" s="635" t="s">
        <v>9</v>
      </c>
      <c r="J184" s="635" t="s">
        <v>237</v>
      </c>
      <c r="K184" s="636" t="s">
        <v>237</v>
      </c>
      <c r="L184" s="636" t="s">
        <v>237</v>
      </c>
      <c r="M184" s="651"/>
      <c r="N184" s="651"/>
      <c r="O184" s="651"/>
      <c r="P184" s="651"/>
      <c r="Q184" s="651"/>
      <c r="R184" s="651"/>
      <c r="S184" s="651"/>
      <c r="T184" s="651"/>
      <c r="U184" s="651"/>
      <c r="V184" s="651"/>
      <c r="W184" s="651"/>
      <c r="X184" s="651"/>
      <c r="Y184" s="651"/>
    </row>
    <row r="185" spans="1:25" s="410" customFormat="1" ht="16.5" customHeight="1" x14ac:dyDescent="0.35">
      <c r="A185" s="634" t="s">
        <v>10289</v>
      </c>
      <c r="B185" s="634" t="s">
        <v>1803</v>
      </c>
      <c r="C185" s="634" t="s">
        <v>1803</v>
      </c>
      <c r="D185" s="634" t="s">
        <v>249</v>
      </c>
      <c r="E185" s="635">
        <v>787</v>
      </c>
      <c r="F185" s="634" t="s">
        <v>10289</v>
      </c>
      <c r="G185" s="635">
        <v>8</v>
      </c>
      <c r="H185" s="635">
        <v>2.1</v>
      </c>
      <c r="I185" s="635" t="s">
        <v>9</v>
      </c>
      <c r="J185" s="635" t="s">
        <v>237</v>
      </c>
      <c r="K185" s="636" t="s">
        <v>237</v>
      </c>
      <c r="L185" s="636" t="s">
        <v>237</v>
      </c>
      <c r="M185" s="651"/>
      <c r="N185" s="651"/>
      <c r="O185" s="651"/>
      <c r="P185" s="651"/>
      <c r="Q185" s="653"/>
      <c r="R185" s="651"/>
      <c r="S185" s="652"/>
      <c r="T185" s="652"/>
      <c r="U185" s="652"/>
      <c r="V185" s="653"/>
      <c r="W185" s="652"/>
      <c r="X185" s="651"/>
      <c r="Y185" s="651"/>
    </row>
    <row r="186" spans="1:25" s="410" customFormat="1" ht="16.5" customHeight="1" x14ac:dyDescent="0.35">
      <c r="A186" s="634" t="s">
        <v>10290</v>
      </c>
      <c r="B186" s="634" t="s">
        <v>10290</v>
      </c>
      <c r="C186" s="634" t="s">
        <v>10290</v>
      </c>
      <c r="D186" s="634" t="s">
        <v>255</v>
      </c>
      <c r="E186" s="635">
        <v>4080</v>
      </c>
      <c r="F186" s="634" t="s">
        <v>10290</v>
      </c>
      <c r="G186" s="635">
        <v>8</v>
      </c>
      <c r="H186" s="635">
        <v>2.1</v>
      </c>
      <c r="I186" s="635" t="s">
        <v>9</v>
      </c>
      <c r="J186" s="635" t="s">
        <v>237</v>
      </c>
      <c r="K186" s="636" t="s">
        <v>237</v>
      </c>
      <c r="L186" s="636"/>
      <c r="M186" s="651"/>
      <c r="N186" s="651"/>
      <c r="O186" s="651"/>
      <c r="P186" s="651"/>
      <c r="Q186" s="653"/>
      <c r="R186" s="651"/>
      <c r="S186" s="652"/>
      <c r="T186" s="652"/>
      <c r="U186" s="652"/>
      <c r="V186" s="653"/>
      <c r="W186" s="652"/>
      <c r="X186" s="651"/>
      <c r="Y186" s="651"/>
    </row>
    <row r="187" spans="1:25" s="410" customFormat="1" ht="16.5" customHeight="1" x14ac:dyDescent="0.35">
      <c r="A187" s="634" t="s">
        <v>10291</v>
      </c>
      <c r="B187" s="634" t="s">
        <v>10292</v>
      </c>
      <c r="C187" s="634" t="s">
        <v>10292</v>
      </c>
      <c r="D187" s="634" t="s">
        <v>255</v>
      </c>
      <c r="E187" s="635">
        <v>2798</v>
      </c>
      <c r="F187" s="634" t="s">
        <v>10291</v>
      </c>
      <c r="G187" s="635">
        <v>8</v>
      </c>
      <c r="H187" s="635">
        <v>2.1</v>
      </c>
      <c r="I187" s="635" t="s">
        <v>9</v>
      </c>
      <c r="J187" s="635" t="s">
        <v>237</v>
      </c>
      <c r="K187" s="636" t="s">
        <v>237</v>
      </c>
      <c r="L187" s="636" t="s">
        <v>237</v>
      </c>
      <c r="M187" s="651"/>
      <c r="N187" s="651"/>
      <c r="O187" s="651"/>
      <c r="P187" s="651"/>
      <c r="Q187" s="653"/>
      <c r="R187" s="651"/>
      <c r="S187" s="652"/>
      <c r="T187" s="652"/>
      <c r="U187" s="652"/>
      <c r="V187" s="653"/>
      <c r="W187" s="652"/>
      <c r="X187" s="651"/>
      <c r="Y187" s="651"/>
    </row>
    <row r="188" spans="1:25" s="410" customFormat="1" ht="16.5" customHeight="1" x14ac:dyDescent="0.35">
      <c r="A188" s="634" t="s">
        <v>1104</v>
      </c>
      <c r="B188" s="634" t="s">
        <v>1105</v>
      </c>
      <c r="C188" s="634" t="s">
        <v>10293</v>
      </c>
      <c r="D188" s="634" t="s">
        <v>255</v>
      </c>
      <c r="E188" s="635">
        <v>257</v>
      </c>
      <c r="F188" s="634" t="s">
        <v>1104</v>
      </c>
      <c r="G188" s="635">
        <v>8</v>
      </c>
      <c r="H188" s="635">
        <v>2.1</v>
      </c>
      <c r="I188" s="635" t="s">
        <v>9</v>
      </c>
      <c r="J188" s="635" t="s">
        <v>237</v>
      </c>
      <c r="K188" s="636" t="s">
        <v>237</v>
      </c>
      <c r="L188" s="636" t="s">
        <v>237</v>
      </c>
      <c r="M188" s="651"/>
      <c r="N188" s="651"/>
      <c r="O188" s="651"/>
      <c r="P188" s="651"/>
      <c r="Q188" s="653"/>
      <c r="R188" s="651"/>
      <c r="S188" s="652"/>
      <c r="T188" s="652"/>
      <c r="U188" s="652"/>
      <c r="V188" s="653"/>
      <c r="W188" s="652"/>
      <c r="X188" s="651"/>
      <c r="Y188" s="651"/>
    </row>
    <row r="189" spans="1:25" s="410" customFormat="1" ht="16.5" customHeight="1" x14ac:dyDescent="0.35">
      <c r="A189" s="634" t="s">
        <v>10294</v>
      </c>
      <c r="B189" s="634" t="s">
        <v>10295</v>
      </c>
      <c r="C189" s="634" t="s">
        <v>10295</v>
      </c>
      <c r="D189" s="634" t="s">
        <v>263</v>
      </c>
      <c r="E189" s="635">
        <v>20</v>
      </c>
      <c r="F189" s="634" t="s">
        <v>10294</v>
      </c>
      <c r="G189" s="635">
        <v>8</v>
      </c>
      <c r="H189" s="635">
        <v>2.1</v>
      </c>
      <c r="I189" s="635" t="s">
        <v>9</v>
      </c>
      <c r="J189" s="635" t="s">
        <v>237</v>
      </c>
      <c r="K189" s="636" t="s">
        <v>237</v>
      </c>
      <c r="L189" s="636" t="s">
        <v>237</v>
      </c>
      <c r="M189" s="651"/>
      <c r="N189" s="651"/>
      <c r="O189" s="651"/>
      <c r="P189" s="651"/>
      <c r="Q189" s="653"/>
      <c r="R189" s="651"/>
      <c r="S189" s="652"/>
      <c r="T189" s="652"/>
      <c r="U189" s="652"/>
      <c r="V189" s="653"/>
      <c r="W189" s="652"/>
      <c r="X189" s="651"/>
      <c r="Y189" s="651"/>
    </row>
    <row r="190" spans="1:25" s="410" customFormat="1" ht="15" customHeight="1" x14ac:dyDescent="0.35">
      <c r="A190" s="643" t="s">
        <v>10296</v>
      </c>
      <c r="B190" s="643" t="s">
        <v>10297</v>
      </c>
      <c r="C190" s="643" t="s">
        <v>10297</v>
      </c>
      <c r="D190" s="643" t="s">
        <v>10298</v>
      </c>
      <c r="E190" s="644">
        <v>49</v>
      </c>
      <c r="F190" s="643" t="s">
        <v>9698</v>
      </c>
      <c r="G190" s="644">
        <v>8</v>
      </c>
      <c r="H190" s="644">
        <v>2.1</v>
      </c>
      <c r="I190" s="644" t="s">
        <v>18</v>
      </c>
      <c r="J190" s="644" t="s">
        <v>237</v>
      </c>
      <c r="K190" s="645" t="s">
        <v>237</v>
      </c>
      <c r="L190" s="645" t="s">
        <v>237</v>
      </c>
      <c r="M190" s="651"/>
      <c r="N190" s="651"/>
      <c r="O190" s="651"/>
      <c r="P190" s="651"/>
      <c r="Q190" s="651"/>
      <c r="R190" s="651"/>
      <c r="S190" s="651"/>
      <c r="T190" s="651"/>
      <c r="U190" s="651"/>
      <c r="V190" s="651"/>
      <c r="W190" s="651"/>
      <c r="X190" s="651"/>
      <c r="Y190" s="651"/>
    </row>
    <row r="191" spans="1:25" s="410" customFormat="1" ht="16.5" customHeight="1" x14ac:dyDescent="0.35">
      <c r="A191" s="643" t="s">
        <v>10299</v>
      </c>
      <c r="B191" s="643" t="s">
        <v>10300</v>
      </c>
      <c r="C191" s="643" t="s">
        <v>10300</v>
      </c>
      <c r="D191" s="643" t="s">
        <v>10298</v>
      </c>
      <c r="E191" s="644">
        <v>6</v>
      </c>
      <c r="F191" s="643" t="s">
        <v>7947</v>
      </c>
      <c r="G191" s="644">
        <v>8</v>
      </c>
      <c r="H191" s="644">
        <v>2.1</v>
      </c>
      <c r="I191" s="644" t="s">
        <v>18</v>
      </c>
      <c r="J191" s="644" t="s">
        <v>237</v>
      </c>
      <c r="K191" s="645" t="s">
        <v>237</v>
      </c>
      <c r="L191" s="645" t="s">
        <v>237</v>
      </c>
      <c r="M191" s="651"/>
    </row>
    <row r="192" spans="1:25" s="410" customFormat="1" ht="16.5" customHeight="1" x14ac:dyDescent="0.35">
      <c r="A192" s="643" t="s">
        <v>374</v>
      </c>
      <c r="B192" s="643" t="s">
        <v>9232</v>
      </c>
      <c r="C192" s="643" t="s">
        <v>9232</v>
      </c>
      <c r="D192" s="643" t="s">
        <v>10298</v>
      </c>
      <c r="E192" s="644">
        <v>4</v>
      </c>
      <c r="F192" s="643" t="s">
        <v>242</v>
      </c>
      <c r="G192" s="644">
        <v>8</v>
      </c>
      <c r="H192" s="644">
        <v>2.1</v>
      </c>
      <c r="I192" s="644" t="s">
        <v>18</v>
      </c>
      <c r="J192" s="644" t="s">
        <v>237</v>
      </c>
      <c r="K192" s="645" t="s">
        <v>237</v>
      </c>
      <c r="L192" s="645" t="s">
        <v>237</v>
      </c>
      <c r="N192" s="651"/>
      <c r="O192" s="651"/>
      <c r="P192" s="651"/>
      <c r="Q192" s="653"/>
      <c r="R192" s="651"/>
      <c r="S192" s="652"/>
      <c r="T192" s="652"/>
      <c r="U192" s="652"/>
      <c r="V192" s="653"/>
      <c r="W192" s="652"/>
      <c r="X192" s="651"/>
      <c r="Y192" s="651"/>
    </row>
    <row r="193" spans="1:25" s="651" customFormat="1" ht="16.5" customHeight="1" x14ac:dyDescent="0.25">
      <c r="A193" s="643" t="s">
        <v>1075</v>
      </c>
      <c r="B193" s="643" t="s">
        <v>1077</v>
      </c>
      <c r="C193" s="648" t="s">
        <v>10301</v>
      </c>
      <c r="D193" s="643" t="s">
        <v>249</v>
      </c>
      <c r="E193" s="644">
        <v>1474</v>
      </c>
      <c r="F193" s="643" t="s">
        <v>9964</v>
      </c>
      <c r="G193" s="644">
        <v>8</v>
      </c>
      <c r="H193" s="644">
        <v>2.1</v>
      </c>
      <c r="I193" s="644" t="s">
        <v>12</v>
      </c>
      <c r="J193" s="644" t="s">
        <v>237</v>
      </c>
      <c r="K193" s="645" t="s">
        <v>237</v>
      </c>
      <c r="L193" s="645"/>
      <c r="Q193" s="653"/>
      <c r="S193" s="652"/>
      <c r="T193" s="652"/>
      <c r="U193" s="652"/>
      <c r="V193" s="653"/>
      <c r="W193" s="652"/>
    </row>
    <row r="194" spans="1:25" s="651" customFormat="1" ht="16.5" customHeight="1" x14ac:dyDescent="0.25">
      <c r="A194" s="643" t="s">
        <v>1054</v>
      </c>
      <c r="B194" s="643" t="s">
        <v>1056</v>
      </c>
      <c r="C194" s="643" t="s">
        <v>10302</v>
      </c>
      <c r="D194" s="643" t="s">
        <v>249</v>
      </c>
      <c r="E194" s="644">
        <v>262</v>
      </c>
      <c r="F194" s="643" t="s">
        <v>9859</v>
      </c>
      <c r="G194" s="644">
        <v>8</v>
      </c>
      <c r="H194" s="644">
        <v>2.1</v>
      </c>
      <c r="I194" s="644" t="s">
        <v>12</v>
      </c>
      <c r="J194" s="644" t="s">
        <v>237</v>
      </c>
      <c r="K194" s="645" t="s">
        <v>237</v>
      </c>
      <c r="L194" s="645"/>
      <c r="Q194" s="653"/>
      <c r="S194" s="652"/>
      <c r="T194" s="652"/>
      <c r="U194" s="652"/>
      <c r="V194" s="653"/>
      <c r="W194" s="652"/>
    </row>
    <row r="195" spans="1:25" s="651" customFormat="1" ht="16.5" customHeight="1" x14ac:dyDescent="0.25">
      <c r="A195" s="643" t="s">
        <v>10303</v>
      </c>
      <c r="B195" s="643" t="s">
        <v>5254</v>
      </c>
      <c r="C195" s="643" t="s">
        <v>5254</v>
      </c>
      <c r="D195" s="643" t="s">
        <v>255</v>
      </c>
      <c r="E195" s="644">
        <v>1195</v>
      </c>
      <c r="F195" s="643" t="s">
        <v>10303</v>
      </c>
      <c r="G195" s="645">
        <v>8</v>
      </c>
      <c r="H195" s="644">
        <v>2.1</v>
      </c>
      <c r="I195" s="644" t="s">
        <v>18</v>
      </c>
      <c r="J195" s="647" t="s">
        <v>237</v>
      </c>
      <c r="K195" s="645" t="s">
        <v>237</v>
      </c>
      <c r="L195" s="645" t="s">
        <v>237</v>
      </c>
      <c r="Q195" s="653"/>
      <c r="S195" s="652"/>
      <c r="T195" s="652"/>
      <c r="U195" s="652"/>
      <c r="V195" s="653"/>
      <c r="W195" s="652"/>
    </row>
    <row r="196" spans="1:25" s="410" customFormat="1" ht="16.5" customHeight="1" x14ac:dyDescent="0.35">
      <c r="A196" s="643" t="s">
        <v>5229</v>
      </c>
      <c r="B196" s="643" t="s">
        <v>5230</v>
      </c>
      <c r="C196" s="643" t="s">
        <v>5230</v>
      </c>
      <c r="D196" s="643" t="s">
        <v>255</v>
      </c>
      <c r="E196" s="644">
        <v>887</v>
      </c>
      <c r="F196" s="643" t="s">
        <v>5229</v>
      </c>
      <c r="G196" s="645">
        <v>8</v>
      </c>
      <c r="H196" s="644">
        <v>2.1</v>
      </c>
      <c r="I196" s="644" t="s">
        <v>18</v>
      </c>
      <c r="J196" s="644" t="s">
        <v>237</v>
      </c>
      <c r="K196" s="644" t="s">
        <v>237</v>
      </c>
      <c r="L196" s="645" t="s">
        <v>237</v>
      </c>
      <c r="M196" s="651"/>
      <c r="N196" s="651"/>
      <c r="O196" s="651"/>
      <c r="P196" s="651"/>
      <c r="Q196" s="651"/>
      <c r="R196" s="651"/>
      <c r="S196" s="651"/>
      <c r="T196" s="651"/>
      <c r="U196" s="651"/>
      <c r="V196" s="651"/>
      <c r="W196" s="651"/>
      <c r="X196" s="651"/>
      <c r="Y196" s="651"/>
    </row>
    <row r="197" spans="1:25" s="410" customFormat="1" ht="16.5" customHeight="1" x14ac:dyDescent="0.35">
      <c r="A197" s="643" t="s">
        <v>1589</v>
      </c>
      <c r="B197" s="643" t="s">
        <v>10304</v>
      </c>
      <c r="C197" s="643" t="s">
        <v>1590</v>
      </c>
      <c r="D197" s="643" t="s">
        <v>255</v>
      </c>
      <c r="E197" s="644">
        <v>480</v>
      </c>
      <c r="F197" s="643" t="s">
        <v>1589</v>
      </c>
      <c r="G197" s="644">
        <v>8</v>
      </c>
      <c r="H197" s="644">
        <v>2.1</v>
      </c>
      <c r="I197" s="644" t="s">
        <v>18</v>
      </c>
      <c r="J197" s="647" t="s">
        <v>237</v>
      </c>
      <c r="K197" s="645" t="s">
        <v>237</v>
      </c>
      <c r="L197" s="645" t="s">
        <v>237</v>
      </c>
      <c r="M197" s="651"/>
      <c r="N197" s="651"/>
      <c r="O197" s="651"/>
      <c r="P197" s="651"/>
      <c r="Q197" s="651"/>
      <c r="R197" s="651"/>
      <c r="S197" s="651"/>
      <c r="T197" s="651"/>
      <c r="U197" s="651"/>
      <c r="V197" s="651"/>
      <c r="W197" s="651"/>
      <c r="X197" s="651"/>
      <c r="Y197" s="651"/>
    </row>
    <row r="198" spans="1:25" s="410" customFormat="1" ht="16.5" customHeight="1" x14ac:dyDescent="0.35">
      <c r="A198" s="643" t="s">
        <v>10305</v>
      </c>
      <c r="B198" s="643" t="s">
        <v>10306</v>
      </c>
      <c r="C198" s="643" t="s">
        <v>10306</v>
      </c>
      <c r="D198" s="643" t="s">
        <v>255</v>
      </c>
      <c r="E198" s="644">
        <v>442</v>
      </c>
      <c r="F198" s="643" t="s">
        <v>10305</v>
      </c>
      <c r="G198" s="644">
        <v>8</v>
      </c>
      <c r="H198" s="644">
        <v>2.1</v>
      </c>
      <c r="I198" s="644" t="s">
        <v>18</v>
      </c>
      <c r="J198" s="647" t="s">
        <v>237</v>
      </c>
      <c r="K198" s="645" t="s">
        <v>237</v>
      </c>
      <c r="L198" s="645" t="s">
        <v>237</v>
      </c>
      <c r="M198" s="651"/>
      <c r="N198" s="651"/>
      <c r="O198" s="651"/>
      <c r="P198" s="651"/>
      <c r="Q198" s="651"/>
      <c r="R198" s="651"/>
      <c r="S198" s="651"/>
      <c r="T198" s="651"/>
      <c r="U198" s="651"/>
      <c r="V198" s="651"/>
      <c r="W198" s="651"/>
      <c r="X198" s="651"/>
      <c r="Y198" s="651"/>
    </row>
    <row r="199" spans="1:25" s="410" customFormat="1" ht="16.5" customHeight="1" x14ac:dyDescent="0.35">
      <c r="A199" s="643" t="s">
        <v>10307</v>
      </c>
      <c r="B199" s="643" t="s">
        <v>1596</v>
      </c>
      <c r="C199" s="643" t="s">
        <v>1596</v>
      </c>
      <c r="D199" s="643" t="s">
        <v>255</v>
      </c>
      <c r="E199" s="644">
        <v>388</v>
      </c>
      <c r="F199" s="643" t="s">
        <v>10307</v>
      </c>
      <c r="G199" s="644">
        <v>8</v>
      </c>
      <c r="H199" s="644">
        <v>2.1</v>
      </c>
      <c r="I199" s="644" t="s">
        <v>18</v>
      </c>
      <c r="J199" s="647" t="s">
        <v>237</v>
      </c>
      <c r="K199" s="645" t="s">
        <v>237</v>
      </c>
      <c r="L199" s="645" t="s">
        <v>237</v>
      </c>
      <c r="M199" s="651"/>
    </row>
    <row r="200" spans="1:25" s="410" customFormat="1" ht="16.5" customHeight="1" x14ac:dyDescent="0.35">
      <c r="A200" s="643" t="s">
        <v>1300</v>
      </c>
      <c r="B200" s="643" t="s">
        <v>10308</v>
      </c>
      <c r="C200" s="643" t="s">
        <v>10308</v>
      </c>
      <c r="D200" s="643" t="s">
        <v>255</v>
      </c>
      <c r="E200" s="644">
        <v>102</v>
      </c>
      <c r="F200" s="643" t="s">
        <v>1300</v>
      </c>
      <c r="G200" s="645">
        <v>8</v>
      </c>
      <c r="H200" s="644">
        <v>2.1</v>
      </c>
      <c r="I200" s="644" t="s">
        <v>18</v>
      </c>
      <c r="J200" s="644" t="s">
        <v>237</v>
      </c>
      <c r="K200" s="645" t="s">
        <v>237</v>
      </c>
      <c r="L200" s="645" t="s">
        <v>237</v>
      </c>
      <c r="N200" s="651"/>
      <c r="O200" s="651"/>
      <c r="P200" s="651"/>
      <c r="Q200" s="651"/>
      <c r="R200" s="651"/>
      <c r="S200" s="651"/>
      <c r="T200" s="651"/>
      <c r="U200" s="651"/>
      <c r="V200" s="651"/>
      <c r="W200" s="651"/>
      <c r="X200" s="651"/>
      <c r="Y200" s="651"/>
    </row>
    <row r="201" spans="1:25" s="410" customFormat="1" ht="16.5" customHeight="1" x14ac:dyDescent="0.35">
      <c r="A201" s="643" t="s">
        <v>1506</v>
      </c>
      <c r="B201" s="643" t="s">
        <v>10309</v>
      </c>
      <c r="C201" s="643" t="s">
        <v>10309</v>
      </c>
      <c r="D201" s="643" t="s">
        <v>259</v>
      </c>
      <c r="E201" s="644">
        <v>286</v>
      </c>
      <c r="F201" s="643" t="s">
        <v>1506</v>
      </c>
      <c r="G201" s="644">
        <v>8</v>
      </c>
      <c r="H201" s="644">
        <v>2.1</v>
      </c>
      <c r="I201" s="644" t="s">
        <v>18</v>
      </c>
      <c r="J201" s="644" t="s">
        <v>237</v>
      </c>
      <c r="K201" s="645" t="s">
        <v>237</v>
      </c>
      <c r="L201" s="645" t="s">
        <v>237</v>
      </c>
    </row>
    <row r="202" spans="1:25" s="410" customFormat="1" ht="16.5" customHeight="1" x14ac:dyDescent="0.35">
      <c r="A202" s="643" t="s">
        <v>10310</v>
      </c>
      <c r="B202" s="643" t="s">
        <v>10311</v>
      </c>
      <c r="C202" s="643" t="s">
        <v>10311</v>
      </c>
      <c r="D202" s="643" t="s">
        <v>259</v>
      </c>
      <c r="E202" s="644">
        <v>411</v>
      </c>
      <c r="F202" s="643" t="s">
        <v>10310</v>
      </c>
      <c r="G202" s="644">
        <v>8</v>
      </c>
      <c r="H202" s="644">
        <v>2.1</v>
      </c>
      <c r="I202" s="644" t="s">
        <v>18</v>
      </c>
      <c r="J202" s="644" t="s">
        <v>237</v>
      </c>
      <c r="K202" s="645" t="s">
        <v>237</v>
      </c>
      <c r="L202" s="645" t="s">
        <v>237</v>
      </c>
      <c r="M202" s="651"/>
      <c r="N202" s="651"/>
      <c r="O202" s="651"/>
      <c r="P202" s="651"/>
      <c r="Q202" s="651"/>
      <c r="R202" s="651"/>
      <c r="S202" s="651"/>
      <c r="T202" s="651"/>
      <c r="U202" s="651"/>
      <c r="V202" s="651"/>
      <c r="W202" s="651"/>
      <c r="X202" s="651"/>
      <c r="Y202" s="651"/>
    </row>
    <row r="203" spans="1:25" s="410" customFormat="1" ht="16.5" customHeight="1" x14ac:dyDescent="0.35">
      <c r="A203" s="643" t="s">
        <v>5504</v>
      </c>
      <c r="B203" s="643" t="s">
        <v>10312</v>
      </c>
      <c r="C203" s="643" t="s">
        <v>10312</v>
      </c>
      <c r="D203" s="643" t="s">
        <v>259</v>
      </c>
      <c r="E203" s="644">
        <v>893</v>
      </c>
      <c r="F203" s="643" t="s">
        <v>5504</v>
      </c>
      <c r="G203" s="644">
        <v>8</v>
      </c>
      <c r="H203" s="644">
        <v>2.1</v>
      </c>
      <c r="I203" s="644" t="s">
        <v>18</v>
      </c>
      <c r="J203" s="644" t="s">
        <v>237</v>
      </c>
      <c r="K203" s="644" t="s">
        <v>237</v>
      </c>
      <c r="L203" s="644" t="s">
        <v>237</v>
      </c>
      <c r="M203" s="651"/>
      <c r="N203" s="623"/>
      <c r="O203" s="623"/>
      <c r="P203" s="623"/>
      <c r="Q203" s="654"/>
      <c r="R203" s="623"/>
      <c r="S203" s="625"/>
      <c r="T203" s="625"/>
      <c r="U203" s="625"/>
      <c r="V203" s="654"/>
      <c r="W203" s="654"/>
      <c r="X203" s="625"/>
      <c r="Y203" s="651"/>
    </row>
    <row r="204" spans="1:25" s="410" customFormat="1" ht="16.5" customHeight="1" x14ac:dyDescent="0.35">
      <c r="A204" s="643" t="s">
        <v>5514</v>
      </c>
      <c r="B204" s="643" t="s">
        <v>10313</v>
      </c>
      <c r="C204" s="643" t="s">
        <v>10313</v>
      </c>
      <c r="D204" s="643" t="s">
        <v>259</v>
      </c>
      <c r="E204" s="644">
        <v>829</v>
      </c>
      <c r="F204" s="643" t="s">
        <v>5514</v>
      </c>
      <c r="G204" s="644">
        <v>8</v>
      </c>
      <c r="H204" s="644">
        <v>2.1</v>
      </c>
      <c r="I204" s="644" t="s">
        <v>18</v>
      </c>
      <c r="J204" s="644" t="s">
        <v>237</v>
      </c>
      <c r="K204" s="644" t="s">
        <v>237</v>
      </c>
      <c r="L204" s="644" t="s">
        <v>237</v>
      </c>
      <c r="M204" s="651"/>
      <c r="N204" s="651"/>
      <c r="O204" s="651"/>
      <c r="P204" s="651"/>
      <c r="Q204" s="651"/>
      <c r="R204" s="651"/>
      <c r="S204" s="651"/>
      <c r="T204" s="651"/>
      <c r="U204" s="651"/>
      <c r="V204" s="651"/>
      <c r="W204" s="651"/>
      <c r="X204" s="651"/>
      <c r="Y204" s="651"/>
    </row>
    <row r="205" spans="1:25" s="410" customFormat="1" ht="16.5" customHeight="1" x14ac:dyDescent="0.35">
      <c r="A205" s="640" t="s">
        <v>4784</v>
      </c>
      <c r="B205" s="640" t="s">
        <v>4785</v>
      </c>
      <c r="C205" s="640" t="s">
        <v>4785</v>
      </c>
      <c r="D205" s="640" t="s">
        <v>10314</v>
      </c>
      <c r="E205" s="641">
        <v>201</v>
      </c>
      <c r="F205" s="640" t="s">
        <v>4784</v>
      </c>
      <c r="G205" s="641">
        <v>8</v>
      </c>
      <c r="H205" s="641">
        <v>2.1</v>
      </c>
      <c r="I205" s="641" t="s">
        <v>22</v>
      </c>
      <c r="J205" s="641" t="s">
        <v>237</v>
      </c>
      <c r="K205" s="642" t="s">
        <v>237</v>
      </c>
      <c r="L205" s="642" t="s">
        <v>237</v>
      </c>
      <c r="M205" s="651"/>
      <c r="N205" s="651"/>
      <c r="O205" s="651"/>
      <c r="P205" s="651"/>
      <c r="Q205" s="651"/>
      <c r="R205" s="651"/>
      <c r="S205" s="651"/>
      <c r="T205" s="651"/>
      <c r="U205" s="651"/>
      <c r="V205" s="651"/>
      <c r="W205" s="651"/>
      <c r="X205" s="651"/>
      <c r="Y205" s="651"/>
    </row>
    <row r="206" spans="1:25" s="410" customFormat="1" ht="16.5" customHeight="1" x14ac:dyDescent="0.35">
      <c r="A206" s="640" t="s">
        <v>2315</v>
      </c>
      <c r="B206" s="640" t="s">
        <v>400</v>
      </c>
      <c r="C206" s="640" t="s">
        <v>400</v>
      </c>
      <c r="D206" s="640" t="s">
        <v>255</v>
      </c>
      <c r="E206" s="641">
        <v>1738</v>
      </c>
      <c r="F206" s="640" t="s">
        <v>2315</v>
      </c>
      <c r="G206" s="641">
        <v>8</v>
      </c>
      <c r="H206" s="641">
        <v>2.1</v>
      </c>
      <c r="I206" s="641" t="s">
        <v>22</v>
      </c>
      <c r="J206" s="641" t="s">
        <v>237</v>
      </c>
      <c r="K206" s="642" t="s">
        <v>237</v>
      </c>
      <c r="L206" s="642" t="s">
        <v>237</v>
      </c>
      <c r="M206" s="651"/>
      <c r="N206" s="651"/>
      <c r="O206" s="651"/>
      <c r="P206" s="651"/>
      <c r="Q206" s="651"/>
      <c r="R206" s="651"/>
      <c r="S206" s="651"/>
      <c r="T206" s="651"/>
      <c r="U206" s="651"/>
      <c r="V206" s="651"/>
      <c r="W206" s="651"/>
      <c r="X206" s="651"/>
      <c r="Y206" s="651"/>
    </row>
    <row r="207" spans="1:25" s="410" customFormat="1" ht="16.5" customHeight="1" x14ac:dyDescent="0.35">
      <c r="A207" s="640" t="s">
        <v>2180</v>
      </c>
      <c r="B207" s="640" t="s">
        <v>2181</v>
      </c>
      <c r="C207" s="640" t="s">
        <v>2181</v>
      </c>
      <c r="D207" s="640" t="s">
        <v>255</v>
      </c>
      <c r="E207" s="641">
        <v>1211</v>
      </c>
      <c r="F207" s="640" t="s">
        <v>2180</v>
      </c>
      <c r="G207" s="642">
        <v>8</v>
      </c>
      <c r="H207" s="641">
        <v>2.1</v>
      </c>
      <c r="I207" s="641" t="s">
        <v>22</v>
      </c>
      <c r="J207" s="641" t="s">
        <v>237</v>
      </c>
      <c r="K207" s="642" t="s">
        <v>237</v>
      </c>
      <c r="L207" s="642" t="s">
        <v>237</v>
      </c>
      <c r="M207" s="651"/>
      <c r="N207" s="651"/>
      <c r="O207" s="651"/>
      <c r="P207" s="651"/>
      <c r="Q207" s="653"/>
      <c r="R207" s="651"/>
      <c r="S207" s="652"/>
      <c r="T207" s="652"/>
      <c r="U207" s="652"/>
      <c r="V207" s="653"/>
      <c r="W207" s="652"/>
      <c r="X207" s="651"/>
      <c r="Y207" s="651"/>
    </row>
    <row r="208" spans="1:25" s="410" customFormat="1" ht="16.5" customHeight="1" x14ac:dyDescent="0.35">
      <c r="A208" s="640" t="s">
        <v>10315</v>
      </c>
      <c r="B208" s="640" t="s">
        <v>10316</v>
      </c>
      <c r="C208" s="640" t="s">
        <v>10316</v>
      </c>
      <c r="D208" s="640" t="s">
        <v>10314</v>
      </c>
      <c r="E208" s="641">
        <v>407</v>
      </c>
      <c r="F208" s="640" t="s">
        <v>10315</v>
      </c>
      <c r="G208" s="641">
        <v>8</v>
      </c>
      <c r="H208" s="641">
        <v>2.1</v>
      </c>
      <c r="I208" s="641" t="s">
        <v>22</v>
      </c>
      <c r="J208" s="641" t="s">
        <v>237</v>
      </c>
      <c r="K208" s="642" t="s">
        <v>237</v>
      </c>
      <c r="L208" s="642" t="s">
        <v>237</v>
      </c>
      <c r="M208" s="651"/>
      <c r="N208" s="651"/>
      <c r="O208" s="651"/>
      <c r="P208" s="651"/>
      <c r="Q208" s="651"/>
      <c r="R208" s="651"/>
      <c r="S208" s="651"/>
      <c r="T208" s="651"/>
      <c r="U208" s="651"/>
      <c r="V208" s="651"/>
      <c r="W208" s="651"/>
      <c r="X208" s="651"/>
      <c r="Y208" s="651"/>
    </row>
    <row r="209" spans="1:25" s="410" customFormat="1" ht="16.5" customHeight="1" x14ac:dyDescent="0.35">
      <c r="A209" s="640" t="s">
        <v>10317</v>
      </c>
      <c r="B209" s="640" t="s">
        <v>4662</v>
      </c>
      <c r="C209" s="640" t="s">
        <v>4662</v>
      </c>
      <c r="D209" s="640" t="s">
        <v>255</v>
      </c>
      <c r="E209" s="641">
        <v>97</v>
      </c>
      <c r="F209" s="640" t="s">
        <v>10317</v>
      </c>
      <c r="G209" s="642">
        <v>8</v>
      </c>
      <c r="H209" s="641">
        <v>2.1</v>
      </c>
      <c r="I209" s="641" t="s">
        <v>22</v>
      </c>
      <c r="J209" s="641" t="s">
        <v>237</v>
      </c>
      <c r="K209" s="642" t="s">
        <v>237</v>
      </c>
      <c r="L209" s="642" t="s">
        <v>237</v>
      </c>
      <c r="M209" s="651"/>
      <c r="N209" s="651"/>
      <c r="O209" s="651"/>
      <c r="P209" s="651"/>
      <c r="Q209" s="651"/>
      <c r="R209" s="651"/>
      <c r="S209" s="651"/>
      <c r="T209" s="651"/>
      <c r="U209" s="651"/>
      <c r="V209" s="651"/>
      <c r="W209" s="651"/>
      <c r="X209" s="651"/>
      <c r="Y209" s="651"/>
    </row>
    <row r="210" spans="1:25" s="410" customFormat="1" ht="16.5" customHeight="1" x14ac:dyDescent="0.35">
      <c r="A210" s="640" t="s">
        <v>1469</v>
      </c>
      <c r="B210" s="640" t="s">
        <v>10318</v>
      </c>
      <c r="C210" s="640" t="s">
        <v>10318</v>
      </c>
      <c r="D210" s="640" t="s">
        <v>255</v>
      </c>
      <c r="E210" s="641">
        <v>265</v>
      </c>
      <c r="F210" s="640" t="s">
        <v>1469</v>
      </c>
      <c r="G210" s="642">
        <v>8</v>
      </c>
      <c r="H210" s="641">
        <v>2.1</v>
      </c>
      <c r="I210" s="641" t="s">
        <v>22</v>
      </c>
      <c r="J210" s="641" t="s">
        <v>237</v>
      </c>
      <c r="K210" s="642" t="s">
        <v>237</v>
      </c>
      <c r="L210" s="642" t="s">
        <v>237</v>
      </c>
      <c r="M210" s="651"/>
      <c r="N210" s="651"/>
      <c r="O210" s="651"/>
      <c r="P210" s="651"/>
      <c r="Q210" s="651"/>
      <c r="R210" s="651"/>
      <c r="S210" s="651"/>
      <c r="T210" s="651"/>
      <c r="U210" s="651"/>
      <c r="V210" s="651"/>
      <c r="W210" s="651"/>
      <c r="X210" s="651"/>
      <c r="Y210" s="651"/>
    </row>
    <row r="211" spans="1:25" s="410" customFormat="1" ht="16.5" customHeight="1" x14ac:dyDescent="0.35">
      <c r="A211" s="640" t="s">
        <v>2001</v>
      </c>
      <c r="B211" s="640" t="s">
        <v>10319</v>
      </c>
      <c r="C211" s="640" t="s">
        <v>10319</v>
      </c>
      <c r="D211" s="640" t="s">
        <v>255</v>
      </c>
      <c r="E211" s="641">
        <v>950</v>
      </c>
      <c r="F211" s="640" t="s">
        <v>2001</v>
      </c>
      <c r="G211" s="641">
        <v>8</v>
      </c>
      <c r="H211" s="641">
        <v>2.1</v>
      </c>
      <c r="I211" s="641" t="s">
        <v>22</v>
      </c>
      <c r="J211" s="641" t="s">
        <v>237</v>
      </c>
      <c r="K211" s="642" t="s">
        <v>237</v>
      </c>
      <c r="L211" s="642" t="s">
        <v>237</v>
      </c>
      <c r="M211" s="651"/>
      <c r="N211" s="651"/>
      <c r="O211" s="651"/>
      <c r="P211" s="651"/>
      <c r="Q211" s="651"/>
      <c r="R211" s="651"/>
      <c r="S211" s="651"/>
      <c r="T211" s="651"/>
      <c r="U211" s="651"/>
      <c r="V211" s="651"/>
      <c r="W211" s="651"/>
      <c r="X211" s="651"/>
      <c r="Y211" s="651"/>
    </row>
    <row r="212" spans="1:25" s="410" customFormat="1" ht="16.5" customHeight="1" x14ac:dyDescent="0.35">
      <c r="A212" s="640" t="s">
        <v>4620</v>
      </c>
      <c r="B212" s="640" t="s">
        <v>4621</v>
      </c>
      <c r="C212" s="640" t="s">
        <v>4621</v>
      </c>
      <c r="D212" s="640" t="s">
        <v>259</v>
      </c>
      <c r="E212" s="641">
        <v>52</v>
      </c>
      <c r="F212" s="640" t="s">
        <v>4620</v>
      </c>
      <c r="G212" s="641">
        <v>8</v>
      </c>
      <c r="H212" s="641">
        <v>2.1</v>
      </c>
      <c r="I212" s="641" t="s">
        <v>22</v>
      </c>
      <c r="J212" s="641" t="s">
        <v>237</v>
      </c>
      <c r="K212" s="641" t="s">
        <v>237</v>
      </c>
      <c r="L212" s="641" t="s">
        <v>237</v>
      </c>
      <c r="M212" s="651"/>
      <c r="N212" s="651"/>
      <c r="O212" s="651"/>
      <c r="P212" s="651"/>
      <c r="Q212" s="651"/>
      <c r="R212" s="651"/>
      <c r="S212" s="651"/>
      <c r="T212" s="651"/>
      <c r="U212" s="651"/>
      <c r="V212" s="651"/>
      <c r="W212" s="651"/>
      <c r="X212" s="651"/>
      <c r="Y212" s="651"/>
    </row>
    <row r="213" spans="1:25" s="410" customFormat="1" ht="16.5" customHeight="1" x14ac:dyDescent="0.35">
      <c r="A213" s="640" t="s">
        <v>10320</v>
      </c>
      <c r="B213" s="640" t="s">
        <v>1112</v>
      </c>
      <c r="C213" s="640" t="s">
        <v>10321</v>
      </c>
      <c r="D213" s="640" t="s">
        <v>259</v>
      </c>
      <c r="E213" s="641">
        <v>33</v>
      </c>
      <c r="F213" s="640" t="s">
        <v>1110</v>
      </c>
      <c r="G213" s="641">
        <v>8</v>
      </c>
      <c r="H213" s="641">
        <v>2.1</v>
      </c>
      <c r="I213" s="641" t="s">
        <v>22</v>
      </c>
      <c r="J213" s="641" t="s">
        <v>237</v>
      </c>
      <c r="K213" s="642" t="s">
        <v>237</v>
      </c>
      <c r="L213" s="642"/>
      <c r="M213" s="651"/>
      <c r="N213" s="651"/>
      <c r="O213" s="651"/>
      <c r="P213" s="651"/>
      <c r="Q213" s="651"/>
      <c r="R213" s="651"/>
      <c r="S213" s="651"/>
      <c r="T213" s="651"/>
      <c r="U213" s="651"/>
      <c r="V213" s="651"/>
      <c r="W213" s="651"/>
      <c r="X213" s="651"/>
      <c r="Y213" s="651"/>
    </row>
    <row r="214" spans="1:25" s="410" customFormat="1" ht="16.5" customHeight="1" x14ac:dyDescent="0.35">
      <c r="A214" s="640" t="s">
        <v>10322</v>
      </c>
      <c r="B214" s="640" t="s">
        <v>1183</v>
      </c>
      <c r="C214" s="640" t="s">
        <v>10323</v>
      </c>
      <c r="D214" s="640" t="s">
        <v>263</v>
      </c>
      <c r="E214" s="641">
        <v>22</v>
      </c>
      <c r="F214" s="640" t="s">
        <v>346</v>
      </c>
      <c r="G214" s="641">
        <v>8</v>
      </c>
      <c r="H214" s="641">
        <v>2.1</v>
      </c>
      <c r="I214" s="641" t="s">
        <v>22</v>
      </c>
      <c r="J214" s="641" t="s">
        <v>237</v>
      </c>
      <c r="K214" s="642" t="s">
        <v>237</v>
      </c>
      <c r="L214" s="642" t="s">
        <v>237</v>
      </c>
      <c r="M214" s="651"/>
      <c r="N214" s="651"/>
      <c r="O214" s="651"/>
      <c r="P214" s="651"/>
      <c r="Q214" s="651"/>
      <c r="R214" s="651"/>
      <c r="S214" s="651"/>
      <c r="T214" s="651"/>
      <c r="U214" s="651"/>
      <c r="V214" s="651"/>
      <c r="W214" s="651"/>
      <c r="X214" s="651"/>
      <c r="Y214" s="651"/>
    </row>
    <row r="215" spans="1:25" s="410" customFormat="1" x14ac:dyDescent="0.35">
      <c r="A215" s="630" t="s">
        <v>10324</v>
      </c>
      <c r="B215" s="630" t="s">
        <v>10325</v>
      </c>
      <c r="C215" s="630" t="s">
        <v>10325</v>
      </c>
      <c r="D215" s="630" t="s">
        <v>235</v>
      </c>
      <c r="E215" s="631">
        <v>36</v>
      </c>
      <c r="F215" s="630" t="s">
        <v>10326</v>
      </c>
      <c r="G215" s="632">
        <v>8</v>
      </c>
      <c r="H215" s="631">
        <v>2.2000000000000002</v>
      </c>
      <c r="I215" s="631" t="s">
        <v>5</v>
      </c>
      <c r="J215" s="631" t="s">
        <v>237</v>
      </c>
      <c r="K215" s="632" t="s">
        <v>237</v>
      </c>
      <c r="L215" s="632" t="s">
        <v>237</v>
      </c>
    </row>
    <row r="216" spans="1:25" s="410" customFormat="1" x14ac:dyDescent="0.35">
      <c r="A216" s="630" t="s">
        <v>3044</v>
      </c>
      <c r="B216" s="630" t="s">
        <v>3045</v>
      </c>
      <c r="C216" s="630" t="s">
        <v>3045</v>
      </c>
      <c r="D216" s="630" t="s">
        <v>235</v>
      </c>
      <c r="E216" s="631">
        <v>36</v>
      </c>
      <c r="F216" s="630" t="s">
        <v>10326</v>
      </c>
      <c r="G216" s="632">
        <v>8</v>
      </c>
      <c r="H216" s="632">
        <v>2.2000000000000002</v>
      </c>
      <c r="I216" s="631" t="s">
        <v>5</v>
      </c>
      <c r="J216" s="631" t="s">
        <v>237</v>
      </c>
      <c r="K216" s="632" t="s">
        <v>237</v>
      </c>
      <c r="L216" s="632" t="s">
        <v>237</v>
      </c>
    </row>
    <row r="217" spans="1:25" s="410" customFormat="1" ht="16.5" customHeight="1" x14ac:dyDescent="0.35">
      <c r="A217" s="630" t="s">
        <v>10327</v>
      </c>
      <c r="B217" s="630" t="s">
        <v>2319</v>
      </c>
      <c r="C217" s="630" t="s">
        <v>2319</v>
      </c>
      <c r="D217" s="630" t="s">
        <v>252</v>
      </c>
      <c r="E217" s="631">
        <v>1780</v>
      </c>
      <c r="F217" s="630" t="s">
        <v>10328</v>
      </c>
      <c r="G217" s="632">
        <v>8</v>
      </c>
      <c r="H217" s="631">
        <v>2.2000000000000002</v>
      </c>
      <c r="I217" s="631" t="s">
        <v>5</v>
      </c>
      <c r="J217" s="631" t="s">
        <v>237</v>
      </c>
      <c r="K217" s="632" t="s">
        <v>237</v>
      </c>
      <c r="L217" s="632" t="s">
        <v>237</v>
      </c>
      <c r="M217" s="651"/>
      <c r="N217" s="651"/>
      <c r="O217" s="651"/>
      <c r="P217" s="651"/>
      <c r="Q217" s="651"/>
      <c r="R217" s="651"/>
      <c r="S217" s="651"/>
      <c r="T217" s="651"/>
      <c r="U217" s="651"/>
      <c r="V217" s="651"/>
      <c r="W217" s="651"/>
      <c r="X217" s="651"/>
      <c r="Y217" s="651"/>
    </row>
    <row r="218" spans="1:25" s="410" customFormat="1" ht="16.5" customHeight="1" x14ac:dyDescent="0.35">
      <c r="A218" s="630" t="s">
        <v>10329</v>
      </c>
      <c r="B218" s="630" t="s">
        <v>2822</v>
      </c>
      <c r="C218" s="630" t="s">
        <v>10330</v>
      </c>
      <c r="D218" s="630" t="s">
        <v>246</v>
      </c>
      <c r="E218" s="631">
        <v>3551</v>
      </c>
      <c r="F218" s="630" t="s">
        <v>10331</v>
      </c>
      <c r="G218" s="632">
        <v>8</v>
      </c>
      <c r="H218" s="632">
        <v>2.2000000000000002</v>
      </c>
      <c r="I218" s="631" t="s">
        <v>5</v>
      </c>
      <c r="J218" s="631" t="s">
        <v>237</v>
      </c>
      <c r="K218" s="632" t="s">
        <v>237</v>
      </c>
      <c r="L218" s="632" t="s">
        <v>237</v>
      </c>
      <c r="M218" s="651"/>
      <c r="N218" s="651"/>
      <c r="O218" s="651"/>
      <c r="P218" s="651"/>
      <c r="Q218" s="651"/>
      <c r="R218" s="651"/>
      <c r="S218" s="651"/>
      <c r="T218" s="651"/>
      <c r="U218" s="651"/>
      <c r="V218" s="651"/>
      <c r="W218" s="651"/>
      <c r="X218" s="651"/>
      <c r="Y218" s="651"/>
    </row>
    <row r="219" spans="1:25" s="651" customFormat="1" ht="13.5" x14ac:dyDescent="0.25">
      <c r="A219" s="630" t="s">
        <v>4687</v>
      </c>
      <c r="B219" s="630" t="s">
        <v>4688</v>
      </c>
      <c r="C219" s="630" t="s">
        <v>4688</v>
      </c>
      <c r="D219" s="630" t="s">
        <v>255</v>
      </c>
      <c r="E219" s="631">
        <v>138</v>
      </c>
      <c r="F219" s="630" t="s">
        <v>4687</v>
      </c>
      <c r="G219" s="632">
        <v>8</v>
      </c>
      <c r="H219" s="632">
        <v>2.2000000000000002</v>
      </c>
      <c r="I219" s="631" t="s">
        <v>5</v>
      </c>
      <c r="J219" s="631" t="s">
        <v>237</v>
      </c>
      <c r="K219" s="632" t="s">
        <v>237</v>
      </c>
      <c r="L219" s="632" t="s">
        <v>237</v>
      </c>
    </row>
    <row r="220" spans="1:25" s="410" customFormat="1" ht="16.5" customHeight="1" x14ac:dyDescent="0.35">
      <c r="A220" s="630" t="s">
        <v>1745</v>
      </c>
      <c r="B220" s="630" t="s">
        <v>1746</v>
      </c>
      <c r="C220" s="630" t="s">
        <v>1746</v>
      </c>
      <c r="D220" s="630" t="s">
        <v>255</v>
      </c>
      <c r="E220" s="631">
        <v>1475</v>
      </c>
      <c r="F220" s="630" t="s">
        <v>1745</v>
      </c>
      <c r="G220" s="632">
        <v>8</v>
      </c>
      <c r="H220" s="631">
        <v>2.2000000000000002</v>
      </c>
      <c r="I220" s="631" t="s">
        <v>5</v>
      </c>
      <c r="J220" s="631" t="s">
        <v>237</v>
      </c>
      <c r="K220" s="632" t="s">
        <v>237</v>
      </c>
      <c r="L220" s="632" t="s">
        <v>237</v>
      </c>
      <c r="M220" s="651"/>
      <c r="N220" s="651"/>
      <c r="O220" s="651"/>
      <c r="P220" s="651"/>
      <c r="Q220" s="651"/>
      <c r="R220" s="651"/>
      <c r="S220" s="651"/>
      <c r="T220" s="651"/>
      <c r="U220" s="651"/>
      <c r="V220" s="651"/>
      <c r="W220" s="651"/>
      <c r="X220" s="651"/>
      <c r="Y220" s="651"/>
    </row>
    <row r="221" spans="1:25" s="410" customFormat="1" x14ac:dyDescent="0.35">
      <c r="A221" s="630" t="s">
        <v>1338</v>
      </c>
      <c r="B221" s="630" t="s">
        <v>10332</v>
      </c>
      <c r="C221" s="630" t="s">
        <v>10332</v>
      </c>
      <c r="D221" s="630" t="s">
        <v>255</v>
      </c>
      <c r="E221" s="631">
        <v>131</v>
      </c>
      <c r="F221" s="630" t="s">
        <v>1338</v>
      </c>
      <c r="G221" s="632">
        <v>8</v>
      </c>
      <c r="H221" s="631">
        <v>2.2000000000000002</v>
      </c>
      <c r="I221" s="631" t="s">
        <v>5</v>
      </c>
      <c r="J221" s="631" t="s">
        <v>237</v>
      </c>
      <c r="K221" s="632" t="s">
        <v>237</v>
      </c>
      <c r="L221" s="632" t="s">
        <v>237</v>
      </c>
      <c r="M221" s="651"/>
    </row>
    <row r="222" spans="1:25" s="410" customFormat="1" x14ac:dyDescent="0.35">
      <c r="A222" s="630" t="s">
        <v>5042</v>
      </c>
      <c r="B222" s="630" t="s">
        <v>10333</v>
      </c>
      <c r="C222" s="630" t="s">
        <v>10333</v>
      </c>
      <c r="D222" s="630" t="s">
        <v>255</v>
      </c>
      <c r="E222" s="631">
        <v>59</v>
      </c>
      <c r="F222" s="630" t="s">
        <v>5042</v>
      </c>
      <c r="G222" s="631">
        <v>8</v>
      </c>
      <c r="H222" s="631">
        <v>2.2000000000000002</v>
      </c>
      <c r="I222" s="631" t="s">
        <v>5</v>
      </c>
      <c r="J222" s="656" t="s">
        <v>237</v>
      </c>
      <c r="K222" s="632" t="s">
        <v>237</v>
      </c>
      <c r="L222" s="632" t="s">
        <v>237</v>
      </c>
    </row>
    <row r="223" spans="1:25" s="651" customFormat="1" ht="13.5" x14ac:dyDescent="0.25">
      <c r="A223" s="630" t="s">
        <v>1403</v>
      </c>
      <c r="B223" s="630" t="s">
        <v>10334</v>
      </c>
      <c r="C223" s="630" t="s">
        <v>10334</v>
      </c>
      <c r="D223" s="630" t="s">
        <v>255</v>
      </c>
      <c r="E223" s="631">
        <v>167</v>
      </c>
      <c r="F223" s="630" t="s">
        <v>1403</v>
      </c>
      <c r="G223" s="632">
        <v>8</v>
      </c>
      <c r="H223" s="632">
        <v>2.2000000000000002</v>
      </c>
      <c r="I223" s="631" t="s">
        <v>5</v>
      </c>
      <c r="J223" s="631" t="s">
        <v>237</v>
      </c>
      <c r="K223" s="632" t="s">
        <v>237</v>
      </c>
      <c r="L223" s="632" t="s">
        <v>237</v>
      </c>
    </row>
    <row r="224" spans="1:25" s="410" customFormat="1" ht="16.5" customHeight="1" x14ac:dyDescent="0.35">
      <c r="A224" s="630" t="s">
        <v>5469</v>
      </c>
      <c r="B224" s="630" t="s">
        <v>10335</v>
      </c>
      <c r="C224" s="630" t="s">
        <v>10335</v>
      </c>
      <c r="D224" s="630" t="s">
        <v>255</v>
      </c>
      <c r="E224" s="631">
        <v>1411</v>
      </c>
      <c r="F224" s="630" t="s">
        <v>5469</v>
      </c>
      <c r="G224" s="632">
        <v>8</v>
      </c>
      <c r="H224" s="631">
        <v>2.2000000000000002</v>
      </c>
      <c r="I224" s="631" t="s">
        <v>5</v>
      </c>
      <c r="J224" s="631" t="s">
        <v>237</v>
      </c>
      <c r="K224" s="632" t="s">
        <v>237</v>
      </c>
      <c r="L224" s="632" t="s">
        <v>237</v>
      </c>
      <c r="M224" s="651"/>
      <c r="N224" s="651"/>
      <c r="O224" s="651"/>
      <c r="P224" s="651"/>
      <c r="Q224" s="651"/>
      <c r="R224" s="651"/>
      <c r="S224" s="651"/>
      <c r="T224" s="651"/>
      <c r="U224" s="651"/>
      <c r="V224" s="651"/>
      <c r="W224" s="651"/>
      <c r="X224" s="651"/>
      <c r="Y224" s="651"/>
    </row>
    <row r="225" spans="1:25" s="410" customFormat="1" ht="16.5" customHeight="1" x14ac:dyDescent="0.35">
      <c r="A225" s="630" t="s">
        <v>4746</v>
      </c>
      <c r="B225" s="630" t="s">
        <v>4747</v>
      </c>
      <c r="C225" s="630" t="s">
        <v>4747</v>
      </c>
      <c r="D225" s="630" t="s">
        <v>255</v>
      </c>
      <c r="E225" s="631">
        <v>199</v>
      </c>
      <c r="F225" s="630" t="s">
        <v>4746</v>
      </c>
      <c r="G225" s="632">
        <v>8</v>
      </c>
      <c r="H225" s="631">
        <v>2.2000000000000002</v>
      </c>
      <c r="I225" s="631" t="s">
        <v>5</v>
      </c>
      <c r="J225" s="631" t="s">
        <v>237</v>
      </c>
      <c r="K225" s="632" t="s">
        <v>237</v>
      </c>
      <c r="L225" s="632" t="s">
        <v>237</v>
      </c>
      <c r="M225" s="651"/>
      <c r="N225" s="651"/>
      <c r="O225" s="651"/>
      <c r="P225" s="651"/>
      <c r="Q225" s="651"/>
      <c r="R225" s="651"/>
      <c r="S225" s="651"/>
      <c r="T225" s="651"/>
      <c r="U225" s="651"/>
      <c r="V225" s="651"/>
      <c r="W225" s="651"/>
      <c r="X225" s="651"/>
      <c r="Y225" s="651"/>
    </row>
    <row r="226" spans="1:25" s="410" customFormat="1" ht="16.5" customHeight="1" x14ac:dyDescent="0.35">
      <c r="A226" s="630" t="s">
        <v>10336</v>
      </c>
      <c r="B226" s="630" t="s">
        <v>4762</v>
      </c>
      <c r="C226" s="630" t="s">
        <v>4762</v>
      </c>
      <c r="D226" s="630" t="s">
        <v>255</v>
      </c>
      <c r="E226" s="631">
        <v>176</v>
      </c>
      <c r="F226" s="630" t="s">
        <v>10336</v>
      </c>
      <c r="G226" s="632">
        <v>8</v>
      </c>
      <c r="H226" s="632">
        <v>2.2000000000000002</v>
      </c>
      <c r="I226" s="631" t="s">
        <v>5</v>
      </c>
      <c r="J226" s="631" t="s">
        <v>237</v>
      </c>
      <c r="K226" s="632" t="s">
        <v>237</v>
      </c>
      <c r="L226" s="632" t="s">
        <v>237</v>
      </c>
      <c r="M226" s="651"/>
      <c r="N226" s="651"/>
      <c r="O226" s="651"/>
      <c r="P226" s="651"/>
      <c r="Q226" s="651"/>
      <c r="R226" s="651"/>
      <c r="S226" s="651"/>
      <c r="T226" s="651"/>
      <c r="U226" s="651"/>
      <c r="V226" s="651"/>
      <c r="W226" s="651"/>
      <c r="X226" s="651"/>
      <c r="Y226" s="651"/>
    </row>
    <row r="227" spans="1:25" s="410" customFormat="1" ht="16.5" customHeight="1" x14ac:dyDescent="0.35">
      <c r="A227" s="630" t="s">
        <v>10337</v>
      </c>
      <c r="B227" s="630" t="s">
        <v>1119</v>
      </c>
      <c r="C227" s="630" t="s">
        <v>10338</v>
      </c>
      <c r="D227" s="630" t="s">
        <v>255</v>
      </c>
      <c r="E227" s="631">
        <v>1568</v>
      </c>
      <c r="F227" s="630" t="s">
        <v>1118</v>
      </c>
      <c r="G227" s="632">
        <v>8</v>
      </c>
      <c r="H227" s="632">
        <v>2.2000000000000002</v>
      </c>
      <c r="I227" s="631" t="s">
        <v>5</v>
      </c>
      <c r="J227" s="631" t="s">
        <v>237</v>
      </c>
      <c r="K227" s="632" t="s">
        <v>237</v>
      </c>
      <c r="L227" s="632" t="s">
        <v>237</v>
      </c>
      <c r="M227" s="651"/>
      <c r="N227" s="651"/>
      <c r="O227" s="651"/>
      <c r="P227" s="651"/>
      <c r="Q227" s="651"/>
      <c r="R227" s="651"/>
      <c r="S227" s="651"/>
      <c r="T227" s="651"/>
      <c r="U227" s="651"/>
      <c r="V227" s="651"/>
      <c r="W227" s="651"/>
      <c r="X227" s="651"/>
      <c r="Y227" s="651"/>
    </row>
    <row r="228" spans="1:25" s="410" customFormat="1" ht="17.5" x14ac:dyDescent="0.35">
      <c r="A228" s="634" t="s">
        <v>1121</v>
      </c>
      <c r="B228" s="634" t="s">
        <v>1122</v>
      </c>
      <c r="C228" s="634" t="s">
        <v>10339</v>
      </c>
      <c r="D228" s="634" t="s">
        <v>245</v>
      </c>
      <c r="E228" s="635">
        <v>523</v>
      </c>
      <c r="F228" s="634" t="s">
        <v>1121</v>
      </c>
      <c r="G228" s="635">
        <v>8</v>
      </c>
      <c r="H228" s="635">
        <v>2.2000000000000002</v>
      </c>
      <c r="I228" s="635" t="s">
        <v>9</v>
      </c>
      <c r="J228" s="635" t="s">
        <v>237</v>
      </c>
      <c r="K228" s="636" t="s">
        <v>237</v>
      </c>
      <c r="L228" s="636" t="s">
        <v>237</v>
      </c>
    </row>
    <row r="229" spans="1:25" s="410" customFormat="1" x14ac:dyDescent="0.35">
      <c r="A229" s="634" t="s">
        <v>10340</v>
      </c>
      <c r="B229" s="634" t="s">
        <v>10341</v>
      </c>
      <c r="C229" s="634" t="s">
        <v>10341</v>
      </c>
      <c r="D229" s="634" t="s">
        <v>245</v>
      </c>
      <c r="E229" s="635">
        <v>949</v>
      </c>
      <c r="F229" s="634" t="s">
        <v>10340</v>
      </c>
      <c r="G229" s="635">
        <v>8</v>
      </c>
      <c r="H229" s="635">
        <v>2.2000000000000002</v>
      </c>
      <c r="I229" s="635" t="s">
        <v>9</v>
      </c>
      <c r="J229" s="635" t="s">
        <v>237</v>
      </c>
      <c r="K229" s="636" t="s">
        <v>237</v>
      </c>
      <c r="L229" s="636" t="s">
        <v>237</v>
      </c>
    </row>
    <row r="230" spans="1:25" s="410" customFormat="1" x14ac:dyDescent="0.35">
      <c r="A230" s="634" t="s">
        <v>2207</v>
      </c>
      <c r="B230" s="634" t="s">
        <v>10342</v>
      </c>
      <c r="C230" s="634" t="s">
        <v>10342</v>
      </c>
      <c r="D230" s="634" t="s">
        <v>245</v>
      </c>
      <c r="E230" s="635">
        <v>995</v>
      </c>
      <c r="F230" s="634" t="s">
        <v>2207</v>
      </c>
      <c r="G230" s="635">
        <v>8</v>
      </c>
      <c r="H230" s="635">
        <v>2.2000000000000002</v>
      </c>
      <c r="I230" s="635" t="s">
        <v>9</v>
      </c>
      <c r="J230" s="635" t="s">
        <v>237</v>
      </c>
      <c r="K230" s="636" t="s">
        <v>237</v>
      </c>
      <c r="L230" s="636" t="s">
        <v>237</v>
      </c>
    </row>
    <row r="231" spans="1:25" s="410" customFormat="1" x14ac:dyDescent="0.35">
      <c r="A231" s="634" t="s">
        <v>2113</v>
      </c>
      <c r="B231" s="634" t="s">
        <v>10343</v>
      </c>
      <c r="C231" s="634" t="s">
        <v>10343</v>
      </c>
      <c r="D231" s="634" t="s">
        <v>245</v>
      </c>
      <c r="E231" s="635">
        <v>966</v>
      </c>
      <c r="F231" s="634" t="s">
        <v>2113</v>
      </c>
      <c r="G231" s="635">
        <v>8</v>
      </c>
      <c r="H231" s="635">
        <v>2.2000000000000002</v>
      </c>
      <c r="I231" s="635" t="s">
        <v>9</v>
      </c>
      <c r="J231" s="635" t="s">
        <v>237</v>
      </c>
      <c r="K231" s="636" t="s">
        <v>237</v>
      </c>
      <c r="L231" s="636" t="s">
        <v>237</v>
      </c>
    </row>
    <row r="232" spans="1:25" s="410" customFormat="1" x14ac:dyDescent="0.35">
      <c r="A232" s="634" t="s">
        <v>1597</v>
      </c>
      <c r="B232" s="634" t="s">
        <v>10344</v>
      </c>
      <c r="C232" s="634" t="s">
        <v>10344</v>
      </c>
      <c r="D232" s="634" t="s">
        <v>245</v>
      </c>
      <c r="E232" s="635">
        <v>277</v>
      </c>
      <c r="F232" s="634" t="s">
        <v>1597</v>
      </c>
      <c r="G232" s="635">
        <v>8</v>
      </c>
      <c r="H232" s="635">
        <v>2.2000000000000002</v>
      </c>
      <c r="I232" s="635" t="s">
        <v>9</v>
      </c>
      <c r="J232" s="635" t="s">
        <v>237</v>
      </c>
      <c r="K232" s="636" t="s">
        <v>237</v>
      </c>
      <c r="L232" s="636" t="s">
        <v>237</v>
      </c>
    </row>
    <row r="233" spans="1:25" s="410" customFormat="1" x14ac:dyDescent="0.35">
      <c r="A233" s="634" t="s">
        <v>10345</v>
      </c>
      <c r="B233" s="634" t="s">
        <v>10346</v>
      </c>
      <c r="C233" s="634" t="s">
        <v>10346</v>
      </c>
      <c r="D233" s="634" t="s">
        <v>245</v>
      </c>
      <c r="E233" s="635">
        <v>2043</v>
      </c>
      <c r="F233" s="634" t="s">
        <v>10345</v>
      </c>
      <c r="G233" s="635">
        <v>8</v>
      </c>
      <c r="H233" s="635">
        <v>2.2000000000000002</v>
      </c>
      <c r="I233" s="635" t="s">
        <v>9</v>
      </c>
      <c r="J233" s="635" t="s">
        <v>237</v>
      </c>
      <c r="K233" s="636" t="s">
        <v>237</v>
      </c>
      <c r="L233" s="636" t="s">
        <v>237</v>
      </c>
    </row>
    <row r="234" spans="1:25" s="410" customFormat="1" x14ac:dyDescent="0.35">
      <c r="A234" s="634" t="s">
        <v>10347</v>
      </c>
      <c r="B234" s="634" t="s">
        <v>10348</v>
      </c>
      <c r="C234" s="634" t="s">
        <v>10348</v>
      </c>
      <c r="D234" s="634" t="s">
        <v>245</v>
      </c>
      <c r="E234" s="635">
        <v>530</v>
      </c>
      <c r="F234" s="634" t="s">
        <v>10347</v>
      </c>
      <c r="G234" s="635">
        <v>8</v>
      </c>
      <c r="H234" s="635">
        <v>2.2000000000000002</v>
      </c>
      <c r="I234" s="635" t="s">
        <v>9</v>
      </c>
      <c r="J234" s="635" t="s">
        <v>237</v>
      </c>
      <c r="K234" s="636" t="s">
        <v>237</v>
      </c>
      <c r="L234" s="636" t="s">
        <v>237</v>
      </c>
    </row>
    <row r="235" spans="1:25" s="410" customFormat="1" x14ac:dyDescent="0.35">
      <c r="A235" s="634" t="s">
        <v>4959</v>
      </c>
      <c r="B235" s="634" t="s">
        <v>10349</v>
      </c>
      <c r="C235" s="634" t="s">
        <v>10349</v>
      </c>
      <c r="D235" s="634" t="s">
        <v>245</v>
      </c>
      <c r="E235" s="635">
        <v>510</v>
      </c>
      <c r="F235" s="634" t="s">
        <v>4959</v>
      </c>
      <c r="G235" s="635">
        <v>8</v>
      </c>
      <c r="H235" s="635">
        <v>2.2000000000000002</v>
      </c>
      <c r="I235" s="635" t="s">
        <v>9</v>
      </c>
      <c r="J235" s="635" t="s">
        <v>237</v>
      </c>
      <c r="K235" s="636" t="s">
        <v>237</v>
      </c>
      <c r="L235" s="636" t="s">
        <v>237</v>
      </c>
    </row>
    <row r="236" spans="1:25" s="410" customFormat="1" ht="17.5" x14ac:dyDescent="0.35">
      <c r="A236" s="634" t="s">
        <v>10350</v>
      </c>
      <c r="B236" s="634" t="s">
        <v>1138</v>
      </c>
      <c r="C236" s="634" t="s">
        <v>10351</v>
      </c>
      <c r="D236" s="634" t="s">
        <v>246</v>
      </c>
      <c r="E236" s="635">
        <v>334</v>
      </c>
      <c r="F236" s="634" t="s">
        <v>10352</v>
      </c>
      <c r="G236" s="635">
        <v>8</v>
      </c>
      <c r="H236" s="635">
        <v>2.2000000000000002</v>
      </c>
      <c r="I236" s="635" t="s">
        <v>9</v>
      </c>
      <c r="J236" s="635" t="s">
        <v>237</v>
      </c>
      <c r="K236" s="636" t="s">
        <v>237</v>
      </c>
      <c r="L236" s="636" t="s">
        <v>237</v>
      </c>
    </row>
    <row r="237" spans="1:25" s="410" customFormat="1" x14ac:dyDescent="0.35">
      <c r="A237" s="643" t="s">
        <v>10353</v>
      </c>
      <c r="B237" s="643" t="s">
        <v>10354</v>
      </c>
      <c r="C237" s="643" t="s">
        <v>10354</v>
      </c>
      <c r="D237" s="643" t="s">
        <v>235</v>
      </c>
      <c r="E237" s="644" t="s">
        <v>10355</v>
      </c>
      <c r="F237" s="643" t="s">
        <v>10356</v>
      </c>
      <c r="G237" s="644">
        <v>8</v>
      </c>
      <c r="H237" s="644">
        <v>2.2000000000000002</v>
      </c>
      <c r="I237" s="644" t="s">
        <v>12</v>
      </c>
      <c r="J237" s="649" t="s">
        <v>237</v>
      </c>
      <c r="K237" s="645" t="s">
        <v>237</v>
      </c>
      <c r="L237" s="649" t="s">
        <v>237</v>
      </c>
    </row>
    <row r="238" spans="1:25" s="410" customFormat="1" x14ac:dyDescent="0.35">
      <c r="A238" s="643" t="s">
        <v>10357</v>
      </c>
      <c r="B238" s="643" t="s">
        <v>10358</v>
      </c>
      <c r="C238" s="643" t="s">
        <v>10358</v>
      </c>
      <c r="D238" s="643" t="s">
        <v>249</v>
      </c>
      <c r="E238" s="644">
        <v>260</v>
      </c>
      <c r="F238" s="643" t="s">
        <v>10359</v>
      </c>
      <c r="G238" s="644">
        <v>8</v>
      </c>
      <c r="H238" s="644">
        <v>2.2000000000000002</v>
      </c>
      <c r="I238" s="644" t="s">
        <v>12</v>
      </c>
      <c r="J238" s="644" t="s">
        <v>237</v>
      </c>
      <c r="K238" s="645" t="s">
        <v>237</v>
      </c>
      <c r="L238" s="645" t="s">
        <v>237</v>
      </c>
    </row>
    <row r="239" spans="1:25" s="410" customFormat="1" x14ac:dyDescent="0.35">
      <c r="A239" s="643" t="s">
        <v>10360</v>
      </c>
      <c r="B239" s="643" t="s">
        <v>1539</v>
      </c>
      <c r="C239" s="643" t="s">
        <v>1539</v>
      </c>
      <c r="D239" s="643" t="s">
        <v>252</v>
      </c>
      <c r="E239" s="644">
        <v>253</v>
      </c>
      <c r="F239" s="643" t="s">
        <v>10361</v>
      </c>
      <c r="G239" s="644">
        <v>8</v>
      </c>
      <c r="H239" s="644">
        <v>2.2000000000000002</v>
      </c>
      <c r="I239" s="644" t="s">
        <v>12</v>
      </c>
      <c r="J239" s="644" t="s">
        <v>237</v>
      </c>
      <c r="K239" s="645" t="s">
        <v>237</v>
      </c>
      <c r="L239" s="645" t="s">
        <v>237</v>
      </c>
    </row>
    <row r="240" spans="1:25" s="410" customFormat="1" x14ac:dyDescent="0.35">
      <c r="A240" s="643" t="s">
        <v>10362</v>
      </c>
      <c r="B240" s="643" t="s">
        <v>10363</v>
      </c>
      <c r="C240" s="643" t="s">
        <v>10363</v>
      </c>
      <c r="D240" s="643" t="s">
        <v>249</v>
      </c>
      <c r="E240" s="644">
        <v>509</v>
      </c>
      <c r="F240" s="643" t="s">
        <v>10364</v>
      </c>
      <c r="G240" s="644">
        <v>8</v>
      </c>
      <c r="H240" s="644">
        <v>2.2000000000000002</v>
      </c>
      <c r="I240" s="644" t="s">
        <v>12</v>
      </c>
      <c r="J240" s="644" t="s">
        <v>237</v>
      </c>
      <c r="K240" s="645" t="s">
        <v>237</v>
      </c>
      <c r="L240" s="645" t="s">
        <v>237</v>
      </c>
    </row>
    <row r="241" spans="1:12" s="410" customFormat="1" ht="17.5" x14ac:dyDescent="0.35">
      <c r="A241" s="643" t="s">
        <v>10365</v>
      </c>
      <c r="B241" s="643" t="s">
        <v>1126</v>
      </c>
      <c r="C241" s="643" t="s">
        <v>10366</v>
      </c>
      <c r="D241" s="643" t="s">
        <v>249</v>
      </c>
      <c r="E241" s="644">
        <v>399</v>
      </c>
      <c r="F241" s="643" t="s">
        <v>10367</v>
      </c>
      <c r="G241" s="644">
        <v>8</v>
      </c>
      <c r="H241" s="644">
        <v>2.2000000000000002</v>
      </c>
      <c r="I241" s="644" t="s">
        <v>12</v>
      </c>
      <c r="J241" s="644" t="s">
        <v>237</v>
      </c>
      <c r="K241" s="645" t="s">
        <v>237</v>
      </c>
      <c r="L241" s="645" t="s">
        <v>237</v>
      </c>
    </row>
    <row r="242" spans="1:12" s="410" customFormat="1" x14ac:dyDescent="0.35">
      <c r="A242" s="643" t="s">
        <v>4793</v>
      </c>
      <c r="B242" s="643" t="s">
        <v>10368</v>
      </c>
      <c r="C242" s="643" t="s">
        <v>10369</v>
      </c>
      <c r="D242" s="643" t="s">
        <v>259</v>
      </c>
      <c r="E242" s="644">
        <v>270</v>
      </c>
      <c r="F242" s="643" t="s">
        <v>4793</v>
      </c>
      <c r="G242" s="644">
        <v>8</v>
      </c>
      <c r="H242" s="644">
        <v>2.2000000000000002</v>
      </c>
      <c r="I242" s="644" t="s">
        <v>12</v>
      </c>
      <c r="J242" s="644" t="s">
        <v>237</v>
      </c>
      <c r="K242" s="645" t="s">
        <v>237</v>
      </c>
      <c r="L242" s="645" t="s">
        <v>237</v>
      </c>
    </row>
    <row r="243" spans="1:12" s="410" customFormat="1" x14ac:dyDescent="0.35">
      <c r="A243" s="643" t="s">
        <v>5149</v>
      </c>
      <c r="B243" s="643" t="s">
        <v>10370</v>
      </c>
      <c r="C243" s="643" t="s">
        <v>10370</v>
      </c>
      <c r="D243" s="643" t="s">
        <v>259</v>
      </c>
      <c r="E243" s="644">
        <v>459</v>
      </c>
      <c r="F243" s="643" t="s">
        <v>5149</v>
      </c>
      <c r="G243" s="644">
        <v>8</v>
      </c>
      <c r="H243" s="644">
        <v>2.2000000000000002</v>
      </c>
      <c r="I243" s="644" t="s">
        <v>12</v>
      </c>
      <c r="J243" s="644" t="s">
        <v>237</v>
      </c>
      <c r="K243" s="645" t="s">
        <v>237</v>
      </c>
      <c r="L243" s="645" t="s">
        <v>237</v>
      </c>
    </row>
    <row r="244" spans="1:12" s="410" customFormat="1" x14ac:dyDescent="0.35">
      <c r="A244" s="643" t="s">
        <v>10371</v>
      </c>
      <c r="B244" s="643" t="s">
        <v>10371</v>
      </c>
      <c r="C244" s="643" t="s">
        <v>10371</v>
      </c>
      <c r="D244" s="643" t="s">
        <v>255</v>
      </c>
      <c r="E244" s="644">
        <v>747</v>
      </c>
      <c r="F244" s="643" t="s">
        <v>10371</v>
      </c>
      <c r="G244" s="644">
        <v>8</v>
      </c>
      <c r="H244" s="644">
        <v>2.2000000000000002</v>
      </c>
      <c r="I244" s="644" t="s">
        <v>12</v>
      </c>
      <c r="J244" s="644" t="s">
        <v>237</v>
      </c>
      <c r="K244" s="645" t="s">
        <v>237</v>
      </c>
      <c r="L244" s="645" t="s">
        <v>237</v>
      </c>
    </row>
    <row r="245" spans="1:12" s="410" customFormat="1" x14ac:dyDescent="0.35">
      <c r="A245" s="643" t="s">
        <v>10372</v>
      </c>
      <c r="B245" s="643" t="s">
        <v>10373</v>
      </c>
      <c r="C245" s="643" t="s">
        <v>10372</v>
      </c>
      <c r="D245" s="643" t="s">
        <v>255</v>
      </c>
      <c r="E245" s="644">
        <v>1555</v>
      </c>
      <c r="F245" s="643" t="s">
        <v>10372</v>
      </c>
      <c r="G245" s="644">
        <v>8</v>
      </c>
      <c r="H245" s="644">
        <v>2.2000000000000002</v>
      </c>
      <c r="I245" s="644" t="s">
        <v>12</v>
      </c>
      <c r="J245" s="644" t="s">
        <v>237</v>
      </c>
      <c r="K245" s="645" t="s">
        <v>237</v>
      </c>
      <c r="L245" s="645" t="s">
        <v>237</v>
      </c>
    </row>
    <row r="246" spans="1:12" s="410" customFormat="1" x14ac:dyDescent="0.35">
      <c r="A246" s="643" t="s">
        <v>5137</v>
      </c>
      <c r="B246" s="643" t="s">
        <v>5138</v>
      </c>
      <c r="C246" s="643" t="s">
        <v>5138</v>
      </c>
      <c r="D246" s="643" t="s">
        <v>267</v>
      </c>
      <c r="E246" s="644">
        <v>680</v>
      </c>
      <c r="F246" s="643" t="s">
        <v>5137</v>
      </c>
      <c r="G246" s="644">
        <v>8</v>
      </c>
      <c r="H246" s="644">
        <v>2.2000000000000002</v>
      </c>
      <c r="I246" s="644" t="s">
        <v>12</v>
      </c>
      <c r="J246" s="644" t="s">
        <v>237</v>
      </c>
      <c r="K246" s="645" t="s">
        <v>237</v>
      </c>
      <c r="L246" s="645" t="s">
        <v>237</v>
      </c>
    </row>
    <row r="247" spans="1:12" s="410" customFormat="1" x14ac:dyDescent="0.35">
      <c r="A247" s="640" t="s">
        <v>1482</v>
      </c>
      <c r="B247" s="640" t="s">
        <v>10374</v>
      </c>
      <c r="C247" s="640" t="s">
        <v>10374</v>
      </c>
      <c r="D247" s="640" t="s">
        <v>245</v>
      </c>
      <c r="E247" s="641">
        <v>238</v>
      </c>
      <c r="F247" s="640" t="s">
        <v>1482</v>
      </c>
      <c r="G247" s="641">
        <v>8</v>
      </c>
      <c r="H247" s="641">
        <v>2.2000000000000002</v>
      </c>
      <c r="I247" s="641" t="s">
        <v>15</v>
      </c>
      <c r="J247" s="641" t="s">
        <v>237</v>
      </c>
      <c r="K247" s="642" t="s">
        <v>237</v>
      </c>
      <c r="L247" s="642" t="s">
        <v>237</v>
      </c>
    </row>
    <row r="248" spans="1:12" s="410" customFormat="1" x14ac:dyDescent="0.35">
      <c r="A248" s="640" t="s">
        <v>1963</v>
      </c>
      <c r="B248" s="640" t="s">
        <v>10375</v>
      </c>
      <c r="C248" s="640" t="s">
        <v>10375</v>
      </c>
      <c r="D248" s="640" t="s">
        <v>245</v>
      </c>
      <c r="E248" s="641">
        <v>963</v>
      </c>
      <c r="F248" s="640" t="s">
        <v>1963</v>
      </c>
      <c r="G248" s="641">
        <v>8</v>
      </c>
      <c r="H248" s="641">
        <v>2.2000000000000002</v>
      </c>
      <c r="I248" s="641" t="s">
        <v>15</v>
      </c>
      <c r="J248" s="641" t="s">
        <v>237</v>
      </c>
      <c r="K248" s="642" t="s">
        <v>237</v>
      </c>
      <c r="L248" s="642" t="s">
        <v>237</v>
      </c>
    </row>
    <row r="249" spans="1:12" s="410" customFormat="1" x14ac:dyDescent="0.35">
      <c r="A249" s="640" t="s">
        <v>1471</v>
      </c>
      <c r="B249" s="640" t="s">
        <v>10376</v>
      </c>
      <c r="C249" s="640" t="s">
        <v>10376</v>
      </c>
      <c r="D249" s="640" t="s">
        <v>245</v>
      </c>
      <c r="E249" s="641">
        <v>263</v>
      </c>
      <c r="F249" s="640" t="s">
        <v>1471</v>
      </c>
      <c r="G249" s="641">
        <v>8</v>
      </c>
      <c r="H249" s="641">
        <v>2.2000000000000002</v>
      </c>
      <c r="I249" s="641" t="s">
        <v>15</v>
      </c>
      <c r="J249" s="641" t="s">
        <v>237</v>
      </c>
      <c r="K249" s="642" t="s">
        <v>237</v>
      </c>
      <c r="L249" s="642" t="s">
        <v>237</v>
      </c>
    </row>
    <row r="250" spans="1:12" s="410" customFormat="1" x14ac:dyDescent="0.35">
      <c r="A250" s="640" t="s">
        <v>10377</v>
      </c>
      <c r="B250" s="640" t="s">
        <v>10378</v>
      </c>
      <c r="C250" s="640" t="s">
        <v>10379</v>
      </c>
      <c r="D250" s="640" t="s">
        <v>348</v>
      </c>
      <c r="E250" s="641">
        <v>49</v>
      </c>
      <c r="F250" s="640" t="s">
        <v>9698</v>
      </c>
      <c r="G250" s="641">
        <v>8</v>
      </c>
      <c r="H250" s="641">
        <v>2.2000000000000002</v>
      </c>
      <c r="I250" s="641" t="s">
        <v>15</v>
      </c>
      <c r="J250" s="641" t="s">
        <v>237</v>
      </c>
      <c r="K250" s="642" t="s">
        <v>237</v>
      </c>
      <c r="L250" s="642"/>
    </row>
    <row r="251" spans="1:12" s="410" customFormat="1" x14ac:dyDescent="0.35">
      <c r="A251" s="640" t="s">
        <v>10380</v>
      </c>
      <c r="B251" s="640" t="s">
        <v>10381</v>
      </c>
      <c r="C251" s="640" t="s">
        <v>10382</v>
      </c>
      <c r="D251" s="640" t="s">
        <v>348</v>
      </c>
      <c r="E251" s="641">
        <v>338</v>
      </c>
      <c r="F251" s="640" t="s">
        <v>1628</v>
      </c>
      <c r="G251" s="641">
        <v>8</v>
      </c>
      <c r="H251" s="641">
        <v>2.2000000000000002</v>
      </c>
      <c r="I251" s="641" t="s">
        <v>15</v>
      </c>
      <c r="J251" s="641" t="s">
        <v>237</v>
      </c>
      <c r="K251" s="642" t="s">
        <v>237</v>
      </c>
      <c r="L251" s="642"/>
    </row>
    <row r="252" spans="1:12" s="410" customFormat="1" x14ac:dyDescent="0.35">
      <c r="A252" s="640" t="s">
        <v>10383</v>
      </c>
      <c r="B252" s="640" t="s">
        <v>10384</v>
      </c>
      <c r="C252" s="640" t="s">
        <v>10384</v>
      </c>
      <c r="D252" s="640" t="s">
        <v>235</v>
      </c>
      <c r="E252" s="641">
        <v>125</v>
      </c>
      <c r="F252" s="640" t="s">
        <v>10383</v>
      </c>
      <c r="G252" s="641">
        <v>8</v>
      </c>
      <c r="H252" s="641">
        <v>2.2000000000000002</v>
      </c>
      <c r="I252" s="641" t="s">
        <v>15</v>
      </c>
      <c r="J252" s="641" t="s">
        <v>237</v>
      </c>
      <c r="K252" s="642" t="s">
        <v>237</v>
      </c>
      <c r="L252" s="642" t="s">
        <v>237</v>
      </c>
    </row>
    <row r="253" spans="1:12" s="410" customFormat="1" ht="17.5" x14ac:dyDescent="0.35">
      <c r="A253" s="640" t="s">
        <v>10385</v>
      </c>
      <c r="B253" s="640" t="s">
        <v>10386</v>
      </c>
      <c r="C253" s="657" t="s">
        <v>10387</v>
      </c>
      <c r="D253" s="640" t="s">
        <v>10388</v>
      </c>
      <c r="E253" s="642">
        <v>28</v>
      </c>
      <c r="F253" s="658" t="s">
        <v>236</v>
      </c>
      <c r="G253" s="642">
        <v>8</v>
      </c>
      <c r="H253" s="642">
        <v>2.2000000000000002</v>
      </c>
      <c r="I253" s="642" t="s">
        <v>15</v>
      </c>
      <c r="J253" s="659" t="s">
        <v>237</v>
      </c>
      <c r="K253" s="659" t="s">
        <v>237</v>
      </c>
      <c r="L253" s="659"/>
    </row>
    <row r="254" spans="1:12" s="410" customFormat="1" x14ac:dyDescent="0.35">
      <c r="A254" s="640" t="s">
        <v>496</v>
      </c>
      <c r="B254" s="640" t="s">
        <v>1169</v>
      </c>
      <c r="C254" s="640" t="s">
        <v>1169</v>
      </c>
      <c r="D254" s="640" t="s">
        <v>235</v>
      </c>
      <c r="E254" s="641">
        <v>75</v>
      </c>
      <c r="F254" s="640" t="s">
        <v>496</v>
      </c>
      <c r="G254" s="641">
        <v>8</v>
      </c>
      <c r="H254" s="641">
        <v>2.2000000000000002</v>
      </c>
      <c r="I254" s="641" t="s">
        <v>15</v>
      </c>
      <c r="J254" s="641" t="s">
        <v>237</v>
      </c>
      <c r="K254" s="642" t="s">
        <v>237</v>
      </c>
      <c r="L254" s="642" t="s">
        <v>237</v>
      </c>
    </row>
    <row r="255" spans="1:12" s="410" customFormat="1" ht="17.5" x14ac:dyDescent="0.35">
      <c r="A255" s="640" t="s">
        <v>10389</v>
      </c>
      <c r="B255" s="640" t="s">
        <v>1100</v>
      </c>
      <c r="C255" s="640" t="s">
        <v>10174</v>
      </c>
      <c r="D255" s="640" t="s">
        <v>249</v>
      </c>
      <c r="E255" s="641">
        <v>262</v>
      </c>
      <c r="F255" s="640" t="s">
        <v>10175</v>
      </c>
      <c r="G255" s="641">
        <v>8</v>
      </c>
      <c r="H255" s="641">
        <v>2.2000000000000002</v>
      </c>
      <c r="I255" s="641" t="s">
        <v>15</v>
      </c>
      <c r="J255" s="641" t="s">
        <v>237</v>
      </c>
      <c r="K255" s="642" t="s">
        <v>237</v>
      </c>
      <c r="L255" s="642"/>
    </row>
    <row r="256" spans="1:12" s="410" customFormat="1" x14ac:dyDescent="0.35">
      <c r="A256" s="640" t="s">
        <v>10390</v>
      </c>
      <c r="B256" s="640" t="s">
        <v>10391</v>
      </c>
      <c r="C256" s="640" t="s">
        <v>10391</v>
      </c>
      <c r="D256" s="640" t="s">
        <v>249</v>
      </c>
      <c r="E256" s="641">
        <v>1156</v>
      </c>
      <c r="F256" s="640" t="s">
        <v>10392</v>
      </c>
      <c r="G256" s="641">
        <v>8</v>
      </c>
      <c r="H256" s="641">
        <v>2.2000000000000002</v>
      </c>
      <c r="I256" s="641" t="s">
        <v>15</v>
      </c>
      <c r="J256" s="641" t="s">
        <v>237</v>
      </c>
      <c r="K256" s="642" t="s">
        <v>237</v>
      </c>
      <c r="L256" s="642" t="s">
        <v>237</v>
      </c>
    </row>
    <row r="257" spans="1:25" s="410" customFormat="1" x14ac:dyDescent="0.35">
      <c r="A257" s="640" t="s">
        <v>10393</v>
      </c>
      <c r="B257" s="640" t="s">
        <v>10394</v>
      </c>
      <c r="C257" s="640" t="s">
        <v>10394</v>
      </c>
      <c r="D257" s="640" t="s">
        <v>255</v>
      </c>
      <c r="E257" s="641">
        <v>86</v>
      </c>
      <c r="F257" s="640" t="s">
        <v>10393</v>
      </c>
      <c r="G257" s="641">
        <v>8</v>
      </c>
      <c r="H257" s="641">
        <v>2.2000000000000002</v>
      </c>
      <c r="I257" s="641" t="s">
        <v>15</v>
      </c>
      <c r="J257" s="641" t="s">
        <v>237</v>
      </c>
      <c r="K257" s="642" t="s">
        <v>237</v>
      </c>
      <c r="L257" s="642" t="s">
        <v>237</v>
      </c>
    </row>
    <row r="258" spans="1:25" s="410" customFormat="1" x14ac:dyDescent="0.35">
      <c r="A258" s="640" t="s">
        <v>10395</v>
      </c>
      <c r="B258" s="640" t="s">
        <v>10396</v>
      </c>
      <c r="C258" s="640" t="s">
        <v>10396</v>
      </c>
      <c r="D258" s="640" t="s">
        <v>255</v>
      </c>
      <c r="E258" s="641">
        <v>86</v>
      </c>
      <c r="F258" s="640" t="s">
        <v>10393</v>
      </c>
      <c r="G258" s="641">
        <v>8</v>
      </c>
      <c r="H258" s="641" t="s">
        <v>10397</v>
      </c>
      <c r="I258" s="641" t="s">
        <v>15</v>
      </c>
      <c r="J258" s="641" t="s">
        <v>237</v>
      </c>
      <c r="K258" s="642" t="s">
        <v>237</v>
      </c>
      <c r="L258" s="642" t="s">
        <v>237</v>
      </c>
    </row>
    <row r="259" spans="1:25" s="410" customFormat="1" x14ac:dyDescent="0.35">
      <c r="A259" s="640" t="s">
        <v>10398</v>
      </c>
      <c r="B259" s="640" t="s">
        <v>1488</v>
      </c>
      <c r="C259" s="640" t="s">
        <v>1488</v>
      </c>
      <c r="D259" s="640" t="s">
        <v>259</v>
      </c>
      <c r="E259" s="641">
        <v>267</v>
      </c>
      <c r="F259" s="640" t="s">
        <v>10398</v>
      </c>
      <c r="G259" s="641">
        <v>8</v>
      </c>
      <c r="H259" s="641">
        <v>2.2000000000000002</v>
      </c>
      <c r="I259" s="641" t="s">
        <v>15</v>
      </c>
      <c r="J259" s="641" t="s">
        <v>237</v>
      </c>
      <c r="K259" s="642" t="s">
        <v>237</v>
      </c>
      <c r="L259" s="642" t="s">
        <v>237</v>
      </c>
    </row>
    <row r="260" spans="1:25" s="410" customFormat="1" ht="16.5" customHeight="1" x14ac:dyDescent="0.35">
      <c r="A260" s="640" t="s">
        <v>1405</v>
      </c>
      <c r="B260" s="640" t="s">
        <v>1406</v>
      </c>
      <c r="C260" s="640" t="s">
        <v>1406</v>
      </c>
      <c r="D260" s="640" t="s">
        <v>259</v>
      </c>
      <c r="E260" s="641">
        <v>227</v>
      </c>
      <c r="F260" s="640" t="s">
        <v>1405</v>
      </c>
      <c r="G260" s="641">
        <v>8</v>
      </c>
      <c r="H260" s="641">
        <v>2.2000000000000002</v>
      </c>
      <c r="I260" s="641" t="s">
        <v>15</v>
      </c>
      <c r="J260" s="641" t="s">
        <v>237</v>
      </c>
      <c r="K260" s="642" t="s">
        <v>237</v>
      </c>
      <c r="L260" s="642" t="s">
        <v>237</v>
      </c>
      <c r="N260" s="651"/>
      <c r="O260" s="651"/>
      <c r="P260" s="651"/>
      <c r="Q260" s="651"/>
      <c r="R260" s="651"/>
      <c r="S260" s="651"/>
      <c r="T260" s="651"/>
      <c r="U260" s="651"/>
      <c r="V260" s="651"/>
      <c r="W260" s="651"/>
      <c r="X260" s="651"/>
      <c r="Y260" s="651"/>
    </row>
    <row r="261" spans="1:25" s="410" customFormat="1" x14ac:dyDescent="0.35">
      <c r="A261" s="640" t="s">
        <v>10399</v>
      </c>
      <c r="B261" s="640" t="s">
        <v>1319</v>
      </c>
      <c r="C261" s="640" t="s">
        <v>1319</v>
      </c>
      <c r="D261" s="640" t="s">
        <v>267</v>
      </c>
      <c r="E261" s="641">
        <v>120</v>
      </c>
      <c r="F261" s="640" t="s">
        <v>10399</v>
      </c>
      <c r="G261" s="641">
        <v>8</v>
      </c>
      <c r="H261" s="641">
        <v>2.2000000000000002</v>
      </c>
      <c r="I261" s="641" t="s">
        <v>15</v>
      </c>
      <c r="J261" s="641" t="s">
        <v>237</v>
      </c>
      <c r="K261" s="642" t="s">
        <v>237</v>
      </c>
      <c r="L261" s="642" t="s">
        <v>237</v>
      </c>
    </row>
    <row r="262" spans="1:25" s="410" customFormat="1" x14ac:dyDescent="0.35">
      <c r="A262" s="630" t="s">
        <v>10400</v>
      </c>
      <c r="B262" s="630" t="s">
        <v>10401</v>
      </c>
      <c r="C262" s="630" t="s">
        <v>10401</v>
      </c>
      <c r="D262" s="630" t="s">
        <v>245</v>
      </c>
      <c r="E262" s="631">
        <v>216</v>
      </c>
      <c r="F262" s="630" t="s">
        <v>10400</v>
      </c>
      <c r="G262" s="631">
        <v>8</v>
      </c>
      <c r="H262" s="631">
        <v>2.2000000000000002</v>
      </c>
      <c r="I262" s="631" t="s">
        <v>18</v>
      </c>
      <c r="J262" s="631" t="s">
        <v>237</v>
      </c>
      <c r="K262" s="632" t="s">
        <v>237</v>
      </c>
      <c r="L262" s="632" t="s">
        <v>237</v>
      </c>
    </row>
    <row r="263" spans="1:25" s="410" customFormat="1" x14ac:dyDescent="0.35">
      <c r="A263" s="630" t="s">
        <v>10402</v>
      </c>
      <c r="B263" s="630" t="s">
        <v>10403</v>
      </c>
      <c r="C263" s="630" t="s">
        <v>10403</v>
      </c>
      <c r="D263" s="630" t="s">
        <v>246</v>
      </c>
      <c r="E263" s="631">
        <v>1887</v>
      </c>
      <c r="F263" s="630" t="s">
        <v>10404</v>
      </c>
      <c r="G263" s="631">
        <v>8</v>
      </c>
      <c r="H263" s="631">
        <v>2.2000000000000002</v>
      </c>
      <c r="I263" s="631" t="s">
        <v>18</v>
      </c>
      <c r="J263" s="631" t="s">
        <v>237</v>
      </c>
      <c r="K263" s="632" t="s">
        <v>237</v>
      </c>
      <c r="L263" s="632" t="s">
        <v>237</v>
      </c>
    </row>
    <row r="264" spans="1:25" s="410" customFormat="1" x14ac:dyDescent="0.35">
      <c r="A264" s="630" t="s">
        <v>6413</v>
      </c>
      <c r="B264" s="630" t="s">
        <v>6414</v>
      </c>
      <c r="C264" s="630" t="s">
        <v>6414</v>
      </c>
      <c r="D264" s="630" t="s">
        <v>252</v>
      </c>
      <c r="E264" s="631">
        <v>140</v>
      </c>
      <c r="F264" s="630" t="s">
        <v>6413</v>
      </c>
      <c r="G264" s="631">
        <v>8</v>
      </c>
      <c r="H264" s="631">
        <v>2.2000000000000002</v>
      </c>
      <c r="I264" s="631" t="s">
        <v>18</v>
      </c>
      <c r="J264" s="631" t="s">
        <v>237</v>
      </c>
      <c r="K264" s="632" t="s">
        <v>237</v>
      </c>
      <c r="L264" s="632" t="s">
        <v>237</v>
      </c>
    </row>
    <row r="265" spans="1:25" s="410" customFormat="1" x14ac:dyDescent="0.35">
      <c r="A265" s="630" t="s">
        <v>10405</v>
      </c>
      <c r="B265" s="630" t="s">
        <v>10406</v>
      </c>
      <c r="C265" s="630" t="s">
        <v>10406</v>
      </c>
      <c r="D265" s="630" t="s">
        <v>249</v>
      </c>
      <c r="E265" s="631">
        <v>686</v>
      </c>
      <c r="F265" s="630" t="s">
        <v>10407</v>
      </c>
      <c r="G265" s="631">
        <v>8</v>
      </c>
      <c r="H265" s="631">
        <v>2.2000000000000002</v>
      </c>
      <c r="I265" s="631" t="s">
        <v>18</v>
      </c>
      <c r="J265" s="631" t="s">
        <v>237</v>
      </c>
      <c r="K265" s="632" t="s">
        <v>237</v>
      </c>
      <c r="L265" s="632" t="s">
        <v>237</v>
      </c>
    </row>
    <row r="266" spans="1:25" s="410" customFormat="1" x14ac:dyDescent="0.35">
      <c r="A266" s="630" t="s">
        <v>10408</v>
      </c>
      <c r="B266" s="630" t="s">
        <v>10409</v>
      </c>
      <c r="C266" s="630" t="s">
        <v>10406</v>
      </c>
      <c r="D266" s="630" t="s">
        <v>9205</v>
      </c>
      <c r="E266" s="631">
        <v>686</v>
      </c>
      <c r="F266" s="630" t="s">
        <v>10407</v>
      </c>
      <c r="G266" s="631">
        <v>8</v>
      </c>
      <c r="H266" s="631">
        <v>2.2000000000000002</v>
      </c>
      <c r="I266" s="631" t="s">
        <v>18</v>
      </c>
      <c r="J266" s="631" t="s">
        <v>237</v>
      </c>
      <c r="K266" s="632" t="s">
        <v>237</v>
      </c>
      <c r="L266" s="632"/>
    </row>
    <row r="267" spans="1:25" s="410" customFormat="1" x14ac:dyDescent="0.35">
      <c r="A267" s="630" t="s">
        <v>10410</v>
      </c>
      <c r="B267" s="630" t="s">
        <v>10411</v>
      </c>
      <c r="C267" s="630" t="s">
        <v>10411</v>
      </c>
      <c r="D267" s="630" t="s">
        <v>249</v>
      </c>
      <c r="E267" s="631">
        <v>1631</v>
      </c>
      <c r="F267" s="630" t="s">
        <v>10412</v>
      </c>
      <c r="G267" s="631">
        <v>8</v>
      </c>
      <c r="H267" s="631">
        <v>2.2000000000000002</v>
      </c>
      <c r="I267" s="631" t="s">
        <v>18</v>
      </c>
      <c r="J267" s="631" t="s">
        <v>237</v>
      </c>
      <c r="K267" s="632" t="s">
        <v>237</v>
      </c>
      <c r="L267" s="632"/>
    </row>
    <row r="268" spans="1:25" s="410" customFormat="1" x14ac:dyDescent="0.35">
      <c r="A268" s="630" t="s">
        <v>10413</v>
      </c>
      <c r="B268" s="630" t="s">
        <v>10414</v>
      </c>
      <c r="C268" s="630" t="s">
        <v>10414</v>
      </c>
      <c r="D268" s="630" t="s">
        <v>255</v>
      </c>
      <c r="E268" s="631">
        <v>141</v>
      </c>
      <c r="F268" s="630" t="s">
        <v>10413</v>
      </c>
      <c r="G268" s="631">
        <v>8</v>
      </c>
      <c r="H268" s="631">
        <v>2.2000000000000002</v>
      </c>
      <c r="I268" s="631" t="s">
        <v>18</v>
      </c>
      <c r="J268" s="631" t="s">
        <v>237</v>
      </c>
      <c r="K268" s="632" t="s">
        <v>237</v>
      </c>
      <c r="L268" s="632" t="s">
        <v>237</v>
      </c>
    </row>
    <row r="269" spans="1:25" s="410" customFormat="1" x14ac:dyDescent="0.35">
      <c r="A269" s="630" t="s">
        <v>10415</v>
      </c>
      <c r="B269" s="630" t="s">
        <v>1343</v>
      </c>
      <c r="C269" s="630" t="s">
        <v>1343</v>
      </c>
      <c r="D269" s="630" t="s">
        <v>259</v>
      </c>
      <c r="E269" s="631">
        <v>124</v>
      </c>
      <c r="F269" s="630" t="s">
        <v>10415</v>
      </c>
      <c r="G269" s="631">
        <v>8</v>
      </c>
      <c r="H269" s="631">
        <v>2.2000000000000002</v>
      </c>
      <c r="I269" s="631" t="s">
        <v>18</v>
      </c>
      <c r="J269" s="631" t="s">
        <v>237</v>
      </c>
      <c r="K269" s="632" t="s">
        <v>237</v>
      </c>
      <c r="L269" s="632" t="s">
        <v>237</v>
      </c>
    </row>
    <row r="270" spans="1:25" s="410" customFormat="1" ht="17.5" x14ac:dyDescent="0.35">
      <c r="A270" s="630" t="s">
        <v>1132</v>
      </c>
      <c r="B270" s="630" t="s">
        <v>1133</v>
      </c>
      <c r="C270" s="630" t="s">
        <v>10416</v>
      </c>
      <c r="D270" s="630" t="s">
        <v>267</v>
      </c>
      <c r="E270" s="631">
        <v>29</v>
      </c>
      <c r="F270" s="630" t="s">
        <v>1132</v>
      </c>
      <c r="G270" s="631">
        <v>8</v>
      </c>
      <c r="H270" s="631">
        <v>2.2000000000000002</v>
      </c>
      <c r="I270" s="631" t="s">
        <v>18</v>
      </c>
      <c r="J270" s="631" t="s">
        <v>237</v>
      </c>
      <c r="K270" s="632" t="s">
        <v>237</v>
      </c>
      <c r="L270" s="632" t="s">
        <v>237</v>
      </c>
    </row>
    <row r="271" spans="1:25" s="410" customFormat="1" ht="17.5" x14ac:dyDescent="0.35">
      <c r="A271" s="630" t="s">
        <v>10417</v>
      </c>
      <c r="B271" s="630" t="s">
        <v>2396</v>
      </c>
      <c r="C271" s="630" t="s">
        <v>10418</v>
      </c>
      <c r="D271" s="630" t="s">
        <v>267</v>
      </c>
      <c r="E271" s="631">
        <v>130</v>
      </c>
      <c r="F271" s="630" t="s">
        <v>1130</v>
      </c>
      <c r="G271" s="631">
        <v>8</v>
      </c>
      <c r="H271" s="631">
        <v>2.2000000000000002</v>
      </c>
      <c r="I271" s="631" t="s">
        <v>18</v>
      </c>
      <c r="J271" s="631" t="s">
        <v>237</v>
      </c>
      <c r="K271" s="632" t="s">
        <v>237</v>
      </c>
      <c r="L271" s="632" t="s">
        <v>237</v>
      </c>
    </row>
    <row r="272" spans="1:25" s="410" customFormat="1" ht="17.5" x14ac:dyDescent="0.35">
      <c r="A272" s="630" t="s">
        <v>10419</v>
      </c>
      <c r="B272" s="630" t="s">
        <v>1156</v>
      </c>
      <c r="C272" s="630" t="s">
        <v>10420</v>
      </c>
      <c r="D272" s="630" t="s">
        <v>267</v>
      </c>
      <c r="E272" s="631">
        <v>50</v>
      </c>
      <c r="F272" s="630" t="s">
        <v>1155</v>
      </c>
      <c r="G272" s="632">
        <v>8</v>
      </c>
      <c r="H272" s="632">
        <v>2.2000000000000002</v>
      </c>
      <c r="I272" s="632" t="s">
        <v>18</v>
      </c>
      <c r="J272" s="631" t="s">
        <v>237</v>
      </c>
      <c r="K272" s="632" t="s">
        <v>237</v>
      </c>
      <c r="L272" s="632" t="s">
        <v>237</v>
      </c>
    </row>
    <row r="273" spans="1:13" s="410" customFormat="1" x14ac:dyDescent="0.35">
      <c r="A273" s="634" t="s">
        <v>10421</v>
      </c>
      <c r="B273" s="634" t="s">
        <v>10422</v>
      </c>
      <c r="C273" s="634" t="s">
        <v>10422</v>
      </c>
      <c r="D273" s="634" t="s">
        <v>245</v>
      </c>
      <c r="E273" s="635">
        <v>590</v>
      </c>
      <c r="F273" s="634" t="s">
        <v>10421</v>
      </c>
      <c r="G273" s="635">
        <v>8</v>
      </c>
      <c r="H273" s="635">
        <v>3.1</v>
      </c>
      <c r="I273" s="635" t="s">
        <v>5</v>
      </c>
      <c r="J273" s="635" t="s">
        <v>237</v>
      </c>
      <c r="K273" s="636" t="s">
        <v>237</v>
      </c>
      <c r="L273" s="636" t="s">
        <v>237</v>
      </c>
    </row>
    <row r="274" spans="1:13" s="410" customFormat="1" x14ac:dyDescent="0.35">
      <c r="A274" s="634" t="s">
        <v>2044</v>
      </c>
      <c r="B274" s="634" t="s">
        <v>2045</v>
      </c>
      <c r="C274" s="634" t="s">
        <v>2045</v>
      </c>
      <c r="D274" s="634" t="s">
        <v>245</v>
      </c>
      <c r="E274" s="635">
        <v>996</v>
      </c>
      <c r="F274" s="634" t="s">
        <v>2044</v>
      </c>
      <c r="G274" s="635">
        <v>8</v>
      </c>
      <c r="H274" s="635">
        <v>3.1</v>
      </c>
      <c r="I274" s="635" t="s">
        <v>5</v>
      </c>
      <c r="J274" s="635" t="s">
        <v>237</v>
      </c>
      <c r="K274" s="636" t="s">
        <v>237</v>
      </c>
      <c r="L274" s="636" t="s">
        <v>237</v>
      </c>
    </row>
    <row r="275" spans="1:13" s="410" customFormat="1" x14ac:dyDescent="0.35">
      <c r="A275" s="634" t="s">
        <v>1983</v>
      </c>
      <c r="B275" s="634" t="s">
        <v>1984</v>
      </c>
      <c r="C275" s="634" t="s">
        <v>1984</v>
      </c>
      <c r="D275" s="634" t="s">
        <v>245</v>
      </c>
      <c r="E275" s="635">
        <v>835</v>
      </c>
      <c r="F275" s="634" t="s">
        <v>1983</v>
      </c>
      <c r="G275" s="635">
        <v>8</v>
      </c>
      <c r="H275" s="635">
        <v>3.1</v>
      </c>
      <c r="I275" s="635" t="s">
        <v>5</v>
      </c>
      <c r="J275" s="635" t="s">
        <v>237</v>
      </c>
      <c r="K275" s="636" t="s">
        <v>237</v>
      </c>
      <c r="L275" s="636" t="s">
        <v>237</v>
      </c>
    </row>
    <row r="276" spans="1:13" s="410" customFormat="1" x14ac:dyDescent="0.35">
      <c r="A276" s="634" t="s">
        <v>10423</v>
      </c>
      <c r="B276" s="634" t="s">
        <v>10424</v>
      </c>
      <c r="C276" s="634" t="s">
        <v>10424</v>
      </c>
      <c r="D276" s="634" t="s">
        <v>246</v>
      </c>
      <c r="E276" s="635">
        <v>1489</v>
      </c>
      <c r="F276" s="634" t="s">
        <v>10425</v>
      </c>
      <c r="G276" s="635">
        <v>8</v>
      </c>
      <c r="H276" s="635">
        <v>3.1</v>
      </c>
      <c r="I276" s="635" t="s">
        <v>5</v>
      </c>
      <c r="J276" s="635" t="s">
        <v>237</v>
      </c>
      <c r="K276" s="636" t="s">
        <v>237</v>
      </c>
      <c r="L276" s="636" t="s">
        <v>237</v>
      </c>
    </row>
    <row r="277" spans="1:13" s="410" customFormat="1" x14ac:dyDescent="0.35">
      <c r="A277" s="634" t="s">
        <v>10426</v>
      </c>
      <c r="B277" s="634" t="s">
        <v>1951</v>
      </c>
      <c r="C277" s="634" t="s">
        <v>1951</v>
      </c>
      <c r="D277" s="634" t="s">
        <v>9205</v>
      </c>
      <c r="E277" s="635">
        <v>574</v>
      </c>
      <c r="F277" s="634" t="s">
        <v>10427</v>
      </c>
      <c r="G277" s="635">
        <v>8</v>
      </c>
      <c r="H277" s="635">
        <v>3.1</v>
      </c>
      <c r="I277" s="635" t="s">
        <v>5</v>
      </c>
      <c r="J277" s="635" t="s">
        <v>237</v>
      </c>
      <c r="K277" s="636" t="s">
        <v>237</v>
      </c>
      <c r="L277" s="636" t="s">
        <v>237</v>
      </c>
    </row>
    <row r="278" spans="1:13" s="410" customFormat="1" x14ac:dyDescent="0.35">
      <c r="A278" s="634" t="s">
        <v>10428</v>
      </c>
      <c r="B278" s="634" t="s">
        <v>4871</v>
      </c>
      <c r="C278" s="634" t="s">
        <v>4871</v>
      </c>
      <c r="D278" s="634" t="s">
        <v>246</v>
      </c>
      <c r="E278" s="635">
        <v>207</v>
      </c>
      <c r="F278" s="634" t="s">
        <v>10429</v>
      </c>
      <c r="G278" s="635">
        <v>8</v>
      </c>
      <c r="H278" s="635">
        <v>3.1</v>
      </c>
      <c r="I278" s="635" t="s">
        <v>5</v>
      </c>
      <c r="J278" s="635" t="s">
        <v>237</v>
      </c>
      <c r="K278" s="636" t="s">
        <v>237</v>
      </c>
      <c r="L278" s="636" t="s">
        <v>237</v>
      </c>
      <c r="M278" s="651"/>
    </row>
    <row r="279" spans="1:13" s="410" customFormat="1" x14ac:dyDescent="0.35">
      <c r="A279" s="634" t="s">
        <v>10430</v>
      </c>
      <c r="B279" s="634" t="s">
        <v>10431</v>
      </c>
      <c r="C279" s="634" t="s">
        <v>10431</v>
      </c>
      <c r="D279" s="634" t="s">
        <v>252</v>
      </c>
      <c r="E279" s="635">
        <v>578</v>
      </c>
      <c r="F279" s="634" t="s">
        <v>10432</v>
      </c>
      <c r="G279" s="635">
        <v>8</v>
      </c>
      <c r="H279" s="635">
        <v>3.1</v>
      </c>
      <c r="I279" s="635" t="s">
        <v>5</v>
      </c>
      <c r="J279" s="635" t="s">
        <v>237</v>
      </c>
      <c r="K279" s="636" t="s">
        <v>237</v>
      </c>
      <c r="L279" s="636" t="s">
        <v>237</v>
      </c>
    </row>
    <row r="280" spans="1:13" s="410" customFormat="1" x14ac:dyDescent="0.35">
      <c r="A280" s="634" t="s">
        <v>10433</v>
      </c>
      <c r="B280" s="634" t="s">
        <v>1437</v>
      </c>
      <c r="C280" s="634" t="s">
        <v>1437</v>
      </c>
      <c r="D280" s="634" t="s">
        <v>249</v>
      </c>
      <c r="E280" s="635">
        <v>209</v>
      </c>
      <c r="F280" s="634" t="s">
        <v>10434</v>
      </c>
      <c r="G280" s="635">
        <v>8</v>
      </c>
      <c r="H280" s="635">
        <v>3.1</v>
      </c>
      <c r="I280" s="635" t="s">
        <v>5</v>
      </c>
      <c r="J280" s="635" t="s">
        <v>237</v>
      </c>
      <c r="K280" s="636" t="s">
        <v>237</v>
      </c>
      <c r="L280" s="636" t="s">
        <v>237</v>
      </c>
    </row>
    <row r="281" spans="1:13" s="410" customFormat="1" x14ac:dyDescent="0.35">
      <c r="A281" s="634" t="s">
        <v>10435</v>
      </c>
      <c r="B281" s="634" t="s">
        <v>10436</v>
      </c>
      <c r="C281" s="634" t="s">
        <v>10436</v>
      </c>
      <c r="D281" s="634" t="s">
        <v>249</v>
      </c>
      <c r="E281" s="635">
        <v>453</v>
      </c>
      <c r="F281" s="634" t="s">
        <v>10437</v>
      </c>
      <c r="G281" s="635">
        <v>8</v>
      </c>
      <c r="H281" s="635">
        <v>3.1</v>
      </c>
      <c r="I281" s="635" t="s">
        <v>5</v>
      </c>
      <c r="J281" s="635" t="s">
        <v>237</v>
      </c>
      <c r="K281" s="636" t="s">
        <v>237</v>
      </c>
      <c r="L281" s="636" t="s">
        <v>237</v>
      </c>
    </row>
    <row r="282" spans="1:13" s="410" customFormat="1" x14ac:dyDescent="0.35">
      <c r="A282" s="634" t="s">
        <v>10438</v>
      </c>
      <c r="B282" s="634" t="s">
        <v>10439</v>
      </c>
      <c r="C282" s="634" t="s">
        <v>10439</v>
      </c>
      <c r="D282" s="634" t="s">
        <v>252</v>
      </c>
      <c r="E282" s="635">
        <v>236</v>
      </c>
      <c r="F282" s="634" t="s">
        <v>10440</v>
      </c>
      <c r="G282" s="635">
        <v>8</v>
      </c>
      <c r="H282" s="635">
        <v>3.1</v>
      </c>
      <c r="I282" s="635" t="s">
        <v>5</v>
      </c>
      <c r="J282" s="635" t="s">
        <v>237</v>
      </c>
      <c r="K282" s="636" t="s">
        <v>237</v>
      </c>
      <c r="L282" s="636" t="s">
        <v>237</v>
      </c>
    </row>
    <row r="283" spans="1:13" s="410" customFormat="1" x14ac:dyDescent="0.35">
      <c r="A283" s="634" t="s">
        <v>10441</v>
      </c>
      <c r="B283" s="634" t="s">
        <v>1994</v>
      </c>
      <c r="C283" s="634" t="s">
        <v>1994</v>
      </c>
      <c r="D283" s="634" t="s">
        <v>249</v>
      </c>
      <c r="E283" s="635">
        <v>828</v>
      </c>
      <c r="F283" s="634" t="s">
        <v>10442</v>
      </c>
      <c r="G283" s="636">
        <v>8</v>
      </c>
      <c r="H283" s="636">
        <v>3.1</v>
      </c>
      <c r="I283" s="636" t="s">
        <v>5</v>
      </c>
      <c r="J283" s="635" t="s">
        <v>237</v>
      </c>
      <c r="K283" s="636" t="s">
        <v>237</v>
      </c>
      <c r="L283" s="636" t="s">
        <v>237</v>
      </c>
    </row>
    <row r="284" spans="1:13" s="410" customFormat="1" ht="17.5" x14ac:dyDescent="0.35">
      <c r="A284" s="634" t="s">
        <v>10443</v>
      </c>
      <c r="B284" s="634" t="s">
        <v>1082</v>
      </c>
      <c r="C284" s="634" t="s">
        <v>10444</v>
      </c>
      <c r="D284" s="634" t="s">
        <v>267</v>
      </c>
      <c r="E284" s="635">
        <v>19</v>
      </c>
      <c r="F284" s="634" t="s">
        <v>1080</v>
      </c>
      <c r="G284" s="635">
        <v>8</v>
      </c>
      <c r="H284" s="635">
        <v>3.1</v>
      </c>
      <c r="I284" s="635" t="s">
        <v>5</v>
      </c>
      <c r="J284" s="635" t="s">
        <v>237</v>
      </c>
      <c r="K284" s="636" t="s">
        <v>237</v>
      </c>
      <c r="L284" s="636"/>
    </row>
    <row r="285" spans="1:13" s="410" customFormat="1" x14ac:dyDescent="0.35">
      <c r="A285" s="634" t="s">
        <v>10445</v>
      </c>
      <c r="B285" s="634" t="s">
        <v>10446</v>
      </c>
      <c r="C285" s="634" t="s">
        <v>10446</v>
      </c>
      <c r="D285" s="634" t="s">
        <v>267</v>
      </c>
      <c r="E285" s="635">
        <v>104</v>
      </c>
      <c r="F285" s="634" t="s">
        <v>10445</v>
      </c>
      <c r="G285" s="635">
        <v>8</v>
      </c>
      <c r="H285" s="635">
        <v>3.1</v>
      </c>
      <c r="I285" s="635" t="s">
        <v>5</v>
      </c>
      <c r="J285" s="635" t="s">
        <v>237</v>
      </c>
      <c r="K285" s="636" t="s">
        <v>237</v>
      </c>
      <c r="L285" s="636" t="s">
        <v>237</v>
      </c>
    </row>
    <row r="286" spans="1:13" s="410" customFormat="1" x14ac:dyDescent="0.35">
      <c r="A286" s="634" t="s">
        <v>436</v>
      </c>
      <c r="B286" s="634" t="s">
        <v>10447</v>
      </c>
      <c r="C286" s="634" t="s">
        <v>10447</v>
      </c>
      <c r="D286" s="634" t="s">
        <v>267</v>
      </c>
      <c r="E286" s="635">
        <v>835</v>
      </c>
      <c r="F286" s="634" t="s">
        <v>436</v>
      </c>
      <c r="G286" s="635">
        <v>8</v>
      </c>
      <c r="H286" s="635">
        <v>3.1</v>
      </c>
      <c r="I286" s="635" t="s">
        <v>5</v>
      </c>
      <c r="J286" s="635" t="s">
        <v>237</v>
      </c>
      <c r="K286" s="636" t="s">
        <v>237</v>
      </c>
      <c r="L286" s="636" t="s">
        <v>237</v>
      </c>
    </row>
    <row r="287" spans="1:13" s="410" customFormat="1" x14ac:dyDescent="0.35">
      <c r="A287" s="643" t="s">
        <v>566</v>
      </c>
      <c r="B287" s="643" t="s">
        <v>10448</v>
      </c>
      <c r="C287" s="643" t="s">
        <v>10448</v>
      </c>
      <c r="D287" s="643" t="s">
        <v>245</v>
      </c>
      <c r="E287" s="644">
        <v>60</v>
      </c>
      <c r="F287" s="643" t="s">
        <v>566</v>
      </c>
      <c r="G287" s="644">
        <v>8</v>
      </c>
      <c r="H287" s="644">
        <v>3.1</v>
      </c>
      <c r="I287" s="644" t="s">
        <v>12</v>
      </c>
      <c r="J287" s="644" t="s">
        <v>237</v>
      </c>
      <c r="K287" s="645" t="s">
        <v>237</v>
      </c>
      <c r="L287" s="645" t="s">
        <v>237</v>
      </c>
    </row>
    <row r="288" spans="1:13" s="410" customFormat="1" x14ac:dyDescent="0.35">
      <c r="A288" s="643" t="s">
        <v>10449</v>
      </c>
      <c r="B288" s="643" t="s">
        <v>10450</v>
      </c>
      <c r="C288" s="643" t="s">
        <v>10450</v>
      </c>
      <c r="D288" s="643" t="s">
        <v>241</v>
      </c>
      <c r="E288" s="644">
        <v>60</v>
      </c>
      <c r="F288" s="643" t="s">
        <v>566</v>
      </c>
      <c r="G288" s="644">
        <v>8</v>
      </c>
      <c r="H288" s="644">
        <v>3.1</v>
      </c>
      <c r="I288" s="644" t="s">
        <v>12</v>
      </c>
      <c r="J288" s="644" t="s">
        <v>237</v>
      </c>
      <c r="K288" s="645" t="s">
        <v>237</v>
      </c>
      <c r="L288" s="645"/>
    </row>
    <row r="289" spans="1:25" s="410" customFormat="1" x14ac:dyDescent="0.35">
      <c r="A289" s="643" t="s">
        <v>10451</v>
      </c>
      <c r="B289" s="643" t="s">
        <v>10452</v>
      </c>
      <c r="C289" s="643" t="s">
        <v>10452</v>
      </c>
      <c r="D289" s="643" t="s">
        <v>238</v>
      </c>
      <c r="E289" s="644">
        <v>60</v>
      </c>
      <c r="F289" s="643" t="s">
        <v>566</v>
      </c>
      <c r="G289" s="644">
        <v>8</v>
      </c>
      <c r="H289" s="644">
        <v>3.1</v>
      </c>
      <c r="I289" s="644" t="s">
        <v>12</v>
      </c>
      <c r="J289" s="644" t="s">
        <v>237</v>
      </c>
      <c r="K289" s="645" t="s">
        <v>237</v>
      </c>
      <c r="L289" s="645" t="s">
        <v>237</v>
      </c>
    </row>
    <row r="290" spans="1:25" s="410" customFormat="1" x14ac:dyDescent="0.35">
      <c r="A290" s="643" t="s">
        <v>10453</v>
      </c>
      <c r="B290" s="643" t="s">
        <v>10454</v>
      </c>
      <c r="C290" s="643" t="s">
        <v>10454</v>
      </c>
      <c r="D290" s="643" t="s">
        <v>241</v>
      </c>
      <c r="E290" s="644">
        <v>60</v>
      </c>
      <c r="F290" s="643" t="s">
        <v>566</v>
      </c>
      <c r="G290" s="644">
        <v>8</v>
      </c>
      <c r="H290" s="644">
        <v>3.1</v>
      </c>
      <c r="I290" s="644" t="s">
        <v>12</v>
      </c>
      <c r="J290" s="644" t="s">
        <v>237</v>
      </c>
      <c r="K290" s="645" t="s">
        <v>237</v>
      </c>
      <c r="L290" s="645"/>
    </row>
    <row r="291" spans="1:25" s="651" customFormat="1" ht="16.5" customHeight="1" x14ac:dyDescent="0.25">
      <c r="A291" s="643" t="s">
        <v>10455</v>
      </c>
      <c r="B291" s="643" t="s">
        <v>10456</v>
      </c>
      <c r="C291" s="643" t="s">
        <v>10456</v>
      </c>
      <c r="D291" s="643" t="s">
        <v>241</v>
      </c>
      <c r="E291" s="644">
        <v>60</v>
      </c>
      <c r="F291" s="643" t="s">
        <v>566</v>
      </c>
      <c r="G291" s="644">
        <v>8</v>
      </c>
      <c r="H291" s="644">
        <v>3.1</v>
      </c>
      <c r="I291" s="644" t="s">
        <v>12</v>
      </c>
      <c r="J291" s="644" t="s">
        <v>237</v>
      </c>
      <c r="K291" s="645" t="s">
        <v>237</v>
      </c>
      <c r="L291" s="645" t="s">
        <v>237</v>
      </c>
      <c r="Q291" s="653"/>
      <c r="S291" s="652"/>
      <c r="T291" s="652"/>
      <c r="U291" s="652"/>
      <c r="V291" s="653"/>
      <c r="W291" s="652"/>
    </row>
    <row r="292" spans="1:25" s="410" customFormat="1" x14ac:dyDescent="0.35">
      <c r="A292" s="643" t="s">
        <v>5241</v>
      </c>
      <c r="B292" s="643" t="s">
        <v>5242</v>
      </c>
      <c r="C292" s="643" t="s">
        <v>5242</v>
      </c>
      <c r="D292" s="643" t="s">
        <v>245</v>
      </c>
      <c r="E292" s="644">
        <v>903</v>
      </c>
      <c r="F292" s="643" t="s">
        <v>5241</v>
      </c>
      <c r="G292" s="645">
        <v>8</v>
      </c>
      <c r="H292" s="645">
        <v>3.1</v>
      </c>
      <c r="I292" s="645" t="s">
        <v>12</v>
      </c>
      <c r="J292" s="644" t="s">
        <v>237</v>
      </c>
      <c r="K292" s="645" t="s">
        <v>237</v>
      </c>
      <c r="L292" s="645" t="s">
        <v>237</v>
      </c>
      <c r="M292" s="651"/>
    </row>
    <row r="293" spans="1:25" s="410" customFormat="1" x14ac:dyDescent="0.35">
      <c r="A293" s="643" t="s">
        <v>1747</v>
      </c>
      <c r="B293" s="643" t="s">
        <v>10457</v>
      </c>
      <c r="C293" s="643" t="s">
        <v>10457</v>
      </c>
      <c r="D293" s="643" t="s">
        <v>245</v>
      </c>
      <c r="E293" s="644">
        <v>444</v>
      </c>
      <c r="F293" s="643" t="s">
        <v>1747</v>
      </c>
      <c r="G293" s="645">
        <v>8</v>
      </c>
      <c r="H293" s="645">
        <v>3.1</v>
      </c>
      <c r="I293" s="645" t="s">
        <v>12</v>
      </c>
      <c r="J293" s="644" t="s">
        <v>237</v>
      </c>
      <c r="K293" s="645" t="s">
        <v>237</v>
      </c>
      <c r="L293" s="645" t="s">
        <v>237</v>
      </c>
    </row>
    <row r="294" spans="1:25" s="410" customFormat="1" x14ac:dyDescent="0.35">
      <c r="A294" s="643" t="s">
        <v>1845</v>
      </c>
      <c r="B294" s="643" t="s">
        <v>10458</v>
      </c>
      <c r="C294" s="643" t="s">
        <v>10458</v>
      </c>
      <c r="D294" s="643" t="s">
        <v>245</v>
      </c>
      <c r="E294" s="644">
        <v>906</v>
      </c>
      <c r="F294" s="643" t="s">
        <v>1845</v>
      </c>
      <c r="G294" s="644">
        <v>8</v>
      </c>
      <c r="H294" s="644">
        <v>3.1</v>
      </c>
      <c r="I294" s="644" t="s">
        <v>12</v>
      </c>
      <c r="J294" s="644" t="s">
        <v>237</v>
      </c>
      <c r="K294" s="645" t="s">
        <v>237</v>
      </c>
      <c r="L294" s="645" t="s">
        <v>237</v>
      </c>
    </row>
    <row r="295" spans="1:25" s="410" customFormat="1" x14ac:dyDescent="0.35">
      <c r="A295" s="643" t="s">
        <v>2371</v>
      </c>
      <c r="B295" s="643" t="s">
        <v>10459</v>
      </c>
      <c r="C295" s="643" t="s">
        <v>10459</v>
      </c>
      <c r="D295" s="643" t="s">
        <v>245</v>
      </c>
      <c r="E295" s="644">
        <v>1575</v>
      </c>
      <c r="F295" s="643" t="s">
        <v>2371</v>
      </c>
      <c r="G295" s="645">
        <v>8</v>
      </c>
      <c r="H295" s="645">
        <v>3.1</v>
      </c>
      <c r="I295" s="645" t="s">
        <v>12</v>
      </c>
      <c r="J295" s="644" t="s">
        <v>237</v>
      </c>
      <c r="K295" s="645" t="s">
        <v>237</v>
      </c>
      <c r="L295" s="645" t="s">
        <v>237</v>
      </c>
    </row>
    <row r="296" spans="1:25" s="410" customFormat="1" x14ac:dyDescent="0.35">
      <c r="A296" s="643" t="s">
        <v>1473</v>
      </c>
      <c r="B296" s="643" t="s">
        <v>391</v>
      </c>
      <c r="C296" s="643" t="s">
        <v>391</v>
      </c>
      <c r="D296" s="643" t="s">
        <v>245</v>
      </c>
      <c r="E296" s="644">
        <v>247</v>
      </c>
      <c r="F296" s="643" t="s">
        <v>1473</v>
      </c>
      <c r="G296" s="645">
        <v>8</v>
      </c>
      <c r="H296" s="645">
        <v>3.1</v>
      </c>
      <c r="I296" s="645" t="s">
        <v>12</v>
      </c>
      <c r="J296" s="644" t="s">
        <v>237</v>
      </c>
      <c r="K296" s="645" t="s">
        <v>237</v>
      </c>
      <c r="L296" s="645" t="s">
        <v>237</v>
      </c>
    </row>
    <row r="297" spans="1:25" s="410" customFormat="1" x14ac:dyDescent="0.35">
      <c r="A297" s="643" t="s">
        <v>10460</v>
      </c>
      <c r="B297" s="643" t="s">
        <v>10461</v>
      </c>
      <c r="C297" s="643" t="s">
        <v>10461</v>
      </c>
      <c r="D297" s="643" t="s">
        <v>246</v>
      </c>
      <c r="E297" s="644">
        <v>861</v>
      </c>
      <c r="F297" s="643" t="s">
        <v>10462</v>
      </c>
      <c r="G297" s="645">
        <v>8</v>
      </c>
      <c r="H297" s="645">
        <v>3.1</v>
      </c>
      <c r="I297" s="645" t="s">
        <v>12</v>
      </c>
      <c r="J297" s="644" t="s">
        <v>237</v>
      </c>
      <c r="K297" s="645" t="s">
        <v>237</v>
      </c>
      <c r="L297" s="645" t="s">
        <v>237</v>
      </c>
    </row>
    <row r="298" spans="1:25" s="410" customFormat="1" x14ac:dyDescent="0.35">
      <c r="A298" s="643" t="s">
        <v>10463</v>
      </c>
      <c r="B298" s="643" t="s">
        <v>1719</v>
      </c>
      <c r="C298" s="643" t="s">
        <v>1719</v>
      </c>
      <c r="D298" s="643" t="s">
        <v>252</v>
      </c>
      <c r="E298" s="644">
        <v>462</v>
      </c>
      <c r="F298" s="643" t="s">
        <v>10464</v>
      </c>
      <c r="G298" s="645">
        <v>8</v>
      </c>
      <c r="H298" s="645">
        <v>3.1</v>
      </c>
      <c r="I298" s="645" t="s">
        <v>12</v>
      </c>
      <c r="J298" s="644" t="s">
        <v>237</v>
      </c>
      <c r="K298" s="645" t="s">
        <v>237</v>
      </c>
      <c r="L298" s="645" t="s">
        <v>237</v>
      </c>
    </row>
    <row r="299" spans="1:25" s="410" customFormat="1" ht="16.5" customHeight="1" x14ac:dyDescent="0.35">
      <c r="A299" s="643" t="s">
        <v>10465</v>
      </c>
      <c r="B299" s="643" t="s">
        <v>5298</v>
      </c>
      <c r="C299" s="643" t="s">
        <v>5298</v>
      </c>
      <c r="D299" s="643" t="s">
        <v>252</v>
      </c>
      <c r="E299" s="644">
        <v>885</v>
      </c>
      <c r="F299" s="643" t="s">
        <v>10466</v>
      </c>
      <c r="G299" s="645">
        <v>8</v>
      </c>
      <c r="H299" s="645">
        <v>3.1</v>
      </c>
      <c r="I299" s="645" t="s">
        <v>12</v>
      </c>
      <c r="J299" s="644" t="s">
        <v>237</v>
      </c>
      <c r="K299" s="645" t="s">
        <v>237</v>
      </c>
      <c r="L299" s="645" t="s">
        <v>237</v>
      </c>
      <c r="N299" s="651"/>
      <c r="O299" s="651"/>
      <c r="P299" s="651"/>
      <c r="Q299" s="651"/>
      <c r="R299" s="651"/>
      <c r="S299" s="651"/>
      <c r="T299" s="651"/>
      <c r="U299" s="651"/>
      <c r="V299" s="651"/>
      <c r="W299" s="651"/>
      <c r="X299" s="651"/>
      <c r="Y299" s="651"/>
    </row>
    <row r="300" spans="1:25" s="410" customFormat="1" x14ac:dyDescent="0.35">
      <c r="A300" s="643" t="s">
        <v>10467</v>
      </c>
      <c r="B300" s="643" t="s">
        <v>10468</v>
      </c>
      <c r="C300" s="643" t="s">
        <v>10468</v>
      </c>
      <c r="D300" s="643" t="s">
        <v>9205</v>
      </c>
      <c r="E300" s="644">
        <v>564</v>
      </c>
      <c r="F300" s="643" t="s">
        <v>10469</v>
      </c>
      <c r="G300" s="645">
        <v>8</v>
      </c>
      <c r="H300" s="645">
        <v>3.1</v>
      </c>
      <c r="I300" s="645" t="s">
        <v>12</v>
      </c>
      <c r="J300" s="644" t="s">
        <v>237</v>
      </c>
      <c r="K300" s="645" t="s">
        <v>237</v>
      </c>
      <c r="L300" s="645" t="s">
        <v>237</v>
      </c>
    </row>
    <row r="301" spans="1:25" s="410" customFormat="1" x14ac:dyDescent="0.35">
      <c r="A301" s="643" t="s">
        <v>10470</v>
      </c>
      <c r="B301" s="643" t="s">
        <v>10471</v>
      </c>
      <c r="C301" s="643" t="s">
        <v>10471</v>
      </c>
      <c r="D301" s="643" t="s">
        <v>259</v>
      </c>
      <c r="E301" s="644">
        <v>181</v>
      </c>
      <c r="F301" s="643" t="s">
        <v>10470</v>
      </c>
      <c r="G301" s="645">
        <v>8</v>
      </c>
      <c r="H301" s="645">
        <v>3.1</v>
      </c>
      <c r="I301" s="645" t="s">
        <v>12</v>
      </c>
      <c r="J301" s="644" t="s">
        <v>237</v>
      </c>
      <c r="K301" s="645" t="s">
        <v>237</v>
      </c>
      <c r="L301" s="645" t="s">
        <v>237</v>
      </c>
    </row>
    <row r="302" spans="1:25" s="410" customFormat="1" x14ac:dyDescent="0.35">
      <c r="A302" s="640" t="s">
        <v>4984</v>
      </c>
      <c r="B302" s="640" t="s">
        <v>10472</v>
      </c>
      <c r="C302" s="640" t="s">
        <v>10472</v>
      </c>
      <c r="D302" s="640" t="s">
        <v>245</v>
      </c>
      <c r="E302" s="641">
        <v>579</v>
      </c>
      <c r="F302" s="640" t="s">
        <v>4984</v>
      </c>
      <c r="G302" s="642">
        <v>8</v>
      </c>
      <c r="H302" s="641">
        <v>3.1</v>
      </c>
      <c r="I302" s="641" t="s">
        <v>15</v>
      </c>
      <c r="J302" s="642" t="s">
        <v>237</v>
      </c>
      <c r="K302" s="642" t="s">
        <v>237</v>
      </c>
      <c r="L302" s="642" t="s">
        <v>237</v>
      </c>
    </row>
    <row r="303" spans="1:25" s="410" customFormat="1" ht="17.5" x14ac:dyDescent="0.35">
      <c r="A303" s="640" t="s">
        <v>10473</v>
      </c>
      <c r="B303" s="640" t="s">
        <v>10474</v>
      </c>
      <c r="C303" s="640" t="s">
        <v>10475</v>
      </c>
      <c r="D303" s="640" t="s">
        <v>245</v>
      </c>
      <c r="E303" s="641">
        <v>8</v>
      </c>
      <c r="F303" s="640" t="s">
        <v>543</v>
      </c>
      <c r="G303" s="641">
        <v>8</v>
      </c>
      <c r="H303" s="641">
        <v>3.1</v>
      </c>
      <c r="I303" s="641" t="s">
        <v>15</v>
      </c>
      <c r="J303" s="641" t="s">
        <v>237</v>
      </c>
      <c r="K303" s="642" t="s">
        <v>237</v>
      </c>
      <c r="L303" s="642"/>
    </row>
    <row r="304" spans="1:25" s="410" customFormat="1" x14ac:dyDescent="0.35">
      <c r="A304" s="640" t="s">
        <v>10476</v>
      </c>
      <c r="B304" s="640" t="s">
        <v>10477</v>
      </c>
      <c r="C304" s="640" t="s">
        <v>10478</v>
      </c>
      <c r="D304" s="640" t="s">
        <v>241</v>
      </c>
      <c r="E304" s="641">
        <v>8</v>
      </c>
      <c r="F304" s="640" t="s">
        <v>543</v>
      </c>
      <c r="G304" s="641">
        <v>8</v>
      </c>
      <c r="H304" s="641">
        <v>3.1</v>
      </c>
      <c r="I304" s="641" t="s">
        <v>15</v>
      </c>
      <c r="J304" s="641" t="s">
        <v>237</v>
      </c>
      <c r="K304" s="642" t="s">
        <v>237</v>
      </c>
      <c r="L304" s="642"/>
    </row>
    <row r="305" spans="1:23" s="410" customFormat="1" x14ac:dyDescent="0.35">
      <c r="A305" s="640" t="s">
        <v>1015</v>
      </c>
      <c r="B305" s="640" t="s">
        <v>10479</v>
      </c>
      <c r="C305" s="640" t="s">
        <v>10480</v>
      </c>
      <c r="D305" s="640" t="s">
        <v>241</v>
      </c>
      <c r="E305" s="641">
        <v>8</v>
      </c>
      <c r="F305" s="640" t="s">
        <v>543</v>
      </c>
      <c r="G305" s="641">
        <v>8</v>
      </c>
      <c r="H305" s="641">
        <v>3.1</v>
      </c>
      <c r="I305" s="641" t="s">
        <v>15</v>
      </c>
      <c r="J305" s="641" t="s">
        <v>237</v>
      </c>
      <c r="K305" s="642"/>
      <c r="L305" s="642"/>
    </row>
    <row r="306" spans="1:23" s="410" customFormat="1" x14ac:dyDescent="0.35">
      <c r="A306" s="640" t="s">
        <v>1018</v>
      </c>
      <c r="B306" s="640" t="s">
        <v>10481</v>
      </c>
      <c r="C306" s="640" t="s">
        <v>10482</v>
      </c>
      <c r="D306" s="640" t="s">
        <v>241</v>
      </c>
      <c r="E306" s="641">
        <v>8</v>
      </c>
      <c r="F306" s="640" t="s">
        <v>543</v>
      </c>
      <c r="G306" s="641">
        <v>8</v>
      </c>
      <c r="H306" s="641">
        <v>3.1</v>
      </c>
      <c r="I306" s="641" t="s">
        <v>15</v>
      </c>
      <c r="J306" s="641" t="s">
        <v>237</v>
      </c>
      <c r="K306" s="642" t="s">
        <v>237</v>
      </c>
      <c r="L306" s="642"/>
    </row>
    <row r="307" spans="1:23" s="410" customFormat="1" x14ac:dyDescent="0.35">
      <c r="A307" s="640" t="s">
        <v>10483</v>
      </c>
      <c r="B307" s="640" t="s">
        <v>10484</v>
      </c>
      <c r="C307" s="640" t="s">
        <v>10484</v>
      </c>
      <c r="D307" s="640" t="s">
        <v>246</v>
      </c>
      <c r="E307" s="641">
        <v>4014</v>
      </c>
      <c r="F307" s="640" t="s">
        <v>10485</v>
      </c>
      <c r="G307" s="641">
        <v>8</v>
      </c>
      <c r="H307" s="641">
        <v>3.1</v>
      </c>
      <c r="I307" s="641" t="s">
        <v>15</v>
      </c>
      <c r="J307" s="641" t="s">
        <v>237</v>
      </c>
      <c r="K307" s="642" t="s">
        <v>237</v>
      </c>
      <c r="L307" s="642" t="s">
        <v>237</v>
      </c>
    </row>
    <row r="308" spans="1:23" s="410" customFormat="1" x14ac:dyDescent="0.35">
      <c r="A308" s="640" t="s">
        <v>10486</v>
      </c>
      <c r="B308" s="640" t="s">
        <v>2429</v>
      </c>
      <c r="C308" s="640" t="s">
        <v>2429</v>
      </c>
      <c r="D308" s="640" t="s">
        <v>252</v>
      </c>
      <c r="E308" s="641">
        <v>2109</v>
      </c>
      <c r="F308" s="640" t="s">
        <v>10487</v>
      </c>
      <c r="G308" s="641">
        <v>8</v>
      </c>
      <c r="H308" s="641">
        <v>3.1</v>
      </c>
      <c r="I308" s="641" t="s">
        <v>15</v>
      </c>
      <c r="J308" s="641" t="s">
        <v>237</v>
      </c>
      <c r="K308" s="642" t="s">
        <v>237</v>
      </c>
      <c r="L308" s="642" t="s">
        <v>237</v>
      </c>
    </row>
    <row r="309" spans="1:23" s="651" customFormat="1" ht="16.5" customHeight="1" x14ac:dyDescent="0.25">
      <c r="A309" s="640" t="s">
        <v>10488</v>
      </c>
      <c r="B309" s="640" t="s">
        <v>10489</v>
      </c>
      <c r="C309" s="640" t="s">
        <v>10489</v>
      </c>
      <c r="D309" s="640" t="s">
        <v>246</v>
      </c>
      <c r="E309" s="641">
        <v>4102</v>
      </c>
      <c r="F309" s="640" t="s">
        <v>10490</v>
      </c>
      <c r="G309" s="641">
        <v>8</v>
      </c>
      <c r="H309" s="641">
        <v>3.1</v>
      </c>
      <c r="I309" s="641" t="s">
        <v>15</v>
      </c>
      <c r="J309" s="641" t="s">
        <v>237</v>
      </c>
      <c r="K309" s="642" t="s">
        <v>237</v>
      </c>
      <c r="L309" s="642" t="s">
        <v>237</v>
      </c>
      <c r="Q309" s="653"/>
      <c r="S309" s="652"/>
      <c r="T309" s="652"/>
      <c r="U309" s="652"/>
      <c r="V309" s="653"/>
      <c r="W309" s="652"/>
    </row>
    <row r="310" spans="1:23" s="410" customFormat="1" ht="17.5" x14ac:dyDescent="0.35">
      <c r="A310" s="640" t="s">
        <v>10491</v>
      </c>
      <c r="B310" s="640" t="s">
        <v>10492</v>
      </c>
      <c r="C310" s="640" t="s">
        <v>10493</v>
      </c>
      <c r="D310" s="640" t="s">
        <v>252</v>
      </c>
      <c r="E310" s="641">
        <v>323</v>
      </c>
      <c r="F310" s="640" t="s">
        <v>10494</v>
      </c>
      <c r="G310" s="641">
        <v>8</v>
      </c>
      <c r="H310" s="641">
        <v>3.1</v>
      </c>
      <c r="I310" s="641" t="s">
        <v>15</v>
      </c>
      <c r="J310" s="641" t="s">
        <v>237</v>
      </c>
      <c r="K310" s="642" t="s">
        <v>237</v>
      </c>
      <c r="L310" s="642"/>
    </row>
    <row r="311" spans="1:23" s="410" customFormat="1" ht="17.5" x14ac:dyDescent="0.35">
      <c r="A311" s="640" t="s">
        <v>1140</v>
      </c>
      <c r="B311" s="640" t="s">
        <v>1141</v>
      </c>
      <c r="C311" s="640" t="s">
        <v>10495</v>
      </c>
      <c r="D311" s="640" t="s">
        <v>246</v>
      </c>
      <c r="E311" s="641">
        <v>1549</v>
      </c>
      <c r="F311" s="640" t="s">
        <v>10496</v>
      </c>
      <c r="G311" s="641">
        <v>8</v>
      </c>
      <c r="H311" s="641">
        <v>3.1</v>
      </c>
      <c r="I311" s="641" t="s">
        <v>15</v>
      </c>
      <c r="J311" s="641" t="s">
        <v>237</v>
      </c>
      <c r="K311" s="642" t="s">
        <v>237</v>
      </c>
      <c r="L311" s="642" t="s">
        <v>237</v>
      </c>
    </row>
    <row r="312" spans="1:23" s="410" customFormat="1" ht="17.5" x14ac:dyDescent="0.35">
      <c r="A312" s="640" t="s">
        <v>10497</v>
      </c>
      <c r="B312" s="640" t="s">
        <v>1139</v>
      </c>
      <c r="C312" s="640" t="s">
        <v>10351</v>
      </c>
      <c r="D312" s="640" t="s">
        <v>246</v>
      </c>
      <c r="E312" s="641">
        <v>334</v>
      </c>
      <c r="F312" s="640" t="s">
        <v>10352</v>
      </c>
      <c r="G312" s="641">
        <v>8</v>
      </c>
      <c r="H312" s="641">
        <v>3.1</v>
      </c>
      <c r="I312" s="641" t="s">
        <v>15</v>
      </c>
      <c r="J312" s="641" t="s">
        <v>237</v>
      </c>
      <c r="K312" s="642" t="s">
        <v>237</v>
      </c>
      <c r="L312" s="642"/>
    </row>
    <row r="313" spans="1:23" s="410" customFormat="1" x14ac:dyDescent="0.35">
      <c r="A313" s="640" t="s">
        <v>10498</v>
      </c>
      <c r="B313" s="640" t="s">
        <v>1693</v>
      </c>
      <c r="C313" s="640" t="s">
        <v>1693</v>
      </c>
      <c r="D313" s="640" t="s">
        <v>259</v>
      </c>
      <c r="E313" s="641">
        <v>503</v>
      </c>
      <c r="F313" s="640" t="s">
        <v>10498</v>
      </c>
      <c r="G313" s="641">
        <v>8</v>
      </c>
      <c r="H313" s="641">
        <v>3.1</v>
      </c>
      <c r="I313" s="641" t="s">
        <v>15</v>
      </c>
      <c r="J313" s="641" t="s">
        <v>237</v>
      </c>
      <c r="K313" s="642" t="s">
        <v>237</v>
      </c>
      <c r="L313" s="642" t="s">
        <v>237</v>
      </c>
    </row>
    <row r="314" spans="1:23" s="410" customFormat="1" x14ac:dyDescent="0.35">
      <c r="A314" s="640" t="s">
        <v>1340</v>
      </c>
      <c r="B314" s="640" t="s">
        <v>1341</v>
      </c>
      <c r="C314" s="640" t="s">
        <v>1341</v>
      </c>
      <c r="D314" s="640" t="s">
        <v>259</v>
      </c>
      <c r="E314" s="641">
        <v>145</v>
      </c>
      <c r="F314" s="640" t="s">
        <v>1340</v>
      </c>
      <c r="G314" s="641">
        <v>8</v>
      </c>
      <c r="H314" s="641">
        <v>3.1</v>
      </c>
      <c r="I314" s="641" t="s">
        <v>15</v>
      </c>
      <c r="J314" s="641" t="s">
        <v>237</v>
      </c>
      <c r="K314" s="642" t="s">
        <v>237</v>
      </c>
      <c r="L314" s="642" t="s">
        <v>237</v>
      </c>
    </row>
    <row r="315" spans="1:23" s="410" customFormat="1" x14ac:dyDescent="0.35">
      <c r="A315" s="630" t="s">
        <v>10499</v>
      </c>
      <c r="B315" s="630" t="s">
        <v>10500</v>
      </c>
      <c r="C315" s="630" t="s">
        <v>10500</v>
      </c>
      <c r="D315" s="630" t="s">
        <v>245</v>
      </c>
      <c r="E315" s="631">
        <v>435</v>
      </c>
      <c r="F315" s="630" t="s">
        <v>10499</v>
      </c>
      <c r="G315" s="631">
        <v>8</v>
      </c>
      <c r="H315" s="631">
        <v>3.1</v>
      </c>
      <c r="I315" s="631" t="s">
        <v>18</v>
      </c>
      <c r="J315" s="631" t="s">
        <v>237</v>
      </c>
      <c r="K315" s="632" t="s">
        <v>237</v>
      </c>
      <c r="L315" s="632" t="s">
        <v>237</v>
      </c>
    </row>
    <row r="316" spans="1:23" s="410" customFormat="1" x14ac:dyDescent="0.35">
      <c r="A316" s="630" t="s">
        <v>10501</v>
      </c>
      <c r="B316" s="630" t="s">
        <v>10502</v>
      </c>
      <c r="C316" s="630" t="s">
        <v>10502</v>
      </c>
      <c r="D316" s="630" t="s">
        <v>235</v>
      </c>
      <c r="E316" s="631">
        <v>1811</v>
      </c>
      <c r="F316" s="630" t="s">
        <v>10501</v>
      </c>
      <c r="G316" s="631">
        <v>8</v>
      </c>
      <c r="H316" s="631">
        <v>3.1</v>
      </c>
      <c r="I316" s="631" t="s">
        <v>18</v>
      </c>
      <c r="J316" s="631" t="s">
        <v>237</v>
      </c>
      <c r="K316" s="632" t="s">
        <v>237</v>
      </c>
      <c r="L316" s="632" t="s">
        <v>237</v>
      </c>
    </row>
    <row r="317" spans="1:23" s="410" customFormat="1" x14ac:dyDescent="0.35">
      <c r="A317" s="630" t="s">
        <v>10503</v>
      </c>
      <c r="B317" s="630" t="s">
        <v>10504</v>
      </c>
      <c r="C317" s="630" t="s">
        <v>10504</v>
      </c>
      <c r="D317" s="630" t="s">
        <v>246</v>
      </c>
      <c r="E317" s="631">
        <v>1036</v>
      </c>
      <c r="F317" s="630" t="s">
        <v>10505</v>
      </c>
      <c r="G317" s="632">
        <v>8</v>
      </c>
      <c r="H317" s="632">
        <v>3.1</v>
      </c>
      <c r="I317" s="632" t="s">
        <v>18</v>
      </c>
      <c r="J317" s="631" t="s">
        <v>237</v>
      </c>
      <c r="K317" s="632" t="s">
        <v>237</v>
      </c>
      <c r="L317" s="632" t="s">
        <v>237</v>
      </c>
    </row>
    <row r="318" spans="1:23" s="410" customFormat="1" x14ac:dyDescent="0.35">
      <c r="A318" s="630" t="s">
        <v>10506</v>
      </c>
      <c r="B318" s="630" t="s">
        <v>10507</v>
      </c>
      <c r="C318" s="630" t="s">
        <v>10507</v>
      </c>
      <c r="D318" s="630" t="s">
        <v>249</v>
      </c>
      <c r="E318" s="631">
        <v>702</v>
      </c>
      <c r="F318" s="630" t="s">
        <v>10508</v>
      </c>
      <c r="G318" s="632">
        <v>8</v>
      </c>
      <c r="H318" s="632">
        <v>3.1</v>
      </c>
      <c r="I318" s="632" t="s">
        <v>18</v>
      </c>
      <c r="J318" s="631" t="s">
        <v>237</v>
      </c>
      <c r="K318" s="632" t="s">
        <v>237</v>
      </c>
      <c r="L318" s="632" t="s">
        <v>237</v>
      </c>
    </row>
    <row r="319" spans="1:23" s="410" customFormat="1" x14ac:dyDescent="0.35">
      <c r="A319" s="630" t="s">
        <v>10509</v>
      </c>
      <c r="B319" s="630" t="s">
        <v>10510</v>
      </c>
      <c r="C319" s="630" t="s">
        <v>10510</v>
      </c>
      <c r="D319" s="630" t="s">
        <v>252</v>
      </c>
      <c r="E319" s="631">
        <v>633</v>
      </c>
      <c r="F319" s="630" t="s">
        <v>10511</v>
      </c>
      <c r="G319" s="632">
        <v>8</v>
      </c>
      <c r="H319" s="632">
        <v>3.1</v>
      </c>
      <c r="I319" s="632" t="s">
        <v>18</v>
      </c>
      <c r="J319" s="631" t="s">
        <v>237</v>
      </c>
      <c r="K319" s="632" t="s">
        <v>237</v>
      </c>
      <c r="L319" s="632" t="s">
        <v>237</v>
      </c>
    </row>
    <row r="320" spans="1:23" s="410" customFormat="1" x14ac:dyDescent="0.35">
      <c r="A320" s="630" t="s">
        <v>10512</v>
      </c>
      <c r="B320" s="630" t="s">
        <v>2278</v>
      </c>
      <c r="C320" s="630" t="s">
        <v>2278</v>
      </c>
      <c r="D320" s="630" t="s">
        <v>246</v>
      </c>
      <c r="E320" s="631">
        <v>1283</v>
      </c>
      <c r="F320" s="630" t="s">
        <v>10513</v>
      </c>
      <c r="G320" s="632">
        <v>8</v>
      </c>
      <c r="H320" s="632">
        <v>3.1</v>
      </c>
      <c r="I320" s="632" t="s">
        <v>18</v>
      </c>
      <c r="J320" s="631" t="s">
        <v>237</v>
      </c>
      <c r="K320" s="632" t="s">
        <v>237</v>
      </c>
      <c r="L320" s="632" t="s">
        <v>237</v>
      </c>
    </row>
    <row r="321" spans="1:25" s="410" customFormat="1" ht="17.5" x14ac:dyDescent="0.35">
      <c r="A321" s="630" t="s">
        <v>1152</v>
      </c>
      <c r="B321" s="630" t="s">
        <v>1153</v>
      </c>
      <c r="C321" s="630" t="s">
        <v>10514</v>
      </c>
      <c r="D321" s="630" t="s">
        <v>246</v>
      </c>
      <c r="E321" s="631">
        <v>403</v>
      </c>
      <c r="F321" s="630" t="s">
        <v>10515</v>
      </c>
      <c r="G321" s="632">
        <v>8</v>
      </c>
      <c r="H321" s="632">
        <v>3.1</v>
      </c>
      <c r="I321" s="632" t="s">
        <v>18</v>
      </c>
      <c r="J321" s="631" t="s">
        <v>237</v>
      </c>
      <c r="K321" s="632" t="s">
        <v>237</v>
      </c>
      <c r="L321" s="632" t="s">
        <v>237</v>
      </c>
    </row>
    <row r="322" spans="1:25" s="410" customFormat="1" ht="16.5" customHeight="1" x14ac:dyDescent="0.35">
      <c r="A322" s="630" t="s">
        <v>10516</v>
      </c>
      <c r="B322" s="630" t="s">
        <v>10517</v>
      </c>
      <c r="C322" s="630" t="s">
        <v>10517</v>
      </c>
      <c r="D322" s="630" t="s">
        <v>9205</v>
      </c>
      <c r="E322" s="631">
        <v>318</v>
      </c>
      <c r="F322" s="630" t="s">
        <v>10518</v>
      </c>
      <c r="G322" s="632">
        <v>8</v>
      </c>
      <c r="H322" s="632">
        <v>3.1</v>
      </c>
      <c r="I322" s="632" t="s">
        <v>18</v>
      </c>
      <c r="J322" s="631" t="s">
        <v>237</v>
      </c>
      <c r="K322" s="632" t="s">
        <v>237</v>
      </c>
      <c r="L322" s="632" t="s">
        <v>237</v>
      </c>
      <c r="M322" s="652"/>
      <c r="N322" s="652"/>
      <c r="O322" s="652"/>
      <c r="P322" s="651"/>
      <c r="Q322" s="651"/>
      <c r="R322" s="651"/>
      <c r="S322" s="651"/>
      <c r="T322" s="651"/>
      <c r="U322" s="651"/>
      <c r="V322" s="651"/>
      <c r="W322" s="651"/>
      <c r="X322" s="651"/>
      <c r="Y322" s="651"/>
    </row>
    <row r="323" spans="1:25" s="410" customFormat="1" x14ac:dyDescent="0.35">
      <c r="A323" s="630" t="s">
        <v>10519</v>
      </c>
      <c r="B323" s="630" t="s">
        <v>10520</v>
      </c>
      <c r="C323" s="630" t="s">
        <v>10520</v>
      </c>
      <c r="D323" s="630" t="s">
        <v>246</v>
      </c>
      <c r="E323" s="631">
        <v>758</v>
      </c>
      <c r="F323" s="630" t="s">
        <v>10521</v>
      </c>
      <c r="G323" s="632">
        <v>8</v>
      </c>
      <c r="H323" s="632">
        <v>3.1</v>
      </c>
      <c r="I323" s="632" t="s">
        <v>18</v>
      </c>
      <c r="J323" s="631" t="s">
        <v>237</v>
      </c>
      <c r="K323" s="632" t="s">
        <v>237</v>
      </c>
      <c r="L323" s="632" t="s">
        <v>237</v>
      </c>
    </row>
    <row r="324" spans="1:25" s="410" customFormat="1" x14ac:dyDescent="0.35">
      <c r="A324" s="630" t="s">
        <v>10522</v>
      </c>
      <c r="B324" s="630" t="s">
        <v>10523</v>
      </c>
      <c r="C324" s="630" t="s">
        <v>10523</v>
      </c>
      <c r="D324" s="630" t="s">
        <v>255</v>
      </c>
      <c r="E324" s="631">
        <v>314</v>
      </c>
      <c r="F324" s="630" t="s">
        <v>10524</v>
      </c>
      <c r="G324" s="632">
        <v>8</v>
      </c>
      <c r="H324" s="632">
        <v>3.1</v>
      </c>
      <c r="I324" s="632" t="s">
        <v>18</v>
      </c>
      <c r="J324" s="631" t="s">
        <v>237</v>
      </c>
      <c r="K324" s="632" t="s">
        <v>237</v>
      </c>
      <c r="L324" s="632" t="s">
        <v>237</v>
      </c>
    </row>
    <row r="325" spans="1:25" s="410" customFormat="1" x14ac:dyDescent="0.35">
      <c r="A325" s="630" t="s">
        <v>10525</v>
      </c>
      <c r="B325" s="630" t="s">
        <v>5025</v>
      </c>
      <c r="C325" s="630" t="s">
        <v>5025</v>
      </c>
      <c r="D325" s="630" t="s">
        <v>255</v>
      </c>
      <c r="E325" s="631">
        <v>472</v>
      </c>
      <c r="F325" s="646" t="s">
        <v>10525</v>
      </c>
      <c r="G325" s="632">
        <v>8</v>
      </c>
      <c r="H325" s="632">
        <v>3.1</v>
      </c>
      <c r="I325" s="632" t="s">
        <v>18</v>
      </c>
      <c r="J325" s="631" t="s">
        <v>237</v>
      </c>
      <c r="K325" s="632" t="s">
        <v>237</v>
      </c>
      <c r="L325" s="632" t="s">
        <v>237</v>
      </c>
    </row>
    <row r="326" spans="1:25" s="410" customFormat="1" x14ac:dyDescent="0.35">
      <c r="A326" s="634" t="s">
        <v>10526</v>
      </c>
      <c r="B326" s="634" t="s">
        <v>2028</v>
      </c>
      <c r="C326" s="634" t="s">
        <v>2028</v>
      </c>
      <c r="D326" s="634" t="s">
        <v>246</v>
      </c>
      <c r="E326" s="635">
        <v>1386</v>
      </c>
      <c r="F326" s="634" t="s">
        <v>10527</v>
      </c>
      <c r="G326" s="636">
        <v>8</v>
      </c>
      <c r="H326" s="636">
        <v>3.1</v>
      </c>
      <c r="I326" s="636" t="s">
        <v>22</v>
      </c>
      <c r="J326" s="635" t="s">
        <v>237</v>
      </c>
      <c r="K326" s="636" t="s">
        <v>237</v>
      </c>
      <c r="L326" s="636" t="s">
        <v>237</v>
      </c>
    </row>
    <row r="327" spans="1:25" s="410" customFormat="1" ht="16.5" customHeight="1" x14ac:dyDescent="0.35">
      <c r="A327" s="634" t="s">
        <v>10528</v>
      </c>
      <c r="B327" s="634" t="s">
        <v>2095</v>
      </c>
      <c r="C327" s="634" t="s">
        <v>2095</v>
      </c>
      <c r="D327" s="634" t="s">
        <v>252</v>
      </c>
      <c r="E327" s="635">
        <v>834</v>
      </c>
      <c r="F327" s="634" t="s">
        <v>10529</v>
      </c>
      <c r="G327" s="636">
        <v>8</v>
      </c>
      <c r="H327" s="636">
        <v>3.1</v>
      </c>
      <c r="I327" s="636" t="s">
        <v>22</v>
      </c>
      <c r="J327" s="635" t="s">
        <v>237</v>
      </c>
      <c r="K327" s="636" t="s">
        <v>237</v>
      </c>
      <c r="L327" s="636" t="s">
        <v>237</v>
      </c>
      <c r="N327" s="651"/>
      <c r="O327" s="651"/>
      <c r="P327" s="651"/>
      <c r="Q327" s="651"/>
      <c r="R327" s="651"/>
      <c r="S327" s="651"/>
      <c r="T327" s="651"/>
      <c r="U327" s="651"/>
      <c r="V327" s="651"/>
      <c r="W327" s="651"/>
      <c r="X327" s="651"/>
      <c r="Y327" s="651"/>
    </row>
    <row r="328" spans="1:25" s="410" customFormat="1" x14ac:dyDescent="0.35">
      <c r="A328" s="634" t="s">
        <v>10530</v>
      </c>
      <c r="B328" s="634" t="s">
        <v>2126</v>
      </c>
      <c r="C328" s="634" t="s">
        <v>2126</v>
      </c>
      <c r="D328" s="634" t="s">
        <v>252</v>
      </c>
      <c r="E328" s="635">
        <v>1386</v>
      </c>
      <c r="F328" s="634" t="s">
        <v>10531</v>
      </c>
      <c r="G328" s="636">
        <v>8</v>
      </c>
      <c r="H328" s="636">
        <v>3.1</v>
      </c>
      <c r="I328" s="636" t="s">
        <v>22</v>
      </c>
      <c r="J328" s="635" t="s">
        <v>237</v>
      </c>
      <c r="K328" s="636" t="s">
        <v>237</v>
      </c>
      <c r="L328" s="636" t="s">
        <v>237</v>
      </c>
    </row>
    <row r="329" spans="1:25" s="410" customFormat="1" x14ac:dyDescent="0.35">
      <c r="A329" s="634" t="s">
        <v>10532</v>
      </c>
      <c r="B329" s="634" t="s">
        <v>10533</v>
      </c>
      <c r="C329" s="634" t="s">
        <v>10534</v>
      </c>
      <c r="D329" s="634" t="s">
        <v>249</v>
      </c>
      <c r="E329" s="635">
        <v>918</v>
      </c>
      <c r="F329" s="634" t="s">
        <v>10535</v>
      </c>
      <c r="G329" s="636">
        <v>8</v>
      </c>
      <c r="H329" s="636">
        <v>3.1</v>
      </c>
      <c r="I329" s="636" t="s">
        <v>22</v>
      </c>
      <c r="J329" s="635" t="s">
        <v>237</v>
      </c>
      <c r="K329" s="636" t="s">
        <v>237</v>
      </c>
      <c r="L329" s="636" t="s">
        <v>237</v>
      </c>
      <c r="M329" s="651"/>
    </row>
    <row r="330" spans="1:25" s="410" customFormat="1" ht="17.5" x14ac:dyDescent="0.35">
      <c r="A330" s="634" t="s">
        <v>10536</v>
      </c>
      <c r="B330" s="634" t="s">
        <v>1087</v>
      </c>
      <c r="C330" s="634" t="s">
        <v>10141</v>
      </c>
      <c r="D330" s="634" t="s">
        <v>249</v>
      </c>
      <c r="E330" s="635">
        <v>197</v>
      </c>
      <c r="F330" s="634" t="s">
        <v>10142</v>
      </c>
      <c r="G330" s="635">
        <v>8</v>
      </c>
      <c r="H330" s="635">
        <v>3.1</v>
      </c>
      <c r="I330" s="635" t="s">
        <v>22</v>
      </c>
      <c r="J330" s="635" t="s">
        <v>237</v>
      </c>
      <c r="K330" s="636" t="s">
        <v>237</v>
      </c>
      <c r="L330" s="636"/>
    </row>
    <row r="331" spans="1:25" s="410" customFormat="1" x14ac:dyDescent="0.35">
      <c r="A331" s="634" t="s">
        <v>10537</v>
      </c>
      <c r="B331" s="634" t="s">
        <v>10222</v>
      </c>
      <c r="C331" s="634" t="s">
        <v>10222</v>
      </c>
      <c r="D331" s="634" t="s">
        <v>246</v>
      </c>
      <c r="E331" s="635">
        <v>198</v>
      </c>
      <c r="F331" s="634" t="s">
        <v>10538</v>
      </c>
      <c r="G331" s="636">
        <v>8</v>
      </c>
      <c r="H331" s="636">
        <v>3.1</v>
      </c>
      <c r="I331" s="636" t="s">
        <v>22</v>
      </c>
      <c r="J331" s="635" t="s">
        <v>237</v>
      </c>
      <c r="K331" s="636" t="s">
        <v>237</v>
      </c>
      <c r="L331" s="636" t="s">
        <v>237</v>
      </c>
    </row>
    <row r="332" spans="1:25" s="410" customFormat="1" ht="16.5" customHeight="1" x14ac:dyDescent="0.35">
      <c r="A332" s="634" t="s">
        <v>10539</v>
      </c>
      <c r="B332" s="634" t="s">
        <v>10540</v>
      </c>
      <c r="C332" s="634" t="s">
        <v>10540</v>
      </c>
      <c r="D332" s="634" t="s">
        <v>249</v>
      </c>
      <c r="E332" s="635">
        <v>415</v>
      </c>
      <c r="F332" s="634" t="s">
        <v>10541</v>
      </c>
      <c r="G332" s="636">
        <v>8</v>
      </c>
      <c r="H332" s="636">
        <v>3.1</v>
      </c>
      <c r="I332" s="636" t="s">
        <v>22</v>
      </c>
      <c r="J332" s="635" t="s">
        <v>237</v>
      </c>
      <c r="K332" s="636" t="s">
        <v>237</v>
      </c>
      <c r="L332" s="636" t="s">
        <v>237</v>
      </c>
      <c r="N332" s="651"/>
      <c r="O332" s="651"/>
      <c r="P332" s="651"/>
      <c r="Q332" s="651"/>
      <c r="R332" s="651"/>
      <c r="S332" s="651"/>
      <c r="T332" s="651"/>
      <c r="U332" s="651"/>
      <c r="V332" s="651"/>
      <c r="W332" s="651"/>
      <c r="X332" s="651"/>
      <c r="Y332" s="651"/>
    </row>
    <row r="333" spans="1:25" s="410" customFormat="1" x14ac:dyDescent="0.35">
      <c r="A333" s="634" t="s">
        <v>10542</v>
      </c>
      <c r="B333" s="634" t="s">
        <v>10543</v>
      </c>
      <c r="C333" s="634" t="s">
        <v>10543</v>
      </c>
      <c r="D333" s="634" t="s">
        <v>255</v>
      </c>
      <c r="E333" s="635">
        <v>319</v>
      </c>
      <c r="F333" s="634" t="s">
        <v>10542</v>
      </c>
      <c r="G333" s="636">
        <v>8</v>
      </c>
      <c r="H333" s="636">
        <v>3.1</v>
      </c>
      <c r="I333" s="636" t="s">
        <v>22</v>
      </c>
      <c r="J333" s="635" t="s">
        <v>237</v>
      </c>
      <c r="K333" s="636" t="s">
        <v>237</v>
      </c>
      <c r="L333" s="636" t="s">
        <v>237</v>
      </c>
    </row>
    <row r="334" spans="1:25" s="410" customFormat="1" ht="17.5" x14ac:dyDescent="0.35">
      <c r="A334" s="634" t="s">
        <v>10544</v>
      </c>
      <c r="B334" s="634" t="s">
        <v>1160</v>
      </c>
      <c r="C334" s="634" t="s">
        <v>10545</v>
      </c>
      <c r="D334" s="634" t="s">
        <v>8027</v>
      </c>
      <c r="E334" s="635">
        <v>37</v>
      </c>
      <c r="F334" s="634" t="s">
        <v>1159</v>
      </c>
      <c r="G334" s="636">
        <v>8</v>
      </c>
      <c r="H334" s="636">
        <v>3.1</v>
      </c>
      <c r="I334" s="636" t="s">
        <v>22</v>
      </c>
      <c r="J334" s="635" t="s">
        <v>237</v>
      </c>
      <c r="K334" s="636" t="s">
        <v>237</v>
      </c>
      <c r="L334" s="636" t="s">
        <v>237</v>
      </c>
    </row>
    <row r="335" spans="1:25" s="410" customFormat="1" x14ac:dyDescent="0.35">
      <c r="A335" s="634" t="s">
        <v>1528</v>
      </c>
      <c r="B335" s="634" t="s">
        <v>1529</v>
      </c>
      <c r="C335" s="634" t="s">
        <v>1529</v>
      </c>
      <c r="D335" s="634" t="s">
        <v>267</v>
      </c>
      <c r="E335" s="635">
        <v>269</v>
      </c>
      <c r="F335" s="634" t="s">
        <v>1528</v>
      </c>
      <c r="G335" s="636">
        <v>8</v>
      </c>
      <c r="H335" s="636">
        <v>3.1</v>
      </c>
      <c r="I335" s="636" t="s">
        <v>22</v>
      </c>
      <c r="J335" s="635" t="s">
        <v>237</v>
      </c>
      <c r="K335" s="636" t="s">
        <v>237</v>
      </c>
      <c r="L335" s="636" t="s">
        <v>237</v>
      </c>
    </row>
    <row r="336" spans="1:25" s="410" customFormat="1" x14ac:dyDescent="0.35">
      <c r="A336" s="634" t="s">
        <v>1475</v>
      </c>
      <c r="B336" s="634" t="s">
        <v>10546</v>
      </c>
      <c r="C336" s="634" t="s">
        <v>10546</v>
      </c>
      <c r="D336" s="634" t="s">
        <v>8027</v>
      </c>
      <c r="E336" s="635">
        <v>266</v>
      </c>
      <c r="F336" s="634" t="s">
        <v>1475</v>
      </c>
      <c r="G336" s="636">
        <v>8</v>
      </c>
      <c r="H336" s="636">
        <v>3.1</v>
      </c>
      <c r="I336" s="636" t="s">
        <v>22</v>
      </c>
      <c r="J336" s="635" t="s">
        <v>237</v>
      </c>
      <c r="K336" s="636" t="s">
        <v>237</v>
      </c>
      <c r="L336" s="636" t="s">
        <v>237</v>
      </c>
    </row>
    <row r="337" spans="1:12" s="410" customFormat="1" ht="17.5" x14ac:dyDescent="0.35">
      <c r="A337" s="634" t="s">
        <v>10547</v>
      </c>
      <c r="B337" s="634" t="s">
        <v>1157</v>
      </c>
      <c r="C337" s="634" t="s">
        <v>10548</v>
      </c>
      <c r="D337" s="634" t="s">
        <v>267</v>
      </c>
      <c r="E337" s="635">
        <v>50</v>
      </c>
      <c r="F337" s="634" t="s">
        <v>1155</v>
      </c>
      <c r="G337" s="636">
        <v>8</v>
      </c>
      <c r="H337" s="636">
        <v>3.1</v>
      </c>
      <c r="I337" s="636" t="s">
        <v>22</v>
      </c>
      <c r="J337" s="635" t="s">
        <v>237</v>
      </c>
      <c r="K337" s="636" t="s">
        <v>237</v>
      </c>
      <c r="L337" s="636"/>
    </row>
    <row r="338" spans="1:12" s="410" customFormat="1" x14ac:dyDescent="0.35">
      <c r="A338" s="634" t="s">
        <v>10549</v>
      </c>
      <c r="B338" s="634" t="s">
        <v>10550</v>
      </c>
      <c r="C338" s="634" t="s">
        <v>10550</v>
      </c>
      <c r="D338" s="634" t="s">
        <v>10551</v>
      </c>
      <c r="E338" s="635">
        <v>197</v>
      </c>
      <c r="F338" s="634" t="s">
        <v>10142</v>
      </c>
      <c r="G338" s="636">
        <v>8</v>
      </c>
      <c r="H338" s="636">
        <v>3.1</v>
      </c>
      <c r="I338" s="636" t="s">
        <v>22</v>
      </c>
      <c r="J338" s="635" t="s">
        <v>237</v>
      </c>
      <c r="K338" s="636"/>
      <c r="L338" s="636"/>
    </row>
    <row r="339" spans="1:12" s="410" customFormat="1" x14ac:dyDescent="0.35">
      <c r="A339" s="634" t="s">
        <v>10552</v>
      </c>
      <c r="B339" s="634" t="s">
        <v>10553</v>
      </c>
      <c r="C339" s="634" t="s">
        <v>10553</v>
      </c>
      <c r="D339" s="634" t="s">
        <v>10551</v>
      </c>
      <c r="E339" s="635">
        <v>197</v>
      </c>
      <c r="F339" s="634" t="s">
        <v>10142</v>
      </c>
      <c r="G339" s="636">
        <v>8</v>
      </c>
      <c r="H339" s="636">
        <v>3.1</v>
      </c>
      <c r="I339" s="636" t="s">
        <v>22</v>
      </c>
      <c r="J339" s="635" t="s">
        <v>237</v>
      </c>
      <c r="K339" s="636"/>
      <c r="L339" s="636"/>
    </row>
    <row r="340" spans="1:12" s="410" customFormat="1" x14ac:dyDescent="0.35">
      <c r="A340" s="643" t="s">
        <v>10554</v>
      </c>
      <c r="B340" s="643" t="s">
        <v>4730</v>
      </c>
      <c r="C340" s="643" t="s">
        <v>4730</v>
      </c>
      <c r="D340" s="643" t="s">
        <v>245</v>
      </c>
      <c r="E340" s="644">
        <v>163</v>
      </c>
      <c r="F340" s="643" t="s">
        <v>10554</v>
      </c>
      <c r="G340" s="645">
        <v>8</v>
      </c>
      <c r="H340" s="645">
        <v>3.2</v>
      </c>
      <c r="I340" s="645" t="s">
        <v>5</v>
      </c>
      <c r="J340" s="644" t="s">
        <v>237</v>
      </c>
      <c r="K340" s="645" t="s">
        <v>237</v>
      </c>
      <c r="L340" s="645" t="s">
        <v>237</v>
      </c>
    </row>
    <row r="341" spans="1:12" s="410" customFormat="1" x14ac:dyDescent="0.35">
      <c r="A341" s="643" t="s">
        <v>10555</v>
      </c>
      <c r="B341" s="643" t="s">
        <v>10556</v>
      </c>
      <c r="C341" s="643" t="s">
        <v>10556</v>
      </c>
      <c r="D341" s="643" t="s">
        <v>348</v>
      </c>
      <c r="E341" s="644">
        <v>153</v>
      </c>
      <c r="F341" s="643" t="s">
        <v>10554</v>
      </c>
      <c r="G341" s="645">
        <v>8</v>
      </c>
      <c r="H341" s="645">
        <v>3.2</v>
      </c>
      <c r="I341" s="645" t="s">
        <v>5</v>
      </c>
      <c r="J341" s="644" t="s">
        <v>237</v>
      </c>
      <c r="K341" s="645" t="s">
        <v>237</v>
      </c>
      <c r="L341" s="645" t="s">
        <v>237</v>
      </c>
    </row>
    <row r="342" spans="1:12" s="410" customFormat="1" x14ac:dyDescent="0.35">
      <c r="A342" s="643" t="s">
        <v>1578</v>
      </c>
      <c r="B342" s="643" t="s">
        <v>1579</v>
      </c>
      <c r="C342" s="643" t="s">
        <v>1579</v>
      </c>
      <c r="D342" s="643" t="s">
        <v>245</v>
      </c>
      <c r="E342" s="644">
        <v>313</v>
      </c>
      <c r="F342" s="643" t="s">
        <v>1578</v>
      </c>
      <c r="G342" s="645">
        <v>8</v>
      </c>
      <c r="H342" s="645">
        <v>3.2</v>
      </c>
      <c r="I342" s="645" t="s">
        <v>5</v>
      </c>
      <c r="J342" s="644" t="s">
        <v>237</v>
      </c>
      <c r="K342" s="645" t="s">
        <v>237</v>
      </c>
      <c r="L342" s="645" t="s">
        <v>237</v>
      </c>
    </row>
    <row r="343" spans="1:12" s="410" customFormat="1" x14ac:dyDescent="0.35">
      <c r="A343" s="643" t="s">
        <v>10557</v>
      </c>
      <c r="B343" s="643" t="s">
        <v>10558</v>
      </c>
      <c r="C343" s="643" t="s">
        <v>10558</v>
      </c>
      <c r="D343" s="643" t="s">
        <v>348</v>
      </c>
      <c r="E343" s="644">
        <v>313</v>
      </c>
      <c r="F343" s="643" t="s">
        <v>1578</v>
      </c>
      <c r="G343" s="645">
        <v>8</v>
      </c>
      <c r="H343" s="645">
        <v>3.2</v>
      </c>
      <c r="I343" s="645" t="s">
        <v>5</v>
      </c>
      <c r="J343" s="644" t="s">
        <v>237</v>
      </c>
      <c r="K343" s="645" t="s">
        <v>237</v>
      </c>
      <c r="L343" s="645"/>
    </row>
    <row r="344" spans="1:12" s="410" customFormat="1" x14ac:dyDescent="0.35">
      <c r="A344" s="643" t="s">
        <v>10559</v>
      </c>
      <c r="B344" s="643" t="s">
        <v>2167</v>
      </c>
      <c r="C344" s="643" t="s">
        <v>2167</v>
      </c>
      <c r="D344" s="643" t="s">
        <v>249</v>
      </c>
      <c r="E344" s="644">
        <v>1029</v>
      </c>
      <c r="F344" s="643" t="s">
        <v>10560</v>
      </c>
      <c r="G344" s="645">
        <v>8</v>
      </c>
      <c r="H344" s="645">
        <v>3.2</v>
      </c>
      <c r="I344" s="645" t="s">
        <v>5</v>
      </c>
      <c r="J344" s="644" t="s">
        <v>237</v>
      </c>
      <c r="K344" s="645" t="s">
        <v>237</v>
      </c>
      <c r="L344" s="645" t="s">
        <v>237</v>
      </c>
    </row>
    <row r="345" spans="1:12" s="410" customFormat="1" x14ac:dyDescent="0.35">
      <c r="A345" s="643" t="s">
        <v>10561</v>
      </c>
      <c r="B345" s="643" t="s">
        <v>10562</v>
      </c>
      <c r="C345" s="643" t="s">
        <v>10562</v>
      </c>
      <c r="D345" s="643" t="s">
        <v>252</v>
      </c>
      <c r="E345" s="644">
        <v>852</v>
      </c>
      <c r="F345" s="643" t="s">
        <v>10563</v>
      </c>
      <c r="G345" s="645">
        <v>8</v>
      </c>
      <c r="H345" s="645">
        <v>3.2</v>
      </c>
      <c r="I345" s="645" t="s">
        <v>5</v>
      </c>
      <c r="J345" s="644" t="s">
        <v>237</v>
      </c>
      <c r="K345" s="645" t="s">
        <v>237</v>
      </c>
      <c r="L345" s="645" t="s">
        <v>237</v>
      </c>
    </row>
    <row r="346" spans="1:12" s="410" customFormat="1" x14ac:dyDescent="0.35">
      <c r="A346" s="643" t="s">
        <v>10564</v>
      </c>
      <c r="B346" s="643" t="s">
        <v>2317</v>
      </c>
      <c r="C346" s="643" t="s">
        <v>2317</v>
      </c>
      <c r="D346" s="643" t="s">
        <v>249</v>
      </c>
      <c r="E346" s="644">
        <v>734</v>
      </c>
      <c r="F346" s="643" t="s">
        <v>10565</v>
      </c>
      <c r="G346" s="645">
        <v>8</v>
      </c>
      <c r="H346" s="645">
        <v>3.2</v>
      </c>
      <c r="I346" s="645" t="s">
        <v>5</v>
      </c>
      <c r="J346" s="644" t="s">
        <v>237</v>
      </c>
      <c r="K346" s="645" t="s">
        <v>237</v>
      </c>
      <c r="L346" s="645" t="s">
        <v>237</v>
      </c>
    </row>
    <row r="347" spans="1:12" s="410" customFormat="1" x14ac:dyDescent="0.35">
      <c r="A347" s="643" t="s">
        <v>10566</v>
      </c>
      <c r="B347" s="643" t="s">
        <v>5353</v>
      </c>
      <c r="C347" s="643" t="s">
        <v>5353</v>
      </c>
      <c r="D347" s="643" t="s">
        <v>246</v>
      </c>
      <c r="E347" s="644">
        <v>1124</v>
      </c>
      <c r="F347" s="643" t="s">
        <v>10567</v>
      </c>
      <c r="G347" s="645">
        <v>8</v>
      </c>
      <c r="H347" s="645">
        <v>3.2</v>
      </c>
      <c r="I347" s="645" t="s">
        <v>5</v>
      </c>
      <c r="J347" s="644" t="s">
        <v>237</v>
      </c>
      <c r="K347" s="645" t="s">
        <v>237</v>
      </c>
      <c r="L347" s="645" t="s">
        <v>237</v>
      </c>
    </row>
    <row r="348" spans="1:12" s="410" customFormat="1" x14ac:dyDescent="0.35">
      <c r="A348" s="643" t="s">
        <v>1636</v>
      </c>
      <c r="B348" s="643" t="s">
        <v>1637</v>
      </c>
      <c r="C348" s="643" t="s">
        <v>1637</v>
      </c>
      <c r="D348" s="643" t="s">
        <v>255</v>
      </c>
      <c r="E348" s="644">
        <v>443</v>
      </c>
      <c r="F348" s="643" t="s">
        <v>1636</v>
      </c>
      <c r="G348" s="645">
        <v>8</v>
      </c>
      <c r="H348" s="645">
        <v>3.2</v>
      </c>
      <c r="I348" s="645" t="s">
        <v>5</v>
      </c>
      <c r="J348" s="644" t="s">
        <v>237</v>
      </c>
      <c r="K348" s="645" t="s">
        <v>237</v>
      </c>
      <c r="L348" s="645" t="s">
        <v>237</v>
      </c>
    </row>
    <row r="349" spans="1:12" s="410" customFormat="1" x14ac:dyDescent="0.35">
      <c r="A349" s="643" t="s">
        <v>1438</v>
      </c>
      <c r="B349" s="643" t="s">
        <v>1439</v>
      </c>
      <c r="C349" s="643" t="s">
        <v>1439</v>
      </c>
      <c r="D349" s="643" t="s">
        <v>255</v>
      </c>
      <c r="E349" s="644">
        <v>178</v>
      </c>
      <c r="F349" s="643" t="s">
        <v>1438</v>
      </c>
      <c r="G349" s="645">
        <v>8</v>
      </c>
      <c r="H349" s="645">
        <v>3.2</v>
      </c>
      <c r="I349" s="645" t="s">
        <v>5</v>
      </c>
      <c r="J349" s="644" t="s">
        <v>237</v>
      </c>
      <c r="K349" s="645" t="s">
        <v>237</v>
      </c>
      <c r="L349" s="645" t="s">
        <v>237</v>
      </c>
    </row>
    <row r="350" spans="1:12" s="410" customFormat="1" ht="17.5" x14ac:dyDescent="0.35">
      <c r="A350" s="643" t="s">
        <v>10568</v>
      </c>
      <c r="B350" s="643" t="s">
        <v>1158</v>
      </c>
      <c r="C350" s="643" t="s">
        <v>10420</v>
      </c>
      <c r="D350" s="643" t="s">
        <v>267</v>
      </c>
      <c r="E350" s="644">
        <v>50</v>
      </c>
      <c r="F350" s="643" t="s">
        <v>1155</v>
      </c>
      <c r="G350" s="645">
        <v>8</v>
      </c>
      <c r="H350" s="645">
        <v>3.2</v>
      </c>
      <c r="I350" s="645" t="s">
        <v>5</v>
      </c>
      <c r="J350" s="644" t="s">
        <v>237</v>
      </c>
      <c r="K350" s="645" t="s">
        <v>237</v>
      </c>
      <c r="L350" s="645"/>
    </row>
    <row r="351" spans="1:12" s="410" customFormat="1" ht="17.5" x14ac:dyDescent="0.35">
      <c r="A351" s="643" t="s">
        <v>10569</v>
      </c>
      <c r="B351" s="643" t="s">
        <v>10570</v>
      </c>
      <c r="C351" s="643" t="s">
        <v>10571</v>
      </c>
      <c r="D351" s="643" t="s">
        <v>267</v>
      </c>
      <c r="E351" s="644">
        <v>34</v>
      </c>
      <c r="F351" s="643" t="s">
        <v>602</v>
      </c>
      <c r="G351" s="645">
        <v>8</v>
      </c>
      <c r="H351" s="645">
        <v>3.2</v>
      </c>
      <c r="I351" s="645" t="s">
        <v>5</v>
      </c>
      <c r="J351" s="644" t="s">
        <v>237</v>
      </c>
      <c r="K351" s="645" t="s">
        <v>237</v>
      </c>
      <c r="L351" s="645"/>
    </row>
    <row r="352" spans="1:12" s="410" customFormat="1" x14ac:dyDescent="0.35">
      <c r="A352" s="640" t="s">
        <v>10572</v>
      </c>
      <c r="B352" s="640" t="s">
        <v>10573</v>
      </c>
      <c r="C352" s="640" t="s">
        <v>10573</v>
      </c>
      <c r="D352" s="640" t="s">
        <v>245</v>
      </c>
      <c r="E352" s="641">
        <v>1144</v>
      </c>
      <c r="F352" s="640" t="s">
        <v>10572</v>
      </c>
      <c r="G352" s="641">
        <v>8</v>
      </c>
      <c r="H352" s="642">
        <v>3.2</v>
      </c>
      <c r="I352" s="641" t="s">
        <v>15</v>
      </c>
      <c r="J352" s="641" t="s">
        <v>237</v>
      </c>
      <c r="K352" s="642" t="s">
        <v>237</v>
      </c>
      <c r="L352" s="642" t="s">
        <v>237</v>
      </c>
    </row>
    <row r="353" spans="1:12" s="410" customFormat="1" x14ac:dyDescent="0.35">
      <c r="A353" s="640" t="s">
        <v>4722</v>
      </c>
      <c r="B353" s="640" t="s">
        <v>4723</v>
      </c>
      <c r="C353" s="640" t="s">
        <v>4723</v>
      </c>
      <c r="D353" s="640" t="s">
        <v>245</v>
      </c>
      <c r="E353" s="641">
        <v>162</v>
      </c>
      <c r="F353" s="640" t="s">
        <v>4722</v>
      </c>
      <c r="G353" s="641">
        <v>8</v>
      </c>
      <c r="H353" s="642">
        <v>3.2</v>
      </c>
      <c r="I353" s="641" t="s">
        <v>15</v>
      </c>
      <c r="J353" s="641" t="s">
        <v>237</v>
      </c>
      <c r="K353" s="642" t="s">
        <v>237</v>
      </c>
      <c r="L353" s="642" t="s">
        <v>237</v>
      </c>
    </row>
    <row r="354" spans="1:12" s="410" customFormat="1" ht="17.5" x14ac:dyDescent="0.35">
      <c r="A354" s="640" t="s">
        <v>1149</v>
      </c>
      <c r="B354" s="640" t="s">
        <v>1150</v>
      </c>
      <c r="C354" s="640" t="s">
        <v>10574</v>
      </c>
      <c r="D354" s="640" t="s">
        <v>245</v>
      </c>
      <c r="E354" s="641">
        <v>275</v>
      </c>
      <c r="F354" s="640" t="s">
        <v>1149</v>
      </c>
      <c r="G354" s="641">
        <v>8</v>
      </c>
      <c r="H354" s="642">
        <v>3.2</v>
      </c>
      <c r="I354" s="641" t="s">
        <v>15</v>
      </c>
      <c r="J354" s="641" t="s">
        <v>237</v>
      </c>
      <c r="K354" s="642" t="s">
        <v>237</v>
      </c>
      <c r="L354" s="642" t="s">
        <v>237</v>
      </c>
    </row>
    <row r="355" spans="1:12" s="410" customFormat="1" x14ac:dyDescent="0.35">
      <c r="A355" s="640" t="s">
        <v>5233</v>
      </c>
      <c r="B355" s="640" t="s">
        <v>10575</v>
      </c>
      <c r="C355" s="640" t="s">
        <v>10575</v>
      </c>
      <c r="D355" s="640" t="s">
        <v>245</v>
      </c>
      <c r="E355" s="641">
        <v>1056</v>
      </c>
      <c r="F355" s="640" t="s">
        <v>5233</v>
      </c>
      <c r="G355" s="641">
        <v>8</v>
      </c>
      <c r="H355" s="642">
        <v>3.2</v>
      </c>
      <c r="I355" s="641" t="s">
        <v>15</v>
      </c>
      <c r="J355" s="641" t="s">
        <v>237</v>
      </c>
      <c r="K355" s="642" t="s">
        <v>237</v>
      </c>
      <c r="L355" s="642" t="s">
        <v>237</v>
      </c>
    </row>
    <row r="356" spans="1:12" s="410" customFormat="1" x14ac:dyDescent="0.35">
      <c r="A356" s="640" t="s">
        <v>10576</v>
      </c>
      <c r="B356" s="640" t="s">
        <v>10577</v>
      </c>
      <c r="C356" s="640" t="s">
        <v>10577</v>
      </c>
      <c r="D356" s="640" t="s">
        <v>245</v>
      </c>
      <c r="E356" s="641">
        <v>364</v>
      </c>
      <c r="F356" s="640" t="s">
        <v>10576</v>
      </c>
      <c r="G356" s="641">
        <v>8</v>
      </c>
      <c r="H356" s="642">
        <v>3.2</v>
      </c>
      <c r="I356" s="641" t="s">
        <v>15</v>
      </c>
      <c r="J356" s="641" t="s">
        <v>237</v>
      </c>
      <c r="K356" s="642" t="s">
        <v>237</v>
      </c>
      <c r="L356" s="642" t="s">
        <v>237</v>
      </c>
    </row>
    <row r="357" spans="1:12" s="410" customFormat="1" x14ac:dyDescent="0.35">
      <c r="A357" s="640" t="s">
        <v>10578</v>
      </c>
      <c r="B357" s="640" t="s">
        <v>10579</v>
      </c>
      <c r="C357" s="640" t="s">
        <v>10579</v>
      </c>
      <c r="D357" s="640" t="s">
        <v>235</v>
      </c>
      <c r="E357" s="641">
        <v>433</v>
      </c>
      <c r="F357" s="640" t="s">
        <v>10580</v>
      </c>
      <c r="G357" s="641">
        <v>8</v>
      </c>
      <c r="H357" s="642">
        <v>3.2</v>
      </c>
      <c r="I357" s="641" t="s">
        <v>15</v>
      </c>
      <c r="J357" s="641" t="s">
        <v>237</v>
      </c>
      <c r="K357" s="642" t="s">
        <v>237</v>
      </c>
      <c r="L357" s="642"/>
    </row>
    <row r="358" spans="1:12" s="410" customFormat="1" x14ac:dyDescent="0.35">
      <c r="A358" s="640" t="s">
        <v>10581</v>
      </c>
      <c r="B358" s="640" t="s">
        <v>1745</v>
      </c>
      <c r="C358" s="640" t="s">
        <v>1745</v>
      </c>
      <c r="D358" s="640" t="s">
        <v>246</v>
      </c>
      <c r="E358" s="641">
        <v>527</v>
      </c>
      <c r="F358" s="640" t="s">
        <v>10581</v>
      </c>
      <c r="G358" s="641">
        <v>8</v>
      </c>
      <c r="H358" s="642">
        <v>3.2</v>
      </c>
      <c r="I358" s="641" t="s">
        <v>15</v>
      </c>
      <c r="J358" s="641" t="s">
        <v>237</v>
      </c>
      <c r="K358" s="642" t="s">
        <v>237</v>
      </c>
      <c r="L358" s="642" t="s">
        <v>237</v>
      </c>
    </row>
    <row r="359" spans="1:12" s="410" customFormat="1" ht="17.5" x14ac:dyDescent="0.35">
      <c r="A359" s="640" t="s">
        <v>1146</v>
      </c>
      <c r="B359" s="640" t="s">
        <v>1148</v>
      </c>
      <c r="C359" s="640" t="s">
        <v>1148</v>
      </c>
      <c r="D359" s="640" t="s">
        <v>252</v>
      </c>
      <c r="E359" s="641">
        <v>1270</v>
      </c>
      <c r="F359" s="640" t="s">
        <v>10582</v>
      </c>
      <c r="G359" s="641">
        <v>8</v>
      </c>
      <c r="H359" s="642">
        <v>3.2</v>
      </c>
      <c r="I359" s="641" t="s">
        <v>15</v>
      </c>
      <c r="J359" s="641" t="s">
        <v>237</v>
      </c>
      <c r="K359" s="642" t="s">
        <v>237</v>
      </c>
      <c r="L359" s="642" t="s">
        <v>237</v>
      </c>
    </row>
    <row r="360" spans="1:12" s="410" customFormat="1" x14ac:dyDescent="0.35">
      <c r="A360" s="640" t="s">
        <v>10583</v>
      </c>
      <c r="B360" s="640" t="s">
        <v>10584</v>
      </c>
      <c r="C360" s="640" t="s">
        <v>10584</v>
      </c>
      <c r="D360" s="640" t="s">
        <v>246</v>
      </c>
      <c r="E360" s="641">
        <v>1087</v>
      </c>
      <c r="F360" s="640" t="s">
        <v>10583</v>
      </c>
      <c r="G360" s="642">
        <v>8</v>
      </c>
      <c r="H360" s="642">
        <v>3.2</v>
      </c>
      <c r="I360" s="641" t="s">
        <v>15</v>
      </c>
      <c r="J360" s="641" t="s">
        <v>237</v>
      </c>
      <c r="K360" s="642" t="s">
        <v>237</v>
      </c>
      <c r="L360" s="642" t="s">
        <v>237</v>
      </c>
    </row>
    <row r="361" spans="1:12" s="410" customFormat="1" x14ac:dyDescent="0.35">
      <c r="A361" s="640" t="s">
        <v>10585</v>
      </c>
      <c r="B361" s="640" t="s">
        <v>10586</v>
      </c>
      <c r="C361" s="640" t="s">
        <v>10586</v>
      </c>
      <c r="D361" s="640" t="s">
        <v>246</v>
      </c>
      <c r="E361" s="641">
        <v>596</v>
      </c>
      <c r="F361" s="640" t="s">
        <v>10585</v>
      </c>
      <c r="G361" s="642">
        <v>8</v>
      </c>
      <c r="H361" s="642">
        <v>3.2</v>
      </c>
      <c r="I361" s="641" t="s">
        <v>15</v>
      </c>
      <c r="J361" s="641" t="s">
        <v>237</v>
      </c>
      <c r="K361" s="642" t="s">
        <v>237</v>
      </c>
      <c r="L361" s="642" t="s">
        <v>237</v>
      </c>
    </row>
    <row r="362" spans="1:12" s="410" customFormat="1" x14ac:dyDescent="0.35">
      <c r="A362" s="640" t="s">
        <v>10587</v>
      </c>
      <c r="B362" s="640" t="s">
        <v>10588</v>
      </c>
      <c r="C362" s="640" t="s">
        <v>10588</v>
      </c>
      <c r="D362" s="640" t="s">
        <v>249</v>
      </c>
      <c r="E362" s="641">
        <v>694</v>
      </c>
      <c r="F362" s="640" t="s">
        <v>10587</v>
      </c>
      <c r="G362" s="642">
        <v>8</v>
      </c>
      <c r="H362" s="642">
        <v>3.2</v>
      </c>
      <c r="I362" s="641" t="s">
        <v>15</v>
      </c>
      <c r="J362" s="641" t="s">
        <v>237</v>
      </c>
      <c r="K362" s="642" t="s">
        <v>237</v>
      </c>
      <c r="L362" s="642" t="s">
        <v>237</v>
      </c>
    </row>
    <row r="363" spans="1:12" s="410" customFormat="1" x14ac:dyDescent="0.35">
      <c r="A363" s="640" t="s">
        <v>1927</v>
      </c>
      <c r="B363" s="640" t="s">
        <v>10589</v>
      </c>
      <c r="C363" s="640" t="s">
        <v>10589</v>
      </c>
      <c r="D363" s="640" t="s">
        <v>255</v>
      </c>
      <c r="E363" s="641">
        <v>897</v>
      </c>
      <c r="F363" s="640" t="s">
        <v>1927</v>
      </c>
      <c r="G363" s="642">
        <v>8</v>
      </c>
      <c r="H363" s="642">
        <v>3.2</v>
      </c>
      <c r="I363" s="641" t="s">
        <v>15</v>
      </c>
      <c r="J363" s="641" t="s">
        <v>237</v>
      </c>
      <c r="K363" s="642" t="s">
        <v>237</v>
      </c>
      <c r="L363" s="642" t="s">
        <v>237</v>
      </c>
    </row>
    <row r="364" spans="1:12" s="410" customFormat="1" x14ac:dyDescent="0.35">
      <c r="A364" s="640" t="s">
        <v>1821</v>
      </c>
      <c r="B364" s="640" t="s">
        <v>1822</v>
      </c>
      <c r="C364" s="640" t="s">
        <v>1822</v>
      </c>
      <c r="D364" s="640" t="s">
        <v>255</v>
      </c>
      <c r="E364" s="641">
        <v>513</v>
      </c>
      <c r="F364" s="640" t="s">
        <v>1821</v>
      </c>
      <c r="G364" s="642">
        <v>8</v>
      </c>
      <c r="H364" s="642">
        <v>3.2</v>
      </c>
      <c r="I364" s="641" t="s">
        <v>15</v>
      </c>
      <c r="J364" s="641" t="s">
        <v>237</v>
      </c>
      <c r="K364" s="642" t="s">
        <v>237</v>
      </c>
      <c r="L364" s="642" t="s">
        <v>237</v>
      </c>
    </row>
    <row r="365" spans="1:12" s="410" customFormat="1" x14ac:dyDescent="0.35">
      <c r="A365" s="640" t="s">
        <v>10590</v>
      </c>
      <c r="B365" s="640" t="s">
        <v>10590</v>
      </c>
      <c r="C365" s="640" t="s">
        <v>10590</v>
      </c>
      <c r="D365" s="640" t="s">
        <v>255</v>
      </c>
      <c r="E365" s="641">
        <v>1281</v>
      </c>
      <c r="F365" s="640" t="s">
        <v>10590</v>
      </c>
      <c r="G365" s="642">
        <v>8</v>
      </c>
      <c r="H365" s="642">
        <v>3.2</v>
      </c>
      <c r="I365" s="641" t="s">
        <v>15</v>
      </c>
      <c r="J365" s="641" t="s">
        <v>237</v>
      </c>
      <c r="K365" s="642" t="s">
        <v>237</v>
      </c>
      <c r="L365" s="642" t="s">
        <v>237</v>
      </c>
    </row>
    <row r="366" spans="1:12" s="410" customFormat="1" x14ac:dyDescent="0.35">
      <c r="A366" s="640" t="s">
        <v>10591</v>
      </c>
      <c r="B366" s="640" t="s">
        <v>10592</v>
      </c>
      <c r="C366" s="640" t="s">
        <v>10592</v>
      </c>
      <c r="D366" s="640" t="s">
        <v>259</v>
      </c>
      <c r="E366" s="641">
        <v>165</v>
      </c>
      <c r="F366" s="640" t="s">
        <v>10593</v>
      </c>
      <c r="G366" s="641">
        <v>8</v>
      </c>
      <c r="H366" s="642">
        <v>3.2</v>
      </c>
      <c r="I366" s="641" t="s">
        <v>15</v>
      </c>
      <c r="J366" s="641" t="s">
        <v>237</v>
      </c>
      <c r="K366" s="642" t="s">
        <v>237</v>
      </c>
      <c r="L366" s="642" t="s">
        <v>237</v>
      </c>
    </row>
    <row r="367" spans="1:12" s="410" customFormat="1" ht="17.5" x14ac:dyDescent="0.35">
      <c r="A367" s="640" t="s">
        <v>1143</v>
      </c>
      <c r="B367" s="640" t="s">
        <v>1144</v>
      </c>
      <c r="C367" s="640" t="s">
        <v>10594</v>
      </c>
      <c r="D367" s="640" t="s">
        <v>259</v>
      </c>
      <c r="E367" s="641">
        <v>261</v>
      </c>
      <c r="F367" s="640" t="s">
        <v>10595</v>
      </c>
      <c r="G367" s="641">
        <v>8</v>
      </c>
      <c r="H367" s="642">
        <v>3.2</v>
      </c>
      <c r="I367" s="641" t="s">
        <v>15</v>
      </c>
      <c r="J367" s="641" t="s">
        <v>237</v>
      </c>
      <c r="K367" s="642" t="s">
        <v>237</v>
      </c>
      <c r="L367" s="642" t="s">
        <v>237</v>
      </c>
    </row>
    <row r="368" spans="1:12" s="410" customFormat="1" x14ac:dyDescent="0.35">
      <c r="A368" s="630" t="s">
        <v>1837</v>
      </c>
      <c r="B368" s="630" t="s">
        <v>1838</v>
      </c>
      <c r="C368" s="630" t="s">
        <v>1838</v>
      </c>
      <c r="D368" s="630" t="s">
        <v>245</v>
      </c>
      <c r="E368" s="631">
        <v>667</v>
      </c>
      <c r="F368" s="630" t="s">
        <v>1837</v>
      </c>
      <c r="G368" s="631">
        <v>8</v>
      </c>
      <c r="H368" s="631">
        <v>3.2</v>
      </c>
      <c r="I368" s="631" t="s">
        <v>22</v>
      </c>
      <c r="J368" s="631" t="s">
        <v>237</v>
      </c>
      <c r="K368" s="632" t="s">
        <v>237</v>
      </c>
      <c r="L368" s="632" t="s">
        <v>237</v>
      </c>
    </row>
    <row r="369" spans="1:12" s="410" customFormat="1" x14ac:dyDescent="0.35">
      <c r="A369" s="630" t="s">
        <v>4941</v>
      </c>
      <c r="B369" s="630" t="s">
        <v>10596</v>
      </c>
      <c r="C369" s="630" t="s">
        <v>10596</v>
      </c>
      <c r="D369" s="630" t="s">
        <v>245</v>
      </c>
      <c r="E369" s="631">
        <v>600</v>
      </c>
      <c r="F369" s="630" t="s">
        <v>4941</v>
      </c>
      <c r="G369" s="631">
        <v>8</v>
      </c>
      <c r="H369" s="631">
        <v>3.2</v>
      </c>
      <c r="I369" s="631" t="s">
        <v>22</v>
      </c>
      <c r="J369" s="631" t="s">
        <v>237</v>
      </c>
      <c r="K369" s="632" t="s">
        <v>237</v>
      </c>
      <c r="L369" s="632" t="s">
        <v>237</v>
      </c>
    </row>
    <row r="370" spans="1:12" s="410" customFormat="1" x14ac:dyDescent="0.35">
      <c r="A370" s="630" t="s">
        <v>10597</v>
      </c>
      <c r="B370" s="630" t="s">
        <v>10598</v>
      </c>
      <c r="C370" s="630" t="s">
        <v>10598</v>
      </c>
      <c r="D370" s="630" t="s">
        <v>249</v>
      </c>
      <c r="E370" s="631">
        <v>1174</v>
      </c>
      <c r="F370" s="630" t="s">
        <v>10599</v>
      </c>
      <c r="G370" s="631">
        <v>8</v>
      </c>
      <c r="H370" s="631">
        <v>3.2</v>
      </c>
      <c r="I370" s="631" t="s">
        <v>22</v>
      </c>
      <c r="J370" s="631" t="s">
        <v>237</v>
      </c>
      <c r="K370" s="632" t="s">
        <v>237</v>
      </c>
      <c r="L370" s="632" t="s">
        <v>237</v>
      </c>
    </row>
    <row r="371" spans="1:12" s="410" customFormat="1" x14ac:dyDescent="0.35">
      <c r="A371" s="630" t="s">
        <v>10600</v>
      </c>
      <c r="B371" s="630" t="s">
        <v>10601</v>
      </c>
      <c r="C371" s="630" t="s">
        <v>10601</v>
      </c>
      <c r="D371" s="630" t="s">
        <v>249</v>
      </c>
      <c r="E371" s="631">
        <v>2594</v>
      </c>
      <c r="F371" s="630" t="s">
        <v>10602</v>
      </c>
      <c r="G371" s="631">
        <v>8</v>
      </c>
      <c r="H371" s="631">
        <v>3.2</v>
      </c>
      <c r="I371" s="631" t="s">
        <v>22</v>
      </c>
      <c r="J371" s="631" t="s">
        <v>237</v>
      </c>
      <c r="K371" s="632" t="s">
        <v>237</v>
      </c>
      <c r="L371" s="632" t="s">
        <v>237</v>
      </c>
    </row>
    <row r="372" spans="1:12" s="410" customFormat="1" x14ac:dyDescent="0.35">
      <c r="A372" s="630" t="s">
        <v>10603</v>
      </c>
      <c r="B372" s="630" t="s">
        <v>2503</v>
      </c>
      <c r="C372" s="630" t="s">
        <v>2503</v>
      </c>
      <c r="D372" s="630" t="s">
        <v>249</v>
      </c>
      <c r="E372" s="631">
        <v>1813</v>
      </c>
      <c r="F372" s="630" t="s">
        <v>10604</v>
      </c>
      <c r="G372" s="631">
        <v>8</v>
      </c>
      <c r="H372" s="631">
        <v>3.2</v>
      </c>
      <c r="I372" s="631" t="s">
        <v>22</v>
      </c>
      <c r="J372" s="631" t="s">
        <v>237</v>
      </c>
      <c r="K372" s="632" t="s">
        <v>237</v>
      </c>
      <c r="L372" s="632"/>
    </row>
    <row r="373" spans="1:12" s="410" customFormat="1" x14ac:dyDescent="0.35">
      <c r="A373" s="630" t="s">
        <v>10605</v>
      </c>
      <c r="B373" s="630" t="s">
        <v>2142</v>
      </c>
      <c r="C373" s="630" t="s">
        <v>2142</v>
      </c>
      <c r="D373" s="630" t="s">
        <v>246</v>
      </c>
      <c r="E373" s="631">
        <v>992</v>
      </c>
      <c r="F373" s="630" t="s">
        <v>10606</v>
      </c>
      <c r="G373" s="631">
        <v>8</v>
      </c>
      <c r="H373" s="631">
        <v>3.2</v>
      </c>
      <c r="I373" s="631" t="s">
        <v>22</v>
      </c>
      <c r="J373" s="631" t="s">
        <v>237</v>
      </c>
      <c r="K373" s="632" t="s">
        <v>237</v>
      </c>
      <c r="L373" s="632" t="s">
        <v>237</v>
      </c>
    </row>
    <row r="374" spans="1:12" s="410" customFormat="1" x14ac:dyDescent="0.35">
      <c r="A374" s="630" t="s">
        <v>10607</v>
      </c>
      <c r="B374" s="630" t="s">
        <v>10608</v>
      </c>
      <c r="C374" s="630" t="s">
        <v>10608</v>
      </c>
      <c r="D374" s="630" t="s">
        <v>259</v>
      </c>
      <c r="E374" s="631">
        <v>571</v>
      </c>
      <c r="F374" s="630" t="s">
        <v>10607</v>
      </c>
      <c r="G374" s="631">
        <v>8</v>
      </c>
      <c r="H374" s="631">
        <v>3.2</v>
      </c>
      <c r="I374" s="631" t="s">
        <v>22</v>
      </c>
      <c r="J374" s="631" t="s">
        <v>237</v>
      </c>
      <c r="K374" s="632" t="s">
        <v>237</v>
      </c>
      <c r="L374" s="632" t="s">
        <v>237</v>
      </c>
    </row>
    <row r="375" spans="1:12" s="410" customFormat="1" ht="17.5" x14ac:dyDescent="0.35">
      <c r="A375" s="630" t="s">
        <v>10609</v>
      </c>
      <c r="B375" s="630" t="s">
        <v>10610</v>
      </c>
      <c r="C375" s="630" t="s">
        <v>10611</v>
      </c>
      <c r="D375" s="630" t="s">
        <v>263</v>
      </c>
      <c r="E375" s="631">
        <v>42</v>
      </c>
      <c r="F375" s="630" t="s">
        <v>1162</v>
      </c>
      <c r="G375" s="631">
        <v>8</v>
      </c>
      <c r="H375" s="631">
        <v>3.2</v>
      </c>
      <c r="I375" s="631" t="s">
        <v>22</v>
      </c>
      <c r="J375" s="631" t="s">
        <v>237</v>
      </c>
      <c r="K375" s="632" t="s">
        <v>237</v>
      </c>
      <c r="L375" s="632" t="s">
        <v>237</v>
      </c>
    </row>
    <row r="376" spans="1:12" s="410" customFormat="1" ht="17.5" x14ac:dyDescent="0.35">
      <c r="A376" s="630" t="s">
        <v>10612</v>
      </c>
      <c r="B376" s="630" t="s">
        <v>10613</v>
      </c>
      <c r="C376" s="630" t="s">
        <v>10545</v>
      </c>
      <c r="D376" s="630" t="s">
        <v>267</v>
      </c>
      <c r="E376" s="631">
        <v>37</v>
      </c>
      <c r="F376" s="630" t="s">
        <v>1159</v>
      </c>
      <c r="G376" s="631">
        <v>8</v>
      </c>
      <c r="H376" s="631">
        <v>3.2</v>
      </c>
      <c r="I376" s="631" t="s">
        <v>22</v>
      </c>
      <c r="J376" s="631" t="s">
        <v>237</v>
      </c>
      <c r="K376" s="632" t="s">
        <v>237</v>
      </c>
      <c r="L376" s="632" t="s">
        <v>237</v>
      </c>
    </row>
    <row r="377" spans="1:12" s="410" customFormat="1" x14ac:dyDescent="0.35">
      <c r="A377" s="630" t="s">
        <v>1765</v>
      </c>
      <c r="B377" s="630" t="s">
        <v>1766</v>
      </c>
      <c r="C377" s="630" t="s">
        <v>1766</v>
      </c>
      <c r="D377" s="630" t="s">
        <v>267</v>
      </c>
      <c r="E377" s="631">
        <v>412</v>
      </c>
      <c r="F377" s="630" t="s">
        <v>1765</v>
      </c>
      <c r="G377" s="631">
        <v>8</v>
      </c>
      <c r="H377" s="631">
        <v>3.2</v>
      </c>
      <c r="I377" s="631" t="s">
        <v>22</v>
      </c>
      <c r="J377" s="631" t="s">
        <v>237</v>
      </c>
      <c r="K377" s="632" t="s">
        <v>237</v>
      </c>
      <c r="L377" s="632" t="s">
        <v>237</v>
      </c>
    </row>
    <row r="378" spans="1:12" s="410" customFormat="1" x14ac:dyDescent="0.35">
      <c r="A378" s="630" t="s">
        <v>5578</v>
      </c>
      <c r="B378" s="630" t="s">
        <v>5579</v>
      </c>
      <c r="C378" s="630" t="s">
        <v>5579</v>
      </c>
      <c r="D378" s="630" t="s">
        <v>275</v>
      </c>
      <c r="E378" s="631">
        <v>1177</v>
      </c>
      <c r="F378" s="630" t="s">
        <v>5578</v>
      </c>
      <c r="G378" s="631">
        <v>8</v>
      </c>
      <c r="H378" s="631">
        <v>3.2</v>
      </c>
      <c r="I378" s="631" t="s">
        <v>22</v>
      </c>
      <c r="J378" s="631" t="s">
        <v>237</v>
      </c>
      <c r="K378" s="632" t="s">
        <v>237</v>
      </c>
      <c r="L378" s="632" t="s">
        <v>237</v>
      </c>
    </row>
    <row r="380" spans="1:12" x14ac:dyDescent="0.35">
      <c r="J380" s="138">
        <f t="shared" ref="J380:K380" si="2">COUNTIF(J1:J379, "Y")</f>
        <v>377</v>
      </c>
      <c r="K380" s="138">
        <f t="shared" si="2"/>
        <v>368</v>
      </c>
      <c r="L380" s="138">
        <f>COUNTIF(L1:L379, "Y")</f>
        <v>323</v>
      </c>
    </row>
    <row r="383" spans="1:12" x14ac:dyDescent="0.35">
      <c r="J383" s="138">
        <f>COUNTIF(J1:J379,"Y")</f>
        <v>377</v>
      </c>
      <c r="K383" s="138">
        <f>COUNTIF(K1:K379,"Y")</f>
        <v>368</v>
      </c>
      <c r="L383" s="138">
        <f>COUNTIF(L1:L379,"Y")</f>
        <v>323</v>
      </c>
    </row>
  </sheetData>
  <autoFilter ref="A1:L379" xr:uid="{00000000-0009-0000-0000-000009000000}"/>
  <pageMargins left="0.7" right="0.7" top="0.75" bottom="0.75" header="0.3" footer="0.3"/>
  <pageSetup paperSize="9"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5A7C-C76E-4A2B-9D1E-52248E442F61}">
  <sheetPr>
    <tabColor rgb="FFFFCC00"/>
  </sheetPr>
  <dimension ref="A1:Y275"/>
  <sheetViews>
    <sheetView zoomScale="71" zoomScaleNormal="71" workbookViewId="0">
      <selection activeCell="O259" sqref="O259"/>
    </sheetView>
  </sheetViews>
  <sheetFormatPr defaultColWidth="8.81640625" defaultRowHeight="14.5" x14ac:dyDescent="0.35"/>
  <cols>
    <col min="1" max="1" width="34.1796875" style="92" customWidth="1"/>
    <col min="2" max="2" width="36.36328125" style="92" bestFit="1" customWidth="1"/>
    <col min="3" max="3" width="69.453125" style="92" bestFit="1" customWidth="1"/>
    <col min="4" max="4" width="16" bestFit="1" customWidth="1"/>
    <col min="5" max="5" width="12.36328125" style="124" bestFit="1" customWidth="1"/>
    <col min="6" max="6" width="20.453125" bestFit="1" customWidth="1"/>
    <col min="7" max="10" width="9.1796875" style="137"/>
    <col min="11" max="11" width="13.36328125" style="137" customWidth="1"/>
    <col min="12" max="12" width="12.36328125" style="137" bestFit="1" customWidth="1"/>
    <col min="14" max="14" width="19.81640625" customWidth="1"/>
    <col min="15" max="15" width="12" bestFit="1" customWidth="1"/>
    <col min="16" max="16" width="10.1796875" bestFit="1" customWidth="1"/>
  </cols>
  <sheetData>
    <row r="1" spans="1:25" s="96" customFormat="1" ht="14" x14ac:dyDescent="0.3">
      <c r="A1" s="94" t="s">
        <v>221</v>
      </c>
      <c r="B1" s="94" t="s">
        <v>222</v>
      </c>
      <c r="C1" s="94" t="s">
        <v>223</v>
      </c>
      <c r="D1" s="94" t="s">
        <v>224</v>
      </c>
      <c r="E1" s="94" t="s">
        <v>225</v>
      </c>
      <c r="F1" s="94" t="s">
        <v>226</v>
      </c>
      <c r="G1" s="95" t="s">
        <v>81</v>
      </c>
      <c r="H1" s="95" t="s">
        <v>82</v>
      </c>
      <c r="I1" s="95" t="s">
        <v>0</v>
      </c>
      <c r="J1" s="94" t="s">
        <v>227</v>
      </c>
      <c r="K1" s="95" t="s">
        <v>228</v>
      </c>
      <c r="L1" s="94" t="s">
        <v>229</v>
      </c>
      <c r="N1" s="97"/>
      <c r="O1" s="98" t="s">
        <v>230</v>
      </c>
      <c r="P1" s="97" t="s">
        <v>231</v>
      </c>
    </row>
    <row r="2" spans="1:25" ht="16.5" customHeight="1" x14ac:dyDescent="0.35">
      <c r="A2" s="99" t="s">
        <v>243</v>
      </c>
      <c r="B2" s="105" t="s">
        <v>244</v>
      </c>
      <c r="C2" s="105" t="s">
        <v>244</v>
      </c>
      <c r="D2" s="105" t="s">
        <v>245</v>
      </c>
      <c r="E2" s="101">
        <v>389</v>
      </c>
      <c r="F2" s="105" t="s">
        <v>243</v>
      </c>
      <c r="G2" s="101">
        <v>9</v>
      </c>
      <c r="H2" s="101">
        <v>1.1000000000000001</v>
      </c>
      <c r="I2" s="101" t="s">
        <v>9</v>
      </c>
      <c r="J2" s="103" t="s">
        <v>237</v>
      </c>
      <c r="K2" s="103" t="s">
        <v>237</v>
      </c>
      <c r="M2" s="92"/>
      <c r="N2" s="97" t="s">
        <v>238</v>
      </c>
      <c r="O2" s="98">
        <f t="shared" ref="O2:O14" si="0">COUNTIF(D:D, N2&amp;"*")</f>
        <v>98</v>
      </c>
      <c r="P2" s="104">
        <f>O2/O$16</f>
        <v>0.36029411764705882</v>
      </c>
      <c r="Q2" s="92"/>
      <c r="R2" s="92"/>
      <c r="S2" s="92"/>
      <c r="T2" s="92"/>
      <c r="U2" s="92"/>
      <c r="V2" s="92"/>
      <c r="W2" s="92"/>
      <c r="X2" s="92"/>
      <c r="Y2" s="92"/>
    </row>
    <row r="3" spans="1:25" ht="16.5" customHeight="1" x14ac:dyDescent="0.35">
      <c r="A3" s="99" t="s">
        <v>247</v>
      </c>
      <c r="B3" s="99" t="s">
        <v>248</v>
      </c>
      <c r="C3" s="99" t="s">
        <v>248</v>
      </c>
      <c r="D3" s="106" t="s">
        <v>245</v>
      </c>
      <c r="E3" s="100">
        <v>684</v>
      </c>
      <c r="F3" s="106" t="s">
        <v>247</v>
      </c>
      <c r="G3" s="101">
        <v>9</v>
      </c>
      <c r="H3" s="101">
        <v>1.1000000000000001</v>
      </c>
      <c r="I3" s="101" t="s">
        <v>9</v>
      </c>
      <c r="J3" s="103" t="s">
        <v>237</v>
      </c>
      <c r="K3" s="103" t="s">
        <v>237</v>
      </c>
      <c r="L3" s="103" t="s">
        <v>237</v>
      </c>
      <c r="M3" s="92"/>
      <c r="N3" s="97" t="s">
        <v>235</v>
      </c>
      <c r="O3" s="98">
        <f t="shared" si="0"/>
        <v>18</v>
      </c>
      <c r="P3" s="104">
        <f t="shared" ref="P3:P14" si="1">O3/O$16</f>
        <v>6.6176470588235295E-2</v>
      </c>
      <c r="Q3" s="92"/>
      <c r="R3" s="92"/>
      <c r="S3" s="92"/>
      <c r="T3" s="92"/>
      <c r="U3" s="92"/>
      <c r="V3" s="92"/>
      <c r="W3" s="92"/>
      <c r="X3" s="92"/>
      <c r="Y3" s="92"/>
    </row>
    <row r="4" spans="1:25" ht="16.5" customHeight="1" x14ac:dyDescent="0.35">
      <c r="A4" s="99" t="s">
        <v>250</v>
      </c>
      <c r="B4" s="99" t="s">
        <v>251</v>
      </c>
      <c r="C4" s="99" t="s">
        <v>251</v>
      </c>
      <c r="D4" s="99" t="s">
        <v>245</v>
      </c>
      <c r="E4" s="100">
        <v>869</v>
      </c>
      <c r="F4" s="99" t="s">
        <v>250</v>
      </c>
      <c r="G4" s="101">
        <v>9</v>
      </c>
      <c r="H4" s="101">
        <v>1.1000000000000001</v>
      </c>
      <c r="I4" s="101" t="s">
        <v>9</v>
      </c>
      <c r="J4" s="103" t="s">
        <v>237</v>
      </c>
      <c r="K4" s="103" t="s">
        <v>237</v>
      </c>
      <c r="L4" s="103" t="s">
        <v>237</v>
      </c>
      <c r="M4" s="92"/>
      <c r="N4" s="97" t="s">
        <v>246</v>
      </c>
      <c r="O4" s="98">
        <f t="shared" si="0"/>
        <v>45</v>
      </c>
      <c r="P4" s="104">
        <f t="shared" si="1"/>
        <v>0.16544117647058823</v>
      </c>
      <c r="Q4" s="92"/>
      <c r="R4" s="92"/>
      <c r="S4" s="92"/>
      <c r="T4" s="92"/>
      <c r="U4" s="92"/>
      <c r="V4" s="92"/>
      <c r="W4" s="92"/>
      <c r="X4" s="92"/>
      <c r="Y4" s="92"/>
    </row>
    <row r="5" spans="1:25" ht="16.5" customHeight="1" x14ac:dyDescent="0.35">
      <c r="A5" s="99" t="s">
        <v>253</v>
      </c>
      <c r="B5" s="105" t="s">
        <v>254</v>
      </c>
      <c r="C5" s="105" t="s">
        <v>254</v>
      </c>
      <c r="D5" s="105" t="s">
        <v>245</v>
      </c>
      <c r="E5" s="101">
        <v>1219</v>
      </c>
      <c r="F5" s="105" t="s">
        <v>253</v>
      </c>
      <c r="G5" s="101">
        <v>9</v>
      </c>
      <c r="H5" s="101">
        <v>1.1000000000000001</v>
      </c>
      <c r="I5" s="101" t="s">
        <v>9</v>
      </c>
      <c r="J5" s="103" t="s">
        <v>237</v>
      </c>
      <c r="K5" s="103" t="s">
        <v>237</v>
      </c>
      <c r="L5" s="103" t="s">
        <v>237</v>
      </c>
      <c r="M5" s="321"/>
      <c r="N5" s="97" t="s">
        <v>249</v>
      </c>
      <c r="O5" s="98">
        <f t="shared" si="0"/>
        <v>31</v>
      </c>
      <c r="P5" s="104">
        <f t="shared" si="1"/>
        <v>0.11397058823529412</v>
      </c>
      <c r="Q5" s="92"/>
      <c r="R5" s="92"/>
      <c r="S5" s="92"/>
      <c r="T5" s="92"/>
      <c r="U5" s="92"/>
      <c r="V5" s="92"/>
      <c r="W5" s="92"/>
      <c r="X5" s="92"/>
      <c r="Y5" s="92"/>
    </row>
    <row r="6" spans="1:25" ht="16.5" customHeight="1" x14ac:dyDescent="0.35">
      <c r="A6" s="99" t="s">
        <v>232</v>
      </c>
      <c r="B6" s="99" t="s">
        <v>233</v>
      </c>
      <c r="C6" s="99" t="s">
        <v>234</v>
      </c>
      <c r="D6" s="99" t="s">
        <v>235</v>
      </c>
      <c r="E6" s="100">
        <v>27</v>
      </c>
      <c r="F6" s="99" t="s">
        <v>236</v>
      </c>
      <c r="G6" s="101">
        <v>9</v>
      </c>
      <c r="H6" s="101">
        <v>1.1000000000000001</v>
      </c>
      <c r="I6" s="101" t="s">
        <v>9</v>
      </c>
      <c r="J6" s="103" t="s">
        <v>237</v>
      </c>
      <c r="K6" s="103" t="s">
        <v>237</v>
      </c>
      <c r="L6" s="103" t="s">
        <v>237</v>
      </c>
      <c r="M6" s="92"/>
      <c r="N6" s="97" t="s">
        <v>252</v>
      </c>
      <c r="O6" s="98">
        <f t="shared" si="0"/>
        <v>19</v>
      </c>
      <c r="P6" s="104">
        <f t="shared" si="1"/>
        <v>6.985294117647059E-2</v>
      </c>
      <c r="Q6" s="92"/>
      <c r="R6" s="92"/>
      <c r="S6" s="92"/>
      <c r="T6" s="92"/>
      <c r="U6" s="92"/>
      <c r="V6" s="92"/>
      <c r="W6" s="92"/>
      <c r="X6" s="92"/>
      <c r="Y6" s="92"/>
    </row>
    <row r="7" spans="1:25" ht="16.5" customHeight="1" x14ac:dyDescent="0.35">
      <c r="A7" s="99" t="s">
        <v>239</v>
      </c>
      <c r="B7" s="105" t="s">
        <v>240</v>
      </c>
      <c r="C7" s="105" t="s">
        <v>240</v>
      </c>
      <c r="D7" s="105" t="s">
        <v>241</v>
      </c>
      <c r="E7" s="101">
        <v>4</v>
      </c>
      <c r="F7" s="105" t="s">
        <v>242</v>
      </c>
      <c r="G7" s="101">
        <v>9</v>
      </c>
      <c r="H7" s="101">
        <v>1.1000000000000001</v>
      </c>
      <c r="I7" s="101" t="s">
        <v>9</v>
      </c>
      <c r="J7" s="103" t="s">
        <v>237</v>
      </c>
      <c r="K7" s="103" t="s">
        <v>237</v>
      </c>
      <c r="L7" s="103" t="s">
        <v>237</v>
      </c>
      <c r="M7" s="92"/>
      <c r="N7" s="97" t="s">
        <v>255</v>
      </c>
      <c r="O7" s="98">
        <f t="shared" si="0"/>
        <v>35</v>
      </c>
      <c r="P7" s="104">
        <f t="shared" si="1"/>
        <v>0.12867647058823528</v>
      </c>
      <c r="Q7" s="92"/>
      <c r="R7" s="92"/>
      <c r="S7" s="92"/>
      <c r="T7" s="92"/>
      <c r="U7" s="92"/>
      <c r="V7" s="92"/>
      <c r="W7" s="92"/>
      <c r="X7" s="92"/>
      <c r="Y7" s="92"/>
    </row>
    <row r="8" spans="1:25" ht="16.5" customHeight="1" x14ac:dyDescent="0.35">
      <c r="A8" s="99" t="s">
        <v>256</v>
      </c>
      <c r="B8" s="105" t="s">
        <v>257</v>
      </c>
      <c r="C8" s="99" t="s">
        <v>257</v>
      </c>
      <c r="D8" s="105" t="s">
        <v>246</v>
      </c>
      <c r="E8" s="101">
        <v>1558</v>
      </c>
      <c r="F8" s="105" t="s">
        <v>258</v>
      </c>
      <c r="G8" s="101">
        <v>9</v>
      </c>
      <c r="H8" s="101">
        <v>1.1000000000000001</v>
      </c>
      <c r="I8" s="101" t="s">
        <v>9</v>
      </c>
      <c r="J8" s="103" t="s">
        <v>237</v>
      </c>
      <c r="K8" s="103" t="s">
        <v>237</v>
      </c>
      <c r="L8" s="103" t="s">
        <v>237</v>
      </c>
      <c r="M8" s="92"/>
      <c r="N8" s="97" t="s">
        <v>259</v>
      </c>
      <c r="O8" s="98">
        <f t="shared" si="0"/>
        <v>14</v>
      </c>
      <c r="P8" s="104">
        <f t="shared" si="1"/>
        <v>5.1470588235294115E-2</v>
      </c>
      <c r="Q8" s="92"/>
      <c r="R8" s="92"/>
      <c r="S8" s="92"/>
      <c r="T8" s="92"/>
      <c r="U8" s="92"/>
      <c r="V8" s="92"/>
      <c r="W8" s="92"/>
      <c r="X8" s="92"/>
      <c r="Y8" s="92"/>
    </row>
    <row r="9" spans="1:25" ht="16.5" customHeight="1" x14ac:dyDescent="0.35">
      <c r="A9" s="99" t="s">
        <v>260</v>
      </c>
      <c r="B9" s="99" t="s">
        <v>261</v>
      </c>
      <c r="C9" s="99" t="s">
        <v>261</v>
      </c>
      <c r="D9" s="99" t="s">
        <v>252</v>
      </c>
      <c r="E9" s="100">
        <v>183</v>
      </c>
      <c r="F9" s="99" t="s">
        <v>262</v>
      </c>
      <c r="G9" s="101">
        <v>9</v>
      </c>
      <c r="H9" s="101">
        <v>1.1000000000000001</v>
      </c>
      <c r="I9" s="101" t="s">
        <v>9</v>
      </c>
      <c r="J9" s="103" t="s">
        <v>237</v>
      </c>
      <c r="K9" s="103" t="s">
        <v>237</v>
      </c>
      <c r="L9" s="103" t="s">
        <v>237</v>
      </c>
      <c r="M9" s="92"/>
      <c r="N9" s="97" t="s">
        <v>263</v>
      </c>
      <c r="O9" s="98">
        <f t="shared" si="0"/>
        <v>5</v>
      </c>
      <c r="P9" s="104">
        <f t="shared" si="1"/>
        <v>1.8382352941176471E-2</v>
      </c>
      <c r="Q9" s="92"/>
      <c r="R9" s="92"/>
      <c r="S9" s="92"/>
      <c r="T9" s="92"/>
      <c r="U9" s="92"/>
      <c r="V9" s="92"/>
      <c r="W9" s="92"/>
      <c r="X9" s="92"/>
      <c r="Y9" s="92"/>
    </row>
    <row r="10" spans="1:25" ht="16.5" customHeight="1" x14ac:dyDescent="0.35">
      <c r="A10" s="99" t="s">
        <v>264</v>
      </c>
      <c r="B10" s="99" t="s">
        <v>265</v>
      </c>
      <c r="C10" s="99" t="s">
        <v>265</v>
      </c>
      <c r="D10" s="99" t="s">
        <v>252</v>
      </c>
      <c r="E10" s="101">
        <v>1576</v>
      </c>
      <c r="F10" s="107" t="s">
        <v>266</v>
      </c>
      <c r="G10" s="101">
        <v>9</v>
      </c>
      <c r="H10" s="101">
        <v>1.1000000000000001</v>
      </c>
      <c r="I10" s="101" t="s">
        <v>9</v>
      </c>
      <c r="J10" s="103" t="s">
        <v>237</v>
      </c>
      <c r="K10" s="103" t="s">
        <v>237</v>
      </c>
      <c r="L10" s="103" t="s">
        <v>237</v>
      </c>
      <c r="M10" s="92"/>
      <c r="N10" s="97" t="s">
        <v>267</v>
      </c>
      <c r="O10" s="98">
        <f t="shared" si="0"/>
        <v>6</v>
      </c>
      <c r="P10" s="104">
        <f t="shared" si="1"/>
        <v>2.2058823529411766E-2</v>
      </c>
      <c r="Q10" s="92"/>
      <c r="R10" s="92"/>
      <c r="S10" s="92"/>
      <c r="T10" s="92"/>
      <c r="U10" s="92"/>
      <c r="V10" s="92"/>
      <c r="W10" s="92"/>
      <c r="X10" s="92"/>
      <c r="Y10" s="92"/>
    </row>
    <row r="11" spans="1:25" ht="16.5" customHeight="1" x14ac:dyDescent="0.35">
      <c r="A11" s="99" t="s">
        <v>268</v>
      </c>
      <c r="B11" s="105" t="s">
        <v>269</v>
      </c>
      <c r="C11" s="99" t="s">
        <v>269</v>
      </c>
      <c r="D11" s="105" t="s">
        <v>246</v>
      </c>
      <c r="E11" s="100">
        <v>576</v>
      </c>
      <c r="F11" s="99" t="s">
        <v>270</v>
      </c>
      <c r="G11" s="101">
        <v>9</v>
      </c>
      <c r="H11" s="101">
        <v>1.1000000000000001</v>
      </c>
      <c r="I11" s="101" t="s">
        <v>9</v>
      </c>
      <c r="J11" s="103" t="s">
        <v>237</v>
      </c>
      <c r="K11" s="103" t="s">
        <v>237</v>
      </c>
      <c r="L11" s="103" t="s">
        <v>237</v>
      </c>
      <c r="M11" s="92"/>
      <c r="N11" s="97" t="s">
        <v>271</v>
      </c>
      <c r="O11" s="98">
        <f t="shared" si="0"/>
        <v>0</v>
      </c>
      <c r="P11" s="104">
        <f t="shared" si="1"/>
        <v>0</v>
      </c>
      <c r="Q11" s="92"/>
      <c r="R11" s="92"/>
      <c r="S11" s="92"/>
      <c r="T11" s="92"/>
      <c r="U11" s="92"/>
      <c r="V11" s="92"/>
      <c r="W11" s="92"/>
      <c r="X11" s="92"/>
      <c r="Y11" s="92"/>
    </row>
    <row r="12" spans="1:25" ht="16.5" customHeight="1" x14ac:dyDescent="0.35">
      <c r="A12" s="99" t="s">
        <v>272</v>
      </c>
      <c r="B12" s="105" t="s">
        <v>273</v>
      </c>
      <c r="C12" s="99" t="s">
        <v>273</v>
      </c>
      <c r="D12" s="105" t="s">
        <v>252</v>
      </c>
      <c r="E12" s="108">
        <v>2221</v>
      </c>
      <c r="F12" s="107" t="s">
        <v>274</v>
      </c>
      <c r="G12" s="101">
        <v>9</v>
      </c>
      <c r="H12" s="101">
        <v>1.1000000000000001</v>
      </c>
      <c r="I12" s="101" t="s">
        <v>9</v>
      </c>
      <c r="J12" s="103" t="s">
        <v>237</v>
      </c>
      <c r="K12" s="103" t="s">
        <v>237</v>
      </c>
      <c r="L12" s="103" t="s">
        <v>237</v>
      </c>
      <c r="M12" s="92"/>
      <c r="N12" s="97" t="s">
        <v>275</v>
      </c>
      <c r="O12" s="98">
        <f t="shared" si="0"/>
        <v>0</v>
      </c>
      <c r="P12" s="104">
        <f t="shared" si="1"/>
        <v>0</v>
      </c>
      <c r="Q12" s="92"/>
      <c r="R12" s="92"/>
      <c r="S12" s="92"/>
      <c r="T12" s="92"/>
      <c r="U12" s="92"/>
      <c r="V12" s="92"/>
      <c r="W12" s="92"/>
      <c r="X12" s="92"/>
      <c r="Y12" s="92"/>
    </row>
    <row r="13" spans="1:25" ht="16.5" customHeight="1" x14ac:dyDescent="0.35">
      <c r="A13" s="99" t="s">
        <v>276</v>
      </c>
      <c r="B13" s="99" t="s">
        <v>277</v>
      </c>
      <c r="C13" s="99" t="s">
        <v>277</v>
      </c>
      <c r="D13" s="99" t="s">
        <v>259</v>
      </c>
      <c r="E13" s="100">
        <v>1494</v>
      </c>
      <c r="F13" s="99" t="s">
        <v>276</v>
      </c>
      <c r="G13" s="101">
        <v>9</v>
      </c>
      <c r="H13" s="101">
        <v>1.1000000000000001</v>
      </c>
      <c r="I13" s="101" t="s">
        <v>9</v>
      </c>
      <c r="J13" s="103" t="s">
        <v>237</v>
      </c>
      <c r="K13" s="103" t="s">
        <v>237</v>
      </c>
      <c r="L13" s="103" t="s">
        <v>237</v>
      </c>
      <c r="M13" s="92"/>
      <c r="N13" s="97" t="s">
        <v>278</v>
      </c>
      <c r="O13" s="98">
        <f t="shared" si="0"/>
        <v>0</v>
      </c>
      <c r="P13" s="104">
        <f t="shared" si="1"/>
        <v>0</v>
      </c>
      <c r="Q13" s="92"/>
      <c r="R13" s="92"/>
      <c r="S13" s="92"/>
      <c r="T13" s="92"/>
      <c r="U13" s="92"/>
      <c r="V13" s="92"/>
      <c r="W13" s="92"/>
      <c r="X13" s="92"/>
      <c r="Y13" s="92"/>
    </row>
    <row r="14" spans="1:25" ht="16.5" customHeight="1" x14ac:dyDescent="0.35">
      <c r="A14" s="109" t="s">
        <v>305</v>
      </c>
      <c r="B14" s="109" t="s">
        <v>306</v>
      </c>
      <c r="C14" s="109" t="s">
        <v>307</v>
      </c>
      <c r="D14" s="109" t="s">
        <v>245</v>
      </c>
      <c r="E14" s="111">
        <v>793</v>
      </c>
      <c r="F14" s="109" t="s">
        <v>305</v>
      </c>
      <c r="G14" s="102">
        <v>9</v>
      </c>
      <c r="H14" s="102">
        <v>1.1000000000000001</v>
      </c>
      <c r="I14" s="102" t="s">
        <v>15</v>
      </c>
      <c r="J14" s="103" t="s">
        <v>237</v>
      </c>
      <c r="K14" s="103" t="s">
        <v>237</v>
      </c>
      <c r="L14" s="103" t="s">
        <v>237</v>
      </c>
      <c r="M14" s="92"/>
      <c r="N14" s="97" t="s">
        <v>7669</v>
      </c>
      <c r="O14" s="98">
        <f t="shared" si="0"/>
        <v>1</v>
      </c>
      <c r="P14" s="104">
        <f t="shared" si="1"/>
        <v>3.6764705882352941E-3</v>
      </c>
      <c r="Q14" s="92"/>
      <c r="R14" s="92"/>
      <c r="S14" s="92"/>
      <c r="T14" s="92"/>
      <c r="U14" s="92"/>
      <c r="V14" s="92"/>
      <c r="W14" s="92"/>
      <c r="X14" s="92"/>
      <c r="Y14" s="92"/>
    </row>
    <row r="15" spans="1:25" ht="16.5" customHeight="1" x14ac:dyDescent="0.35">
      <c r="A15" s="109" t="s">
        <v>284</v>
      </c>
      <c r="B15" s="109" t="s">
        <v>285</v>
      </c>
      <c r="C15" s="109" t="s">
        <v>285</v>
      </c>
      <c r="D15" s="109" t="s">
        <v>252</v>
      </c>
      <c r="E15" s="111">
        <v>1721</v>
      </c>
      <c r="F15" s="109" t="s">
        <v>286</v>
      </c>
      <c r="G15" s="102">
        <v>9</v>
      </c>
      <c r="H15" s="102">
        <v>1.1000000000000001</v>
      </c>
      <c r="I15" s="102" t="s">
        <v>15</v>
      </c>
      <c r="J15" s="103" t="s">
        <v>237</v>
      </c>
      <c r="K15" s="103" t="s">
        <v>237</v>
      </c>
      <c r="L15" s="103" t="s">
        <v>237</v>
      </c>
      <c r="M15" s="92"/>
      <c r="N15" s="97"/>
      <c r="O15" s="98"/>
      <c r="P15" s="104"/>
      <c r="Q15" s="92"/>
      <c r="R15" s="92"/>
      <c r="S15" s="92"/>
      <c r="T15" s="92"/>
      <c r="U15" s="92"/>
      <c r="V15" s="92"/>
      <c r="W15" s="92"/>
      <c r="X15" s="92"/>
      <c r="Y15" s="92"/>
    </row>
    <row r="16" spans="1:25" ht="16.5" customHeight="1" x14ac:dyDescent="0.35">
      <c r="A16" s="109" t="s">
        <v>291</v>
      </c>
      <c r="B16" s="109" t="s">
        <v>292</v>
      </c>
      <c r="C16" s="109" t="s">
        <v>292</v>
      </c>
      <c r="D16" s="109" t="s">
        <v>249</v>
      </c>
      <c r="E16" s="111">
        <v>1285</v>
      </c>
      <c r="F16" s="109" t="s">
        <v>293</v>
      </c>
      <c r="G16" s="102">
        <v>9</v>
      </c>
      <c r="H16" s="102">
        <v>1.1000000000000001</v>
      </c>
      <c r="I16" s="102" t="s">
        <v>15</v>
      </c>
      <c r="J16" s="103" t="s">
        <v>237</v>
      </c>
      <c r="K16" s="103" t="s">
        <v>237</v>
      </c>
      <c r="L16" s="103"/>
      <c r="M16" s="92"/>
      <c r="N16" s="112" t="s">
        <v>287</v>
      </c>
      <c r="O16" s="113">
        <f>SUM(O2:O14)</f>
        <v>272</v>
      </c>
      <c r="P16" s="112"/>
      <c r="Q16" s="92"/>
      <c r="R16" s="92"/>
      <c r="S16" s="92"/>
      <c r="T16" s="92"/>
      <c r="U16" s="92"/>
      <c r="V16" s="92"/>
      <c r="W16" s="92"/>
      <c r="X16" s="92"/>
      <c r="Y16" s="92"/>
    </row>
    <row r="17" spans="1:25" ht="16.5" customHeight="1" x14ac:dyDescent="0.35">
      <c r="A17" s="109" t="s">
        <v>299</v>
      </c>
      <c r="B17" s="109" t="s">
        <v>300</v>
      </c>
      <c r="C17" s="109" t="s">
        <v>300</v>
      </c>
      <c r="D17" s="109" t="s">
        <v>246</v>
      </c>
      <c r="E17" s="111">
        <v>889</v>
      </c>
      <c r="F17" s="109" t="s">
        <v>301</v>
      </c>
      <c r="G17" s="102">
        <v>9</v>
      </c>
      <c r="H17" s="102">
        <v>1.1000000000000001</v>
      </c>
      <c r="I17" s="102" t="s">
        <v>15</v>
      </c>
      <c r="J17" s="103" t="s">
        <v>237</v>
      </c>
      <c r="K17" s="103" t="s">
        <v>237</v>
      </c>
      <c r="L17" s="103" t="s">
        <v>237</v>
      </c>
      <c r="M17" s="92"/>
      <c r="N17" s="97" t="s">
        <v>290</v>
      </c>
      <c r="O17" s="98">
        <v>247</v>
      </c>
      <c r="P17" s="114">
        <v>0.94</v>
      </c>
      <c r="Q17" s="92"/>
      <c r="R17" s="92"/>
      <c r="S17" s="92"/>
      <c r="T17" s="92"/>
      <c r="U17" s="92"/>
      <c r="V17" s="92"/>
      <c r="W17" s="92"/>
      <c r="X17" s="92"/>
      <c r="Y17" s="92"/>
    </row>
    <row r="18" spans="1:25" ht="16.5" customHeight="1" x14ac:dyDescent="0.35">
      <c r="A18" s="109" t="s">
        <v>279</v>
      </c>
      <c r="B18" s="109" t="s">
        <v>280</v>
      </c>
      <c r="C18" s="109" t="s">
        <v>280</v>
      </c>
      <c r="D18" s="109" t="s">
        <v>249</v>
      </c>
      <c r="E18" s="110">
        <v>2628</v>
      </c>
      <c r="F18" s="109" t="s">
        <v>281</v>
      </c>
      <c r="G18" s="102">
        <v>9</v>
      </c>
      <c r="H18" s="102">
        <v>1.1000000000000001</v>
      </c>
      <c r="I18" s="102" t="s">
        <v>15</v>
      </c>
      <c r="J18" s="103" t="s">
        <v>237</v>
      </c>
      <c r="K18" s="103" t="s">
        <v>237</v>
      </c>
      <c r="L18" s="103" t="s">
        <v>237</v>
      </c>
      <c r="M18" s="92"/>
      <c r="N18" s="92"/>
      <c r="O18" s="92"/>
      <c r="P18" s="92"/>
      <c r="Q18" s="92"/>
      <c r="R18" s="92"/>
      <c r="S18" s="92"/>
      <c r="T18" s="92"/>
      <c r="U18" s="92"/>
      <c r="V18" s="92"/>
      <c r="W18" s="92"/>
      <c r="X18" s="92"/>
      <c r="Y18" s="92"/>
    </row>
    <row r="19" spans="1:25" ht="16.5" customHeight="1" x14ac:dyDescent="0.35">
      <c r="A19" s="109" t="s">
        <v>302</v>
      </c>
      <c r="B19" s="109" t="s">
        <v>303</v>
      </c>
      <c r="C19" s="109" t="s">
        <v>303</v>
      </c>
      <c r="D19" s="109" t="s">
        <v>249</v>
      </c>
      <c r="E19" s="111">
        <v>864</v>
      </c>
      <c r="F19" s="109" t="s">
        <v>304</v>
      </c>
      <c r="G19" s="102">
        <v>9</v>
      </c>
      <c r="H19" s="102">
        <v>1.1000000000000001</v>
      </c>
      <c r="I19" s="102" t="s">
        <v>15</v>
      </c>
      <c r="J19" s="103" t="s">
        <v>237</v>
      </c>
      <c r="K19" s="103" t="s">
        <v>237</v>
      </c>
      <c r="L19" s="103" t="s">
        <v>237</v>
      </c>
      <c r="M19" s="92"/>
      <c r="N19" s="92"/>
      <c r="O19" s="92"/>
      <c r="P19" s="92"/>
      <c r="Q19" s="92"/>
      <c r="R19" s="92"/>
      <c r="S19" s="92"/>
      <c r="T19" s="92"/>
      <c r="U19" s="92"/>
      <c r="V19" s="92"/>
      <c r="W19" s="92"/>
      <c r="X19" s="92"/>
      <c r="Y19" s="92"/>
    </row>
    <row r="20" spans="1:25" ht="16.5" customHeight="1" x14ac:dyDescent="0.35">
      <c r="A20" s="109" t="s">
        <v>312</v>
      </c>
      <c r="B20" s="109" t="s">
        <v>313</v>
      </c>
      <c r="C20" s="109" t="s">
        <v>314</v>
      </c>
      <c r="D20" s="109" t="s">
        <v>246</v>
      </c>
      <c r="E20" s="111">
        <v>337</v>
      </c>
      <c r="F20" s="109" t="s">
        <v>315</v>
      </c>
      <c r="G20" s="102">
        <v>9</v>
      </c>
      <c r="H20" s="102">
        <v>1.1000000000000001</v>
      </c>
      <c r="I20" s="102" t="s">
        <v>15</v>
      </c>
      <c r="J20" s="103" t="s">
        <v>237</v>
      </c>
      <c r="K20" s="103" t="s">
        <v>237</v>
      </c>
      <c r="L20" s="103" t="s">
        <v>237</v>
      </c>
      <c r="M20" s="92"/>
      <c r="Q20" s="92"/>
      <c r="R20" s="92"/>
      <c r="S20" s="92"/>
      <c r="T20" s="92"/>
      <c r="U20" s="92"/>
      <c r="V20" s="92"/>
      <c r="W20" s="92"/>
      <c r="X20" s="92"/>
      <c r="Y20" s="92"/>
    </row>
    <row r="21" spans="1:25" ht="17.5" x14ac:dyDescent="0.35">
      <c r="A21" s="109" t="s">
        <v>294</v>
      </c>
      <c r="B21" s="109" t="s">
        <v>295</v>
      </c>
      <c r="C21" s="109" t="s">
        <v>296</v>
      </c>
      <c r="D21" s="109" t="s">
        <v>255</v>
      </c>
      <c r="E21" s="111">
        <v>1229</v>
      </c>
      <c r="F21" s="109" t="s">
        <v>294</v>
      </c>
      <c r="G21" s="102">
        <v>9</v>
      </c>
      <c r="H21" s="102">
        <v>1.1000000000000001</v>
      </c>
      <c r="I21" s="102" t="s">
        <v>15</v>
      </c>
      <c r="J21" s="103" t="s">
        <v>237</v>
      </c>
      <c r="K21" s="103" t="s">
        <v>237</v>
      </c>
      <c r="L21" s="103" t="s">
        <v>237</v>
      </c>
    </row>
    <row r="22" spans="1:25" x14ac:dyDescent="0.35">
      <c r="A22" s="109" t="s">
        <v>282</v>
      </c>
      <c r="B22" s="109" t="s">
        <v>283</v>
      </c>
      <c r="C22" s="109" t="s">
        <v>283</v>
      </c>
      <c r="D22" s="109" t="s">
        <v>255</v>
      </c>
      <c r="E22" s="111">
        <v>1817</v>
      </c>
      <c r="F22" s="109" t="s">
        <v>282</v>
      </c>
      <c r="G22" s="102">
        <v>9</v>
      </c>
      <c r="H22" s="102">
        <v>1.1000000000000001</v>
      </c>
      <c r="I22" s="102" t="s">
        <v>15</v>
      </c>
      <c r="J22" s="103" t="s">
        <v>237</v>
      </c>
      <c r="K22" s="103" t="s">
        <v>237</v>
      </c>
      <c r="L22" s="103" t="s">
        <v>237</v>
      </c>
      <c r="N22" s="92"/>
      <c r="O22" s="92"/>
      <c r="P22" s="92"/>
    </row>
    <row r="23" spans="1:25" ht="16.5" customHeight="1" x14ac:dyDescent="0.35">
      <c r="A23" s="109" t="s">
        <v>316</v>
      </c>
      <c r="B23" s="109" t="s">
        <v>317</v>
      </c>
      <c r="C23" s="109" t="s">
        <v>317</v>
      </c>
      <c r="D23" s="109" t="s">
        <v>255</v>
      </c>
      <c r="E23" s="111">
        <v>118</v>
      </c>
      <c r="F23" s="109" t="s">
        <v>316</v>
      </c>
      <c r="G23" s="102">
        <v>9</v>
      </c>
      <c r="H23" s="102">
        <v>1.1000000000000001</v>
      </c>
      <c r="I23" s="102" t="s">
        <v>15</v>
      </c>
      <c r="J23" s="103" t="s">
        <v>237</v>
      </c>
      <c r="K23" s="103" t="s">
        <v>237</v>
      </c>
      <c r="L23" s="103" t="s">
        <v>237</v>
      </c>
      <c r="M23" s="92"/>
      <c r="N23" s="92"/>
      <c r="O23" s="92"/>
      <c r="P23" s="92"/>
      <c r="Q23" s="92"/>
      <c r="R23" s="92"/>
      <c r="S23" s="92"/>
      <c r="T23" s="92"/>
      <c r="U23" s="92"/>
      <c r="V23" s="92"/>
      <c r="W23" s="92"/>
      <c r="X23" s="92"/>
      <c r="Y23" s="92"/>
    </row>
    <row r="24" spans="1:25" ht="16.5" customHeight="1" x14ac:dyDescent="0.35">
      <c r="A24" s="109" t="s">
        <v>288</v>
      </c>
      <c r="B24" s="109" t="s">
        <v>289</v>
      </c>
      <c r="C24" s="109" t="s">
        <v>289</v>
      </c>
      <c r="D24" s="109" t="s">
        <v>255</v>
      </c>
      <c r="E24" s="111">
        <v>1287</v>
      </c>
      <c r="F24" s="109" t="s">
        <v>288</v>
      </c>
      <c r="G24" s="102">
        <v>9</v>
      </c>
      <c r="H24" s="102">
        <v>1.1000000000000001</v>
      </c>
      <c r="I24" s="102" t="s">
        <v>15</v>
      </c>
      <c r="J24" s="103" t="s">
        <v>237</v>
      </c>
      <c r="K24" s="103" t="s">
        <v>237</v>
      </c>
      <c r="L24" s="103" t="s">
        <v>237</v>
      </c>
      <c r="M24" s="92"/>
      <c r="N24" s="92"/>
      <c r="O24" s="92"/>
      <c r="P24" s="92"/>
      <c r="Q24" s="92"/>
      <c r="R24" s="92"/>
      <c r="S24" s="92"/>
      <c r="T24" s="92"/>
      <c r="U24" s="92"/>
      <c r="V24" s="92"/>
      <c r="W24" s="92"/>
      <c r="X24" s="92"/>
      <c r="Y24" s="92"/>
    </row>
    <row r="25" spans="1:25" ht="16.5" customHeight="1" x14ac:dyDescent="0.35">
      <c r="A25" s="109" t="s">
        <v>310</v>
      </c>
      <c r="B25" s="109" t="s">
        <v>311</v>
      </c>
      <c r="C25" s="109" t="s">
        <v>311</v>
      </c>
      <c r="D25" s="109" t="s">
        <v>255</v>
      </c>
      <c r="E25" s="111">
        <v>474</v>
      </c>
      <c r="F25" s="109" t="s">
        <v>310</v>
      </c>
      <c r="G25" s="102">
        <v>9</v>
      </c>
      <c r="H25" s="102">
        <v>1.1000000000000001</v>
      </c>
      <c r="I25" s="102" t="s">
        <v>15</v>
      </c>
      <c r="J25" s="103" t="s">
        <v>237</v>
      </c>
      <c r="K25" s="103" t="s">
        <v>237</v>
      </c>
      <c r="L25" s="103" t="s">
        <v>237</v>
      </c>
      <c r="M25" s="92"/>
      <c r="N25" s="92"/>
      <c r="O25" s="92"/>
      <c r="P25" s="92"/>
      <c r="Q25" s="92"/>
      <c r="R25" s="92"/>
      <c r="S25" s="92"/>
      <c r="T25" s="92"/>
      <c r="U25" s="92"/>
      <c r="V25" s="92"/>
      <c r="W25" s="92"/>
      <c r="X25" s="92"/>
      <c r="Y25" s="92"/>
    </row>
    <row r="26" spans="1:25" ht="16.5" customHeight="1" x14ac:dyDescent="0.35">
      <c r="A26" s="109" t="s">
        <v>297</v>
      </c>
      <c r="B26" s="109" t="s">
        <v>298</v>
      </c>
      <c r="C26" s="109" t="s">
        <v>298</v>
      </c>
      <c r="D26" s="109" t="s">
        <v>259</v>
      </c>
      <c r="E26" s="111">
        <v>1159</v>
      </c>
      <c r="F26" s="109" t="s">
        <v>297</v>
      </c>
      <c r="G26" s="102">
        <v>9</v>
      </c>
      <c r="H26" s="102">
        <v>1.1000000000000001</v>
      </c>
      <c r="I26" s="102" t="s">
        <v>15</v>
      </c>
      <c r="J26" s="103" t="s">
        <v>237</v>
      </c>
      <c r="K26" s="103" t="s">
        <v>237</v>
      </c>
      <c r="L26" s="103" t="s">
        <v>237</v>
      </c>
      <c r="M26" s="92"/>
      <c r="N26" s="92"/>
      <c r="O26" s="92"/>
      <c r="P26" s="92"/>
      <c r="Q26" s="92"/>
      <c r="R26" s="92"/>
      <c r="S26" s="92"/>
      <c r="T26" s="92"/>
      <c r="U26" s="92"/>
      <c r="V26" s="92"/>
      <c r="W26" s="92"/>
      <c r="X26" s="92"/>
      <c r="Y26" s="92"/>
    </row>
    <row r="27" spans="1:25" ht="16.5" customHeight="1" x14ac:dyDescent="0.35">
      <c r="A27" s="109" t="s">
        <v>308</v>
      </c>
      <c r="B27" s="109" t="s">
        <v>309</v>
      </c>
      <c r="C27" s="109" t="s">
        <v>309</v>
      </c>
      <c r="D27" s="109" t="s">
        <v>259</v>
      </c>
      <c r="E27" s="111">
        <v>785</v>
      </c>
      <c r="F27" s="109" t="s">
        <v>308</v>
      </c>
      <c r="G27" s="102">
        <v>9</v>
      </c>
      <c r="H27" s="102">
        <v>1.1000000000000001</v>
      </c>
      <c r="I27" s="102" t="s">
        <v>15</v>
      </c>
      <c r="J27" s="103" t="s">
        <v>237</v>
      </c>
      <c r="K27" s="103" t="s">
        <v>237</v>
      </c>
      <c r="L27" s="103" t="s">
        <v>237</v>
      </c>
      <c r="M27" s="92"/>
      <c r="N27" s="92"/>
      <c r="O27" s="92"/>
      <c r="P27" s="92"/>
      <c r="Q27" s="92"/>
      <c r="R27" s="92"/>
      <c r="S27" s="92"/>
      <c r="T27" s="92"/>
      <c r="U27" s="92"/>
      <c r="V27" s="92"/>
      <c r="W27" s="92"/>
      <c r="X27" s="92"/>
      <c r="Y27" s="92"/>
    </row>
    <row r="28" spans="1:25" ht="16.5" customHeight="1" x14ac:dyDescent="0.35">
      <c r="A28" s="115" t="s">
        <v>332</v>
      </c>
      <c r="B28" s="115" t="s">
        <v>333</v>
      </c>
      <c r="C28" s="115" t="s">
        <v>333</v>
      </c>
      <c r="D28" s="115" t="s">
        <v>245</v>
      </c>
      <c r="E28" s="116">
        <v>697</v>
      </c>
      <c r="F28" s="115" t="s">
        <v>332</v>
      </c>
      <c r="G28" s="117">
        <v>9</v>
      </c>
      <c r="H28" s="117">
        <v>1.1000000000000001</v>
      </c>
      <c r="I28" s="117" t="s">
        <v>22</v>
      </c>
      <c r="J28" s="103" t="s">
        <v>237</v>
      </c>
      <c r="K28" s="103" t="s">
        <v>237</v>
      </c>
      <c r="L28" s="103" t="s">
        <v>237</v>
      </c>
      <c r="M28" s="92"/>
      <c r="N28" s="92"/>
      <c r="O28" s="92"/>
      <c r="P28" s="92"/>
      <c r="Q28" s="92"/>
      <c r="R28" s="92"/>
      <c r="S28" s="92"/>
      <c r="T28" s="92"/>
      <c r="U28" s="92"/>
      <c r="V28" s="92"/>
      <c r="W28" s="92"/>
      <c r="X28" s="92"/>
      <c r="Y28" s="92"/>
    </row>
    <row r="29" spans="1:25" ht="16.5" customHeight="1" x14ac:dyDescent="0.35">
      <c r="A29" s="115" t="s">
        <v>328</v>
      </c>
      <c r="B29" s="115" t="s">
        <v>329</v>
      </c>
      <c r="C29" s="115" t="s">
        <v>329</v>
      </c>
      <c r="D29" s="115" t="s">
        <v>245</v>
      </c>
      <c r="E29" s="116">
        <v>743</v>
      </c>
      <c r="F29" s="115" t="s">
        <v>328</v>
      </c>
      <c r="G29" s="117">
        <v>9</v>
      </c>
      <c r="H29" s="117">
        <v>1.1000000000000001</v>
      </c>
      <c r="I29" s="117" t="s">
        <v>22</v>
      </c>
      <c r="J29" s="103" t="s">
        <v>237</v>
      </c>
      <c r="K29" s="103" t="s">
        <v>237</v>
      </c>
      <c r="L29" s="103" t="s">
        <v>237</v>
      </c>
      <c r="M29" s="92"/>
      <c r="N29" s="92"/>
      <c r="O29" s="92"/>
      <c r="P29" s="92"/>
      <c r="Q29" s="92"/>
      <c r="R29" s="92"/>
      <c r="S29" s="92"/>
      <c r="T29" s="92"/>
      <c r="U29" s="92"/>
      <c r="V29" s="92"/>
      <c r="W29" s="92"/>
      <c r="X29" s="92"/>
      <c r="Y29" s="92"/>
    </row>
    <row r="30" spans="1:25" ht="16.5" customHeight="1" x14ac:dyDescent="0.35">
      <c r="A30" s="115" t="s">
        <v>326</v>
      </c>
      <c r="B30" s="115" t="s">
        <v>327</v>
      </c>
      <c r="C30" s="115" t="s">
        <v>327</v>
      </c>
      <c r="D30" s="115" t="s">
        <v>245</v>
      </c>
      <c r="E30" s="116">
        <v>760</v>
      </c>
      <c r="F30" s="115" t="s">
        <v>326</v>
      </c>
      <c r="G30" s="117">
        <v>9</v>
      </c>
      <c r="H30" s="117">
        <v>1.1000000000000001</v>
      </c>
      <c r="I30" s="117" t="s">
        <v>22</v>
      </c>
      <c r="J30" s="103" t="s">
        <v>237</v>
      </c>
      <c r="K30" s="103" t="s">
        <v>237</v>
      </c>
      <c r="L30" s="103" t="s">
        <v>237</v>
      </c>
      <c r="M30" s="92"/>
      <c r="N30" s="92"/>
      <c r="O30" s="92"/>
      <c r="P30" s="92"/>
      <c r="Q30" s="92"/>
      <c r="R30" s="92"/>
      <c r="S30" s="92"/>
      <c r="T30" s="92"/>
      <c r="U30" s="92"/>
      <c r="V30" s="92"/>
      <c r="W30" s="92"/>
      <c r="X30" s="92"/>
      <c r="Y30" s="92"/>
    </row>
    <row r="31" spans="1:25" ht="16.5" customHeight="1" x14ac:dyDescent="0.35">
      <c r="A31" s="115" t="s">
        <v>330</v>
      </c>
      <c r="B31" s="115" t="s">
        <v>331</v>
      </c>
      <c r="C31" s="115" t="s">
        <v>331</v>
      </c>
      <c r="D31" s="115" t="s">
        <v>249</v>
      </c>
      <c r="E31" s="116">
        <v>709</v>
      </c>
      <c r="F31" s="115" t="s">
        <v>330</v>
      </c>
      <c r="G31" s="117">
        <v>9</v>
      </c>
      <c r="H31" s="117">
        <v>1.1000000000000001</v>
      </c>
      <c r="I31" s="117" t="s">
        <v>22</v>
      </c>
      <c r="J31" s="103" t="s">
        <v>237</v>
      </c>
      <c r="K31" s="103" t="s">
        <v>237</v>
      </c>
      <c r="L31" s="103" t="s">
        <v>237</v>
      </c>
      <c r="M31" s="92"/>
      <c r="N31" s="92"/>
      <c r="O31" s="92"/>
      <c r="P31" s="92"/>
      <c r="Q31" s="92"/>
      <c r="R31" s="92"/>
      <c r="S31" s="92"/>
      <c r="T31" s="92"/>
      <c r="U31" s="92"/>
      <c r="V31" s="92"/>
      <c r="W31" s="92"/>
      <c r="X31" s="92"/>
      <c r="Y31" s="92"/>
    </row>
    <row r="32" spans="1:25" ht="16.5" customHeight="1" x14ac:dyDescent="0.35">
      <c r="A32" s="115" t="s">
        <v>339</v>
      </c>
      <c r="B32" s="115" t="s">
        <v>340</v>
      </c>
      <c r="C32" s="115" t="s">
        <v>340</v>
      </c>
      <c r="D32" s="115" t="s">
        <v>249</v>
      </c>
      <c r="E32" s="116">
        <v>486</v>
      </c>
      <c r="F32" s="115" t="s">
        <v>339</v>
      </c>
      <c r="G32" s="117">
        <v>9</v>
      </c>
      <c r="H32" s="117">
        <v>1.1000000000000001</v>
      </c>
      <c r="I32" s="117" t="s">
        <v>22</v>
      </c>
      <c r="J32" s="103" t="s">
        <v>237</v>
      </c>
      <c r="K32" s="103" t="s">
        <v>237</v>
      </c>
      <c r="L32" s="103" t="s">
        <v>237</v>
      </c>
      <c r="M32" s="92"/>
      <c r="N32" s="92"/>
      <c r="O32" s="92"/>
      <c r="P32" s="92"/>
      <c r="Q32" s="92"/>
      <c r="R32" s="92"/>
      <c r="S32" s="92"/>
      <c r="T32" s="92"/>
      <c r="U32" s="92"/>
      <c r="V32" s="92"/>
      <c r="W32" s="92"/>
      <c r="X32" s="92"/>
      <c r="Y32" s="92"/>
    </row>
    <row r="33" spans="1:25" ht="16.5" customHeight="1" x14ac:dyDescent="0.35">
      <c r="A33" s="115" t="s">
        <v>322</v>
      </c>
      <c r="B33" s="115" t="s">
        <v>323</v>
      </c>
      <c r="C33" s="115" t="s">
        <v>323</v>
      </c>
      <c r="D33" s="115" t="s">
        <v>246</v>
      </c>
      <c r="E33" s="116">
        <v>1246</v>
      </c>
      <c r="F33" s="115" t="s">
        <v>322</v>
      </c>
      <c r="G33" s="117">
        <v>9</v>
      </c>
      <c r="H33" s="117">
        <v>1.1000000000000001</v>
      </c>
      <c r="I33" s="117" t="s">
        <v>22</v>
      </c>
      <c r="J33" s="103" t="s">
        <v>237</v>
      </c>
      <c r="K33" s="103" t="s">
        <v>237</v>
      </c>
      <c r="L33" s="103" t="s">
        <v>237</v>
      </c>
      <c r="M33" s="92"/>
      <c r="N33" s="92"/>
      <c r="O33" s="92"/>
      <c r="P33" s="92"/>
      <c r="Q33" s="92"/>
      <c r="R33" s="92"/>
      <c r="S33" s="92"/>
      <c r="T33" s="92"/>
      <c r="U33" s="92"/>
      <c r="V33" s="92"/>
      <c r="W33" s="92"/>
      <c r="X33" s="92"/>
      <c r="Y33" s="92"/>
    </row>
    <row r="34" spans="1:25" ht="16.5" customHeight="1" x14ac:dyDescent="0.35">
      <c r="A34" s="115" t="s">
        <v>341</v>
      </c>
      <c r="B34" s="115" t="s">
        <v>342</v>
      </c>
      <c r="C34" s="115" t="s">
        <v>342</v>
      </c>
      <c r="D34" s="115" t="s">
        <v>246</v>
      </c>
      <c r="E34" s="116">
        <v>358</v>
      </c>
      <c r="F34" s="115" t="s">
        <v>341</v>
      </c>
      <c r="G34" s="117">
        <v>9</v>
      </c>
      <c r="H34" s="117">
        <v>1.1000000000000001</v>
      </c>
      <c r="I34" s="117" t="s">
        <v>22</v>
      </c>
      <c r="J34" s="103" t="s">
        <v>237</v>
      </c>
      <c r="K34" s="103" t="s">
        <v>237</v>
      </c>
      <c r="L34" s="103" t="s">
        <v>237</v>
      </c>
      <c r="M34" s="92"/>
      <c r="N34" s="92"/>
      <c r="O34" s="92"/>
      <c r="P34" s="92"/>
      <c r="Q34" s="92"/>
      <c r="R34" s="92"/>
      <c r="S34" s="92"/>
      <c r="T34" s="92"/>
      <c r="U34" s="92"/>
      <c r="V34" s="92"/>
      <c r="W34" s="92"/>
      <c r="X34" s="92"/>
      <c r="Y34" s="92"/>
    </row>
    <row r="35" spans="1:25" ht="16.5" customHeight="1" x14ac:dyDescent="0.35">
      <c r="A35" s="115" t="s">
        <v>320</v>
      </c>
      <c r="B35" s="115" t="s">
        <v>321</v>
      </c>
      <c r="C35" s="115" t="s">
        <v>321</v>
      </c>
      <c r="D35" s="115" t="s">
        <v>246</v>
      </c>
      <c r="E35" s="116">
        <v>1318</v>
      </c>
      <c r="F35" s="115" t="s">
        <v>320</v>
      </c>
      <c r="G35" s="117">
        <v>9</v>
      </c>
      <c r="H35" s="117">
        <v>1.1000000000000001</v>
      </c>
      <c r="I35" s="117" t="s">
        <v>22</v>
      </c>
      <c r="J35" s="103" t="s">
        <v>237</v>
      </c>
      <c r="K35" s="103" t="s">
        <v>237</v>
      </c>
      <c r="L35" s="103" t="s">
        <v>237</v>
      </c>
      <c r="M35" s="92"/>
      <c r="N35" s="92"/>
      <c r="O35" s="92"/>
      <c r="P35" s="92"/>
      <c r="Q35" s="92"/>
      <c r="R35" s="92"/>
      <c r="S35" s="92"/>
      <c r="T35" s="92"/>
      <c r="U35" s="92"/>
      <c r="V35" s="92"/>
      <c r="W35" s="92"/>
      <c r="X35" s="92"/>
      <c r="Y35" s="92"/>
    </row>
    <row r="36" spans="1:25" ht="16.5" customHeight="1" x14ac:dyDescent="0.35">
      <c r="A36" s="115" t="s">
        <v>318</v>
      </c>
      <c r="B36" s="115" t="s">
        <v>319</v>
      </c>
      <c r="C36" s="115" t="s">
        <v>319</v>
      </c>
      <c r="D36" s="115" t="s">
        <v>246</v>
      </c>
      <c r="E36" s="116">
        <v>1522</v>
      </c>
      <c r="F36" s="115" t="s">
        <v>318</v>
      </c>
      <c r="G36" s="117">
        <v>9</v>
      </c>
      <c r="H36" s="117">
        <v>1.1000000000000001</v>
      </c>
      <c r="I36" s="117" t="s">
        <v>22</v>
      </c>
      <c r="J36" s="103" t="s">
        <v>237</v>
      </c>
      <c r="K36" s="103" t="s">
        <v>237</v>
      </c>
      <c r="L36" s="103" t="s">
        <v>237</v>
      </c>
      <c r="M36" s="92"/>
      <c r="N36" s="92"/>
      <c r="O36" s="92"/>
      <c r="P36" s="92"/>
      <c r="Q36" s="92"/>
      <c r="R36" s="92"/>
      <c r="S36" s="92"/>
      <c r="T36" s="92"/>
      <c r="U36" s="92"/>
      <c r="V36" s="92"/>
      <c r="W36" s="92"/>
      <c r="X36" s="92"/>
      <c r="Y36" s="92"/>
    </row>
    <row r="37" spans="1:25" ht="16.5" customHeight="1" x14ac:dyDescent="0.35">
      <c r="A37" s="115" t="s">
        <v>324</v>
      </c>
      <c r="B37" s="115" t="s">
        <v>325</v>
      </c>
      <c r="C37" s="115" t="s">
        <v>325</v>
      </c>
      <c r="D37" s="115" t="s">
        <v>255</v>
      </c>
      <c r="E37" s="116">
        <v>901</v>
      </c>
      <c r="F37" s="115" t="s">
        <v>324</v>
      </c>
      <c r="G37" s="117">
        <v>9</v>
      </c>
      <c r="H37" s="117">
        <v>1.1000000000000001</v>
      </c>
      <c r="I37" s="117" t="s">
        <v>22</v>
      </c>
      <c r="J37" s="103" t="s">
        <v>237</v>
      </c>
      <c r="K37" s="103" t="s">
        <v>237</v>
      </c>
      <c r="L37" s="103" t="s">
        <v>237</v>
      </c>
      <c r="M37" s="92"/>
      <c r="N37" s="92"/>
      <c r="O37" s="92"/>
      <c r="P37" s="92"/>
      <c r="Q37" s="92"/>
      <c r="R37" s="92"/>
      <c r="S37" s="92"/>
      <c r="T37" s="92"/>
      <c r="U37" s="92"/>
      <c r="V37" s="92"/>
      <c r="W37" s="92"/>
      <c r="X37" s="92"/>
      <c r="Y37" s="92"/>
    </row>
    <row r="38" spans="1:25" ht="16.5" customHeight="1" x14ac:dyDescent="0.35">
      <c r="A38" s="118" t="s">
        <v>343</v>
      </c>
      <c r="B38" s="118" t="s">
        <v>344</v>
      </c>
      <c r="C38" s="118" t="s">
        <v>345</v>
      </c>
      <c r="D38" s="118" t="s">
        <v>7666</v>
      </c>
      <c r="E38" s="119">
        <v>22</v>
      </c>
      <c r="F38" s="118" t="s">
        <v>346</v>
      </c>
      <c r="G38" s="117">
        <v>9</v>
      </c>
      <c r="H38" s="117">
        <v>1.1000000000000001</v>
      </c>
      <c r="I38" s="117" t="s">
        <v>22</v>
      </c>
      <c r="J38" s="103" t="s">
        <v>237</v>
      </c>
      <c r="K38" s="103" t="s">
        <v>237</v>
      </c>
      <c r="L38" s="103" t="s">
        <v>237</v>
      </c>
      <c r="M38" s="92"/>
      <c r="N38" s="92"/>
      <c r="O38" s="92"/>
      <c r="P38" s="92"/>
      <c r="Q38" s="92"/>
      <c r="R38" s="92"/>
      <c r="S38" s="92"/>
      <c r="T38" s="92"/>
      <c r="U38" s="92"/>
      <c r="V38" s="92"/>
      <c r="W38" s="92"/>
      <c r="X38" s="92"/>
      <c r="Y38" s="92"/>
    </row>
    <row r="39" spans="1:25" ht="16.5" customHeight="1" x14ac:dyDescent="0.35">
      <c r="A39" s="115" t="s">
        <v>334</v>
      </c>
      <c r="B39" s="115" t="s">
        <v>335</v>
      </c>
      <c r="C39" s="115" t="s">
        <v>335</v>
      </c>
      <c r="D39" s="115" t="s">
        <v>263</v>
      </c>
      <c r="E39" s="116">
        <v>537</v>
      </c>
      <c r="F39" s="115" t="s">
        <v>334</v>
      </c>
      <c r="G39" s="117">
        <v>9</v>
      </c>
      <c r="H39" s="117">
        <v>1.1000000000000001</v>
      </c>
      <c r="I39" s="117" t="s">
        <v>22</v>
      </c>
      <c r="J39" s="103" t="s">
        <v>237</v>
      </c>
      <c r="K39" s="103" t="s">
        <v>237</v>
      </c>
      <c r="L39" s="103"/>
      <c r="M39" s="92"/>
      <c r="N39" s="92"/>
      <c r="O39" s="92"/>
      <c r="P39" s="92"/>
      <c r="Q39" s="92"/>
      <c r="R39" s="92"/>
      <c r="S39" s="92"/>
      <c r="T39" s="92"/>
      <c r="U39" s="92"/>
      <c r="V39" s="92"/>
      <c r="W39" s="92"/>
      <c r="X39" s="92"/>
      <c r="Y39" s="92"/>
    </row>
    <row r="40" spans="1:25" ht="16.5" customHeight="1" x14ac:dyDescent="0.35">
      <c r="A40" s="115" t="s">
        <v>336</v>
      </c>
      <c r="B40" s="115" t="s">
        <v>337</v>
      </c>
      <c r="C40" s="115" t="s">
        <v>337</v>
      </c>
      <c r="D40" s="115" t="s">
        <v>263</v>
      </c>
      <c r="E40" s="116">
        <v>528</v>
      </c>
      <c r="F40" s="115" t="s">
        <v>338</v>
      </c>
      <c r="G40" s="117">
        <v>9</v>
      </c>
      <c r="H40" s="117">
        <v>1.1000000000000001</v>
      </c>
      <c r="I40" s="117" t="s">
        <v>22</v>
      </c>
      <c r="J40" s="103" t="s">
        <v>237</v>
      </c>
      <c r="K40" s="103" t="s">
        <v>237</v>
      </c>
      <c r="L40" s="103" t="s">
        <v>237</v>
      </c>
      <c r="M40" s="92"/>
      <c r="N40" s="92"/>
      <c r="O40" s="92"/>
      <c r="P40" s="92"/>
      <c r="Q40" s="92"/>
      <c r="R40" s="92"/>
      <c r="S40" s="92"/>
      <c r="T40" s="92"/>
      <c r="U40" s="92"/>
      <c r="V40" s="92"/>
      <c r="W40" s="92"/>
      <c r="X40" s="92"/>
      <c r="Y40" s="92"/>
    </row>
    <row r="41" spans="1:25" ht="16.5" customHeight="1" x14ac:dyDescent="0.35">
      <c r="A41" s="120" t="s">
        <v>347</v>
      </c>
      <c r="B41" s="120" t="s">
        <v>7667</v>
      </c>
      <c r="C41" s="120" t="s">
        <v>7667</v>
      </c>
      <c r="D41" s="120" t="s">
        <v>348</v>
      </c>
      <c r="E41" s="121">
        <v>251</v>
      </c>
      <c r="F41" s="120" t="s">
        <v>349</v>
      </c>
      <c r="G41" s="122">
        <v>9</v>
      </c>
      <c r="H41" s="123">
        <v>1.1000000000000001</v>
      </c>
      <c r="I41" s="123" t="s">
        <v>26</v>
      </c>
      <c r="J41" s="103" t="s">
        <v>237</v>
      </c>
      <c r="K41" s="103" t="s">
        <v>237</v>
      </c>
      <c r="L41" s="103" t="s">
        <v>237</v>
      </c>
      <c r="M41" s="92"/>
      <c r="N41" s="92"/>
      <c r="O41" s="92"/>
      <c r="P41" s="92"/>
      <c r="Q41" s="92"/>
      <c r="R41" s="92"/>
      <c r="S41" s="92"/>
      <c r="T41" s="92"/>
      <c r="U41" s="92"/>
      <c r="V41" s="92"/>
      <c r="W41" s="92"/>
      <c r="X41" s="92"/>
      <c r="Y41" s="92"/>
    </row>
    <row r="42" spans="1:25" ht="16.5" customHeight="1" x14ac:dyDescent="0.35">
      <c r="A42" s="120" t="s">
        <v>359</v>
      </c>
      <c r="B42" s="120" t="s">
        <v>7668</v>
      </c>
      <c r="C42" s="120" t="s">
        <v>7668</v>
      </c>
      <c r="D42" s="120" t="s">
        <v>348</v>
      </c>
      <c r="E42" s="123">
        <v>1391</v>
      </c>
      <c r="F42" s="120" t="s">
        <v>360</v>
      </c>
      <c r="G42" s="122">
        <v>9</v>
      </c>
      <c r="H42" s="123">
        <v>1.1000000000000001</v>
      </c>
      <c r="I42" s="123" t="s">
        <v>26</v>
      </c>
      <c r="J42" s="103" t="s">
        <v>237</v>
      </c>
      <c r="K42" s="103" t="s">
        <v>237</v>
      </c>
      <c r="L42" s="103"/>
      <c r="M42" s="124"/>
      <c r="N42" s="124"/>
      <c r="O42" s="124"/>
      <c r="P42" s="92"/>
      <c r="Q42" s="92"/>
      <c r="R42" s="92"/>
      <c r="S42" s="92"/>
      <c r="T42" s="92"/>
      <c r="U42" s="92"/>
      <c r="V42" s="92"/>
      <c r="W42" s="92"/>
      <c r="X42" s="92"/>
      <c r="Y42" s="92"/>
    </row>
    <row r="43" spans="1:25" ht="16.5" customHeight="1" x14ac:dyDescent="0.35">
      <c r="A43" s="120" t="s">
        <v>379</v>
      </c>
      <c r="B43" s="120" t="s">
        <v>380</v>
      </c>
      <c r="C43" s="120" t="s">
        <v>380</v>
      </c>
      <c r="D43" s="120" t="s">
        <v>245</v>
      </c>
      <c r="E43" s="123">
        <v>450</v>
      </c>
      <c r="F43" s="120" t="s">
        <v>379</v>
      </c>
      <c r="G43" s="123">
        <v>9</v>
      </c>
      <c r="H43" s="123">
        <v>1.1000000000000001</v>
      </c>
      <c r="I43" s="123" t="s">
        <v>26</v>
      </c>
      <c r="J43" s="103" t="s">
        <v>237</v>
      </c>
      <c r="K43" s="103" t="s">
        <v>237</v>
      </c>
      <c r="L43" s="103" t="s">
        <v>237</v>
      </c>
      <c r="M43" s="124"/>
      <c r="N43" s="124"/>
      <c r="O43" s="124"/>
      <c r="P43" s="92"/>
      <c r="Q43" s="92"/>
      <c r="R43" s="92"/>
      <c r="S43" s="92"/>
      <c r="T43" s="92"/>
      <c r="U43" s="92"/>
      <c r="V43" s="92"/>
      <c r="W43" s="92"/>
      <c r="X43" s="92"/>
      <c r="Y43" s="92"/>
    </row>
    <row r="44" spans="1:25" ht="16.5" customHeight="1" x14ac:dyDescent="0.35">
      <c r="A44" s="120" t="s">
        <v>367</v>
      </c>
      <c r="B44" s="120" t="s">
        <v>368</v>
      </c>
      <c r="C44" s="120" t="s">
        <v>368</v>
      </c>
      <c r="D44" s="120" t="s">
        <v>246</v>
      </c>
      <c r="E44" s="123">
        <v>1126</v>
      </c>
      <c r="F44" s="120" t="s">
        <v>369</v>
      </c>
      <c r="G44" s="123">
        <v>9</v>
      </c>
      <c r="H44" s="123">
        <v>1.1000000000000001</v>
      </c>
      <c r="I44" s="123" t="s">
        <v>26</v>
      </c>
      <c r="J44" s="103" t="s">
        <v>237</v>
      </c>
      <c r="K44" s="103" t="s">
        <v>237</v>
      </c>
      <c r="L44" s="103"/>
      <c r="M44" s="124"/>
      <c r="N44" s="124"/>
      <c r="O44" s="124"/>
      <c r="P44" s="92"/>
      <c r="Q44" s="92"/>
      <c r="R44" s="92"/>
      <c r="S44" s="92"/>
      <c r="T44" s="92"/>
      <c r="U44" s="92"/>
      <c r="V44" s="92"/>
      <c r="W44" s="92"/>
      <c r="X44" s="92"/>
      <c r="Y44" s="92"/>
    </row>
    <row r="45" spans="1:25" ht="16.5" customHeight="1" x14ac:dyDescent="0.35">
      <c r="A45" s="120" t="s">
        <v>361</v>
      </c>
      <c r="B45" s="120" t="s">
        <v>362</v>
      </c>
      <c r="C45" s="120" t="s">
        <v>362</v>
      </c>
      <c r="D45" s="120" t="s">
        <v>249</v>
      </c>
      <c r="E45" s="123">
        <v>1348</v>
      </c>
      <c r="F45" s="120" t="s">
        <v>363</v>
      </c>
      <c r="G45" s="122">
        <v>9</v>
      </c>
      <c r="H45" s="123">
        <v>1.1000000000000001</v>
      </c>
      <c r="I45" s="123" t="s">
        <v>26</v>
      </c>
      <c r="J45" s="103" t="s">
        <v>237</v>
      </c>
      <c r="K45" s="103" t="s">
        <v>237</v>
      </c>
      <c r="L45" s="103" t="s">
        <v>237</v>
      </c>
      <c r="M45" s="124"/>
      <c r="N45" s="124"/>
      <c r="O45" s="124"/>
      <c r="P45" s="92"/>
      <c r="Q45" s="92"/>
      <c r="R45" s="92"/>
      <c r="S45" s="92"/>
      <c r="T45" s="92"/>
      <c r="U45" s="92"/>
      <c r="V45" s="92"/>
      <c r="W45" s="92"/>
      <c r="X45" s="92"/>
      <c r="Y45" s="92"/>
    </row>
    <row r="46" spans="1:25" ht="16.5" customHeight="1" x14ac:dyDescent="0.35">
      <c r="A46" s="120" t="s">
        <v>370</v>
      </c>
      <c r="B46" s="120" t="s">
        <v>371</v>
      </c>
      <c r="C46" s="120" t="s">
        <v>371</v>
      </c>
      <c r="D46" s="120" t="s">
        <v>249</v>
      </c>
      <c r="E46" s="121">
        <v>814</v>
      </c>
      <c r="F46" s="120" t="s">
        <v>372</v>
      </c>
      <c r="G46" s="122">
        <v>9</v>
      </c>
      <c r="H46" s="123">
        <v>1.1000000000000001</v>
      </c>
      <c r="I46" s="123" t="s">
        <v>26</v>
      </c>
      <c r="J46" s="103" t="s">
        <v>237</v>
      </c>
      <c r="K46" s="103" t="s">
        <v>237</v>
      </c>
      <c r="L46" s="103" t="s">
        <v>237</v>
      </c>
      <c r="M46" s="124"/>
      <c r="N46" s="124"/>
      <c r="O46" s="124"/>
      <c r="P46" s="92"/>
      <c r="Q46" s="92"/>
      <c r="R46" s="92"/>
      <c r="S46" s="92"/>
      <c r="T46" s="92"/>
      <c r="U46" s="92"/>
      <c r="V46" s="92"/>
      <c r="W46" s="92"/>
      <c r="X46" s="92"/>
      <c r="Y46" s="92"/>
    </row>
    <row r="47" spans="1:25" ht="16.5" customHeight="1" x14ac:dyDescent="0.35">
      <c r="A47" s="120" t="s">
        <v>356</v>
      </c>
      <c r="B47" s="120" t="s">
        <v>357</v>
      </c>
      <c r="C47" s="120" t="s">
        <v>357</v>
      </c>
      <c r="D47" s="120" t="s">
        <v>249</v>
      </c>
      <c r="E47" s="123">
        <v>1932</v>
      </c>
      <c r="F47" s="120" t="s">
        <v>358</v>
      </c>
      <c r="G47" s="122">
        <v>9</v>
      </c>
      <c r="H47" s="123">
        <v>1.1000000000000001</v>
      </c>
      <c r="I47" s="123" t="s">
        <v>26</v>
      </c>
      <c r="J47" s="103" t="s">
        <v>237</v>
      </c>
      <c r="K47" s="103" t="s">
        <v>237</v>
      </c>
      <c r="L47" s="103" t="s">
        <v>237</v>
      </c>
      <c r="M47" s="124"/>
      <c r="N47" s="124"/>
      <c r="O47" s="124"/>
      <c r="P47" s="92"/>
      <c r="Q47" s="92"/>
      <c r="R47" s="92"/>
      <c r="S47" s="92"/>
      <c r="T47" s="92"/>
      <c r="U47" s="92"/>
      <c r="V47" s="92"/>
      <c r="W47" s="92"/>
      <c r="X47" s="92"/>
      <c r="Y47" s="92"/>
    </row>
    <row r="48" spans="1:25" ht="16.5" customHeight="1" x14ac:dyDescent="0.35">
      <c r="A48" s="120" t="s">
        <v>373</v>
      </c>
      <c r="B48" s="120" t="s">
        <v>374</v>
      </c>
      <c r="C48" s="120" t="s">
        <v>374</v>
      </c>
      <c r="D48" s="120" t="s">
        <v>246</v>
      </c>
      <c r="E48" s="123">
        <v>575</v>
      </c>
      <c r="F48" s="120" t="s">
        <v>375</v>
      </c>
      <c r="G48" s="122">
        <v>9</v>
      </c>
      <c r="H48" s="123">
        <v>1.1000000000000001</v>
      </c>
      <c r="I48" s="123" t="s">
        <v>26</v>
      </c>
      <c r="J48" s="103" t="s">
        <v>237</v>
      </c>
      <c r="K48" s="103" t="s">
        <v>237</v>
      </c>
      <c r="L48" s="103" t="s">
        <v>237</v>
      </c>
      <c r="M48" s="124"/>
      <c r="N48" s="124"/>
      <c r="O48" s="124"/>
      <c r="P48" s="92"/>
      <c r="Q48" s="92"/>
      <c r="R48" s="92"/>
      <c r="S48" s="92"/>
      <c r="T48" s="92"/>
      <c r="U48" s="92"/>
      <c r="V48" s="92"/>
      <c r="W48" s="92"/>
      <c r="X48" s="92"/>
      <c r="Y48" s="92"/>
    </row>
    <row r="49" spans="1:25" ht="16.5" customHeight="1" x14ac:dyDescent="0.35">
      <c r="A49" s="120" t="s">
        <v>353</v>
      </c>
      <c r="B49" s="120" t="s">
        <v>354</v>
      </c>
      <c r="C49" s="120" t="s">
        <v>354</v>
      </c>
      <c r="D49" s="120" t="s">
        <v>246</v>
      </c>
      <c r="E49" s="121">
        <v>1955</v>
      </c>
      <c r="F49" s="120" t="s">
        <v>355</v>
      </c>
      <c r="G49" s="122">
        <v>9</v>
      </c>
      <c r="H49" s="123">
        <v>1.1000000000000001</v>
      </c>
      <c r="I49" s="123" t="s">
        <v>26</v>
      </c>
      <c r="J49" s="103" t="s">
        <v>237</v>
      </c>
      <c r="K49" s="103" t="s">
        <v>237</v>
      </c>
      <c r="L49" s="103" t="s">
        <v>237</v>
      </c>
      <c r="M49" s="124"/>
      <c r="N49" s="124"/>
      <c r="O49" s="124"/>
      <c r="P49" s="92"/>
      <c r="Q49" s="92"/>
      <c r="R49" s="92"/>
      <c r="S49" s="92"/>
      <c r="T49" s="92"/>
      <c r="U49" s="92"/>
      <c r="V49" s="92"/>
      <c r="W49" s="92"/>
      <c r="X49" s="92"/>
      <c r="Y49" s="92"/>
    </row>
    <row r="50" spans="1:25" ht="16.5" customHeight="1" x14ac:dyDescent="0.35">
      <c r="A50" s="120" t="s">
        <v>364</v>
      </c>
      <c r="B50" s="120" t="s">
        <v>365</v>
      </c>
      <c r="C50" s="120" t="s">
        <v>365</v>
      </c>
      <c r="D50" s="120" t="s">
        <v>249</v>
      </c>
      <c r="E50" s="123">
        <v>1196</v>
      </c>
      <c r="F50" s="120" t="s">
        <v>366</v>
      </c>
      <c r="G50" s="123">
        <v>9</v>
      </c>
      <c r="H50" s="123">
        <v>1.1000000000000001</v>
      </c>
      <c r="I50" s="123" t="s">
        <v>26</v>
      </c>
      <c r="J50" s="103" t="s">
        <v>237</v>
      </c>
      <c r="K50" s="103" t="s">
        <v>237</v>
      </c>
      <c r="L50" s="103" t="s">
        <v>237</v>
      </c>
      <c r="M50" s="124"/>
      <c r="N50" s="124"/>
      <c r="O50" s="124"/>
      <c r="P50" s="92"/>
      <c r="Q50" s="92"/>
      <c r="R50" s="92"/>
      <c r="S50" s="92"/>
      <c r="T50" s="92"/>
      <c r="U50" s="92"/>
      <c r="V50" s="92"/>
      <c r="W50" s="92"/>
      <c r="X50" s="92"/>
      <c r="Y50" s="92"/>
    </row>
    <row r="51" spans="1:25" ht="16.5" customHeight="1" x14ac:dyDescent="0.35">
      <c r="A51" s="120" t="s">
        <v>376</v>
      </c>
      <c r="B51" s="120" t="s">
        <v>377</v>
      </c>
      <c r="C51" s="120" t="s">
        <v>377</v>
      </c>
      <c r="D51" s="120" t="s">
        <v>249</v>
      </c>
      <c r="E51" s="121">
        <v>469</v>
      </c>
      <c r="F51" s="120" t="s">
        <v>378</v>
      </c>
      <c r="G51" s="123">
        <v>9</v>
      </c>
      <c r="H51" s="123">
        <v>1.1000000000000001</v>
      </c>
      <c r="I51" s="123" t="s">
        <v>26</v>
      </c>
      <c r="J51" s="103" t="s">
        <v>237</v>
      </c>
      <c r="K51" s="103" t="s">
        <v>237</v>
      </c>
      <c r="L51" s="103" t="s">
        <v>237</v>
      </c>
      <c r="M51" s="124"/>
      <c r="N51" s="124"/>
      <c r="O51" s="124"/>
      <c r="P51" s="92"/>
      <c r="Q51" s="92"/>
      <c r="R51" s="92"/>
      <c r="S51" s="92"/>
      <c r="T51" s="92"/>
      <c r="U51" s="92"/>
      <c r="V51" s="92"/>
      <c r="W51" s="92"/>
      <c r="X51" s="92"/>
      <c r="Y51" s="92"/>
    </row>
    <row r="52" spans="1:25" ht="16.5" customHeight="1" x14ac:dyDescent="0.35">
      <c r="A52" s="120" t="s">
        <v>381</v>
      </c>
      <c r="B52" s="120" t="s">
        <v>382</v>
      </c>
      <c r="C52" s="120" t="s">
        <v>382</v>
      </c>
      <c r="D52" s="120" t="s">
        <v>255</v>
      </c>
      <c r="E52" s="121">
        <v>343</v>
      </c>
      <c r="F52" s="120" t="s">
        <v>381</v>
      </c>
      <c r="G52" s="123">
        <v>9</v>
      </c>
      <c r="H52" s="123">
        <v>1.1000000000000001</v>
      </c>
      <c r="I52" s="123" t="s">
        <v>26</v>
      </c>
      <c r="J52" s="103" t="s">
        <v>237</v>
      </c>
      <c r="K52" s="103" t="s">
        <v>237</v>
      </c>
      <c r="L52" s="103" t="s">
        <v>237</v>
      </c>
      <c r="M52" s="124"/>
      <c r="N52" s="124"/>
      <c r="O52" s="124"/>
      <c r="P52" s="92"/>
      <c r="Q52" s="92"/>
      <c r="R52" s="92"/>
      <c r="S52" s="92"/>
      <c r="T52" s="92"/>
      <c r="U52" s="92"/>
      <c r="V52" s="92"/>
      <c r="W52" s="92"/>
      <c r="X52" s="92"/>
      <c r="Y52" s="92"/>
    </row>
    <row r="53" spans="1:25" ht="16.5" customHeight="1" x14ac:dyDescent="0.35">
      <c r="A53" s="120" t="s">
        <v>352</v>
      </c>
      <c r="B53" s="120" t="s">
        <v>350</v>
      </c>
      <c r="C53" s="120" t="s">
        <v>350</v>
      </c>
      <c r="D53" s="120" t="s">
        <v>7669</v>
      </c>
      <c r="E53" s="121" t="s">
        <v>351</v>
      </c>
      <c r="F53" s="120" t="s">
        <v>352</v>
      </c>
      <c r="G53" s="122">
        <v>9</v>
      </c>
      <c r="H53" s="123">
        <v>1.1000000000000001</v>
      </c>
      <c r="I53" s="123" t="s">
        <v>26</v>
      </c>
      <c r="J53" s="103" t="s">
        <v>237</v>
      </c>
      <c r="K53" s="103" t="s">
        <v>237</v>
      </c>
      <c r="L53" s="103" t="s">
        <v>237</v>
      </c>
      <c r="M53" s="92"/>
      <c r="N53" s="124"/>
      <c r="O53" s="124"/>
      <c r="P53" s="92"/>
      <c r="Q53" s="92"/>
      <c r="R53" s="92"/>
      <c r="S53" s="92"/>
      <c r="T53" s="92"/>
      <c r="U53" s="92"/>
      <c r="V53" s="92"/>
      <c r="W53" s="92"/>
      <c r="X53" s="92"/>
      <c r="Y53" s="92"/>
    </row>
    <row r="54" spans="1:25" ht="16.5" customHeight="1" x14ac:dyDescent="0.35">
      <c r="A54" s="109" t="s">
        <v>392</v>
      </c>
      <c r="B54" s="109" t="s">
        <v>393</v>
      </c>
      <c r="C54" s="109" t="s">
        <v>393</v>
      </c>
      <c r="D54" s="109" t="s">
        <v>245</v>
      </c>
      <c r="E54" s="111">
        <v>1884</v>
      </c>
      <c r="F54" s="109" t="s">
        <v>392</v>
      </c>
      <c r="G54" s="102">
        <v>9</v>
      </c>
      <c r="H54" s="102">
        <v>1.2</v>
      </c>
      <c r="I54" s="102" t="s">
        <v>5</v>
      </c>
      <c r="J54" s="103" t="s">
        <v>237</v>
      </c>
      <c r="K54" s="103" t="s">
        <v>237</v>
      </c>
      <c r="L54" s="103" t="s">
        <v>237</v>
      </c>
      <c r="M54" s="124"/>
      <c r="N54" s="124"/>
      <c r="O54" s="124"/>
      <c r="P54" s="92"/>
      <c r="Q54" s="92"/>
      <c r="R54" s="92"/>
      <c r="S54" s="92"/>
      <c r="T54" s="92"/>
      <c r="U54" s="92"/>
      <c r="V54" s="92"/>
      <c r="W54" s="92"/>
      <c r="X54" s="92"/>
      <c r="Y54" s="92"/>
    </row>
    <row r="55" spans="1:25" ht="16.5" customHeight="1" x14ac:dyDescent="0.35">
      <c r="A55" s="109" t="s">
        <v>397</v>
      </c>
      <c r="B55" s="109" t="s">
        <v>398</v>
      </c>
      <c r="C55" s="109" t="s">
        <v>398</v>
      </c>
      <c r="D55" s="109" t="s">
        <v>245</v>
      </c>
      <c r="E55" s="111">
        <v>1557</v>
      </c>
      <c r="F55" s="109" t="s">
        <v>397</v>
      </c>
      <c r="G55" s="102">
        <v>9</v>
      </c>
      <c r="H55" s="102">
        <v>1.2</v>
      </c>
      <c r="I55" s="102" t="s">
        <v>5</v>
      </c>
      <c r="J55" s="103" t="s">
        <v>237</v>
      </c>
      <c r="K55" s="103" t="s">
        <v>237</v>
      </c>
      <c r="L55" s="103" t="s">
        <v>237</v>
      </c>
      <c r="M55" s="124"/>
      <c r="N55" s="124"/>
      <c r="O55" s="124"/>
      <c r="P55" s="92"/>
      <c r="Q55" s="92"/>
      <c r="R55" s="92"/>
      <c r="S55" s="92"/>
      <c r="T55" s="92"/>
      <c r="U55" s="92"/>
      <c r="V55" s="92"/>
      <c r="W55" s="92"/>
      <c r="X55" s="92"/>
      <c r="Y55" s="92"/>
    </row>
    <row r="56" spans="1:25" ht="16.5" customHeight="1" x14ac:dyDescent="0.35">
      <c r="A56" s="109" t="s">
        <v>413</v>
      </c>
      <c r="B56" s="109" t="s">
        <v>414</v>
      </c>
      <c r="C56" s="109" t="s">
        <v>414</v>
      </c>
      <c r="D56" s="109" t="s">
        <v>241</v>
      </c>
      <c r="E56" s="111">
        <v>168</v>
      </c>
      <c r="F56" s="109" t="s">
        <v>415</v>
      </c>
      <c r="G56" s="102">
        <v>9</v>
      </c>
      <c r="H56" s="102">
        <v>1.2</v>
      </c>
      <c r="I56" s="102" t="s">
        <v>5</v>
      </c>
      <c r="J56" s="103" t="s">
        <v>237</v>
      </c>
      <c r="K56" s="103" t="s">
        <v>237</v>
      </c>
      <c r="L56" s="103" t="s">
        <v>237</v>
      </c>
      <c r="M56" s="124"/>
      <c r="N56" s="124"/>
      <c r="O56" s="124"/>
      <c r="P56" s="92"/>
      <c r="Q56" s="92"/>
      <c r="R56" s="92"/>
      <c r="S56" s="92"/>
      <c r="T56" s="92"/>
      <c r="U56" s="92"/>
      <c r="V56" s="92"/>
      <c r="W56" s="92"/>
      <c r="X56" s="92"/>
      <c r="Y56" s="92"/>
    </row>
    <row r="57" spans="1:25" ht="16.5" customHeight="1" x14ac:dyDescent="0.35">
      <c r="A57" s="109" t="s">
        <v>416</v>
      </c>
      <c r="B57" s="109" t="s">
        <v>417</v>
      </c>
      <c r="C57" s="109" t="s">
        <v>417</v>
      </c>
      <c r="D57" s="109" t="s">
        <v>241</v>
      </c>
      <c r="E57" s="111">
        <v>168</v>
      </c>
      <c r="F57" s="109" t="s">
        <v>415</v>
      </c>
      <c r="G57" s="102">
        <v>9</v>
      </c>
      <c r="H57" s="102">
        <v>1.2</v>
      </c>
      <c r="I57" s="102" t="s">
        <v>5</v>
      </c>
      <c r="J57" s="103" t="s">
        <v>237</v>
      </c>
      <c r="K57" s="103" t="s">
        <v>237</v>
      </c>
      <c r="L57" s="103" t="s">
        <v>237</v>
      </c>
      <c r="M57" s="124"/>
      <c r="N57" s="124"/>
      <c r="O57" s="124"/>
      <c r="P57" s="92"/>
      <c r="Q57" s="92"/>
      <c r="R57" s="92"/>
      <c r="S57" s="92"/>
      <c r="T57" s="92"/>
      <c r="U57" s="92"/>
      <c r="V57" s="92"/>
      <c r="W57" s="92"/>
      <c r="X57" s="92"/>
      <c r="Y57" s="92"/>
    </row>
    <row r="58" spans="1:25" ht="16.5" customHeight="1" x14ac:dyDescent="0.35">
      <c r="A58" s="109" t="s">
        <v>418</v>
      </c>
      <c r="B58" s="109" t="s">
        <v>419</v>
      </c>
      <c r="C58" s="109" t="s">
        <v>419</v>
      </c>
      <c r="D58" s="109" t="s">
        <v>241</v>
      </c>
      <c r="E58" s="111">
        <v>168</v>
      </c>
      <c r="F58" s="109" t="s">
        <v>415</v>
      </c>
      <c r="G58" s="102">
        <v>9</v>
      </c>
      <c r="H58" s="102">
        <v>1.2</v>
      </c>
      <c r="I58" s="102" t="s">
        <v>5</v>
      </c>
      <c r="J58" s="103" t="s">
        <v>237</v>
      </c>
      <c r="K58" s="103" t="s">
        <v>237</v>
      </c>
      <c r="L58" s="103"/>
      <c r="M58" s="124"/>
      <c r="N58" s="124"/>
      <c r="O58" s="124"/>
      <c r="P58" s="92"/>
      <c r="Q58" s="92"/>
      <c r="R58" s="92"/>
      <c r="S58" s="92"/>
      <c r="T58" s="92"/>
      <c r="U58" s="92"/>
      <c r="V58" s="92"/>
      <c r="W58" s="92"/>
      <c r="X58" s="92"/>
      <c r="Y58" s="92"/>
    </row>
    <row r="59" spans="1:25" ht="16.5" customHeight="1" x14ac:dyDescent="0.35">
      <c r="A59" s="109" t="s">
        <v>390</v>
      </c>
      <c r="B59" s="109" t="s">
        <v>391</v>
      </c>
      <c r="C59" s="109" t="s">
        <v>391</v>
      </c>
      <c r="D59" s="109" t="s">
        <v>245</v>
      </c>
      <c r="E59" s="110">
        <v>2894</v>
      </c>
      <c r="F59" s="109" t="s">
        <v>390</v>
      </c>
      <c r="G59" s="102">
        <v>9</v>
      </c>
      <c r="H59" s="102">
        <v>1.2</v>
      </c>
      <c r="I59" s="102" t="s">
        <v>5</v>
      </c>
      <c r="J59" s="103" t="s">
        <v>237</v>
      </c>
      <c r="K59" s="103" t="s">
        <v>237</v>
      </c>
      <c r="L59" s="103" t="s">
        <v>237</v>
      </c>
      <c r="M59" s="124"/>
      <c r="N59" s="124"/>
      <c r="O59" s="124"/>
      <c r="P59" s="92"/>
      <c r="Q59" s="92"/>
      <c r="R59" s="92"/>
      <c r="S59" s="92"/>
      <c r="T59" s="92"/>
      <c r="U59" s="92"/>
      <c r="V59" s="92"/>
      <c r="W59" s="92"/>
      <c r="X59" s="92"/>
      <c r="Y59" s="92"/>
    </row>
    <row r="60" spans="1:25" ht="16.5" customHeight="1" x14ac:dyDescent="0.35">
      <c r="A60" s="109" t="s">
        <v>409</v>
      </c>
      <c r="B60" s="109" t="s">
        <v>410</v>
      </c>
      <c r="C60" s="109" t="s">
        <v>410</v>
      </c>
      <c r="D60" s="109" t="s">
        <v>245</v>
      </c>
      <c r="E60" s="111">
        <v>721</v>
      </c>
      <c r="F60" s="109" t="s">
        <v>409</v>
      </c>
      <c r="G60" s="102">
        <v>9</v>
      </c>
      <c r="H60" s="102">
        <v>1.2</v>
      </c>
      <c r="I60" s="102" t="s">
        <v>5</v>
      </c>
      <c r="J60" s="103" t="s">
        <v>237</v>
      </c>
      <c r="K60" s="103" t="s">
        <v>237</v>
      </c>
      <c r="L60" s="103" t="s">
        <v>237</v>
      </c>
      <c r="M60" s="124"/>
      <c r="N60" s="124"/>
      <c r="O60" s="124"/>
      <c r="P60" s="92"/>
      <c r="Q60" s="92"/>
      <c r="R60" s="92"/>
      <c r="S60" s="92"/>
      <c r="T60" s="92"/>
      <c r="U60" s="92"/>
      <c r="V60" s="92"/>
      <c r="W60" s="92"/>
      <c r="X60" s="92"/>
      <c r="Y60" s="92"/>
    </row>
    <row r="61" spans="1:25" ht="16.5" customHeight="1" x14ac:dyDescent="0.35">
      <c r="A61" s="109" t="s">
        <v>406</v>
      </c>
      <c r="B61" s="109" t="s">
        <v>407</v>
      </c>
      <c r="C61" s="109" t="s">
        <v>407</v>
      </c>
      <c r="D61" s="109" t="s">
        <v>246</v>
      </c>
      <c r="E61" s="111">
        <v>957</v>
      </c>
      <c r="F61" s="109" t="s">
        <v>408</v>
      </c>
      <c r="G61" s="102">
        <v>9</v>
      </c>
      <c r="H61" s="102">
        <v>1.2</v>
      </c>
      <c r="I61" s="102" t="s">
        <v>5</v>
      </c>
      <c r="J61" s="103" t="s">
        <v>237</v>
      </c>
      <c r="K61" s="103" t="s">
        <v>237</v>
      </c>
      <c r="L61" s="103" t="s">
        <v>237</v>
      </c>
      <c r="M61" s="124"/>
      <c r="N61" s="124"/>
      <c r="O61" s="124"/>
      <c r="P61" s="92"/>
      <c r="Q61" s="92"/>
      <c r="R61" s="92"/>
      <c r="S61" s="92"/>
      <c r="T61" s="92"/>
      <c r="U61" s="92"/>
      <c r="V61" s="92"/>
      <c r="W61" s="92"/>
      <c r="X61" s="92"/>
      <c r="Y61" s="92"/>
    </row>
    <row r="62" spans="1:25" ht="16.5" customHeight="1" x14ac:dyDescent="0.35">
      <c r="A62" s="109" t="s">
        <v>402</v>
      </c>
      <c r="B62" s="109" t="s">
        <v>403</v>
      </c>
      <c r="C62" s="109" t="s">
        <v>404</v>
      </c>
      <c r="D62" s="109" t="s">
        <v>252</v>
      </c>
      <c r="E62" s="111">
        <v>1293</v>
      </c>
      <c r="F62" s="109" t="s">
        <v>405</v>
      </c>
      <c r="G62" s="102">
        <v>9</v>
      </c>
      <c r="H62" s="102">
        <v>1.2</v>
      </c>
      <c r="I62" s="102" t="s">
        <v>5</v>
      </c>
      <c r="J62" s="103" t="s">
        <v>237</v>
      </c>
      <c r="K62" s="103" t="s">
        <v>237</v>
      </c>
      <c r="L62" s="103" t="s">
        <v>237</v>
      </c>
      <c r="M62" s="124"/>
      <c r="N62" s="124"/>
      <c r="O62" s="124"/>
      <c r="P62" s="92"/>
      <c r="Q62" s="92"/>
      <c r="R62" s="92"/>
      <c r="S62" s="92"/>
      <c r="T62" s="92"/>
      <c r="U62" s="92"/>
      <c r="V62" s="92"/>
      <c r="W62" s="92"/>
      <c r="X62" s="92"/>
      <c r="Y62" s="92"/>
    </row>
    <row r="63" spans="1:25" ht="16.5" customHeight="1" x14ac:dyDescent="0.35">
      <c r="A63" s="109" t="s">
        <v>383</v>
      </c>
      <c r="B63" s="109" t="s">
        <v>384</v>
      </c>
      <c r="C63" s="109" t="s">
        <v>384</v>
      </c>
      <c r="D63" s="109" t="s">
        <v>246</v>
      </c>
      <c r="E63" s="110">
        <v>4381</v>
      </c>
      <c r="F63" s="109" t="s">
        <v>385</v>
      </c>
      <c r="G63" s="102">
        <v>9</v>
      </c>
      <c r="H63" s="102">
        <v>1.2</v>
      </c>
      <c r="I63" s="102" t="s">
        <v>5</v>
      </c>
      <c r="J63" s="103" t="s">
        <v>237</v>
      </c>
      <c r="K63" s="103" t="s">
        <v>237</v>
      </c>
      <c r="L63" s="103" t="s">
        <v>237</v>
      </c>
      <c r="M63" s="124"/>
      <c r="N63" s="124"/>
      <c r="O63" s="124"/>
      <c r="P63" s="92"/>
      <c r="Q63" s="92"/>
      <c r="R63" s="92"/>
      <c r="S63" s="92"/>
      <c r="T63" s="92"/>
      <c r="U63" s="92"/>
      <c r="V63" s="92"/>
      <c r="W63" s="92"/>
      <c r="X63" s="92"/>
      <c r="Y63" s="92"/>
    </row>
    <row r="64" spans="1:25" ht="16.5" customHeight="1" x14ac:dyDescent="0.35">
      <c r="A64" s="109" t="s">
        <v>394</v>
      </c>
      <c r="B64" s="109" t="s">
        <v>395</v>
      </c>
      <c r="C64" s="109" t="s">
        <v>395</v>
      </c>
      <c r="D64" s="109" t="s">
        <v>246</v>
      </c>
      <c r="E64" s="111">
        <v>1675</v>
      </c>
      <c r="F64" s="109" t="s">
        <v>396</v>
      </c>
      <c r="G64" s="102">
        <v>9</v>
      </c>
      <c r="H64" s="102">
        <v>1.2</v>
      </c>
      <c r="I64" s="102" t="s">
        <v>5</v>
      </c>
      <c r="J64" s="103" t="s">
        <v>237</v>
      </c>
      <c r="K64" s="103" t="s">
        <v>237</v>
      </c>
      <c r="L64" s="103" t="s">
        <v>237</v>
      </c>
      <c r="M64" s="124"/>
      <c r="N64" s="124"/>
      <c r="O64" s="124"/>
      <c r="P64" s="92"/>
      <c r="Q64" s="92"/>
      <c r="R64" s="92"/>
      <c r="S64" s="92"/>
      <c r="T64" s="92"/>
      <c r="U64" s="92"/>
      <c r="V64" s="92"/>
      <c r="W64" s="92"/>
      <c r="X64" s="92"/>
      <c r="Y64" s="92"/>
    </row>
    <row r="65" spans="1:25" ht="16.5" customHeight="1" x14ac:dyDescent="0.35">
      <c r="A65" s="109" t="s">
        <v>386</v>
      </c>
      <c r="B65" s="109" t="s">
        <v>387</v>
      </c>
      <c r="C65" s="109" t="s">
        <v>387</v>
      </c>
      <c r="D65" s="109" t="s">
        <v>388</v>
      </c>
      <c r="E65" s="110">
        <v>2971</v>
      </c>
      <c r="F65" s="109" t="s">
        <v>389</v>
      </c>
      <c r="G65" s="102">
        <v>9</v>
      </c>
      <c r="H65" s="102">
        <v>1.2</v>
      </c>
      <c r="I65" s="102" t="s">
        <v>5</v>
      </c>
      <c r="J65" s="103" t="s">
        <v>237</v>
      </c>
      <c r="K65" s="103" t="s">
        <v>237</v>
      </c>
      <c r="L65" s="103" t="s">
        <v>237</v>
      </c>
      <c r="M65" s="124"/>
      <c r="N65" s="124"/>
      <c r="O65" s="124"/>
      <c r="P65" s="92"/>
      <c r="Q65" s="92"/>
      <c r="R65" s="92"/>
      <c r="S65" s="92"/>
      <c r="T65" s="92"/>
      <c r="U65" s="92"/>
      <c r="V65" s="92"/>
      <c r="W65" s="92"/>
      <c r="X65" s="92"/>
      <c r="Y65" s="92"/>
    </row>
    <row r="66" spans="1:25" ht="16.5" customHeight="1" x14ac:dyDescent="0.35">
      <c r="A66" s="109" t="s">
        <v>399</v>
      </c>
      <c r="B66" s="109" t="s">
        <v>400</v>
      </c>
      <c r="C66" s="109" t="s">
        <v>401</v>
      </c>
      <c r="D66" s="109" t="s">
        <v>255</v>
      </c>
      <c r="E66" s="111">
        <v>1526</v>
      </c>
      <c r="F66" s="109" t="s">
        <v>399</v>
      </c>
      <c r="G66" s="102">
        <v>9</v>
      </c>
      <c r="H66" s="102">
        <v>1.2</v>
      </c>
      <c r="I66" s="102" t="s">
        <v>5</v>
      </c>
      <c r="J66" s="103" t="s">
        <v>237</v>
      </c>
      <c r="K66" s="103" t="s">
        <v>237</v>
      </c>
      <c r="L66" s="103" t="s">
        <v>237</v>
      </c>
      <c r="M66" s="124"/>
      <c r="N66" s="124"/>
      <c r="O66" s="124"/>
      <c r="P66" s="92"/>
      <c r="Q66" s="92"/>
      <c r="R66" s="92"/>
      <c r="S66" s="92"/>
      <c r="T66" s="92"/>
      <c r="U66" s="92"/>
      <c r="V66" s="92"/>
      <c r="W66" s="92"/>
      <c r="X66" s="92"/>
      <c r="Y66" s="92"/>
    </row>
    <row r="67" spans="1:25" ht="16.5" customHeight="1" x14ac:dyDescent="0.35">
      <c r="A67" s="109" t="s">
        <v>411</v>
      </c>
      <c r="B67" s="109" t="s">
        <v>412</v>
      </c>
      <c r="C67" s="109" t="s">
        <v>412</v>
      </c>
      <c r="D67" s="109" t="s">
        <v>267</v>
      </c>
      <c r="E67" s="111">
        <v>544</v>
      </c>
      <c r="F67" s="109" t="s">
        <v>411</v>
      </c>
      <c r="G67" s="102">
        <v>9</v>
      </c>
      <c r="H67" s="102">
        <v>1.2</v>
      </c>
      <c r="I67" s="102" t="s">
        <v>5</v>
      </c>
      <c r="J67" s="103" t="s">
        <v>237</v>
      </c>
      <c r="K67" s="103" t="s">
        <v>237</v>
      </c>
      <c r="L67" s="103" t="s">
        <v>237</v>
      </c>
      <c r="M67" s="124"/>
      <c r="N67" s="124"/>
      <c r="O67" s="124"/>
      <c r="P67" s="92"/>
      <c r="Q67" s="92"/>
      <c r="R67" s="92"/>
      <c r="S67" s="92"/>
      <c r="T67" s="92"/>
      <c r="U67" s="92"/>
      <c r="V67" s="92"/>
      <c r="W67" s="92"/>
      <c r="X67" s="92"/>
      <c r="Y67" s="92"/>
    </row>
    <row r="68" spans="1:25" x14ac:dyDescent="0.35">
      <c r="A68" s="99" t="s">
        <v>447</v>
      </c>
      <c r="B68" s="99" t="s">
        <v>448</v>
      </c>
      <c r="C68" s="99" t="s">
        <v>449</v>
      </c>
      <c r="D68" s="99" t="s">
        <v>245</v>
      </c>
      <c r="E68" s="100">
        <v>377</v>
      </c>
      <c r="F68" s="99" t="s">
        <v>447</v>
      </c>
      <c r="G68" s="126">
        <v>9</v>
      </c>
      <c r="H68" s="126">
        <v>1.2</v>
      </c>
      <c r="I68" s="126" t="s">
        <v>9</v>
      </c>
      <c r="J68" s="103" t="s">
        <v>237</v>
      </c>
      <c r="K68" s="103" t="s">
        <v>237</v>
      </c>
      <c r="L68" s="103" t="s">
        <v>237</v>
      </c>
    </row>
    <row r="69" spans="1:25" x14ac:dyDescent="0.35">
      <c r="A69" s="127" t="s">
        <v>438</v>
      </c>
      <c r="B69" s="127" t="s">
        <v>439</v>
      </c>
      <c r="C69" s="127" t="s">
        <v>439</v>
      </c>
      <c r="D69" s="127" t="s">
        <v>245</v>
      </c>
      <c r="E69" s="128">
        <v>689</v>
      </c>
      <c r="F69" s="127" t="s">
        <v>438</v>
      </c>
      <c r="G69" s="126">
        <v>9</v>
      </c>
      <c r="H69" s="126">
        <v>1.2</v>
      </c>
      <c r="I69" s="126" t="s">
        <v>9</v>
      </c>
      <c r="J69" s="103" t="s">
        <v>237</v>
      </c>
      <c r="K69" s="103" t="s">
        <v>237</v>
      </c>
      <c r="L69" s="103" t="s">
        <v>237</v>
      </c>
    </row>
    <row r="70" spans="1:25" ht="16.5" customHeight="1" x14ac:dyDescent="0.35">
      <c r="A70" s="99" t="s">
        <v>423</v>
      </c>
      <c r="B70" s="99" t="s">
        <v>424</v>
      </c>
      <c r="C70" s="99" t="s">
        <v>424</v>
      </c>
      <c r="D70" s="99" t="s">
        <v>245</v>
      </c>
      <c r="E70" s="100">
        <v>1928</v>
      </c>
      <c r="F70" s="99" t="s">
        <v>423</v>
      </c>
      <c r="G70" s="126">
        <v>9</v>
      </c>
      <c r="H70" s="126">
        <v>1.2</v>
      </c>
      <c r="I70" s="126" t="s">
        <v>9</v>
      </c>
      <c r="J70" s="103" t="s">
        <v>237</v>
      </c>
      <c r="K70" s="103" t="s">
        <v>237</v>
      </c>
      <c r="L70" s="103" t="s">
        <v>237</v>
      </c>
      <c r="M70" s="124"/>
      <c r="N70" s="124"/>
      <c r="O70" s="124"/>
      <c r="P70" s="92"/>
      <c r="Q70" s="92"/>
      <c r="R70" s="92"/>
      <c r="S70" s="92"/>
      <c r="T70" s="92"/>
      <c r="U70" s="92"/>
      <c r="V70" s="92"/>
      <c r="W70" s="92"/>
      <c r="X70" s="92"/>
      <c r="Y70" s="92"/>
    </row>
    <row r="71" spans="1:25" ht="16.5" customHeight="1" x14ac:dyDescent="0.35">
      <c r="A71" s="99" t="s">
        <v>432</v>
      </c>
      <c r="B71" s="99" t="s">
        <v>433</v>
      </c>
      <c r="C71" s="99" t="s">
        <v>433</v>
      </c>
      <c r="D71" s="99" t="s">
        <v>245</v>
      </c>
      <c r="E71" s="100">
        <v>1194</v>
      </c>
      <c r="F71" s="99" t="s">
        <v>432</v>
      </c>
      <c r="G71" s="126">
        <v>9</v>
      </c>
      <c r="H71" s="126">
        <v>1.2</v>
      </c>
      <c r="I71" s="126" t="s">
        <v>9</v>
      </c>
      <c r="J71" s="103" t="s">
        <v>237</v>
      </c>
      <c r="K71" s="103" t="s">
        <v>237</v>
      </c>
      <c r="L71" s="103" t="s">
        <v>237</v>
      </c>
      <c r="M71" s="124"/>
      <c r="N71" s="124"/>
      <c r="O71" s="124"/>
      <c r="P71" s="92"/>
      <c r="Q71" s="92"/>
      <c r="R71" s="92"/>
      <c r="S71" s="92"/>
      <c r="T71" s="92"/>
      <c r="U71" s="92"/>
      <c r="V71" s="92"/>
      <c r="W71" s="92"/>
      <c r="X71" s="92"/>
      <c r="Y71" s="92"/>
    </row>
    <row r="72" spans="1:25" ht="16.5" customHeight="1" x14ac:dyDescent="0.35">
      <c r="A72" s="99" t="s">
        <v>434</v>
      </c>
      <c r="B72" s="99" t="s">
        <v>435</v>
      </c>
      <c r="C72" s="99" t="s">
        <v>435</v>
      </c>
      <c r="D72" s="99" t="s">
        <v>245</v>
      </c>
      <c r="E72" s="100">
        <v>879</v>
      </c>
      <c r="F72" s="99" t="s">
        <v>434</v>
      </c>
      <c r="G72" s="126">
        <v>9</v>
      </c>
      <c r="H72" s="126">
        <v>1.2</v>
      </c>
      <c r="I72" s="126" t="s">
        <v>9</v>
      </c>
      <c r="J72" s="103" t="s">
        <v>237</v>
      </c>
      <c r="K72" s="103" t="s">
        <v>237</v>
      </c>
      <c r="L72" s="103" t="s">
        <v>237</v>
      </c>
      <c r="M72" s="124"/>
      <c r="N72" s="124"/>
      <c r="O72" s="124"/>
      <c r="P72" s="92"/>
      <c r="Q72" s="92"/>
      <c r="R72" s="92"/>
      <c r="S72" s="92"/>
      <c r="T72" s="92"/>
      <c r="U72" s="92"/>
      <c r="V72" s="92"/>
      <c r="W72" s="92"/>
      <c r="X72" s="92"/>
      <c r="Y72" s="92"/>
    </row>
    <row r="73" spans="1:25" ht="16.5" customHeight="1" x14ac:dyDescent="0.35">
      <c r="A73" s="125" t="s">
        <v>425</v>
      </c>
      <c r="B73" s="99" t="s">
        <v>426</v>
      </c>
      <c r="C73" s="99" t="s">
        <v>426</v>
      </c>
      <c r="D73" s="99" t="s">
        <v>245</v>
      </c>
      <c r="E73" s="100">
        <v>1922</v>
      </c>
      <c r="F73" s="99" t="s">
        <v>425</v>
      </c>
      <c r="G73" s="126">
        <v>9</v>
      </c>
      <c r="H73" s="126">
        <v>1.2</v>
      </c>
      <c r="I73" s="126" t="s">
        <v>9</v>
      </c>
      <c r="J73" s="103" t="s">
        <v>237</v>
      </c>
      <c r="K73" s="103" t="s">
        <v>237</v>
      </c>
      <c r="L73" s="103" t="s">
        <v>237</v>
      </c>
      <c r="M73" s="124"/>
      <c r="N73" s="124"/>
      <c r="O73" s="124"/>
      <c r="P73" s="92"/>
      <c r="Q73" s="92"/>
      <c r="R73" s="92"/>
      <c r="S73" s="92"/>
      <c r="T73" s="92"/>
      <c r="U73" s="92"/>
      <c r="V73" s="92"/>
      <c r="W73" s="92"/>
      <c r="X73" s="92"/>
      <c r="Y73" s="92"/>
    </row>
    <row r="74" spans="1:25" ht="16.5" customHeight="1" x14ac:dyDescent="0.35">
      <c r="A74" s="99" t="s">
        <v>450</v>
      </c>
      <c r="B74" s="99" t="s">
        <v>451</v>
      </c>
      <c r="C74" s="99" t="s">
        <v>451</v>
      </c>
      <c r="D74" s="99" t="s">
        <v>235</v>
      </c>
      <c r="E74" s="100">
        <v>174</v>
      </c>
      <c r="F74" s="99" t="s">
        <v>450</v>
      </c>
      <c r="G74" s="126">
        <v>9</v>
      </c>
      <c r="H74" s="126">
        <v>1.2</v>
      </c>
      <c r="I74" s="126" t="s">
        <v>9</v>
      </c>
      <c r="J74" s="103" t="s">
        <v>237</v>
      </c>
      <c r="K74" s="103" t="s">
        <v>237</v>
      </c>
      <c r="L74" s="103" t="s">
        <v>237</v>
      </c>
      <c r="M74" s="124"/>
      <c r="N74" s="124"/>
      <c r="O74" s="124"/>
      <c r="P74" s="92"/>
      <c r="Q74" s="92"/>
      <c r="R74" s="92"/>
      <c r="S74" s="92"/>
      <c r="T74" s="92"/>
      <c r="U74" s="92"/>
      <c r="V74" s="92"/>
      <c r="W74" s="92"/>
      <c r="X74" s="92"/>
      <c r="Y74" s="92"/>
    </row>
    <row r="75" spans="1:25" ht="16.5" customHeight="1" x14ac:dyDescent="0.35">
      <c r="A75" s="99" t="s">
        <v>427</v>
      </c>
      <c r="B75" s="99" t="s">
        <v>428</v>
      </c>
      <c r="C75" s="99" t="s">
        <v>428</v>
      </c>
      <c r="D75" s="99" t="s">
        <v>246</v>
      </c>
      <c r="E75" s="100">
        <v>1426</v>
      </c>
      <c r="F75" s="99" t="s">
        <v>429</v>
      </c>
      <c r="G75" s="126">
        <v>9</v>
      </c>
      <c r="H75" s="126">
        <v>1.2</v>
      </c>
      <c r="I75" s="126" t="s">
        <v>9</v>
      </c>
      <c r="J75" s="103" t="s">
        <v>237</v>
      </c>
      <c r="K75" s="103" t="s">
        <v>237</v>
      </c>
      <c r="L75" s="103" t="s">
        <v>237</v>
      </c>
      <c r="M75" s="124"/>
      <c r="N75" s="124"/>
      <c r="O75" s="124"/>
      <c r="P75" s="92"/>
      <c r="Q75" s="92"/>
      <c r="R75" s="92"/>
      <c r="S75" s="92"/>
      <c r="T75" s="92"/>
      <c r="U75" s="92"/>
      <c r="V75" s="92"/>
      <c r="W75" s="92"/>
      <c r="X75" s="92"/>
      <c r="Y75" s="92"/>
    </row>
    <row r="76" spans="1:25" ht="16.5" customHeight="1" x14ac:dyDescent="0.35">
      <c r="A76" s="99" t="s">
        <v>440</v>
      </c>
      <c r="B76" s="99" t="s">
        <v>441</v>
      </c>
      <c r="C76" s="99" t="s">
        <v>441</v>
      </c>
      <c r="D76" s="106" t="s">
        <v>246</v>
      </c>
      <c r="E76" s="100">
        <v>646</v>
      </c>
      <c r="F76" s="99" t="s">
        <v>442</v>
      </c>
      <c r="G76" s="126">
        <v>9</v>
      </c>
      <c r="H76" s="126">
        <v>1.2</v>
      </c>
      <c r="I76" s="126" t="s">
        <v>9</v>
      </c>
      <c r="J76" s="103" t="s">
        <v>237</v>
      </c>
      <c r="K76" s="103" t="s">
        <v>237</v>
      </c>
      <c r="L76" s="103" t="s">
        <v>237</v>
      </c>
      <c r="M76" s="124"/>
      <c r="N76" s="124"/>
      <c r="O76" s="124"/>
      <c r="P76" s="92"/>
      <c r="Q76" s="92"/>
      <c r="R76" s="92"/>
      <c r="S76" s="92"/>
      <c r="T76" s="92"/>
      <c r="U76" s="92"/>
      <c r="V76" s="92"/>
      <c r="W76" s="92"/>
      <c r="X76" s="92"/>
      <c r="Y76" s="92"/>
    </row>
    <row r="77" spans="1:25" ht="16.5" customHeight="1" x14ac:dyDescent="0.35">
      <c r="A77" s="125" t="s">
        <v>420</v>
      </c>
      <c r="B77" s="99" t="s">
        <v>421</v>
      </c>
      <c r="C77" s="99" t="s">
        <v>421</v>
      </c>
      <c r="D77" s="99" t="s">
        <v>249</v>
      </c>
      <c r="E77" s="110">
        <v>2048</v>
      </c>
      <c r="F77" s="99" t="s">
        <v>422</v>
      </c>
      <c r="G77" s="126">
        <v>9</v>
      </c>
      <c r="H77" s="126">
        <v>1.2</v>
      </c>
      <c r="I77" s="126" t="s">
        <v>9</v>
      </c>
      <c r="J77" s="103" t="s">
        <v>237</v>
      </c>
      <c r="K77" s="103" t="s">
        <v>237</v>
      </c>
      <c r="L77" s="103" t="s">
        <v>237</v>
      </c>
      <c r="M77" s="124"/>
      <c r="N77" s="124"/>
      <c r="O77" s="124"/>
      <c r="P77" s="92"/>
      <c r="Q77" s="92"/>
      <c r="R77" s="92"/>
      <c r="S77" s="92"/>
      <c r="T77" s="92"/>
      <c r="U77" s="92"/>
      <c r="V77" s="92"/>
      <c r="W77" s="92"/>
      <c r="X77" s="92"/>
      <c r="Y77" s="92"/>
    </row>
    <row r="78" spans="1:25" ht="16.5" customHeight="1" x14ac:dyDescent="0.35">
      <c r="A78" s="125" t="s">
        <v>436</v>
      </c>
      <c r="B78" s="99" t="s">
        <v>437</v>
      </c>
      <c r="C78" s="99" t="s">
        <v>437</v>
      </c>
      <c r="D78" s="99" t="s">
        <v>255</v>
      </c>
      <c r="E78" s="100">
        <v>773</v>
      </c>
      <c r="F78" s="99" t="s">
        <v>436</v>
      </c>
      <c r="G78" s="126">
        <v>9</v>
      </c>
      <c r="H78" s="126">
        <v>1.2</v>
      </c>
      <c r="I78" s="126" t="s">
        <v>9</v>
      </c>
      <c r="J78" s="103" t="s">
        <v>237</v>
      </c>
      <c r="K78" s="103" t="s">
        <v>237</v>
      </c>
      <c r="L78" s="103" t="s">
        <v>237</v>
      </c>
      <c r="M78" s="124"/>
      <c r="N78" s="124"/>
      <c r="O78" s="124"/>
      <c r="P78" s="92"/>
      <c r="Q78" s="92"/>
      <c r="R78" s="92"/>
      <c r="S78" s="92"/>
      <c r="T78" s="92"/>
      <c r="U78" s="92"/>
      <c r="V78" s="92"/>
      <c r="W78" s="92"/>
      <c r="X78" s="92"/>
      <c r="Y78" s="92"/>
    </row>
    <row r="79" spans="1:25" ht="16.5" customHeight="1" x14ac:dyDescent="0.35">
      <c r="A79" s="125" t="s">
        <v>430</v>
      </c>
      <c r="B79" s="99" t="s">
        <v>431</v>
      </c>
      <c r="C79" s="99" t="s">
        <v>431</v>
      </c>
      <c r="D79" s="99" t="s">
        <v>259</v>
      </c>
      <c r="E79" s="100">
        <v>1261</v>
      </c>
      <c r="F79" s="99" t="s">
        <v>430</v>
      </c>
      <c r="G79" s="126">
        <v>9</v>
      </c>
      <c r="H79" s="126">
        <v>1.2</v>
      </c>
      <c r="I79" s="126" t="s">
        <v>9</v>
      </c>
      <c r="J79" s="103" t="s">
        <v>237</v>
      </c>
      <c r="K79" s="103" t="s">
        <v>237</v>
      </c>
      <c r="L79" s="103" t="s">
        <v>237</v>
      </c>
      <c r="M79" s="124"/>
      <c r="N79" s="124"/>
      <c r="O79" s="124"/>
      <c r="P79" s="92"/>
      <c r="Q79" s="92"/>
      <c r="R79" s="92"/>
      <c r="S79" s="92"/>
      <c r="T79" s="92"/>
      <c r="U79" s="92"/>
      <c r="V79" s="92"/>
      <c r="W79" s="92"/>
      <c r="X79" s="92"/>
      <c r="Y79" s="92"/>
    </row>
    <row r="80" spans="1:25" ht="16.5" customHeight="1" x14ac:dyDescent="0.35">
      <c r="A80" s="99" t="s">
        <v>443</v>
      </c>
      <c r="B80" s="99" t="s">
        <v>444</v>
      </c>
      <c r="C80" s="99" t="s">
        <v>444</v>
      </c>
      <c r="D80" s="99" t="s">
        <v>259</v>
      </c>
      <c r="E80" s="100">
        <v>605</v>
      </c>
      <c r="F80" s="99" t="s">
        <v>443</v>
      </c>
      <c r="G80" s="126">
        <v>9</v>
      </c>
      <c r="H80" s="126">
        <v>1.2</v>
      </c>
      <c r="I80" s="126" t="s">
        <v>9</v>
      </c>
      <c r="J80" s="103" t="s">
        <v>237</v>
      </c>
      <c r="K80" s="103" t="s">
        <v>237</v>
      </c>
      <c r="L80" s="103" t="s">
        <v>237</v>
      </c>
      <c r="M80" s="124"/>
      <c r="N80" s="124"/>
      <c r="O80" s="124"/>
      <c r="P80" s="92"/>
      <c r="Q80" s="92"/>
      <c r="R80" s="92"/>
      <c r="S80" s="92"/>
      <c r="T80" s="92"/>
      <c r="U80" s="92"/>
      <c r="V80" s="92"/>
      <c r="W80" s="92"/>
      <c r="X80" s="92"/>
      <c r="Y80" s="92"/>
    </row>
    <row r="81" spans="1:25" ht="16.5" customHeight="1" x14ac:dyDescent="0.35">
      <c r="A81" s="99" t="s">
        <v>445</v>
      </c>
      <c r="B81" s="99" t="s">
        <v>446</v>
      </c>
      <c r="C81" s="99" t="s">
        <v>446</v>
      </c>
      <c r="D81" s="99" t="s">
        <v>263</v>
      </c>
      <c r="E81" s="100">
        <v>390</v>
      </c>
      <c r="F81" s="99" t="s">
        <v>445</v>
      </c>
      <c r="G81" s="126">
        <v>9</v>
      </c>
      <c r="H81" s="126">
        <v>1.2</v>
      </c>
      <c r="I81" s="126" t="s">
        <v>9</v>
      </c>
      <c r="J81" s="103" t="s">
        <v>237</v>
      </c>
      <c r="K81" s="103" t="s">
        <v>237</v>
      </c>
      <c r="L81" s="103" t="s">
        <v>237</v>
      </c>
      <c r="M81" s="124"/>
      <c r="N81" s="124"/>
      <c r="O81" s="124"/>
      <c r="P81" s="92"/>
      <c r="Q81" s="92"/>
      <c r="R81" s="92"/>
      <c r="S81" s="92"/>
      <c r="T81" s="92"/>
      <c r="U81" s="92"/>
      <c r="V81" s="92"/>
      <c r="W81" s="92"/>
      <c r="X81" s="92"/>
      <c r="Y81" s="92"/>
    </row>
    <row r="82" spans="1:25" ht="16.5" customHeight="1" x14ac:dyDescent="0.35">
      <c r="A82" s="115" t="s">
        <v>458</v>
      </c>
      <c r="B82" s="115" t="s">
        <v>459</v>
      </c>
      <c r="C82" s="115" t="s">
        <v>460</v>
      </c>
      <c r="D82" s="115" t="s">
        <v>245</v>
      </c>
      <c r="E82" s="116">
        <v>1436</v>
      </c>
      <c r="F82" s="115" t="s">
        <v>458</v>
      </c>
      <c r="G82" s="117">
        <v>9</v>
      </c>
      <c r="H82" s="117">
        <v>1.2</v>
      </c>
      <c r="I82" s="117" t="s">
        <v>22</v>
      </c>
      <c r="J82" s="103" t="s">
        <v>237</v>
      </c>
      <c r="K82" s="103" t="s">
        <v>237</v>
      </c>
      <c r="L82" s="103" t="s">
        <v>237</v>
      </c>
      <c r="M82" s="124"/>
      <c r="N82" s="124"/>
      <c r="O82" s="124"/>
      <c r="P82" s="92"/>
      <c r="Q82" s="92"/>
      <c r="R82" s="92"/>
      <c r="S82" s="92"/>
      <c r="T82" s="92"/>
      <c r="U82" s="92"/>
      <c r="V82" s="92"/>
      <c r="W82" s="92"/>
      <c r="X82" s="92"/>
      <c r="Y82" s="92"/>
    </row>
    <row r="83" spans="1:25" ht="16.5" customHeight="1" x14ac:dyDescent="0.35">
      <c r="A83" s="115" t="s">
        <v>467</v>
      </c>
      <c r="B83" s="115" t="s">
        <v>468</v>
      </c>
      <c r="C83" s="115" t="s">
        <v>469</v>
      </c>
      <c r="D83" s="115" t="s">
        <v>245</v>
      </c>
      <c r="E83" s="116">
        <v>394</v>
      </c>
      <c r="F83" s="115" t="s">
        <v>467</v>
      </c>
      <c r="G83" s="117">
        <v>9</v>
      </c>
      <c r="H83" s="117">
        <v>1.2</v>
      </c>
      <c r="I83" s="117" t="s">
        <v>22</v>
      </c>
      <c r="J83" s="103" t="s">
        <v>237</v>
      </c>
      <c r="K83" s="103" t="s">
        <v>237</v>
      </c>
      <c r="L83" s="103" t="s">
        <v>237</v>
      </c>
      <c r="M83" s="124"/>
      <c r="N83" s="124"/>
      <c r="O83" s="124"/>
      <c r="P83" s="92"/>
      <c r="Q83" s="92"/>
      <c r="R83" s="92"/>
      <c r="S83" s="92"/>
      <c r="T83" s="92"/>
      <c r="U83" s="92"/>
      <c r="V83" s="92"/>
      <c r="W83" s="92"/>
      <c r="X83" s="92"/>
      <c r="Y83" s="92"/>
    </row>
    <row r="84" spans="1:25" ht="16.5" customHeight="1" x14ac:dyDescent="0.35">
      <c r="A84" s="115" t="s">
        <v>479</v>
      </c>
      <c r="B84" s="115" t="s">
        <v>480</v>
      </c>
      <c r="C84" s="115" t="s">
        <v>481</v>
      </c>
      <c r="D84" s="115" t="s">
        <v>245</v>
      </c>
      <c r="E84" s="116">
        <v>155</v>
      </c>
      <c r="F84" s="115" t="s">
        <v>482</v>
      </c>
      <c r="G84" s="117">
        <v>9</v>
      </c>
      <c r="H84" s="117">
        <v>1.2</v>
      </c>
      <c r="I84" s="117" t="s">
        <v>22</v>
      </c>
      <c r="J84" s="103" t="s">
        <v>237</v>
      </c>
      <c r="K84" s="103" t="s">
        <v>237</v>
      </c>
      <c r="L84" s="103"/>
      <c r="M84" s="124"/>
      <c r="N84" s="124"/>
      <c r="O84" s="124"/>
      <c r="P84" s="92"/>
      <c r="Q84" s="92"/>
      <c r="R84" s="92"/>
      <c r="S84" s="92"/>
      <c r="T84" s="92"/>
      <c r="U84" s="92"/>
      <c r="V84" s="92"/>
      <c r="W84" s="92"/>
      <c r="X84" s="92"/>
      <c r="Y84" s="92"/>
    </row>
    <row r="85" spans="1:25" ht="16.5" customHeight="1" x14ac:dyDescent="0.35">
      <c r="A85" s="115" t="s">
        <v>474</v>
      </c>
      <c r="B85" s="115" t="s">
        <v>475</v>
      </c>
      <c r="C85" s="115" t="s">
        <v>475</v>
      </c>
      <c r="D85" s="115" t="s">
        <v>245</v>
      </c>
      <c r="E85" s="116">
        <v>191</v>
      </c>
      <c r="F85" s="115" t="s">
        <v>474</v>
      </c>
      <c r="G85" s="117">
        <v>9</v>
      </c>
      <c r="H85" s="117">
        <v>1.2</v>
      </c>
      <c r="I85" s="117" t="s">
        <v>22</v>
      </c>
      <c r="J85" s="103" t="s">
        <v>237</v>
      </c>
      <c r="K85" s="103" t="s">
        <v>237</v>
      </c>
      <c r="L85" s="103"/>
      <c r="M85" s="124"/>
      <c r="N85" s="124"/>
      <c r="O85" s="124"/>
      <c r="P85" s="92"/>
      <c r="Q85" s="92"/>
      <c r="R85" s="92"/>
      <c r="S85" s="92"/>
      <c r="T85" s="92"/>
      <c r="U85" s="92"/>
      <c r="V85" s="92"/>
      <c r="W85" s="92"/>
      <c r="X85" s="92"/>
      <c r="Y85" s="92"/>
    </row>
    <row r="86" spans="1:25" ht="16.5" customHeight="1" x14ac:dyDescent="0.35">
      <c r="A86" s="115" t="s">
        <v>452</v>
      </c>
      <c r="B86" s="115" t="s">
        <v>453</v>
      </c>
      <c r="C86" s="115" t="s">
        <v>454</v>
      </c>
      <c r="D86" s="115" t="s">
        <v>245</v>
      </c>
      <c r="E86" s="129">
        <v>2315</v>
      </c>
      <c r="F86" s="115" t="s">
        <v>452</v>
      </c>
      <c r="G86" s="117">
        <v>9</v>
      </c>
      <c r="H86" s="117">
        <v>1.2</v>
      </c>
      <c r="I86" s="117" t="s">
        <v>22</v>
      </c>
      <c r="J86" s="103" t="s">
        <v>237</v>
      </c>
      <c r="K86" s="103" t="s">
        <v>237</v>
      </c>
      <c r="L86" s="103" t="s">
        <v>237</v>
      </c>
      <c r="M86" s="124"/>
      <c r="N86" s="124"/>
      <c r="O86" s="124"/>
      <c r="P86" s="92"/>
      <c r="Q86" s="92"/>
      <c r="R86" s="92"/>
      <c r="S86" s="92"/>
      <c r="T86" s="92"/>
      <c r="U86" s="92"/>
      <c r="V86" s="92"/>
      <c r="W86" s="92"/>
      <c r="X86" s="92"/>
      <c r="Y86" s="92"/>
    </row>
    <row r="87" spans="1:25" ht="16.5" customHeight="1" x14ac:dyDescent="0.35">
      <c r="A87" s="115" t="s">
        <v>470</v>
      </c>
      <c r="B87" s="115" t="s">
        <v>471</v>
      </c>
      <c r="C87" s="115" t="s">
        <v>472</v>
      </c>
      <c r="D87" s="115" t="s">
        <v>235</v>
      </c>
      <c r="E87" s="116">
        <v>217</v>
      </c>
      <c r="F87" s="115" t="s">
        <v>473</v>
      </c>
      <c r="G87" s="117">
        <v>9</v>
      </c>
      <c r="H87" s="117">
        <v>1.2</v>
      </c>
      <c r="I87" s="117" t="s">
        <v>22</v>
      </c>
      <c r="J87" s="103" t="s">
        <v>237</v>
      </c>
      <c r="K87" s="103" t="s">
        <v>237</v>
      </c>
      <c r="L87" s="103" t="s">
        <v>237</v>
      </c>
      <c r="M87" s="124"/>
      <c r="N87" s="124"/>
      <c r="O87" s="124"/>
      <c r="P87" s="92"/>
      <c r="Q87" s="92"/>
      <c r="R87" s="92"/>
      <c r="S87" s="92"/>
      <c r="T87" s="92"/>
      <c r="U87" s="92"/>
      <c r="V87" s="92"/>
      <c r="W87" s="92"/>
      <c r="X87" s="92"/>
      <c r="Y87" s="92"/>
    </row>
    <row r="88" spans="1:25" ht="16.5" customHeight="1" x14ac:dyDescent="0.35">
      <c r="A88" s="115" t="s">
        <v>483</v>
      </c>
      <c r="B88" s="115" t="s">
        <v>484</v>
      </c>
      <c r="C88" s="115" t="s">
        <v>485</v>
      </c>
      <c r="D88" s="115" t="s">
        <v>235</v>
      </c>
      <c r="E88" s="116">
        <v>65</v>
      </c>
      <c r="F88" s="115" t="s">
        <v>486</v>
      </c>
      <c r="G88" s="117">
        <v>9</v>
      </c>
      <c r="H88" s="117">
        <v>1.2</v>
      </c>
      <c r="I88" s="117" t="s">
        <v>22</v>
      </c>
      <c r="J88" s="103" t="s">
        <v>237</v>
      </c>
      <c r="K88" s="103" t="s">
        <v>237</v>
      </c>
      <c r="L88" s="103"/>
      <c r="M88" s="124"/>
      <c r="N88" s="124"/>
      <c r="O88" s="124"/>
      <c r="P88" s="92"/>
      <c r="Q88" s="92"/>
      <c r="R88" s="92"/>
      <c r="S88" s="92"/>
      <c r="T88" s="92"/>
      <c r="U88" s="92"/>
      <c r="V88" s="92"/>
      <c r="W88" s="92"/>
      <c r="X88" s="92"/>
      <c r="Y88" s="92"/>
    </row>
    <row r="89" spans="1:25" ht="16.5" customHeight="1" x14ac:dyDescent="0.35">
      <c r="A89" s="115" t="s">
        <v>7670</v>
      </c>
      <c r="B89" s="115" t="s">
        <v>488</v>
      </c>
      <c r="C89" s="115" t="s">
        <v>489</v>
      </c>
      <c r="D89" s="115" t="s">
        <v>235</v>
      </c>
      <c r="E89" s="116">
        <v>14</v>
      </c>
      <c r="F89" s="115" t="s">
        <v>487</v>
      </c>
      <c r="G89" s="117">
        <v>9</v>
      </c>
      <c r="H89" s="117">
        <v>1.2</v>
      </c>
      <c r="I89" s="117" t="s">
        <v>22</v>
      </c>
      <c r="J89" s="103" t="s">
        <v>237</v>
      </c>
      <c r="K89" s="103" t="s">
        <v>237</v>
      </c>
      <c r="L89" s="103"/>
      <c r="M89" s="124"/>
      <c r="N89" s="124"/>
      <c r="O89" s="124"/>
      <c r="P89" s="92"/>
      <c r="Q89" s="92"/>
      <c r="R89" s="92"/>
      <c r="S89" s="92"/>
      <c r="T89" s="92"/>
      <c r="U89" s="92"/>
      <c r="V89" s="92"/>
      <c r="W89" s="92"/>
      <c r="X89" s="92"/>
      <c r="Y89" s="92"/>
    </row>
    <row r="90" spans="1:25" ht="16.5" customHeight="1" x14ac:dyDescent="0.35">
      <c r="A90" s="115" t="s">
        <v>464</v>
      </c>
      <c r="B90" s="115" t="s">
        <v>465</v>
      </c>
      <c r="C90" s="115" t="s">
        <v>465</v>
      </c>
      <c r="D90" s="115" t="s">
        <v>252</v>
      </c>
      <c r="E90" s="117">
        <v>659</v>
      </c>
      <c r="F90" s="115" t="s">
        <v>466</v>
      </c>
      <c r="G90" s="117">
        <v>9</v>
      </c>
      <c r="H90" s="117">
        <v>1.2</v>
      </c>
      <c r="I90" s="117" t="s">
        <v>22</v>
      </c>
      <c r="J90" s="103" t="s">
        <v>237</v>
      </c>
      <c r="K90" s="103" t="s">
        <v>237</v>
      </c>
      <c r="L90" s="103" t="s">
        <v>237</v>
      </c>
      <c r="M90" s="124"/>
      <c r="N90" s="124"/>
      <c r="O90" s="124"/>
      <c r="P90" s="92"/>
      <c r="Q90" s="92"/>
      <c r="R90" s="92"/>
      <c r="S90" s="92"/>
      <c r="T90" s="92"/>
      <c r="U90" s="92"/>
      <c r="V90" s="92"/>
      <c r="W90" s="92"/>
      <c r="X90" s="92"/>
      <c r="Y90" s="92"/>
    </row>
    <row r="91" spans="1:25" ht="16.5" customHeight="1" x14ac:dyDescent="0.35">
      <c r="A91" s="115" t="s">
        <v>455</v>
      </c>
      <c r="B91" s="115" t="s">
        <v>456</v>
      </c>
      <c r="C91" s="115" t="s">
        <v>456</v>
      </c>
      <c r="D91" s="115" t="s">
        <v>246</v>
      </c>
      <c r="E91" s="117">
        <v>1661</v>
      </c>
      <c r="F91" s="115" t="s">
        <v>457</v>
      </c>
      <c r="G91" s="117">
        <v>9</v>
      </c>
      <c r="H91" s="117">
        <v>1.2</v>
      </c>
      <c r="I91" s="117" t="s">
        <v>22</v>
      </c>
      <c r="J91" s="103" t="s">
        <v>237</v>
      </c>
      <c r="K91" s="103" t="s">
        <v>237</v>
      </c>
      <c r="L91" s="103" t="s">
        <v>237</v>
      </c>
      <c r="M91" s="124"/>
      <c r="N91" s="124"/>
      <c r="O91" s="124"/>
      <c r="P91" s="92"/>
      <c r="Q91" s="92"/>
      <c r="R91" s="92"/>
      <c r="S91" s="92"/>
      <c r="T91" s="92"/>
      <c r="U91" s="92"/>
      <c r="V91" s="92"/>
      <c r="W91" s="92"/>
      <c r="X91" s="92"/>
      <c r="Y91" s="92"/>
    </row>
    <row r="92" spans="1:25" ht="16.5" customHeight="1" x14ac:dyDescent="0.35">
      <c r="A92" s="115" t="s">
        <v>476</v>
      </c>
      <c r="B92" s="115" t="s">
        <v>477</v>
      </c>
      <c r="C92" s="115" t="s">
        <v>478</v>
      </c>
      <c r="D92" s="115" t="s">
        <v>255</v>
      </c>
      <c r="E92" s="117">
        <v>159</v>
      </c>
      <c r="F92" s="115" t="s">
        <v>476</v>
      </c>
      <c r="G92" s="117">
        <v>9</v>
      </c>
      <c r="H92" s="117">
        <v>1.2</v>
      </c>
      <c r="I92" s="117" t="s">
        <v>22</v>
      </c>
      <c r="J92" s="103" t="s">
        <v>237</v>
      </c>
      <c r="K92" s="103" t="s">
        <v>237</v>
      </c>
      <c r="L92" s="103" t="s">
        <v>237</v>
      </c>
      <c r="M92" s="124"/>
      <c r="N92" s="124"/>
      <c r="O92" s="124"/>
      <c r="P92" s="92"/>
      <c r="Q92" s="92"/>
      <c r="R92" s="92"/>
      <c r="S92" s="92"/>
      <c r="T92" s="92"/>
      <c r="U92" s="92"/>
      <c r="V92" s="92"/>
      <c r="W92" s="92"/>
      <c r="X92" s="92"/>
      <c r="Y92" s="92"/>
    </row>
    <row r="93" spans="1:25" ht="16.5" customHeight="1" x14ac:dyDescent="0.35">
      <c r="A93" s="115" t="s">
        <v>461</v>
      </c>
      <c r="B93" s="115" t="s">
        <v>462</v>
      </c>
      <c r="C93" s="115" t="s">
        <v>462</v>
      </c>
      <c r="D93" s="115" t="s">
        <v>463</v>
      </c>
      <c r="E93" s="117">
        <v>1042</v>
      </c>
      <c r="F93" s="115" t="s">
        <v>461</v>
      </c>
      <c r="G93" s="117">
        <v>9</v>
      </c>
      <c r="H93" s="117">
        <v>1.2</v>
      </c>
      <c r="I93" s="117" t="s">
        <v>22</v>
      </c>
      <c r="J93" s="103" t="s">
        <v>237</v>
      </c>
      <c r="K93" s="103" t="s">
        <v>237</v>
      </c>
      <c r="L93" s="103" t="s">
        <v>237</v>
      </c>
      <c r="M93" s="124"/>
      <c r="N93" s="124"/>
      <c r="O93" s="124"/>
      <c r="P93" s="92"/>
      <c r="Q93" s="92"/>
      <c r="R93" s="92"/>
      <c r="S93" s="92"/>
      <c r="T93" s="92"/>
      <c r="U93" s="92"/>
      <c r="V93" s="92"/>
      <c r="W93" s="92"/>
      <c r="X93" s="92"/>
      <c r="Y93" s="92"/>
    </row>
    <row r="94" spans="1:25" ht="16.5" customHeight="1" x14ac:dyDescent="0.35">
      <c r="A94" s="131" t="s">
        <v>500</v>
      </c>
      <c r="B94" s="131" t="s">
        <v>501</v>
      </c>
      <c r="C94" s="131" t="s">
        <v>502</v>
      </c>
      <c r="D94" s="131" t="s">
        <v>245</v>
      </c>
      <c r="E94" s="132">
        <v>1073</v>
      </c>
      <c r="F94" s="131" t="s">
        <v>500</v>
      </c>
      <c r="G94" s="133">
        <v>9</v>
      </c>
      <c r="H94" s="134">
        <v>1.2</v>
      </c>
      <c r="I94" s="134" t="s">
        <v>26</v>
      </c>
      <c r="J94" s="103" t="s">
        <v>237</v>
      </c>
      <c r="K94" s="103" t="s">
        <v>237</v>
      </c>
      <c r="L94" s="103" t="s">
        <v>237</v>
      </c>
      <c r="M94" s="124"/>
      <c r="N94" s="124"/>
      <c r="O94" s="124"/>
      <c r="P94" s="92"/>
      <c r="Q94" s="92"/>
      <c r="R94" s="92"/>
      <c r="S94" s="92"/>
      <c r="T94" s="92"/>
      <c r="U94" s="92"/>
      <c r="V94" s="92"/>
      <c r="W94" s="92"/>
      <c r="X94" s="92"/>
      <c r="Y94" s="92"/>
    </row>
    <row r="95" spans="1:25" ht="16.5" customHeight="1" x14ac:dyDescent="0.35">
      <c r="A95" s="131" t="s">
        <v>503</v>
      </c>
      <c r="B95" s="131" t="s">
        <v>504</v>
      </c>
      <c r="C95" s="131" t="s">
        <v>505</v>
      </c>
      <c r="D95" s="131" t="s">
        <v>245</v>
      </c>
      <c r="E95" s="132">
        <v>1279</v>
      </c>
      <c r="F95" s="131" t="s">
        <v>503</v>
      </c>
      <c r="G95" s="135">
        <v>9</v>
      </c>
      <c r="H95" s="134">
        <v>1.2</v>
      </c>
      <c r="I95" s="134" t="s">
        <v>26</v>
      </c>
      <c r="J95" s="103" t="s">
        <v>237</v>
      </c>
      <c r="K95" s="103" t="s">
        <v>237</v>
      </c>
      <c r="L95" s="103" t="s">
        <v>237</v>
      </c>
      <c r="M95" s="92"/>
      <c r="N95" s="92"/>
      <c r="O95" s="92"/>
      <c r="P95" s="92"/>
      <c r="Q95" s="92"/>
      <c r="R95" s="92"/>
      <c r="S95" s="92"/>
      <c r="T95" s="92"/>
      <c r="U95" s="92"/>
      <c r="V95" s="92"/>
      <c r="W95" s="92"/>
      <c r="X95" s="92"/>
      <c r="Y95" s="92"/>
    </row>
    <row r="96" spans="1:25" ht="16.5" customHeight="1" x14ac:dyDescent="0.35">
      <c r="A96" s="131" t="s">
        <v>506</v>
      </c>
      <c r="B96" s="131" t="s">
        <v>507</v>
      </c>
      <c r="C96" s="131" t="s">
        <v>507</v>
      </c>
      <c r="D96" s="131" t="s">
        <v>245</v>
      </c>
      <c r="E96" s="132">
        <v>1005</v>
      </c>
      <c r="F96" s="131" t="s">
        <v>506</v>
      </c>
      <c r="G96" s="133">
        <v>9</v>
      </c>
      <c r="H96" s="134">
        <v>1.2</v>
      </c>
      <c r="I96" s="134" t="s">
        <v>26</v>
      </c>
      <c r="J96" s="103" t="s">
        <v>237</v>
      </c>
      <c r="K96" s="103" t="s">
        <v>237</v>
      </c>
      <c r="L96" s="103" t="s">
        <v>237</v>
      </c>
      <c r="M96" s="124"/>
      <c r="N96" s="124"/>
      <c r="O96" s="124"/>
      <c r="P96" s="92"/>
      <c r="Q96" s="92"/>
      <c r="R96" s="92"/>
      <c r="S96" s="92"/>
      <c r="T96" s="92"/>
      <c r="U96" s="92"/>
      <c r="V96" s="92"/>
      <c r="W96" s="92"/>
      <c r="X96" s="92"/>
      <c r="Y96" s="92"/>
    </row>
    <row r="97" spans="1:25" ht="16.5" customHeight="1" x14ac:dyDescent="0.35">
      <c r="A97" s="131" t="s">
        <v>508</v>
      </c>
      <c r="B97" s="131" t="s">
        <v>501</v>
      </c>
      <c r="C97" s="131" t="s">
        <v>502</v>
      </c>
      <c r="D97" s="131" t="s">
        <v>245</v>
      </c>
      <c r="E97" s="132">
        <v>414</v>
      </c>
      <c r="F97" s="131" t="s">
        <v>509</v>
      </c>
      <c r="G97" s="133">
        <v>9</v>
      </c>
      <c r="H97" s="134">
        <v>1.2</v>
      </c>
      <c r="I97" s="134" t="s">
        <v>26</v>
      </c>
      <c r="J97" s="103" t="s">
        <v>237</v>
      </c>
      <c r="K97" s="103" t="s">
        <v>237</v>
      </c>
      <c r="L97" s="103" t="s">
        <v>237</v>
      </c>
      <c r="M97" s="124"/>
      <c r="N97" s="124"/>
      <c r="O97" s="124"/>
      <c r="P97" s="92"/>
      <c r="Q97" s="92"/>
      <c r="R97" s="92"/>
      <c r="S97" s="92"/>
      <c r="T97" s="92"/>
      <c r="U97" s="92"/>
      <c r="V97" s="92"/>
      <c r="W97" s="92"/>
      <c r="X97" s="92"/>
      <c r="Y97" s="92"/>
    </row>
    <row r="98" spans="1:25" ht="16.5" customHeight="1" x14ac:dyDescent="0.35">
      <c r="A98" s="131" t="s">
        <v>510</v>
      </c>
      <c r="B98" s="131" t="s">
        <v>511</v>
      </c>
      <c r="C98" s="131" t="s">
        <v>511</v>
      </c>
      <c r="D98" s="131" t="s">
        <v>245</v>
      </c>
      <c r="E98" s="132">
        <v>589</v>
      </c>
      <c r="F98" s="131" t="s">
        <v>512</v>
      </c>
      <c r="G98" s="135">
        <v>9</v>
      </c>
      <c r="H98" s="134">
        <v>1.2</v>
      </c>
      <c r="I98" s="134" t="s">
        <v>26</v>
      </c>
      <c r="J98" s="103" t="s">
        <v>237</v>
      </c>
      <c r="K98" s="103" t="s">
        <v>237</v>
      </c>
      <c r="L98" s="103" t="s">
        <v>237</v>
      </c>
      <c r="M98" s="92"/>
      <c r="N98" s="92"/>
      <c r="O98" s="92"/>
      <c r="P98" s="92"/>
      <c r="Q98" s="92"/>
      <c r="R98" s="92"/>
      <c r="S98" s="92"/>
      <c r="T98" s="92"/>
      <c r="U98" s="92"/>
      <c r="V98" s="92"/>
      <c r="W98" s="92"/>
      <c r="X98" s="92"/>
      <c r="Y98" s="92"/>
    </row>
    <row r="99" spans="1:25" ht="16.5" customHeight="1" x14ac:dyDescent="0.35">
      <c r="A99" s="131" t="s">
        <v>513</v>
      </c>
      <c r="B99" s="131" t="s">
        <v>514</v>
      </c>
      <c r="C99" s="131" t="s">
        <v>514</v>
      </c>
      <c r="D99" s="131" t="s">
        <v>245</v>
      </c>
      <c r="E99" s="132">
        <v>1005</v>
      </c>
      <c r="F99" s="131" t="s">
        <v>506</v>
      </c>
      <c r="G99" s="133">
        <v>9</v>
      </c>
      <c r="H99" s="134">
        <v>1.2</v>
      </c>
      <c r="I99" s="134" t="s">
        <v>26</v>
      </c>
      <c r="J99" s="103" t="s">
        <v>237</v>
      </c>
      <c r="K99" s="103" t="s">
        <v>237</v>
      </c>
      <c r="L99" s="103"/>
      <c r="M99" s="92"/>
      <c r="N99" s="92"/>
      <c r="O99" s="92"/>
      <c r="P99" s="92"/>
      <c r="Q99" s="92"/>
      <c r="R99" s="92"/>
      <c r="S99" s="92"/>
      <c r="T99" s="92"/>
      <c r="U99" s="92"/>
      <c r="V99" s="92"/>
      <c r="W99" s="92"/>
      <c r="X99" s="92"/>
      <c r="Y99" s="92"/>
    </row>
    <row r="100" spans="1:25" ht="16.5" customHeight="1" x14ac:dyDescent="0.35">
      <c r="A100" s="131" t="s">
        <v>515</v>
      </c>
      <c r="B100" s="131" t="s">
        <v>516</v>
      </c>
      <c r="C100" s="131" t="s">
        <v>517</v>
      </c>
      <c r="D100" s="131" t="s">
        <v>245</v>
      </c>
      <c r="E100" s="132">
        <v>1898</v>
      </c>
      <c r="F100" s="131" t="s">
        <v>518</v>
      </c>
      <c r="G100" s="133">
        <v>9</v>
      </c>
      <c r="H100" s="134">
        <v>1.2</v>
      </c>
      <c r="I100" s="134" t="s">
        <v>26</v>
      </c>
      <c r="J100" s="103" t="s">
        <v>237</v>
      </c>
      <c r="K100" s="103" t="s">
        <v>237</v>
      </c>
      <c r="L100" s="103"/>
      <c r="M100" s="124"/>
      <c r="N100" s="124"/>
      <c r="O100" s="124"/>
      <c r="P100" s="92"/>
      <c r="Q100" s="92"/>
      <c r="R100" s="92"/>
      <c r="S100" s="92"/>
      <c r="T100" s="92"/>
      <c r="U100" s="92"/>
      <c r="V100" s="92"/>
      <c r="W100" s="92"/>
      <c r="X100" s="92"/>
      <c r="Y100" s="92"/>
    </row>
    <row r="101" spans="1:25" ht="16.5" customHeight="1" x14ac:dyDescent="0.35">
      <c r="A101" s="131" t="s">
        <v>518</v>
      </c>
      <c r="B101" s="131" t="s">
        <v>519</v>
      </c>
      <c r="C101" s="131" t="s">
        <v>519</v>
      </c>
      <c r="D101" s="131" t="s">
        <v>245</v>
      </c>
      <c r="E101" s="132">
        <v>1898</v>
      </c>
      <c r="F101" s="131" t="s">
        <v>518</v>
      </c>
      <c r="G101" s="133">
        <v>9</v>
      </c>
      <c r="H101" s="134">
        <v>1.2</v>
      </c>
      <c r="I101" s="134" t="s">
        <v>26</v>
      </c>
      <c r="J101" s="103" t="s">
        <v>237</v>
      </c>
      <c r="K101" s="103" t="s">
        <v>237</v>
      </c>
      <c r="L101" s="103" t="s">
        <v>237</v>
      </c>
      <c r="M101" s="124"/>
      <c r="N101" s="124"/>
      <c r="O101" s="124"/>
      <c r="P101" s="92"/>
      <c r="Q101" s="92"/>
      <c r="R101" s="92"/>
      <c r="S101" s="92"/>
      <c r="T101" s="92"/>
      <c r="U101" s="92"/>
      <c r="V101" s="92"/>
      <c r="W101" s="92"/>
      <c r="X101" s="92"/>
      <c r="Y101" s="92"/>
    </row>
    <row r="102" spans="1:25" ht="16.5" customHeight="1" x14ac:dyDescent="0.35">
      <c r="A102" s="131" t="s">
        <v>490</v>
      </c>
      <c r="B102" s="131" t="s">
        <v>491</v>
      </c>
      <c r="C102" s="131" t="s">
        <v>491</v>
      </c>
      <c r="D102" s="131" t="s">
        <v>235</v>
      </c>
      <c r="E102" s="132">
        <v>495</v>
      </c>
      <c r="F102" s="131" t="s">
        <v>492</v>
      </c>
      <c r="G102" s="133">
        <v>9</v>
      </c>
      <c r="H102" s="134">
        <v>1.2</v>
      </c>
      <c r="I102" s="134" t="s">
        <v>26</v>
      </c>
      <c r="J102" s="103" t="s">
        <v>237</v>
      </c>
      <c r="K102" s="103" t="s">
        <v>237</v>
      </c>
      <c r="L102" s="103"/>
      <c r="M102" s="124"/>
      <c r="N102" s="124"/>
      <c r="O102" s="124"/>
      <c r="P102" s="92"/>
      <c r="Q102" s="92"/>
      <c r="R102" s="92"/>
      <c r="S102" s="92"/>
      <c r="T102" s="92"/>
      <c r="U102" s="92"/>
      <c r="V102" s="92"/>
      <c r="W102" s="92"/>
      <c r="X102" s="92"/>
      <c r="Y102" s="92"/>
    </row>
    <row r="103" spans="1:25" ht="16.5" customHeight="1" x14ac:dyDescent="0.35">
      <c r="A103" s="131" t="s">
        <v>497</v>
      </c>
      <c r="B103" s="131" t="s">
        <v>498</v>
      </c>
      <c r="C103" s="131" t="s">
        <v>499</v>
      </c>
      <c r="D103" s="131" t="s">
        <v>235</v>
      </c>
      <c r="E103" s="132">
        <v>14</v>
      </c>
      <c r="F103" s="131" t="s">
        <v>487</v>
      </c>
      <c r="G103" s="133">
        <v>9</v>
      </c>
      <c r="H103" s="134">
        <v>1.2</v>
      </c>
      <c r="I103" s="134" t="s">
        <v>26</v>
      </c>
      <c r="J103" s="103" t="s">
        <v>237</v>
      </c>
      <c r="K103" s="103" t="s">
        <v>237</v>
      </c>
      <c r="L103" s="103"/>
      <c r="M103" s="124"/>
      <c r="N103" s="124"/>
      <c r="O103" s="124"/>
      <c r="P103" s="92"/>
      <c r="Q103" s="92"/>
      <c r="R103" s="92"/>
      <c r="S103" s="92"/>
      <c r="T103" s="92"/>
      <c r="U103" s="92"/>
      <c r="V103" s="92"/>
      <c r="W103" s="92"/>
      <c r="X103" s="92"/>
      <c r="Y103" s="92"/>
    </row>
    <row r="104" spans="1:25" ht="16.5" customHeight="1" x14ac:dyDescent="0.35">
      <c r="A104" s="131" t="s">
        <v>493</v>
      </c>
      <c r="B104" s="131" t="s">
        <v>494</v>
      </c>
      <c r="C104" s="131" t="s">
        <v>495</v>
      </c>
      <c r="D104" s="131" t="s">
        <v>235</v>
      </c>
      <c r="E104" s="132">
        <v>75</v>
      </c>
      <c r="F104" s="131" t="s">
        <v>496</v>
      </c>
      <c r="G104" s="135">
        <v>9</v>
      </c>
      <c r="H104" s="134">
        <v>1.2</v>
      </c>
      <c r="I104" s="134" t="s">
        <v>26</v>
      </c>
      <c r="J104" s="103" t="s">
        <v>237</v>
      </c>
      <c r="K104" s="103" t="s">
        <v>237</v>
      </c>
      <c r="L104" s="103"/>
      <c r="M104" s="124"/>
      <c r="N104" s="124"/>
      <c r="O104" s="124"/>
      <c r="P104" s="92"/>
      <c r="Q104" s="92"/>
      <c r="R104" s="92"/>
      <c r="S104" s="92"/>
      <c r="T104" s="92"/>
      <c r="U104" s="92"/>
      <c r="V104" s="92"/>
      <c r="W104" s="92"/>
      <c r="X104" s="92"/>
      <c r="Y104" s="92"/>
    </row>
    <row r="105" spans="1:25" ht="16.5" customHeight="1" x14ac:dyDescent="0.35">
      <c r="A105" s="131" t="s">
        <v>520</v>
      </c>
      <c r="B105" s="131" t="s">
        <v>521</v>
      </c>
      <c r="C105" s="131" t="s">
        <v>521</v>
      </c>
      <c r="D105" s="131" t="s">
        <v>252</v>
      </c>
      <c r="E105" s="110">
        <v>2089</v>
      </c>
      <c r="F105" s="131" t="s">
        <v>522</v>
      </c>
      <c r="G105" s="133">
        <v>9</v>
      </c>
      <c r="H105" s="134">
        <v>1.2</v>
      </c>
      <c r="I105" s="134" t="s">
        <v>26</v>
      </c>
      <c r="J105" s="103" t="s">
        <v>237</v>
      </c>
      <c r="K105" s="103" t="s">
        <v>237</v>
      </c>
      <c r="L105" s="103" t="s">
        <v>237</v>
      </c>
      <c r="M105" s="124"/>
      <c r="N105" s="124"/>
      <c r="O105" s="124"/>
      <c r="P105" s="92"/>
      <c r="Q105" s="92"/>
      <c r="R105" s="92"/>
      <c r="S105" s="92"/>
      <c r="T105" s="92"/>
      <c r="U105" s="92"/>
      <c r="V105" s="92"/>
      <c r="W105" s="92"/>
      <c r="X105" s="92"/>
      <c r="Y105" s="92"/>
    </row>
    <row r="106" spans="1:25" ht="16.5" customHeight="1" x14ac:dyDescent="0.35">
      <c r="A106" s="131" t="s">
        <v>523</v>
      </c>
      <c r="B106" s="131" t="s">
        <v>524</v>
      </c>
      <c r="C106" s="131" t="s">
        <v>524</v>
      </c>
      <c r="D106" s="131" t="s">
        <v>249</v>
      </c>
      <c r="E106" s="132">
        <v>1728</v>
      </c>
      <c r="F106" s="131" t="s">
        <v>525</v>
      </c>
      <c r="G106" s="135">
        <v>9</v>
      </c>
      <c r="H106" s="134">
        <v>1.2</v>
      </c>
      <c r="I106" s="134" t="s">
        <v>26</v>
      </c>
      <c r="J106" s="103" t="s">
        <v>237</v>
      </c>
      <c r="K106" s="103" t="s">
        <v>237</v>
      </c>
      <c r="L106" s="103" t="s">
        <v>237</v>
      </c>
      <c r="M106" s="124"/>
      <c r="N106" s="92"/>
      <c r="O106" s="92"/>
      <c r="P106" s="92"/>
      <c r="Q106" s="92"/>
      <c r="R106" s="92"/>
      <c r="S106" s="92"/>
      <c r="T106" s="92"/>
      <c r="U106" s="92"/>
      <c r="V106" s="92"/>
      <c r="W106" s="92"/>
      <c r="X106" s="92"/>
      <c r="Y106" s="92"/>
    </row>
    <row r="107" spans="1:25" ht="16.5" customHeight="1" x14ac:dyDescent="0.35">
      <c r="A107" s="131" t="s">
        <v>526</v>
      </c>
      <c r="B107" s="131" t="s">
        <v>527</v>
      </c>
      <c r="C107" s="131" t="s">
        <v>527</v>
      </c>
      <c r="D107" s="131" t="s">
        <v>249</v>
      </c>
      <c r="E107" s="132">
        <v>1650</v>
      </c>
      <c r="F107" s="131" t="s">
        <v>528</v>
      </c>
      <c r="G107" s="135">
        <v>9</v>
      </c>
      <c r="H107" s="134">
        <v>1.2</v>
      </c>
      <c r="I107" s="134" t="s">
        <v>26</v>
      </c>
      <c r="J107" s="103" t="s">
        <v>237</v>
      </c>
      <c r="K107" s="103" t="s">
        <v>237</v>
      </c>
      <c r="L107" s="103" t="s">
        <v>237</v>
      </c>
      <c r="M107" s="92"/>
      <c r="N107" s="92"/>
      <c r="O107" s="92"/>
      <c r="P107" s="92"/>
      <c r="Q107" s="92"/>
      <c r="R107" s="92"/>
      <c r="S107" s="92"/>
      <c r="T107" s="92"/>
      <c r="U107" s="92"/>
      <c r="V107" s="92"/>
      <c r="W107" s="92"/>
      <c r="X107" s="92"/>
      <c r="Y107" s="92"/>
    </row>
    <row r="108" spans="1:25" ht="16.5" customHeight="1" x14ac:dyDescent="0.35">
      <c r="A108" s="131" t="s">
        <v>529</v>
      </c>
      <c r="B108" s="131" t="s">
        <v>530</v>
      </c>
      <c r="C108" s="131" t="s">
        <v>530</v>
      </c>
      <c r="D108" s="131" t="s">
        <v>255</v>
      </c>
      <c r="E108" s="132">
        <v>1033</v>
      </c>
      <c r="F108" s="131" t="s">
        <v>529</v>
      </c>
      <c r="G108" s="133">
        <v>9</v>
      </c>
      <c r="H108" s="134">
        <v>1.2</v>
      </c>
      <c r="I108" s="134" t="s">
        <v>26</v>
      </c>
      <c r="J108" s="103" t="s">
        <v>237</v>
      </c>
      <c r="K108" s="103" t="s">
        <v>237</v>
      </c>
      <c r="L108" s="103" t="s">
        <v>237</v>
      </c>
      <c r="M108" s="92"/>
      <c r="N108" s="92"/>
      <c r="O108" s="92"/>
      <c r="P108" s="92"/>
      <c r="Q108" s="92"/>
      <c r="R108" s="92"/>
      <c r="S108" s="92"/>
      <c r="T108" s="92"/>
      <c r="U108" s="92"/>
      <c r="V108" s="92"/>
      <c r="W108" s="92"/>
      <c r="X108" s="92"/>
      <c r="Y108" s="92"/>
    </row>
    <row r="109" spans="1:25" ht="16.5" customHeight="1" x14ac:dyDescent="0.35">
      <c r="A109" s="131" t="s">
        <v>531</v>
      </c>
      <c r="B109" s="131" t="s">
        <v>532</v>
      </c>
      <c r="C109" s="131" t="s">
        <v>532</v>
      </c>
      <c r="D109" s="131" t="s">
        <v>255</v>
      </c>
      <c r="E109" s="132">
        <v>1109</v>
      </c>
      <c r="F109" s="131" t="s">
        <v>531</v>
      </c>
      <c r="G109" s="133">
        <v>9</v>
      </c>
      <c r="H109" s="134">
        <v>1.2</v>
      </c>
      <c r="I109" s="134" t="s">
        <v>26</v>
      </c>
      <c r="J109" s="103" t="s">
        <v>237</v>
      </c>
      <c r="K109" s="103" t="s">
        <v>237</v>
      </c>
      <c r="L109" s="103" t="s">
        <v>237</v>
      </c>
      <c r="M109" s="92"/>
      <c r="N109" s="92"/>
      <c r="O109" s="92"/>
      <c r="P109" s="92"/>
      <c r="Q109" s="92"/>
      <c r="R109" s="92"/>
      <c r="S109" s="92"/>
      <c r="T109" s="92"/>
      <c r="U109" s="92"/>
      <c r="V109" s="92"/>
      <c r="W109" s="92"/>
      <c r="X109" s="92"/>
      <c r="Y109" s="92"/>
    </row>
    <row r="110" spans="1:25" ht="16.5" customHeight="1" x14ac:dyDescent="0.35">
      <c r="A110" s="120" t="s">
        <v>7935</v>
      </c>
      <c r="B110" s="120" t="s">
        <v>7936</v>
      </c>
      <c r="C110" s="120" t="s">
        <v>7936</v>
      </c>
      <c r="D110" s="120" t="s">
        <v>235</v>
      </c>
      <c r="E110" s="121">
        <v>1</v>
      </c>
      <c r="F110" s="120" t="s">
        <v>7937</v>
      </c>
      <c r="G110" s="322">
        <v>9</v>
      </c>
      <c r="H110" s="322">
        <v>2.1</v>
      </c>
      <c r="I110" s="322" t="s">
        <v>9</v>
      </c>
      <c r="J110" s="103" t="s">
        <v>237</v>
      </c>
      <c r="K110" s="103" t="s">
        <v>237</v>
      </c>
      <c r="L110" s="103" t="s">
        <v>237</v>
      </c>
      <c r="M110" s="92"/>
      <c r="N110" s="92"/>
      <c r="O110" s="92"/>
      <c r="P110" s="92"/>
      <c r="Q110" s="92"/>
      <c r="R110" s="92"/>
      <c r="S110" s="92"/>
      <c r="T110" s="92"/>
      <c r="U110" s="92"/>
      <c r="V110" s="92"/>
      <c r="W110" s="92"/>
      <c r="X110" s="92"/>
      <c r="Y110" s="92"/>
    </row>
    <row r="111" spans="1:25" ht="16.5" customHeight="1" x14ac:dyDescent="0.35">
      <c r="A111" s="120" t="s">
        <v>7938</v>
      </c>
      <c r="B111" s="120" t="s">
        <v>7939</v>
      </c>
      <c r="C111" s="120" t="s">
        <v>7939</v>
      </c>
      <c r="D111" s="120" t="s">
        <v>235</v>
      </c>
      <c r="E111" s="121">
        <v>1</v>
      </c>
      <c r="F111" s="120" t="s">
        <v>7940</v>
      </c>
      <c r="G111" s="322">
        <v>9</v>
      </c>
      <c r="H111" s="322">
        <v>2.1</v>
      </c>
      <c r="I111" s="322" t="s">
        <v>9</v>
      </c>
      <c r="J111" s="103" t="s">
        <v>237</v>
      </c>
      <c r="K111" s="103" t="s">
        <v>237</v>
      </c>
      <c r="L111" s="103" t="s">
        <v>237</v>
      </c>
      <c r="M111" s="92"/>
      <c r="N111" s="92"/>
      <c r="O111" s="92"/>
      <c r="P111" s="92"/>
      <c r="Q111" s="92"/>
      <c r="R111" s="92"/>
      <c r="S111" s="92"/>
      <c r="T111" s="92"/>
      <c r="U111" s="92"/>
      <c r="V111" s="92"/>
      <c r="W111" s="92"/>
      <c r="X111" s="92"/>
      <c r="Y111" s="92"/>
    </row>
    <row r="112" spans="1:25" ht="16.5" customHeight="1" x14ac:dyDescent="0.35">
      <c r="A112" s="120" t="s">
        <v>7941</v>
      </c>
      <c r="B112" s="120" t="s">
        <v>7942</v>
      </c>
      <c r="C112" s="120" t="s">
        <v>7942</v>
      </c>
      <c r="D112" s="120" t="s">
        <v>235</v>
      </c>
      <c r="E112" s="121">
        <v>1</v>
      </c>
      <c r="F112" s="120" t="s">
        <v>7943</v>
      </c>
      <c r="G112" s="322">
        <v>9</v>
      </c>
      <c r="H112" s="322">
        <v>2.1</v>
      </c>
      <c r="I112" s="322" t="s">
        <v>9</v>
      </c>
      <c r="J112" s="103" t="s">
        <v>237</v>
      </c>
      <c r="K112" s="103" t="s">
        <v>237</v>
      </c>
      <c r="L112" s="103" t="s">
        <v>237</v>
      </c>
      <c r="M112" s="92"/>
      <c r="N112" s="92"/>
      <c r="O112" s="92"/>
      <c r="P112" s="92"/>
      <c r="Q112" s="92"/>
      <c r="R112" s="92"/>
      <c r="S112" s="92"/>
      <c r="T112" s="92"/>
      <c r="U112" s="92"/>
      <c r="V112" s="92"/>
      <c r="W112" s="92"/>
      <c r="X112" s="92"/>
      <c r="Y112" s="92"/>
    </row>
    <row r="113" spans="1:25" ht="16.5" customHeight="1" x14ac:dyDescent="0.35">
      <c r="A113" s="120" t="s">
        <v>7671</v>
      </c>
      <c r="B113" s="120" t="s">
        <v>7672</v>
      </c>
      <c r="C113" s="120" t="s">
        <v>7672</v>
      </c>
      <c r="D113" s="120" t="s">
        <v>245</v>
      </c>
      <c r="E113" s="121">
        <v>1362</v>
      </c>
      <c r="F113" s="120" t="s">
        <v>7671</v>
      </c>
      <c r="G113" s="322">
        <v>9</v>
      </c>
      <c r="H113" s="322">
        <v>2.1</v>
      </c>
      <c r="I113" s="322" t="s">
        <v>9</v>
      </c>
      <c r="J113" s="103" t="s">
        <v>237</v>
      </c>
      <c r="K113" s="103" t="s">
        <v>237</v>
      </c>
      <c r="L113" s="103" t="s">
        <v>237</v>
      </c>
      <c r="M113" s="92"/>
      <c r="N113" s="92"/>
      <c r="O113" s="92"/>
      <c r="P113" s="92"/>
      <c r="Q113" s="92"/>
      <c r="R113" s="92"/>
      <c r="S113" s="92"/>
      <c r="T113" s="92"/>
      <c r="U113" s="92"/>
      <c r="V113" s="92"/>
      <c r="W113" s="92"/>
      <c r="X113" s="92"/>
      <c r="Y113" s="92"/>
    </row>
    <row r="114" spans="1:25" ht="16.5" customHeight="1" x14ac:dyDescent="0.35">
      <c r="A114" s="323" t="s">
        <v>7673</v>
      </c>
      <c r="B114" s="323" t="s">
        <v>7674</v>
      </c>
      <c r="C114" s="323" t="s">
        <v>7674</v>
      </c>
      <c r="D114" s="323" t="s">
        <v>245</v>
      </c>
      <c r="E114" s="322">
        <v>470</v>
      </c>
      <c r="F114" s="323" t="s">
        <v>7673</v>
      </c>
      <c r="G114" s="322">
        <v>9</v>
      </c>
      <c r="H114" s="322">
        <v>2.1</v>
      </c>
      <c r="I114" s="322" t="s">
        <v>9</v>
      </c>
      <c r="J114" s="103" t="s">
        <v>237</v>
      </c>
      <c r="K114" s="103" t="s">
        <v>237</v>
      </c>
      <c r="L114" s="103" t="s">
        <v>237</v>
      </c>
      <c r="M114" s="92"/>
      <c r="N114" s="92"/>
      <c r="O114" s="92"/>
      <c r="P114" s="92"/>
      <c r="Q114" s="92"/>
      <c r="R114" s="92"/>
      <c r="S114" s="92"/>
      <c r="T114" s="92"/>
      <c r="U114" s="92"/>
      <c r="V114" s="92"/>
      <c r="W114" s="92"/>
      <c r="X114" s="92"/>
      <c r="Y114" s="92"/>
    </row>
    <row r="115" spans="1:25" ht="16.5" customHeight="1" x14ac:dyDescent="0.35">
      <c r="A115" s="120" t="s">
        <v>534</v>
      </c>
      <c r="B115" s="120" t="s">
        <v>7676</v>
      </c>
      <c r="C115" s="120" t="s">
        <v>7676</v>
      </c>
      <c r="D115" s="120" t="s">
        <v>235</v>
      </c>
      <c r="E115" s="121">
        <v>330</v>
      </c>
      <c r="F115" s="120" t="s">
        <v>534</v>
      </c>
      <c r="G115" s="322">
        <v>9</v>
      </c>
      <c r="H115" s="322">
        <v>2.1</v>
      </c>
      <c r="I115" s="322" t="s">
        <v>9</v>
      </c>
      <c r="J115" s="103" t="s">
        <v>237</v>
      </c>
      <c r="K115" s="103" t="s">
        <v>237</v>
      </c>
      <c r="L115" s="103" t="s">
        <v>237</v>
      </c>
      <c r="M115" s="92"/>
      <c r="N115" s="92"/>
      <c r="O115" s="92"/>
      <c r="P115" s="92"/>
      <c r="Q115" s="92"/>
      <c r="R115" s="92"/>
      <c r="S115" s="92"/>
      <c r="T115" s="92"/>
      <c r="U115" s="92"/>
      <c r="V115" s="92"/>
      <c r="W115" s="92"/>
      <c r="X115" s="92"/>
      <c r="Y115" s="92"/>
    </row>
    <row r="116" spans="1:25" ht="16.5" customHeight="1" x14ac:dyDescent="0.35">
      <c r="A116" s="120" t="s">
        <v>533</v>
      </c>
      <c r="B116" s="120" t="s">
        <v>7675</v>
      </c>
      <c r="C116" s="120" t="s">
        <v>7675</v>
      </c>
      <c r="D116" s="120" t="s">
        <v>235</v>
      </c>
      <c r="E116" s="121">
        <v>362</v>
      </c>
      <c r="F116" s="120" t="s">
        <v>533</v>
      </c>
      <c r="G116" s="322">
        <v>9</v>
      </c>
      <c r="H116" s="322">
        <v>2.1</v>
      </c>
      <c r="I116" s="322" t="s">
        <v>9</v>
      </c>
      <c r="J116" s="103" t="s">
        <v>237</v>
      </c>
      <c r="K116" s="103" t="s">
        <v>237</v>
      </c>
      <c r="L116" s="103" t="s">
        <v>237</v>
      </c>
      <c r="M116" s="92"/>
      <c r="N116" s="92"/>
      <c r="O116" s="92"/>
      <c r="P116" s="92"/>
      <c r="Q116" s="92"/>
      <c r="R116" s="92"/>
      <c r="S116" s="92"/>
      <c r="T116" s="92"/>
      <c r="U116" s="92"/>
      <c r="V116" s="92"/>
      <c r="W116" s="92"/>
      <c r="X116" s="92"/>
      <c r="Y116" s="92"/>
    </row>
    <row r="117" spans="1:25" ht="16.5" customHeight="1" x14ac:dyDescent="0.35">
      <c r="A117" s="120" t="s">
        <v>7677</v>
      </c>
      <c r="B117" s="120" t="s">
        <v>535</v>
      </c>
      <c r="C117" s="120" t="s">
        <v>535</v>
      </c>
      <c r="D117" s="120" t="s">
        <v>249</v>
      </c>
      <c r="E117" s="110">
        <v>2463</v>
      </c>
      <c r="F117" s="120" t="s">
        <v>7678</v>
      </c>
      <c r="G117" s="322">
        <v>9</v>
      </c>
      <c r="H117" s="322">
        <v>2.1</v>
      </c>
      <c r="I117" s="322" t="s">
        <v>9</v>
      </c>
      <c r="J117" s="103" t="s">
        <v>237</v>
      </c>
      <c r="K117" s="103" t="s">
        <v>237</v>
      </c>
      <c r="L117" s="103" t="s">
        <v>237</v>
      </c>
      <c r="M117" s="92"/>
      <c r="N117" s="92"/>
      <c r="O117" s="92"/>
      <c r="P117" s="92"/>
      <c r="Q117" s="92"/>
      <c r="R117" s="92"/>
      <c r="S117" s="92"/>
      <c r="T117" s="92"/>
      <c r="U117" s="92"/>
      <c r="V117" s="92"/>
      <c r="W117" s="92"/>
      <c r="X117" s="92"/>
      <c r="Y117" s="92"/>
    </row>
    <row r="118" spans="1:25" ht="16.5" customHeight="1" x14ac:dyDescent="0.35">
      <c r="A118" s="323" t="s">
        <v>7679</v>
      </c>
      <c r="B118" s="323" t="s">
        <v>536</v>
      </c>
      <c r="C118" s="323" t="s">
        <v>536</v>
      </c>
      <c r="D118" s="323" t="s">
        <v>246</v>
      </c>
      <c r="E118" s="322">
        <v>1308</v>
      </c>
      <c r="F118" s="323" t="s">
        <v>7680</v>
      </c>
      <c r="G118" s="322">
        <v>9</v>
      </c>
      <c r="H118" s="322">
        <v>2.1</v>
      </c>
      <c r="I118" s="322" t="s">
        <v>9</v>
      </c>
      <c r="J118" s="103" t="s">
        <v>237</v>
      </c>
      <c r="K118" s="103" t="s">
        <v>237</v>
      </c>
      <c r="L118" s="103" t="s">
        <v>237</v>
      </c>
      <c r="M118" s="92"/>
      <c r="N118" s="92"/>
      <c r="O118" s="92"/>
      <c r="P118" s="92"/>
      <c r="Q118" s="92"/>
      <c r="R118" s="92"/>
      <c r="S118" s="92"/>
      <c r="T118" s="92"/>
      <c r="U118" s="92"/>
      <c r="V118" s="92"/>
      <c r="W118" s="92"/>
      <c r="X118" s="92"/>
      <c r="Y118" s="92"/>
    </row>
    <row r="119" spans="1:25" ht="16.5" customHeight="1" x14ac:dyDescent="0.35">
      <c r="A119" s="323" t="s">
        <v>7681</v>
      </c>
      <c r="B119" s="323" t="s">
        <v>537</v>
      </c>
      <c r="C119" s="323" t="s">
        <v>537</v>
      </c>
      <c r="D119" s="323" t="s">
        <v>246</v>
      </c>
      <c r="E119" s="322">
        <v>1148</v>
      </c>
      <c r="F119" s="323" t="s">
        <v>538</v>
      </c>
      <c r="G119" s="322">
        <v>9</v>
      </c>
      <c r="H119" s="322">
        <v>2.1</v>
      </c>
      <c r="I119" s="322" t="s">
        <v>9</v>
      </c>
      <c r="J119" s="103" t="s">
        <v>237</v>
      </c>
      <c r="K119" s="103" t="s">
        <v>237</v>
      </c>
      <c r="L119" s="103" t="s">
        <v>237</v>
      </c>
      <c r="M119" s="92"/>
      <c r="N119" s="92"/>
      <c r="O119" s="92"/>
      <c r="P119" s="92"/>
      <c r="Q119" s="92"/>
      <c r="R119" s="92"/>
      <c r="S119" s="92"/>
      <c r="T119" s="92"/>
      <c r="U119" s="92"/>
      <c r="V119" s="92"/>
      <c r="W119" s="92"/>
      <c r="X119" s="92"/>
      <c r="Y119" s="92"/>
    </row>
    <row r="120" spans="1:25" ht="16.5" customHeight="1" x14ac:dyDescent="0.35">
      <c r="A120" s="323" t="s">
        <v>7682</v>
      </c>
      <c r="B120" s="323" t="s">
        <v>7683</v>
      </c>
      <c r="C120" s="323" t="s">
        <v>7683</v>
      </c>
      <c r="D120" s="323" t="s">
        <v>246</v>
      </c>
      <c r="E120" s="322">
        <v>479</v>
      </c>
      <c r="F120" s="323" t="s">
        <v>7684</v>
      </c>
      <c r="G120" s="322">
        <v>9</v>
      </c>
      <c r="H120" s="322">
        <v>2.1</v>
      </c>
      <c r="I120" s="322" t="s">
        <v>9</v>
      </c>
      <c r="J120" s="103" t="s">
        <v>237</v>
      </c>
      <c r="K120" s="103" t="s">
        <v>237</v>
      </c>
      <c r="L120" s="103" t="s">
        <v>237</v>
      </c>
      <c r="M120" s="92"/>
      <c r="N120" s="92"/>
      <c r="O120" s="92"/>
      <c r="P120" s="92"/>
      <c r="Q120" s="92"/>
      <c r="R120" s="92"/>
      <c r="S120" s="92"/>
      <c r="T120" s="92"/>
      <c r="U120" s="92"/>
      <c r="V120" s="92"/>
      <c r="W120" s="92"/>
      <c r="X120" s="92"/>
      <c r="Y120" s="92"/>
    </row>
    <row r="121" spans="1:25" ht="16.5" customHeight="1" x14ac:dyDescent="0.35">
      <c r="A121" s="323" t="s">
        <v>7685</v>
      </c>
      <c r="B121" s="323" t="s">
        <v>7686</v>
      </c>
      <c r="C121" s="323" t="s">
        <v>7686</v>
      </c>
      <c r="D121" s="323" t="s">
        <v>249</v>
      </c>
      <c r="E121" s="322">
        <v>357</v>
      </c>
      <c r="F121" s="323" t="s">
        <v>7687</v>
      </c>
      <c r="G121" s="322">
        <v>9</v>
      </c>
      <c r="H121" s="322">
        <v>2.1</v>
      </c>
      <c r="I121" s="322" t="s">
        <v>9</v>
      </c>
      <c r="J121" s="103" t="s">
        <v>237</v>
      </c>
      <c r="K121" s="103" t="s">
        <v>237</v>
      </c>
      <c r="L121" s="103" t="s">
        <v>237</v>
      </c>
      <c r="M121" s="92"/>
      <c r="N121" s="92"/>
      <c r="O121" s="92"/>
      <c r="P121" s="92"/>
      <c r="Q121" s="92"/>
      <c r="R121" s="92"/>
      <c r="S121" s="92"/>
      <c r="T121" s="92"/>
      <c r="U121" s="92"/>
      <c r="V121" s="92"/>
      <c r="W121" s="92"/>
      <c r="X121" s="92"/>
      <c r="Y121" s="92"/>
    </row>
    <row r="122" spans="1:25" ht="16.5" customHeight="1" x14ac:dyDescent="0.35">
      <c r="A122" s="323" t="s">
        <v>7688</v>
      </c>
      <c r="B122" s="323" t="s">
        <v>7689</v>
      </c>
      <c r="C122" s="323" t="s">
        <v>7689</v>
      </c>
      <c r="D122" s="323" t="s">
        <v>246</v>
      </c>
      <c r="E122" s="322">
        <v>1338</v>
      </c>
      <c r="F122" s="323" t="s">
        <v>7690</v>
      </c>
      <c r="G122" s="322">
        <v>9</v>
      </c>
      <c r="H122" s="322">
        <v>2.1</v>
      </c>
      <c r="I122" s="322" t="s">
        <v>9</v>
      </c>
      <c r="J122" s="103" t="s">
        <v>237</v>
      </c>
      <c r="K122" s="103" t="s">
        <v>237</v>
      </c>
      <c r="L122" s="103" t="s">
        <v>237</v>
      </c>
      <c r="M122" s="92"/>
      <c r="N122" s="92"/>
      <c r="O122" s="92"/>
      <c r="P122" s="92"/>
      <c r="Q122" s="92"/>
      <c r="R122" s="92"/>
      <c r="S122" s="92"/>
      <c r="T122" s="92"/>
      <c r="U122" s="92"/>
      <c r="V122" s="92"/>
      <c r="W122" s="92"/>
      <c r="X122" s="92"/>
      <c r="Y122" s="92"/>
    </row>
    <row r="123" spans="1:25" ht="16.5" customHeight="1" x14ac:dyDescent="0.35">
      <c r="A123" s="323" t="s">
        <v>7691</v>
      </c>
      <c r="B123" s="323" t="s">
        <v>7692</v>
      </c>
      <c r="C123" s="323" t="s">
        <v>7692</v>
      </c>
      <c r="D123" s="323" t="s">
        <v>463</v>
      </c>
      <c r="E123" s="322">
        <v>790</v>
      </c>
      <c r="F123" s="323" t="s">
        <v>7692</v>
      </c>
      <c r="G123" s="322">
        <v>9</v>
      </c>
      <c r="H123" s="322">
        <v>2.1</v>
      </c>
      <c r="I123" s="322" t="s">
        <v>9</v>
      </c>
      <c r="J123" s="103" t="s">
        <v>237</v>
      </c>
      <c r="K123" s="103" t="s">
        <v>237</v>
      </c>
      <c r="L123" s="103" t="s">
        <v>237</v>
      </c>
      <c r="M123" s="92"/>
      <c r="N123" s="92"/>
      <c r="O123" s="92"/>
      <c r="P123" s="92"/>
      <c r="Q123" s="92"/>
      <c r="R123" s="92"/>
      <c r="S123" s="92"/>
      <c r="T123" s="92"/>
      <c r="U123" s="92"/>
      <c r="V123" s="92"/>
      <c r="W123" s="92"/>
      <c r="X123" s="92"/>
      <c r="Y123" s="92"/>
    </row>
    <row r="124" spans="1:25" ht="16.5" customHeight="1" x14ac:dyDescent="0.35">
      <c r="A124" s="323" t="s">
        <v>539</v>
      </c>
      <c r="B124" s="323" t="s">
        <v>540</v>
      </c>
      <c r="C124" s="323" t="s">
        <v>540</v>
      </c>
      <c r="D124" s="323" t="s">
        <v>255</v>
      </c>
      <c r="E124" s="322">
        <v>1873</v>
      </c>
      <c r="F124" s="323" t="s">
        <v>539</v>
      </c>
      <c r="G124" s="322">
        <v>9</v>
      </c>
      <c r="H124" s="322">
        <v>2.1</v>
      </c>
      <c r="I124" s="322" t="s">
        <v>9</v>
      </c>
      <c r="J124" s="103" t="s">
        <v>237</v>
      </c>
      <c r="K124" s="103" t="s">
        <v>237</v>
      </c>
      <c r="L124" s="103" t="s">
        <v>237</v>
      </c>
      <c r="M124" s="92"/>
      <c r="N124" s="92"/>
      <c r="O124" s="92"/>
      <c r="P124" s="92"/>
      <c r="Q124" s="92"/>
      <c r="R124" s="92"/>
      <c r="S124" s="92"/>
      <c r="T124" s="92"/>
      <c r="U124" s="92"/>
      <c r="V124" s="92"/>
      <c r="W124" s="92"/>
      <c r="X124" s="92"/>
      <c r="Y124" s="92"/>
    </row>
    <row r="125" spans="1:25" ht="16.5" customHeight="1" x14ac:dyDescent="0.35">
      <c r="A125" s="323" t="s">
        <v>7693</v>
      </c>
      <c r="B125" s="323" t="s">
        <v>7694</v>
      </c>
      <c r="C125" s="323" t="s">
        <v>7694</v>
      </c>
      <c r="D125" s="323" t="s">
        <v>259</v>
      </c>
      <c r="E125" s="322">
        <v>705</v>
      </c>
      <c r="F125" s="323" t="s">
        <v>7693</v>
      </c>
      <c r="G125" s="322">
        <v>9</v>
      </c>
      <c r="H125" s="322">
        <v>2.1</v>
      </c>
      <c r="I125" s="322" t="s">
        <v>9</v>
      </c>
      <c r="J125" s="103" t="s">
        <v>237</v>
      </c>
      <c r="K125" s="103" t="s">
        <v>237</v>
      </c>
      <c r="L125" s="103"/>
      <c r="M125" s="92"/>
      <c r="N125" s="124"/>
      <c r="O125" s="124"/>
      <c r="P125" s="92"/>
      <c r="Q125" s="92"/>
      <c r="R125" s="92"/>
      <c r="S125" s="92"/>
      <c r="T125" s="92"/>
      <c r="U125" s="92"/>
      <c r="V125" s="92"/>
      <c r="W125" s="92"/>
      <c r="X125" s="92"/>
      <c r="Y125" s="92"/>
    </row>
    <row r="126" spans="1:25" ht="16.5" customHeight="1" x14ac:dyDescent="0.35">
      <c r="A126" s="323" t="s">
        <v>541</v>
      </c>
      <c r="B126" s="323" t="s">
        <v>7695</v>
      </c>
      <c r="C126" s="323" t="s">
        <v>7695</v>
      </c>
      <c r="D126" s="323" t="s">
        <v>259</v>
      </c>
      <c r="E126" s="322">
        <v>1458</v>
      </c>
      <c r="F126" s="323" t="s">
        <v>541</v>
      </c>
      <c r="G126" s="322">
        <v>9</v>
      </c>
      <c r="H126" s="322">
        <v>2.1</v>
      </c>
      <c r="I126" s="322" t="s">
        <v>9</v>
      </c>
      <c r="J126" s="103" t="s">
        <v>237</v>
      </c>
      <c r="K126" s="103" t="s">
        <v>237</v>
      </c>
      <c r="L126" s="103" t="s">
        <v>237</v>
      </c>
      <c r="M126" s="124"/>
      <c r="N126" s="92"/>
      <c r="O126" s="92"/>
      <c r="P126" s="92"/>
      <c r="Q126" s="92"/>
      <c r="R126" s="92"/>
      <c r="S126" s="92"/>
      <c r="T126" s="92"/>
      <c r="U126" s="92"/>
      <c r="V126" s="92"/>
      <c r="W126" s="92"/>
      <c r="X126" s="92"/>
      <c r="Y126" s="92"/>
    </row>
    <row r="127" spans="1:25" ht="16.5" customHeight="1" x14ac:dyDescent="0.35">
      <c r="A127" s="109" t="s">
        <v>7696</v>
      </c>
      <c r="B127" s="109" t="s">
        <v>7697</v>
      </c>
      <c r="C127" s="109" t="s">
        <v>7697</v>
      </c>
      <c r="D127" s="109" t="s">
        <v>245</v>
      </c>
      <c r="E127" s="111">
        <v>1228</v>
      </c>
      <c r="F127" s="109" t="s">
        <v>7696</v>
      </c>
      <c r="G127" s="102">
        <v>9</v>
      </c>
      <c r="H127" s="102">
        <v>2.1</v>
      </c>
      <c r="I127" s="102" t="s">
        <v>15</v>
      </c>
      <c r="J127" s="103" t="s">
        <v>237</v>
      </c>
      <c r="K127" s="103" t="s">
        <v>237</v>
      </c>
      <c r="L127" s="103"/>
      <c r="M127" s="124"/>
      <c r="N127" s="92"/>
      <c r="O127" s="92"/>
      <c r="P127" s="92"/>
      <c r="Q127" s="92"/>
      <c r="R127" s="92"/>
      <c r="S127" s="92"/>
      <c r="T127" s="92"/>
      <c r="U127" s="92"/>
      <c r="V127" s="92"/>
      <c r="W127" s="92"/>
      <c r="X127" s="92"/>
      <c r="Y127" s="92"/>
    </row>
    <row r="128" spans="1:25" ht="16.5" customHeight="1" x14ac:dyDescent="0.35">
      <c r="A128" s="324" t="s">
        <v>7698</v>
      </c>
      <c r="B128" s="324" t="s">
        <v>7699</v>
      </c>
      <c r="C128" s="324" t="s">
        <v>7699</v>
      </c>
      <c r="D128" s="324" t="s">
        <v>245</v>
      </c>
      <c r="E128" s="108">
        <v>2355</v>
      </c>
      <c r="F128" s="324" t="s">
        <v>7698</v>
      </c>
      <c r="G128" s="325">
        <v>9</v>
      </c>
      <c r="H128" s="325">
        <v>2.1</v>
      </c>
      <c r="I128" s="325" t="s">
        <v>15</v>
      </c>
      <c r="J128" s="103" t="s">
        <v>237</v>
      </c>
      <c r="K128" s="103" t="s">
        <v>237</v>
      </c>
      <c r="L128" s="103" t="s">
        <v>237</v>
      </c>
      <c r="M128" s="92"/>
      <c r="N128" s="92"/>
      <c r="O128" s="92"/>
      <c r="P128" s="92"/>
      <c r="Q128" s="92"/>
      <c r="R128" s="92"/>
      <c r="S128" s="92"/>
      <c r="T128" s="92"/>
      <c r="U128" s="92"/>
      <c r="V128" s="92"/>
      <c r="W128" s="92"/>
      <c r="X128" s="92"/>
      <c r="Y128" s="92"/>
    </row>
    <row r="129" spans="1:25" ht="16.5" customHeight="1" x14ac:dyDescent="0.35">
      <c r="A129" s="324" t="s">
        <v>7700</v>
      </c>
      <c r="B129" s="109" t="s">
        <v>7701</v>
      </c>
      <c r="C129" s="109" t="s">
        <v>7701</v>
      </c>
      <c r="D129" s="109" t="s">
        <v>348</v>
      </c>
      <c r="E129" s="111">
        <v>1211</v>
      </c>
      <c r="F129" s="109" t="s">
        <v>7702</v>
      </c>
      <c r="G129" s="102">
        <v>9</v>
      </c>
      <c r="H129" s="102">
        <v>2.1</v>
      </c>
      <c r="I129" s="102" t="s">
        <v>15</v>
      </c>
      <c r="J129" s="103" t="s">
        <v>237</v>
      </c>
      <c r="K129" s="103" t="s">
        <v>237</v>
      </c>
      <c r="L129" s="103" t="s">
        <v>237</v>
      </c>
      <c r="M129" s="92"/>
      <c r="N129" s="92"/>
      <c r="O129" s="92"/>
      <c r="P129" s="92"/>
      <c r="Q129" s="92"/>
      <c r="R129" s="92"/>
      <c r="S129" s="92"/>
      <c r="T129" s="92"/>
      <c r="U129" s="92"/>
      <c r="V129" s="92"/>
      <c r="W129" s="92"/>
      <c r="X129" s="92"/>
      <c r="Y129" s="92"/>
    </row>
    <row r="130" spans="1:25" ht="16.5" customHeight="1" x14ac:dyDescent="0.35">
      <c r="A130" s="324" t="s">
        <v>7703</v>
      </c>
      <c r="B130" s="109" t="s">
        <v>7704</v>
      </c>
      <c r="C130" s="109" t="s">
        <v>7704</v>
      </c>
      <c r="D130" s="109" t="s">
        <v>348</v>
      </c>
      <c r="E130" s="111">
        <v>1211</v>
      </c>
      <c r="F130" s="109" t="s">
        <v>7702</v>
      </c>
      <c r="G130" s="102">
        <v>9</v>
      </c>
      <c r="H130" s="102">
        <v>2.1</v>
      </c>
      <c r="I130" s="102" t="s">
        <v>15</v>
      </c>
      <c r="J130" s="103" t="s">
        <v>237</v>
      </c>
      <c r="K130" s="103" t="s">
        <v>237</v>
      </c>
      <c r="L130" s="103"/>
      <c r="M130" s="92"/>
      <c r="N130" s="92"/>
      <c r="O130" s="92"/>
      <c r="P130" s="92"/>
      <c r="Q130" s="92"/>
      <c r="R130" s="92"/>
      <c r="S130" s="92"/>
      <c r="T130" s="92"/>
      <c r="U130" s="92"/>
      <c r="V130" s="92"/>
      <c r="W130" s="92"/>
      <c r="X130" s="92"/>
      <c r="Y130" s="92"/>
    </row>
    <row r="131" spans="1:25" ht="16.5" customHeight="1" x14ac:dyDescent="0.35">
      <c r="A131" s="109" t="s">
        <v>7705</v>
      </c>
      <c r="B131" s="109" t="s">
        <v>7706</v>
      </c>
      <c r="C131" s="109" t="s">
        <v>7706</v>
      </c>
      <c r="D131" s="109" t="s">
        <v>348</v>
      </c>
      <c r="E131" s="111">
        <v>475</v>
      </c>
      <c r="F131" s="109" t="s">
        <v>542</v>
      </c>
      <c r="G131" s="102">
        <v>9</v>
      </c>
      <c r="H131" s="102">
        <v>2.1</v>
      </c>
      <c r="I131" s="102" t="s">
        <v>15</v>
      </c>
      <c r="J131" s="103" t="s">
        <v>237</v>
      </c>
      <c r="K131" s="103" t="s">
        <v>237</v>
      </c>
      <c r="L131" s="103"/>
      <c r="M131" s="124"/>
      <c r="N131" s="124"/>
      <c r="O131" s="124"/>
      <c r="P131" s="92"/>
      <c r="Q131" s="92"/>
      <c r="R131" s="92"/>
      <c r="S131" s="92"/>
      <c r="T131" s="92"/>
      <c r="U131" s="92"/>
      <c r="V131" s="92"/>
      <c r="W131" s="92"/>
      <c r="X131" s="92"/>
      <c r="Y131" s="92"/>
    </row>
    <row r="132" spans="1:25" ht="16.5" customHeight="1" x14ac:dyDescent="0.35">
      <c r="A132" s="109" t="s">
        <v>7707</v>
      </c>
      <c r="B132" s="109" t="s">
        <v>7708</v>
      </c>
      <c r="C132" s="109" t="s">
        <v>7708</v>
      </c>
      <c r="D132" s="109" t="s">
        <v>348</v>
      </c>
      <c r="E132" s="111">
        <v>4</v>
      </c>
      <c r="F132" s="109" t="s">
        <v>242</v>
      </c>
      <c r="G132" s="102">
        <v>9</v>
      </c>
      <c r="H132" s="102">
        <v>2.1</v>
      </c>
      <c r="I132" s="102" t="s">
        <v>15</v>
      </c>
      <c r="J132" s="103" t="s">
        <v>237</v>
      </c>
      <c r="K132" s="103" t="s">
        <v>237</v>
      </c>
      <c r="L132" s="103" t="s">
        <v>237</v>
      </c>
      <c r="M132" s="92"/>
      <c r="N132" s="92"/>
      <c r="O132" s="92"/>
      <c r="P132" s="92"/>
      <c r="Q132" s="92"/>
      <c r="R132" s="92"/>
      <c r="S132" s="92"/>
      <c r="T132" s="92"/>
      <c r="U132" s="92"/>
      <c r="V132" s="92"/>
      <c r="W132" s="92"/>
      <c r="X132" s="92"/>
      <c r="Y132" s="92"/>
    </row>
    <row r="133" spans="1:25" ht="16.5" customHeight="1" x14ac:dyDescent="0.35">
      <c r="A133" s="109" t="s">
        <v>7709</v>
      </c>
      <c r="B133" s="109" t="s">
        <v>7710</v>
      </c>
      <c r="C133" s="109" t="s">
        <v>7710</v>
      </c>
      <c r="D133" s="109" t="s">
        <v>348</v>
      </c>
      <c r="E133" s="111">
        <v>8</v>
      </c>
      <c r="F133" s="109" t="s">
        <v>543</v>
      </c>
      <c r="G133" s="102">
        <v>9</v>
      </c>
      <c r="H133" s="102">
        <v>2.1</v>
      </c>
      <c r="I133" s="102" t="s">
        <v>15</v>
      </c>
      <c r="J133" s="103" t="s">
        <v>237</v>
      </c>
      <c r="K133" s="103" t="s">
        <v>237</v>
      </c>
      <c r="L133" s="103"/>
      <c r="M133" s="92"/>
      <c r="N133" s="92"/>
      <c r="O133" s="92"/>
      <c r="P133" s="92"/>
      <c r="Q133" s="92"/>
      <c r="R133" s="92"/>
      <c r="S133" s="92"/>
      <c r="T133" s="92"/>
      <c r="U133" s="92"/>
      <c r="V133" s="92"/>
      <c r="W133" s="92"/>
      <c r="X133" s="92"/>
      <c r="Y133" s="92"/>
    </row>
    <row r="134" spans="1:25" ht="16.5" customHeight="1" x14ac:dyDescent="0.35">
      <c r="A134" s="109" t="s">
        <v>7711</v>
      </c>
      <c r="B134" s="109" t="s">
        <v>7712</v>
      </c>
      <c r="C134" s="109" t="s">
        <v>7712</v>
      </c>
      <c r="D134" s="109" t="s">
        <v>246</v>
      </c>
      <c r="E134" s="111">
        <v>1975</v>
      </c>
      <c r="F134" s="109" t="s">
        <v>7713</v>
      </c>
      <c r="G134" s="102">
        <v>9</v>
      </c>
      <c r="H134" s="102">
        <v>2.1</v>
      </c>
      <c r="I134" s="102" t="s">
        <v>15</v>
      </c>
      <c r="J134" s="103" t="s">
        <v>237</v>
      </c>
      <c r="K134" s="103" t="s">
        <v>237</v>
      </c>
      <c r="L134" s="103" t="s">
        <v>237</v>
      </c>
      <c r="M134" s="92"/>
      <c r="N134" s="92"/>
      <c r="O134" s="92"/>
      <c r="P134" s="92"/>
      <c r="Q134" s="92"/>
      <c r="R134" s="92"/>
      <c r="S134" s="92"/>
      <c r="T134" s="92"/>
      <c r="U134" s="92"/>
      <c r="V134" s="92"/>
      <c r="W134" s="92"/>
      <c r="X134" s="92"/>
      <c r="Y134" s="92"/>
    </row>
    <row r="135" spans="1:25" ht="16.5" customHeight="1" x14ac:dyDescent="0.35">
      <c r="A135" s="324" t="s">
        <v>7716</v>
      </c>
      <c r="B135" s="324" t="s">
        <v>546</v>
      </c>
      <c r="C135" s="324" t="s">
        <v>546</v>
      </c>
      <c r="D135" s="324" t="s">
        <v>252</v>
      </c>
      <c r="E135" s="325">
        <v>1204</v>
      </c>
      <c r="F135" s="324" t="s">
        <v>547</v>
      </c>
      <c r="G135" s="325">
        <v>9</v>
      </c>
      <c r="H135" s="325">
        <v>2.1</v>
      </c>
      <c r="I135" s="325" t="s">
        <v>15</v>
      </c>
      <c r="J135" s="103" t="s">
        <v>237</v>
      </c>
      <c r="K135" s="103" t="s">
        <v>237</v>
      </c>
      <c r="L135" s="103"/>
      <c r="M135" s="92"/>
      <c r="N135" s="92"/>
      <c r="O135" s="92"/>
      <c r="P135" s="92"/>
      <c r="Q135" s="92"/>
      <c r="R135" s="92"/>
      <c r="S135" s="92"/>
      <c r="T135" s="92"/>
      <c r="U135" s="92"/>
      <c r="V135" s="92"/>
      <c r="W135" s="92"/>
      <c r="X135" s="92"/>
      <c r="Y135" s="92"/>
    </row>
    <row r="136" spans="1:25" ht="16.5" customHeight="1" x14ac:dyDescent="0.35">
      <c r="A136" s="109" t="s">
        <v>7717</v>
      </c>
      <c r="B136" s="109" t="s">
        <v>548</v>
      </c>
      <c r="C136" s="109" t="s">
        <v>548</v>
      </c>
      <c r="D136" s="326" t="s">
        <v>246</v>
      </c>
      <c r="E136" s="111">
        <v>1052</v>
      </c>
      <c r="F136" s="326" t="s">
        <v>549</v>
      </c>
      <c r="G136" s="327">
        <v>9</v>
      </c>
      <c r="H136" s="327">
        <v>2.1</v>
      </c>
      <c r="I136" s="327" t="s">
        <v>7715</v>
      </c>
      <c r="J136" s="103" t="s">
        <v>237</v>
      </c>
      <c r="K136" s="103" t="s">
        <v>237</v>
      </c>
      <c r="L136" s="103" t="s">
        <v>237</v>
      </c>
      <c r="M136" s="124"/>
      <c r="N136" s="124"/>
      <c r="O136" s="124"/>
      <c r="P136" s="92"/>
      <c r="Q136" s="92"/>
      <c r="R136" s="92"/>
      <c r="S136" s="92"/>
      <c r="T136" s="92"/>
      <c r="U136" s="92"/>
      <c r="V136" s="92"/>
      <c r="W136" s="92"/>
      <c r="X136" s="92"/>
      <c r="Y136" s="92"/>
    </row>
    <row r="137" spans="1:25" ht="16.5" customHeight="1" x14ac:dyDescent="0.35">
      <c r="A137" s="109" t="s">
        <v>7714</v>
      </c>
      <c r="B137" s="109" t="s">
        <v>544</v>
      </c>
      <c r="C137" s="109" t="s">
        <v>544</v>
      </c>
      <c r="D137" s="326" t="s">
        <v>246</v>
      </c>
      <c r="E137" s="111">
        <v>1093</v>
      </c>
      <c r="F137" s="326" t="s">
        <v>545</v>
      </c>
      <c r="G137" s="327">
        <v>9</v>
      </c>
      <c r="H137" s="327">
        <v>2.1</v>
      </c>
      <c r="I137" s="327" t="s">
        <v>7715</v>
      </c>
      <c r="J137" s="103" t="s">
        <v>237</v>
      </c>
      <c r="K137" s="103" t="s">
        <v>237</v>
      </c>
      <c r="L137" s="103" t="s">
        <v>237</v>
      </c>
      <c r="M137" s="92"/>
      <c r="N137" s="92"/>
      <c r="O137" s="92"/>
      <c r="P137" s="92"/>
      <c r="Q137" s="92"/>
      <c r="R137" s="92"/>
      <c r="S137" s="92"/>
      <c r="T137" s="92"/>
      <c r="U137" s="92"/>
      <c r="V137" s="92"/>
      <c r="W137" s="92"/>
      <c r="X137" s="92"/>
      <c r="Y137" s="92"/>
    </row>
    <row r="138" spans="1:25" ht="16.5" customHeight="1" x14ac:dyDescent="0.35">
      <c r="A138" s="109" t="s">
        <v>7718</v>
      </c>
      <c r="B138" s="109" t="s">
        <v>550</v>
      </c>
      <c r="C138" s="109" t="s">
        <v>550</v>
      </c>
      <c r="D138" s="326" t="s">
        <v>246</v>
      </c>
      <c r="E138" s="111">
        <v>1223</v>
      </c>
      <c r="F138" s="326" t="s">
        <v>551</v>
      </c>
      <c r="G138" s="327">
        <v>9</v>
      </c>
      <c r="H138" s="327">
        <v>2.1</v>
      </c>
      <c r="I138" s="327" t="s">
        <v>7715</v>
      </c>
      <c r="J138" s="103" t="s">
        <v>237</v>
      </c>
      <c r="K138" s="103" t="s">
        <v>237</v>
      </c>
      <c r="L138" s="103" t="s">
        <v>237</v>
      </c>
      <c r="M138" s="124"/>
      <c r="N138" s="124"/>
      <c r="O138" s="124"/>
      <c r="P138" s="92"/>
      <c r="Q138" s="92"/>
      <c r="R138" s="92"/>
      <c r="S138" s="92"/>
      <c r="T138" s="92"/>
      <c r="U138" s="92"/>
      <c r="V138" s="92"/>
      <c r="W138" s="92"/>
      <c r="X138" s="92"/>
      <c r="Y138" s="92"/>
    </row>
    <row r="139" spans="1:25" ht="16.5" customHeight="1" x14ac:dyDescent="0.35">
      <c r="A139" s="324" t="s">
        <v>552</v>
      </c>
      <c r="B139" s="324" t="s">
        <v>553</v>
      </c>
      <c r="C139" s="324" t="s">
        <v>553</v>
      </c>
      <c r="D139" s="324" t="s">
        <v>255</v>
      </c>
      <c r="E139" s="325">
        <v>1379</v>
      </c>
      <c r="F139" s="324" t="s">
        <v>552</v>
      </c>
      <c r="G139" s="325">
        <v>9</v>
      </c>
      <c r="H139" s="325">
        <v>2.1</v>
      </c>
      <c r="I139" s="325" t="s">
        <v>15</v>
      </c>
      <c r="J139" s="103" t="s">
        <v>237</v>
      </c>
      <c r="K139" s="103" t="s">
        <v>237</v>
      </c>
      <c r="L139" s="103" t="s">
        <v>237</v>
      </c>
      <c r="M139" s="124"/>
      <c r="N139" s="124"/>
      <c r="O139" s="124"/>
      <c r="P139" s="92"/>
      <c r="Q139" s="92"/>
      <c r="R139" s="92"/>
      <c r="S139" s="92"/>
      <c r="T139" s="92"/>
      <c r="U139" s="92"/>
      <c r="V139" s="92"/>
      <c r="W139" s="92"/>
      <c r="X139" s="92"/>
      <c r="Y139" s="92"/>
    </row>
    <row r="140" spans="1:25" ht="16.5" customHeight="1" x14ac:dyDescent="0.35">
      <c r="A140" s="324" t="s">
        <v>7719</v>
      </c>
      <c r="B140" s="324" t="s">
        <v>7720</v>
      </c>
      <c r="C140" s="324" t="s">
        <v>7720</v>
      </c>
      <c r="D140" s="324" t="s">
        <v>255</v>
      </c>
      <c r="E140" s="325">
        <v>1292</v>
      </c>
      <c r="F140" s="324" t="s">
        <v>7719</v>
      </c>
      <c r="G140" s="325">
        <v>9</v>
      </c>
      <c r="H140" s="325">
        <v>2.1</v>
      </c>
      <c r="I140" s="325" t="s">
        <v>15</v>
      </c>
      <c r="J140" s="103" t="s">
        <v>237</v>
      </c>
      <c r="K140" s="103" t="s">
        <v>237</v>
      </c>
      <c r="L140" s="103"/>
      <c r="M140" s="124"/>
      <c r="N140" s="124"/>
      <c r="O140" s="124"/>
      <c r="P140" s="92"/>
      <c r="Q140" s="92"/>
      <c r="R140" s="92"/>
      <c r="S140" s="92"/>
      <c r="T140" s="92"/>
      <c r="U140" s="92"/>
      <c r="V140" s="92"/>
      <c r="W140" s="92"/>
      <c r="X140" s="92"/>
      <c r="Y140" s="92"/>
    </row>
    <row r="141" spans="1:25" ht="16.5" customHeight="1" x14ac:dyDescent="0.35">
      <c r="A141" s="328" t="s">
        <v>554</v>
      </c>
      <c r="B141" s="328" t="s">
        <v>7721</v>
      </c>
      <c r="C141" s="328" t="s">
        <v>7721</v>
      </c>
      <c r="D141" s="328" t="s">
        <v>245</v>
      </c>
      <c r="E141" s="110">
        <v>2680</v>
      </c>
      <c r="F141" s="328" t="s">
        <v>554</v>
      </c>
      <c r="G141" s="329">
        <v>9</v>
      </c>
      <c r="H141" s="329">
        <v>2.1</v>
      </c>
      <c r="I141" s="329" t="s">
        <v>18</v>
      </c>
      <c r="J141" s="103" t="s">
        <v>237</v>
      </c>
      <c r="K141" s="103" t="s">
        <v>237</v>
      </c>
      <c r="L141" s="103" t="s">
        <v>237</v>
      </c>
      <c r="M141" s="124"/>
      <c r="N141" s="124"/>
      <c r="O141" s="124"/>
      <c r="P141" s="92"/>
      <c r="Q141" s="92"/>
      <c r="R141" s="92"/>
      <c r="S141" s="92"/>
      <c r="T141" s="92"/>
      <c r="U141" s="92"/>
      <c r="V141" s="92"/>
      <c r="W141" s="92"/>
      <c r="X141" s="92"/>
      <c r="Y141" s="92"/>
    </row>
    <row r="142" spans="1:25" ht="16.5" customHeight="1" x14ac:dyDescent="0.35">
      <c r="A142" s="330" t="s">
        <v>7944</v>
      </c>
      <c r="B142" s="330" t="s">
        <v>7945</v>
      </c>
      <c r="C142" s="330" t="s">
        <v>7946</v>
      </c>
      <c r="D142" s="330" t="s">
        <v>241</v>
      </c>
      <c r="E142" s="331">
        <v>6</v>
      </c>
      <c r="F142" s="330" t="s">
        <v>7947</v>
      </c>
      <c r="G142" s="329">
        <v>9</v>
      </c>
      <c r="H142" s="329">
        <v>2.1</v>
      </c>
      <c r="I142" s="329" t="s">
        <v>18</v>
      </c>
      <c r="J142" s="103" t="s">
        <v>237</v>
      </c>
      <c r="K142" s="103" t="s">
        <v>237</v>
      </c>
      <c r="L142" s="103" t="s">
        <v>237</v>
      </c>
      <c r="M142" s="124"/>
      <c r="N142" s="124"/>
      <c r="O142" s="124"/>
      <c r="P142" s="92"/>
      <c r="Q142" s="92"/>
      <c r="R142" s="92"/>
      <c r="S142" s="92"/>
      <c r="T142" s="92"/>
      <c r="U142" s="92"/>
      <c r="V142" s="92"/>
      <c r="W142" s="92"/>
      <c r="X142" s="92"/>
      <c r="Y142" s="92"/>
    </row>
    <row r="143" spans="1:25" ht="16.5" customHeight="1" x14ac:dyDescent="0.35">
      <c r="A143" s="330" t="s">
        <v>7948</v>
      </c>
      <c r="B143" s="330" t="s">
        <v>7949</v>
      </c>
      <c r="C143" s="330" t="s">
        <v>7949</v>
      </c>
      <c r="D143" s="330" t="s">
        <v>241</v>
      </c>
      <c r="E143" s="331">
        <v>6</v>
      </c>
      <c r="F143" s="330" t="s">
        <v>7947</v>
      </c>
      <c r="G143" s="329">
        <v>9</v>
      </c>
      <c r="H143" s="329">
        <v>2.1</v>
      </c>
      <c r="I143" s="329" t="s">
        <v>18</v>
      </c>
      <c r="J143" s="103" t="s">
        <v>237</v>
      </c>
      <c r="K143" s="103" t="s">
        <v>237</v>
      </c>
      <c r="L143" s="103" t="s">
        <v>237</v>
      </c>
      <c r="M143" s="124"/>
      <c r="N143" s="124"/>
      <c r="O143" s="124"/>
      <c r="P143" s="92"/>
      <c r="Q143" s="92"/>
      <c r="R143" s="92"/>
      <c r="S143" s="92"/>
      <c r="T143" s="92"/>
      <c r="U143" s="92"/>
      <c r="V143" s="92"/>
      <c r="W143" s="92"/>
      <c r="X143" s="92"/>
      <c r="Y143" s="92"/>
    </row>
    <row r="144" spans="1:25" ht="16.5" customHeight="1" x14ac:dyDescent="0.35">
      <c r="A144" s="330" t="s">
        <v>7724</v>
      </c>
      <c r="B144" s="330" t="s">
        <v>7725</v>
      </c>
      <c r="C144" s="330" t="s">
        <v>7725</v>
      </c>
      <c r="D144" s="330" t="s">
        <v>241</v>
      </c>
      <c r="E144" s="331">
        <v>23</v>
      </c>
      <c r="F144" s="330" t="s">
        <v>555</v>
      </c>
      <c r="G144" s="329">
        <v>9</v>
      </c>
      <c r="H144" s="329">
        <v>2.1</v>
      </c>
      <c r="I144" s="329" t="s">
        <v>18</v>
      </c>
      <c r="J144" s="103" t="s">
        <v>237</v>
      </c>
      <c r="K144" s="103" t="s">
        <v>237</v>
      </c>
      <c r="L144" s="103" t="s">
        <v>237</v>
      </c>
      <c r="M144" s="124"/>
      <c r="N144" s="124"/>
      <c r="O144" s="124"/>
      <c r="P144" s="92"/>
      <c r="Q144" s="92"/>
      <c r="R144" s="92"/>
      <c r="S144" s="92"/>
      <c r="T144" s="92"/>
      <c r="U144" s="92"/>
      <c r="V144" s="92"/>
      <c r="W144" s="92"/>
      <c r="X144" s="92"/>
      <c r="Y144" s="92"/>
    </row>
    <row r="145" spans="1:25" ht="16.5" customHeight="1" x14ac:dyDescent="0.35">
      <c r="A145" s="330" t="s">
        <v>7726</v>
      </c>
      <c r="B145" s="330" t="s">
        <v>7727</v>
      </c>
      <c r="C145" s="330" t="s">
        <v>7727</v>
      </c>
      <c r="D145" s="330" t="s">
        <v>241</v>
      </c>
      <c r="E145" s="331">
        <v>23</v>
      </c>
      <c r="F145" s="330" t="s">
        <v>555</v>
      </c>
      <c r="G145" s="329">
        <v>9</v>
      </c>
      <c r="H145" s="329">
        <v>2.1</v>
      </c>
      <c r="I145" s="329" t="s">
        <v>18</v>
      </c>
      <c r="J145" s="103" t="s">
        <v>237</v>
      </c>
      <c r="K145" s="103" t="s">
        <v>237</v>
      </c>
      <c r="L145" s="103" t="s">
        <v>237</v>
      </c>
      <c r="M145" s="124"/>
      <c r="N145" s="124"/>
      <c r="O145" s="124"/>
      <c r="P145" s="92"/>
      <c r="Q145" s="92"/>
      <c r="R145" s="92"/>
      <c r="S145" s="92"/>
      <c r="T145" s="92"/>
      <c r="U145" s="92"/>
      <c r="V145" s="92"/>
      <c r="W145" s="92"/>
      <c r="X145" s="92"/>
      <c r="Y145" s="92"/>
    </row>
    <row r="146" spans="1:25" ht="16.5" customHeight="1" x14ac:dyDescent="0.35">
      <c r="A146" s="330" t="s">
        <v>7722</v>
      </c>
      <c r="B146" s="330" t="s">
        <v>7723</v>
      </c>
      <c r="C146" s="330" t="s">
        <v>7723</v>
      </c>
      <c r="D146" s="330" t="s">
        <v>245</v>
      </c>
      <c r="E146" s="331">
        <v>1459</v>
      </c>
      <c r="F146" s="330" t="s">
        <v>7722</v>
      </c>
      <c r="G146" s="329">
        <v>9</v>
      </c>
      <c r="H146" s="329">
        <v>2.1</v>
      </c>
      <c r="I146" s="329" t="s">
        <v>18</v>
      </c>
      <c r="J146" s="103" t="s">
        <v>237</v>
      </c>
      <c r="K146" s="103" t="s">
        <v>237</v>
      </c>
      <c r="L146" s="103" t="s">
        <v>237</v>
      </c>
      <c r="M146" s="92"/>
      <c r="N146" s="92"/>
      <c r="O146" s="92"/>
      <c r="P146" s="92"/>
      <c r="Q146" s="92"/>
      <c r="R146" s="92"/>
      <c r="S146" s="92"/>
      <c r="T146" s="92"/>
      <c r="U146" s="92"/>
      <c r="V146" s="92"/>
      <c r="W146" s="92"/>
      <c r="X146" s="92"/>
      <c r="Y146" s="92"/>
    </row>
    <row r="147" spans="1:25" ht="16.5" customHeight="1" x14ac:dyDescent="0.35">
      <c r="A147" s="330" t="s">
        <v>7728</v>
      </c>
      <c r="B147" s="330" t="s">
        <v>7729</v>
      </c>
      <c r="C147" s="330" t="s">
        <v>7729</v>
      </c>
      <c r="D147" s="330" t="s">
        <v>241</v>
      </c>
      <c r="E147" s="331">
        <v>43</v>
      </c>
      <c r="F147" s="330" t="s">
        <v>7730</v>
      </c>
      <c r="G147" s="329">
        <v>9</v>
      </c>
      <c r="H147" s="329">
        <v>2.1</v>
      </c>
      <c r="I147" s="329" t="s">
        <v>18</v>
      </c>
      <c r="J147" s="103" t="s">
        <v>237</v>
      </c>
      <c r="K147" s="103" t="s">
        <v>237</v>
      </c>
      <c r="L147" s="103" t="s">
        <v>237</v>
      </c>
      <c r="M147" s="92"/>
      <c r="N147" s="92"/>
      <c r="O147" s="92"/>
      <c r="P147" s="92"/>
      <c r="Q147" s="92"/>
      <c r="R147" s="92"/>
      <c r="S147" s="92"/>
      <c r="T147" s="92"/>
      <c r="U147" s="92"/>
      <c r="V147" s="92"/>
      <c r="W147" s="92"/>
      <c r="X147" s="92"/>
      <c r="Y147" s="92"/>
    </row>
    <row r="148" spans="1:25" ht="16.5" customHeight="1" x14ac:dyDescent="0.35">
      <c r="A148" s="330" t="s">
        <v>7731</v>
      </c>
      <c r="B148" s="330" t="s">
        <v>7732</v>
      </c>
      <c r="C148" s="330" t="s">
        <v>7732</v>
      </c>
      <c r="D148" s="330" t="s">
        <v>241</v>
      </c>
      <c r="E148" s="331">
        <v>43</v>
      </c>
      <c r="F148" s="330" t="s">
        <v>7730</v>
      </c>
      <c r="G148" s="329">
        <v>9</v>
      </c>
      <c r="H148" s="329">
        <v>2.1</v>
      </c>
      <c r="I148" s="329" t="s">
        <v>18</v>
      </c>
      <c r="J148" s="103" t="s">
        <v>237</v>
      </c>
      <c r="K148" s="103" t="s">
        <v>237</v>
      </c>
      <c r="L148" s="103" t="s">
        <v>237</v>
      </c>
      <c r="M148" s="92"/>
      <c r="N148" s="92"/>
      <c r="O148" s="92"/>
      <c r="P148" s="92"/>
      <c r="Q148" s="92"/>
      <c r="R148" s="92"/>
      <c r="S148" s="92"/>
      <c r="T148" s="92"/>
      <c r="U148" s="92"/>
      <c r="V148" s="92"/>
      <c r="W148" s="92"/>
      <c r="X148" s="92"/>
      <c r="Y148" s="92"/>
    </row>
    <row r="149" spans="1:25" ht="16.5" customHeight="1" x14ac:dyDescent="0.35">
      <c r="A149" s="330" t="s">
        <v>7950</v>
      </c>
      <c r="B149" s="330" t="s">
        <v>7951</v>
      </c>
      <c r="C149" s="330" t="s">
        <v>7952</v>
      </c>
      <c r="D149" s="330" t="s">
        <v>241</v>
      </c>
      <c r="E149" s="331">
        <v>4</v>
      </c>
      <c r="F149" s="330" t="s">
        <v>242</v>
      </c>
      <c r="G149" s="329">
        <v>9</v>
      </c>
      <c r="H149" s="329">
        <v>2.1</v>
      </c>
      <c r="I149" s="329" t="s">
        <v>18</v>
      </c>
      <c r="J149" s="103" t="s">
        <v>237</v>
      </c>
      <c r="K149" s="103" t="s">
        <v>237</v>
      </c>
      <c r="L149" s="103" t="s">
        <v>237</v>
      </c>
      <c r="M149" s="92"/>
      <c r="N149" s="92"/>
      <c r="O149" s="92"/>
      <c r="P149" s="92"/>
      <c r="Q149" s="92"/>
      <c r="R149" s="92"/>
      <c r="S149" s="92"/>
      <c r="T149" s="92"/>
      <c r="U149" s="92"/>
      <c r="V149" s="92"/>
      <c r="W149" s="92"/>
      <c r="X149" s="92"/>
      <c r="Y149" s="92"/>
    </row>
    <row r="150" spans="1:25" ht="16.5" customHeight="1" x14ac:dyDescent="0.35">
      <c r="A150" s="330" t="s">
        <v>7953</v>
      </c>
      <c r="B150" s="330" t="s">
        <v>7954</v>
      </c>
      <c r="C150" s="330" t="s">
        <v>7955</v>
      </c>
      <c r="D150" s="330" t="s">
        <v>241</v>
      </c>
      <c r="E150" s="331">
        <v>4</v>
      </c>
      <c r="F150" s="330" t="s">
        <v>242</v>
      </c>
      <c r="G150" s="329">
        <v>9</v>
      </c>
      <c r="H150" s="329">
        <v>2.1</v>
      </c>
      <c r="I150" s="329" t="s">
        <v>18</v>
      </c>
      <c r="J150" s="103" t="s">
        <v>237</v>
      </c>
      <c r="K150" s="103" t="s">
        <v>237</v>
      </c>
      <c r="L150" s="103" t="s">
        <v>237</v>
      </c>
      <c r="M150" s="92"/>
      <c r="N150" s="92"/>
      <c r="O150" s="92"/>
      <c r="P150" s="92"/>
      <c r="Q150" s="92"/>
      <c r="R150" s="92"/>
      <c r="S150" s="92"/>
      <c r="T150" s="92"/>
      <c r="U150" s="92"/>
      <c r="V150" s="92"/>
      <c r="W150" s="92"/>
      <c r="X150" s="92"/>
      <c r="Y150" s="92"/>
    </row>
    <row r="151" spans="1:25" ht="16.5" customHeight="1" x14ac:dyDescent="0.35">
      <c r="A151" s="330" t="s">
        <v>7733</v>
      </c>
      <c r="B151" s="330" t="s">
        <v>7734</v>
      </c>
      <c r="C151" s="330" t="s">
        <v>7734</v>
      </c>
      <c r="D151" s="330" t="s">
        <v>241</v>
      </c>
      <c r="E151" s="331">
        <v>57</v>
      </c>
      <c r="F151" s="330" t="s">
        <v>556</v>
      </c>
      <c r="G151" s="329">
        <v>9</v>
      </c>
      <c r="H151" s="329">
        <v>2.1</v>
      </c>
      <c r="I151" s="329" t="s">
        <v>18</v>
      </c>
      <c r="J151" s="103" t="s">
        <v>237</v>
      </c>
      <c r="K151" s="103" t="s">
        <v>237</v>
      </c>
      <c r="L151" s="103" t="s">
        <v>237</v>
      </c>
      <c r="M151" s="92"/>
      <c r="N151" s="92"/>
      <c r="O151" s="92"/>
      <c r="P151" s="92"/>
      <c r="Q151" s="92"/>
      <c r="R151" s="92"/>
      <c r="S151" s="92"/>
      <c r="T151" s="92"/>
      <c r="U151" s="92"/>
      <c r="V151" s="92"/>
      <c r="W151" s="92"/>
      <c r="X151" s="92"/>
      <c r="Y151" s="92"/>
    </row>
    <row r="152" spans="1:25" x14ac:dyDescent="0.35">
      <c r="A152" s="330" t="s">
        <v>7735</v>
      </c>
      <c r="B152" s="330" t="s">
        <v>7736</v>
      </c>
      <c r="C152" s="330" t="s">
        <v>7736</v>
      </c>
      <c r="D152" s="330" t="s">
        <v>241</v>
      </c>
      <c r="E152" s="331">
        <v>57</v>
      </c>
      <c r="F152" s="330" t="s">
        <v>556</v>
      </c>
      <c r="G152" s="329">
        <v>9</v>
      </c>
      <c r="H152" s="329">
        <v>2.1</v>
      </c>
      <c r="I152" s="329" t="s">
        <v>18</v>
      </c>
      <c r="J152" s="103" t="s">
        <v>237</v>
      </c>
      <c r="K152" s="103" t="s">
        <v>237</v>
      </c>
      <c r="L152" s="103" t="s">
        <v>237</v>
      </c>
    </row>
    <row r="153" spans="1:25" ht="16.5" customHeight="1" x14ac:dyDescent="0.35">
      <c r="A153" s="328" t="s">
        <v>7737</v>
      </c>
      <c r="B153" s="328" t="s">
        <v>557</v>
      </c>
      <c r="C153" s="328" t="s">
        <v>557</v>
      </c>
      <c r="D153" s="332" t="s">
        <v>246</v>
      </c>
      <c r="E153" s="103">
        <v>1004</v>
      </c>
      <c r="F153" s="332" t="s">
        <v>557</v>
      </c>
      <c r="G153" s="333">
        <v>9</v>
      </c>
      <c r="H153" s="333">
        <v>2.1</v>
      </c>
      <c r="I153" s="333" t="s">
        <v>7738</v>
      </c>
      <c r="J153" s="103" t="s">
        <v>237</v>
      </c>
      <c r="K153" s="103" t="s">
        <v>237</v>
      </c>
      <c r="L153" s="103" t="s">
        <v>237</v>
      </c>
      <c r="M153" s="124"/>
      <c r="N153" s="124"/>
      <c r="O153" s="124"/>
      <c r="P153" s="92"/>
      <c r="Q153" s="92"/>
      <c r="R153" s="92"/>
      <c r="S153" s="92"/>
      <c r="T153" s="92"/>
      <c r="U153" s="92"/>
      <c r="V153" s="92"/>
      <c r="W153" s="92"/>
      <c r="X153" s="92"/>
      <c r="Y153" s="92"/>
    </row>
    <row r="154" spans="1:25" ht="16.5" customHeight="1" x14ac:dyDescent="0.35">
      <c r="A154" s="328" t="s">
        <v>7739</v>
      </c>
      <c r="B154" s="328" t="s">
        <v>558</v>
      </c>
      <c r="C154" s="328" t="s">
        <v>558</v>
      </c>
      <c r="D154" s="332" t="s">
        <v>246</v>
      </c>
      <c r="E154" s="103">
        <v>1048</v>
      </c>
      <c r="F154" s="332" t="s">
        <v>559</v>
      </c>
      <c r="G154" s="333">
        <v>9</v>
      </c>
      <c r="H154" s="333">
        <v>2.1</v>
      </c>
      <c r="I154" s="333" t="s">
        <v>7738</v>
      </c>
      <c r="J154" s="103" t="s">
        <v>237</v>
      </c>
      <c r="K154" s="103" t="s">
        <v>237</v>
      </c>
      <c r="L154" s="103" t="s">
        <v>237</v>
      </c>
      <c r="M154" s="124"/>
      <c r="N154" s="124"/>
      <c r="O154" s="124"/>
      <c r="P154" s="92"/>
      <c r="Q154" s="92"/>
      <c r="R154" s="92"/>
      <c r="S154" s="92"/>
      <c r="T154" s="92"/>
      <c r="U154" s="92"/>
      <c r="V154" s="92"/>
      <c r="W154" s="92"/>
      <c r="X154" s="92"/>
      <c r="Y154" s="92"/>
    </row>
    <row r="155" spans="1:25" ht="16.5" customHeight="1" x14ac:dyDescent="0.35">
      <c r="A155" s="328" t="s">
        <v>7740</v>
      </c>
      <c r="B155" s="328" t="s">
        <v>560</v>
      </c>
      <c r="C155" s="328" t="s">
        <v>560</v>
      </c>
      <c r="D155" s="332" t="s">
        <v>246</v>
      </c>
      <c r="E155" s="103">
        <v>1035</v>
      </c>
      <c r="F155" s="332" t="s">
        <v>560</v>
      </c>
      <c r="G155" s="333">
        <v>9</v>
      </c>
      <c r="H155" s="333">
        <v>2.1</v>
      </c>
      <c r="I155" s="333" t="s">
        <v>7738</v>
      </c>
      <c r="J155" s="103" t="s">
        <v>237</v>
      </c>
      <c r="K155" s="103" t="s">
        <v>237</v>
      </c>
      <c r="L155" s="103" t="s">
        <v>237</v>
      </c>
      <c r="M155" s="124"/>
      <c r="N155" s="124"/>
      <c r="O155" s="124"/>
      <c r="P155" s="92"/>
      <c r="Q155" s="92"/>
      <c r="R155" s="92"/>
      <c r="S155" s="92"/>
      <c r="T155" s="92"/>
      <c r="U155" s="92"/>
      <c r="V155" s="92"/>
      <c r="W155" s="92"/>
      <c r="X155" s="92"/>
      <c r="Y155" s="92"/>
    </row>
    <row r="156" spans="1:25" x14ac:dyDescent="0.35">
      <c r="A156" s="330" t="s">
        <v>7741</v>
      </c>
      <c r="B156" s="330" t="s">
        <v>561</v>
      </c>
      <c r="C156" s="330" t="s">
        <v>561</v>
      </c>
      <c r="D156" s="334" t="s">
        <v>246</v>
      </c>
      <c r="E156" s="331">
        <v>1273</v>
      </c>
      <c r="F156" s="334" t="s">
        <v>561</v>
      </c>
      <c r="G156" s="335">
        <v>9</v>
      </c>
      <c r="H156" s="335">
        <v>2.1</v>
      </c>
      <c r="I156" s="335" t="s">
        <v>7738</v>
      </c>
      <c r="J156" s="103" t="s">
        <v>237</v>
      </c>
      <c r="K156" s="103" t="s">
        <v>237</v>
      </c>
      <c r="L156" s="103" t="s">
        <v>237</v>
      </c>
    </row>
    <row r="157" spans="1:25" ht="16.5" customHeight="1" x14ac:dyDescent="0.35">
      <c r="A157" s="328" t="s">
        <v>7742</v>
      </c>
      <c r="B157" s="328" t="s">
        <v>562</v>
      </c>
      <c r="C157" s="328" t="s">
        <v>562</v>
      </c>
      <c r="D157" s="332" t="s">
        <v>246</v>
      </c>
      <c r="E157" s="103">
        <v>1871</v>
      </c>
      <c r="F157" s="332" t="s">
        <v>7743</v>
      </c>
      <c r="G157" s="333">
        <v>9</v>
      </c>
      <c r="H157" s="333">
        <v>2.1</v>
      </c>
      <c r="I157" s="333" t="s">
        <v>7738</v>
      </c>
      <c r="J157" s="103" t="s">
        <v>237</v>
      </c>
      <c r="K157" s="103" t="s">
        <v>237</v>
      </c>
      <c r="L157" s="103" t="s">
        <v>237</v>
      </c>
      <c r="M157" s="124"/>
      <c r="N157" s="124"/>
      <c r="O157" s="124"/>
      <c r="P157" s="92"/>
      <c r="Q157" s="92"/>
      <c r="R157" s="92"/>
      <c r="S157" s="92"/>
      <c r="T157" s="92"/>
      <c r="U157" s="92"/>
      <c r="V157" s="92"/>
      <c r="W157" s="92"/>
      <c r="X157" s="92"/>
      <c r="Y157" s="92"/>
    </row>
    <row r="158" spans="1:25" x14ac:dyDescent="0.35">
      <c r="A158" s="330" t="s">
        <v>7744</v>
      </c>
      <c r="B158" s="330" t="s">
        <v>7745</v>
      </c>
      <c r="C158" s="330" t="s">
        <v>7745</v>
      </c>
      <c r="D158" s="334" t="s">
        <v>463</v>
      </c>
      <c r="E158" s="336">
        <v>3153</v>
      </c>
      <c r="F158" s="334" t="s">
        <v>7744</v>
      </c>
      <c r="G158" s="335">
        <v>9</v>
      </c>
      <c r="H158" s="335">
        <v>2.1</v>
      </c>
      <c r="I158" s="335" t="s">
        <v>7738</v>
      </c>
      <c r="J158" s="103" t="s">
        <v>237</v>
      </c>
      <c r="K158" s="103" t="s">
        <v>237</v>
      </c>
      <c r="L158" s="103" t="s">
        <v>237</v>
      </c>
    </row>
    <row r="159" spans="1:25" x14ac:dyDescent="0.35">
      <c r="A159" s="136" t="s">
        <v>7746</v>
      </c>
      <c r="B159" s="136" t="s">
        <v>7747</v>
      </c>
      <c r="C159" s="136" t="s">
        <v>7747</v>
      </c>
      <c r="D159" s="136" t="s">
        <v>245</v>
      </c>
      <c r="E159" s="337">
        <v>350</v>
      </c>
      <c r="F159" s="136" t="s">
        <v>7746</v>
      </c>
      <c r="G159" s="337">
        <v>9</v>
      </c>
      <c r="H159" s="337">
        <v>2.2000000000000002</v>
      </c>
      <c r="I159" s="337" t="s">
        <v>5</v>
      </c>
      <c r="J159" s="103" t="s">
        <v>237</v>
      </c>
      <c r="K159" s="103" t="s">
        <v>237</v>
      </c>
      <c r="L159" s="103" t="s">
        <v>237</v>
      </c>
    </row>
    <row r="160" spans="1:25" ht="16.5" customHeight="1" x14ac:dyDescent="0.35">
      <c r="A160" s="136" t="s">
        <v>7748</v>
      </c>
      <c r="B160" s="136" t="s">
        <v>7749</v>
      </c>
      <c r="C160" s="136" t="s">
        <v>7749</v>
      </c>
      <c r="D160" s="136" t="s">
        <v>245</v>
      </c>
      <c r="E160" s="337">
        <v>1765</v>
      </c>
      <c r="F160" s="136" t="s">
        <v>7748</v>
      </c>
      <c r="G160" s="337">
        <v>9</v>
      </c>
      <c r="H160" s="337">
        <v>2.2000000000000002</v>
      </c>
      <c r="I160" s="337" t="s">
        <v>5</v>
      </c>
      <c r="J160" s="103" t="s">
        <v>237</v>
      </c>
      <c r="K160" s="103" t="s">
        <v>237</v>
      </c>
      <c r="L160" s="103" t="s">
        <v>237</v>
      </c>
      <c r="M160" s="124"/>
      <c r="N160" s="124"/>
      <c r="O160" s="124"/>
      <c r="P160" s="92"/>
      <c r="Q160" s="92"/>
      <c r="R160" s="92"/>
      <c r="S160" s="92"/>
      <c r="T160" s="92"/>
      <c r="U160" s="92"/>
      <c r="V160" s="92"/>
      <c r="W160" s="92"/>
      <c r="X160" s="92"/>
      <c r="Y160" s="92"/>
    </row>
    <row r="161" spans="1:12" x14ac:dyDescent="0.35">
      <c r="A161" s="136" t="s">
        <v>7750</v>
      </c>
      <c r="B161" s="136" t="s">
        <v>7751</v>
      </c>
      <c r="C161" s="136" t="s">
        <v>7751</v>
      </c>
      <c r="D161" s="136" t="s">
        <v>249</v>
      </c>
      <c r="E161" s="337">
        <v>1286</v>
      </c>
      <c r="F161" s="136" t="s">
        <v>7752</v>
      </c>
      <c r="G161" s="337">
        <v>9</v>
      </c>
      <c r="H161" s="337">
        <v>2.2000000000000002</v>
      </c>
      <c r="I161" s="337" t="s">
        <v>5</v>
      </c>
      <c r="J161" s="103" t="s">
        <v>237</v>
      </c>
      <c r="K161" s="103" t="s">
        <v>237</v>
      </c>
      <c r="L161" s="103" t="s">
        <v>237</v>
      </c>
    </row>
    <row r="162" spans="1:12" x14ac:dyDescent="0.35">
      <c r="A162" s="136" t="s">
        <v>7753</v>
      </c>
      <c r="B162" s="136" t="s">
        <v>7754</v>
      </c>
      <c r="C162" s="136" t="s">
        <v>7754</v>
      </c>
      <c r="D162" s="136" t="s">
        <v>252</v>
      </c>
      <c r="E162" s="337">
        <v>1897</v>
      </c>
      <c r="F162" s="136" t="s">
        <v>7755</v>
      </c>
      <c r="G162" s="337">
        <v>9</v>
      </c>
      <c r="H162" s="337">
        <v>2.2000000000000002</v>
      </c>
      <c r="I162" s="337" t="s">
        <v>5</v>
      </c>
      <c r="J162" s="103" t="s">
        <v>237</v>
      </c>
      <c r="K162" s="103" t="s">
        <v>237</v>
      </c>
      <c r="L162" s="103" t="s">
        <v>237</v>
      </c>
    </row>
    <row r="163" spans="1:12" x14ac:dyDescent="0.35">
      <c r="A163" s="136" t="s">
        <v>7756</v>
      </c>
      <c r="B163" s="136" t="s">
        <v>563</v>
      </c>
      <c r="C163" s="136" t="s">
        <v>563</v>
      </c>
      <c r="D163" s="136" t="s">
        <v>249</v>
      </c>
      <c r="E163" s="337">
        <v>841</v>
      </c>
      <c r="F163" s="136" t="s">
        <v>7757</v>
      </c>
      <c r="G163" s="337">
        <v>9</v>
      </c>
      <c r="H163" s="337">
        <v>2.2000000000000002</v>
      </c>
      <c r="I163" s="337" t="s">
        <v>5</v>
      </c>
      <c r="J163" s="103" t="s">
        <v>237</v>
      </c>
      <c r="K163" s="103" t="s">
        <v>237</v>
      </c>
      <c r="L163" s="103" t="s">
        <v>237</v>
      </c>
    </row>
    <row r="164" spans="1:12" x14ac:dyDescent="0.35">
      <c r="A164" s="136" t="s">
        <v>7758</v>
      </c>
      <c r="B164" s="136" t="s">
        <v>564</v>
      </c>
      <c r="C164" s="136" t="s">
        <v>564</v>
      </c>
      <c r="D164" s="136" t="s">
        <v>252</v>
      </c>
      <c r="E164" s="337">
        <v>977</v>
      </c>
      <c r="F164" s="136" t="s">
        <v>7759</v>
      </c>
      <c r="G164" s="337">
        <v>9</v>
      </c>
      <c r="H164" s="337">
        <v>2.2000000000000002</v>
      </c>
      <c r="I164" s="337" t="s">
        <v>5</v>
      </c>
      <c r="J164" s="103" t="s">
        <v>237</v>
      </c>
      <c r="K164" s="103" t="s">
        <v>237</v>
      </c>
      <c r="L164" s="103" t="s">
        <v>237</v>
      </c>
    </row>
    <row r="165" spans="1:12" x14ac:dyDescent="0.35">
      <c r="A165" s="136" t="s">
        <v>7760</v>
      </c>
      <c r="B165" s="136" t="s">
        <v>7761</v>
      </c>
      <c r="C165" s="136" t="s">
        <v>7761</v>
      </c>
      <c r="D165" s="136" t="s">
        <v>249</v>
      </c>
      <c r="E165" s="337">
        <v>776</v>
      </c>
      <c r="F165" s="136" t="s">
        <v>7762</v>
      </c>
      <c r="G165" s="337">
        <v>9</v>
      </c>
      <c r="H165" s="337">
        <v>2.2000000000000002</v>
      </c>
      <c r="I165" s="337" t="s">
        <v>5</v>
      </c>
      <c r="J165" s="103" t="s">
        <v>237</v>
      </c>
      <c r="K165" s="103" t="s">
        <v>237</v>
      </c>
      <c r="L165" s="103" t="s">
        <v>237</v>
      </c>
    </row>
    <row r="166" spans="1:12" x14ac:dyDescent="0.35">
      <c r="A166" s="136" t="s">
        <v>7763</v>
      </c>
      <c r="B166" s="136" t="s">
        <v>7764</v>
      </c>
      <c r="C166" s="136" t="s">
        <v>7764</v>
      </c>
      <c r="D166" s="136" t="s">
        <v>249</v>
      </c>
      <c r="E166" s="337">
        <v>421</v>
      </c>
      <c r="F166" s="136" t="s">
        <v>7765</v>
      </c>
      <c r="G166" s="337">
        <v>9</v>
      </c>
      <c r="H166" s="337">
        <v>2.2000000000000002</v>
      </c>
      <c r="I166" s="337" t="s">
        <v>5</v>
      </c>
      <c r="J166" s="103" t="s">
        <v>237</v>
      </c>
      <c r="K166" s="103" t="s">
        <v>237</v>
      </c>
      <c r="L166" s="103" t="s">
        <v>237</v>
      </c>
    </row>
    <row r="167" spans="1:12" x14ac:dyDescent="0.35">
      <c r="A167" s="136" t="s">
        <v>7766</v>
      </c>
      <c r="B167" s="136" t="s">
        <v>7767</v>
      </c>
      <c r="C167" s="136" t="s">
        <v>7767</v>
      </c>
      <c r="D167" s="136" t="s">
        <v>252</v>
      </c>
      <c r="E167" s="337">
        <v>1416</v>
      </c>
      <c r="F167" s="136" t="s">
        <v>7767</v>
      </c>
      <c r="G167" s="337">
        <v>9</v>
      </c>
      <c r="H167" s="337">
        <v>2.2000000000000002</v>
      </c>
      <c r="I167" s="337" t="s">
        <v>5</v>
      </c>
      <c r="J167" s="103" t="s">
        <v>237</v>
      </c>
      <c r="K167" s="103" t="s">
        <v>237</v>
      </c>
      <c r="L167" s="103"/>
    </row>
    <row r="168" spans="1:12" x14ac:dyDescent="0.35">
      <c r="A168" s="338" t="s">
        <v>7768</v>
      </c>
      <c r="B168" s="338" t="s">
        <v>7769</v>
      </c>
      <c r="C168" s="338" t="s">
        <v>7769</v>
      </c>
      <c r="D168" s="338" t="s">
        <v>246</v>
      </c>
      <c r="E168" s="339">
        <v>220</v>
      </c>
      <c r="F168" s="338" t="s">
        <v>7770</v>
      </c>
      <c r="G168" s="339">
        <v>9</v>
      </c>
      <c r="H168" s="339">
        <v>2.2000000000000002</v>
      </c>
      <c r="I168" s="339" t="s">
        <v>5</v>
      </c>
      <c r="J168" s="103" t="s">
        <v>237</v>
      </c>
      <c r="K168" s="103" t="s">
        <v>237</v>
      </c>
      <c r="L168" s="103" t="s">
        <v>237</v>
      </c>
    </row>
    <row r="169" spans="1:12" x14ac:dyDescent="0.35">
      <c r="A169" s="136" t="s">
        <v>7771</v>
      </c>
      <c r="B169" s="136" t="s">
        <v>7772</v>
      </c>
      <c r="C169" s="136" t="s">
        <v>7772</v>
      </c>
      <c r="D169" s="136" t="s">
        <v>255</v>
      </c>
      <c r="E169" s="337">
        <v>859</v>
      </c>
      <c r="F169" s="136" t="s">
        <v>7771</v>
      </c>
      <c r="G169" s="337">
        <v>9</v>
      </c>
      <c r="H169" s="337">
        <v>2.2000000000000002</v>
      </c>
      <c r="I169" s="337" t="s">
        <v>5</v>
      </c>
      <c r="J169" s="103" t="s">
        <v>237</v>
      </c>
      <c r="K169" s="103" t="s">
        <v>237</v>
      </c>
      <c r="L169" s="103" t="s">
        <v>237</v>
      </c>
    </row>
    <row r="170" spans="1:12" x14ac:dyDescent="0.35">
      <c r="A170" s="136" t="s">
        <v>565</v>
      </c>
      <c r="B170" s="136" t="s">
        <v>1566</v>
      </c>
      <c r="C170" s="136" t="s">
        <v>1566</v>
      </c>
      <c r="D170" s="136" t="s">
        <v>255</v>
      </c>
      <c r="E170" s="337">
        <v>289</v>
      </c>
      <c r="F170" s="136" t="s">
        <v>565</v>
      </c>
      <c r="G170" s="337">
        <v>9</v>
      </c>
      <c r="H170" s="337">
        <v>2.2000000000000002</v>
      </c>
      <c r="I170" s="337" t="s">
        <v>5</v>
      </c>
      <c r="J170" s="103" t="s">
        <v>237</v>
      </c>
      <c r="K170" s="103" t="s">
        <v>237</v>
      </c>
      <c r="L170" s="103" t="s">
        <v>237</v>
      </c>
    </row>
    <row r="171" spans="1:12" x14ac:dyDescent="0.35">
      <c r="A171" s="136" t="s">
        <v>7773</v>
      </c>
      <c r="B171" s="136" t="s">
        <v>7774</v>
      </c>
      <c r="C171" s="136" t="s">
        <v>7774</v>
      </c>
      <c r="D171" s="136" t="s">
        <v>263</v>
      </c>
      <c r="E171" s="337">
        <v>766</v>
      </c>
      <c r="F171" s="136" t="s">
        <v>7775</v>
      </c>
      <c r="G171" s="337">
        <v>9</v>
      </c>
      <c r="H171" s="337">
        <v>2.2000000000000002</v>
      </c>
      <c r="I171" s="337" t="s">
        <v>5</v>
      </c>
      <c r="J171" s="103" t="s">
        <v>237</v>
      </c>
      <c r="K171" s="103" t="s">
        <v>237</v>
      </c>
      <c r="L171" s="103" t="s">
        <v>237</v>
      </c>
    </row>
    <row r="172" spans="1:12" ht="17.5" x14ac:dyDescent="0.35">
      <c r="A172" s="384" t="s">
        <v>7956</v>
      </c>
      <c r="B172" s="384" t="s">
        <v>7957</v>
      </c>
      <c r="C172" s="384" t="s">
        <v>7958</v>
      </c>
      <c r="D172" s="384" t="s">
        <v>245</v>
      </c>
      <c r="E172" s="385">
        <v>483</v>
      </c>
      <c r="F172" s="384" t="s">
        <v>7956</v>
      </c>
      <c r="G172" s="386">
        <v>9</v>
      </c>
      <c r="H172" s="386">
        <v>3.1</v>
      </c>
      <c r="I172" s="386" t="s">
        <v>7959</v>
      </c>
      <c r="J172" s="103" t="s">
        <v>237</v>
      </c>
      <c r="K172" s="103" t="s">
        <v>237</v>
      </c>
      <c r="L172" s="103" t="s">
        <v>237</v>
      </c>
    </row>
    <row r="173" spans="1:12" x14ac:dyDescent="0.35">
      <c r="A173" s="384" t="s">
        <v>7960</v>
      </c>
      <c r="B173" s="384" t="s">
        <v>7961</v>
      </c>
      <c r="C173" s="384" t="s">
        <v>7962</v>
      </c>
      <c r="D173" s="384" t="s">
        <v>245</v>
      </c>
      <c r="E173" s="385">
        <v>1690</v>
      </c>
      <c r="F173" s="384" t="s">
        <v>7960</v>
      </c>
      <c r="G173" s="386">
        <v>9</v>
      </c>
      <c r="H173" s="386">
        <v>3.1</v>
      </c>
      <c r="I173" s="386" t="s">
        <v>7959</v>
      </c>
      <c r="J173" s="103" t="s">
        <v>237</v>
      </c>
      <c r="K173" s="103" t="s">
        <v>237</v>
      </c>
      <c r="L173" s="103"/>
    </row>
    <row r="174" spans="1:12" x14ac:dyDescent="0.35">
      <c r="A174" s="384" t="s">
        <v>7963</v>
      </c>
      <c r="B174" s="384" t="s">
        <v>7964</v>
      </c>
      <c r="C174" s="384" t="s">
        <v>7965</v>
      </c>
      <c r="D174" s="384" t="s">
        <v>245</v>
      </c>
      <c r="E174" s="385">
        <v>1714</v>
      </c>
      <c r="F174" s="384" t="s">
        <v>7963</v>
      </c>
      <c r="G174" s="386">
        <v>9</v>
      </c>
      <c r="H174" s="386">
        <v>3.1</v>
      </c>
      <c r="I174" s="386" t="s">
        <v>7959</v>
      </c>
      <c r="J174" s="103" t="s">
        <v>237</v>
      </c>
      <c r="K174" s="103" t="s">
        <v>237</v>
      </c>
      <c r="L174" s="103" t="s">
        <v>237</v>
      </c>
    </row>
    <row r="175" spans="1:12" x14ac:dyDescent="0.35">
      <c r="A175" s="384" t="s">
        <v>7966</v>
      </c>
      <c r="B175" s="384" t="s">
        <v>7967</v>
      </c>
      <c r="C175" s="384" t="s">
        <v>7967</v>
      </c>
      <c r="D175" s="384" t="s">
        <v>348</v>
      </c>
      <c r="E175" s="385">
        <v>1714</v>
      </c>
      <c r="F175" s="384" t="s">
        <v>7963</v>
      </c>
      <c r="G175" s="386">
        <v>9</v>
      </c>
      <c r="H175" s="386">
        <v>3.1</v>
      </c>
      <c r="I175" s="386" t="s">
        <v>5</v>
      </c>
      <c r="J175" s="103" t="s">
        <v>237</v>
      </c>
      <c r="K175" s="103" t="s">
        <v>237</v>
      </c>
      <c r="L175" s="103"/>
    </row>
    <row r="176" spans="1:12" x14ac:dyDescent="0.35">
      <c r="A176" s="384" t="s">
        <v>7968</v>
      </c>
      <c r="B176" s="384" t="s">
        <v>7969</v>
      </c>
      <c r="C176" s="384" t="s">
        <v>7970</v>
      </c>
      <c r="D176" s="384" t="s">
        <v>241</v>
      </c>
      <c r="E176" s="385">
        <v>143</v>
      </c>
      <c r="F176" s="384" t="s">
        <v>7971</v>
      </c>
      <c r="G176" s="386">
        <v>9</v>
      </c>
      <c r="H176" s="386">
        <v>3.1</v>
      </c>
      <c r="I176" s="386" t="s">
        <v>7959</v>
      </c>
      <c r="J176" s="103" t="s">
        <v>237</v>
      </c>
      <c r="K176" s="103" t="s">
        <v>237</v>
      </c>
      <c r="L176" s="103" t="s">
        <v>237</v>
      </c>
    </row>
    <row r="177" spans="1:12" x14ac:dyDescent="0.35">
      <c r="A177" s="384" t="s">
        <v>7972</v>
      </c>
      <c r="B177" s="384" t="s">
        <v>7973</v>
      </c>
      <c r="C177" s="384" t="s">
        <v>7974</v>
      </c>
      <c r="D177" s="384" t="s">
        <v>241</v>
      </c>
      <c r="E177" s="385">
        <v>143</v>
      </c>
      <c r="F177" s="384" t="s">
        <v>7971</v>
      </c>
      <c r="G177" s="386">
        <v>9</v>
      </c>
      <c r="H177" s="386">
        <v>3.1</v>
      </c>
      <c r="I177" s="386" t="s">
        <v>7959</v>
      </c>
      <c r="J177" s="103" t="s">
        <v>237</v>
      </c>
      <c r="K177" s="103" t="s">
        <v>237</v>
      </c>
      <c r="L177" s="103" t="s">
        <v>237</v>
      </c>
    </row>
    <row r="178" spans="1:12" x14ac:dyDescent="0.35">
      <c r="A178" s="384" t="s">
        <v>7975</v>
      </c>
      <c r="B178" s="384" t="s">
        <v>7976</v>
      </c>
      <c r="C178" s="384" t="s">
        <v>7976</v>
      </c>
      <c r="D178" s="384" t="s">
        <v>241</v>
      </c>
      <c r="E178" s="385">
        <v>60</v>
      </c>
      <c r="F178" s="384" t="s">
        <v>566</v>
      </c>
      <c r="G178" s="386">
        <v>9</v>
      </c>
      <c r="H178" s="386">
        <v>3.1</v>
      </c>
      <c r="I178" s="386" t="s">
        <v>7959</v>
      </c>
      <c r="J178" s="103" t="s">
        <v>237</v>
      </c>
      <c r="K178" s="103" t="s">
        <v>237</v>
      </c>
      <c r="L178" s="103" t="s">
        <v>237</v>
      </c>
    </row>
    <row r="179" spans="1:12" x14ac:dyDescent="0.35">
      <c r="A179" s="384" t="s">
        <v>7977</v>
      </c>
      <c r="B179" s="384" t="s">
        <v>7978</v>
      </c>
      <c r="C179" s="384" t="s">
        <v>7978</v>
      </c>
      <c r="D179" s="384" t="s">
        <v>241</v>
      </c>
      <c r="E179" s="385">
        <v>60</v>
      </c>
      <c r="F179" s="384" t="s">
        <v>566</v>
      </c>
      <c r="G179" s="386">
        <v>9</v>
      </c>
      <c r="H179" s="386">
        <v>3.1</v>
      </c>
      <c r="I179" s="386" t="s">
        <v>7959</v>
      </c>
      <c r="J179" s="103" t="s">
        <v>237</v>
      </c>
      <c r="K179" s="103" t="s">
        <v>237</v>
      </c>
      <c r="L179" s="103" t="s">
        <v>237</v>
      </c>
    </row>
    <row r="180" spans="1:12" ht="17.5" x14ac:dyDescent="0.35">
      <c r="A180" s="384" t="s">
        <v>7979</v>
      </c>
      <c r="B180" s="384" t="s">
        <v>567</v>
      </c>
      <c r="C180" s="384" t="s">
        <v>7980</v>
      </c>
      <c r="D180" s="384" t="s">
        <v>249</v>
      </c>
      <c r="E180" s="385">
        <v>543</v>
      </c>
      <c r="F180" s="384" t="s">
        <v>7981</v>
      </c>
      <c r="G180" s="386">
        <v>9</v>
      </c>
      <c r="H180" s="386">
        <v>3.1</v>
      </c>
      <c r="I180" s="386" t="s">
        <v>7959</v>
      </c>
      <c r="J180" s="103" t="s">
        <v>237</v>
      </c>
      <c r="K180" s="103" t="s">
        <v>237</v>
      </c>
      <c r="L180" s="103"/>
    </row>
    <row r="181" spans="1:12" x14ac:dyDescent="0.35">
      <c r="A181" s="384" t="s">
        <v>7982</v>
      </c>
      <c r="B181" s="384" t="s">
        <v>7983</v>
      </c>
      <c r="C181" s="384" t="s">
        <v>7983</v>
      </c>
      <c r="D181" s="384" t="s">
        <v>246</v>
      </c>
      <c r="E181" s="385">
        <v>1377</v>
      </c>
      <c r="F181" s="384" t="s">
        <v>7984</v>
      </c>
      <c r="G181" s="386">
        <v>9</v>
      </c>
      <c r="H181" s="386">
        <v>3.1</v>
      </c>
      <c r="I181" s="386" t="s">
        <v>7959</v>
      </c>
      <c r="J181" s="103" t="s">
        <v>237</v>
      </c>
      <c r="K181" s="103" t="s">
        <v>237</v>
      </c>
      <c r="L181" s="103" t="s">
        <v>237</v>
      </c>
    </row>
    <row r="182" spans="1:12" x14ac:dyDescent="0.35">
      <c r="A182" s="384" t="s">
        <v>7985</v>
      </c>
      <c r="B182" s="384" t="s">
        <v>7986</v>
      </c>
      <c r="C182" s="384" t="s">
        <v>7986</v>
      </c>
      <c r="D182" s="384" t="s">
        <v>246</v>
      </c>
      <c r="E182" s="110">
        <v>4506</v>
      </c>
      <c r="F182" s="384" t="s">
        <v>7987</v>
      </c>
      <c r="G182" s="386">
        <v>9</v>
      </c>
      <c r="H182" s="386">
        <v>3.1</v>
      </c>
      <c r="I182" s="386" t="s">
        <v>7959</v>
      </c>
      <c r="J182" s="103" t="s">
        <v>237</v>
      </c>
      <c r="K182" s="103" t="s">
        <v>237</v>
      </c>
      <c r="L182" s="103" t="s">
        <v>237</v>
      </c>
    </row>
    <row r="183" spans="1:12" x14ac:dyDescent="0.35">
      <c r="A183" s="384" t="s">
        <v>7988</v>
      </c>
      <c r="B183" s="384" t="s">
        <v>7989</v>
      </c>
      <c r="C183" s="384" t="s">
        <v>7989</v>
      </c>
      <c r="D183" s="384" t="s">
        <v>252</v>
      </c>
      <c r="E183" s="385">
        <v>720</v>
      </c>
      <c r="F183" s="384" t="s">
        <v>7990</v>
      </c>
      <c r="G183" s="386">
        <v>9</v>
      </c>
      <c r="H183" s="386">
        <v>3.1</v>
      </c>
      <c r="I183" s="386" t="s">
        <v>7959</v>
      </c>
      <c r="J183" s="103" t="s">
        <v>237</v>
      </c>
      <c r="K183" s="103" t="s">
        <v>237</v>
      </c>
      <c r="L183" s="103" t="s">
        <v>237</v>
      </c>
    </row>
    <row r="184" spans="1:12" x14ac:dyDescent="0.35">
      <c r="A184" s="384" t="s">
        <v>7991</v>
      </c>
      <c r="B184" s="384" t="s">
        <v>7992</v>
      </c>
      <c r="C184" s="384" t="s">
        <v>7992</v>
      </c>
      <c r="D184" s="384" t="s">
        <v>246</v>
      </c>
      <c r="E184" s="385">
        <v>1604</v>
      </c>
      <c r="F184" s="384" t="s">
        <v>7993</v>
      </c>
      <c r="G184" s="386">
        <v>9</v>
      </c>
      <c r="H184" s="386">
        <v>3.1</v>
      </c>
      <c r="I184" s="386" t="s">
        <v>7959</v>
      </c>
      <c r="J184" s="103" t="s">
        <v>237</v>
      </c>
      <c r="K184" s="103" t="s">
        <v>237</v>
      </c>
      <c r="L184" s="103" t="s">
        <v>237</v>
      </c>
    </row>
    <row r="185" spans="1:12" x14ac:dyDescent="0.35">
      <c r="A185" s="384" t="s">
        <v>7994</v>
      </c>
      <c r="B185" s="384" t="s">
        <v>568</v>
      </c>
      <c r="C185" s="384" t="s">
        <v>568</v>
      </c>
      <c r="D185" s="384" t="s">
        <v>255</v>
      </c>
      <c r="E185" s="385">
        <v>1981</v>
      </c>
      <c r="F185" s="384" t="s">
        <v>7994</v>
      </c>
      <c r="G185" s="386">
        <v>9</v>
      </c>
      <c r="H185" s="386">
        <v>3.1</v>
      </c>
      <c r="I185" s="386" t="s">
        <v>7959</v>
      </c>
      <c r="J185" s="103" t="s">
        <v>237</v>
      </c>
      <c r="K185" s="103" t="s">
        <v>237</v>
      </c>
      <c r="L185" s="103"/>
    </row>
    <row r="186" spans="1:12" x14ac:dyDescent="0.35">
      <c r="A186" s="384" t="s">
        <v>7995</v>
      </c>
      <c r="B186" s="384" t="s">
        <v>569</v>
      </c>
      <c r="C186" s="384" t="s">
        <v>569</v>
      </c>
      <c r="D186" s="384" t="s">
        <v>255</v>
      </c>
      <c r="E186" s="110">
        <v>2026</v>
      </c>
      <c r="F186" s="384" t="s">
        <v>7995</v>
      </c>
      <c r="G186" s="386">
        <v>9</v>
      </c>
      <c r="H186" s="386">
        <v>3.1</v>
      </c>
      <c r="I186" s="386" t="s">
        <v>7959</v>
      </c>
      <c r="J186" s="103" t="s">
        <v>237</v>
      </c>
      <c r="K186" s="103" t="s">
        <v>237</v>
      </c>
      <c r="L186" s="103" t="s">
        <v>237</v>
      </c>
    </row>
    <row r="187" spans="1:12" x14ac:dyDescent="0.35">
      <c r="A187" s="99" t="s">
        <v>7996</v>
      </c>
      <c r="B187" s="99" t="s">
        <v>7997</v>
      </c>
      <c r="C187" s="99" t="s">
        <v>7997</v>
      </c>
      <c r="D187" s="99" t="s">
        <v>348</v>
      </c>
      <c r="E187" s="100">
        <v>231</v>
      </c>
      <c r="F187" s="99" t="s">
        <v>7998</v>
      </c>
      <c r="G187" s="126">
        <v>9</v>
      </c>
      <c r="H187" s="126">
        <v>3.1</v>
      </c>
      <c r="I187" s="126" t="s">
        <v>12</v>
      </c>
      <c r="J187" s="103" t="s">
        <v>237</v>
      </c>
      <c r="K187" s="103" t="s">
        <v>237</v>
      </c>
      <c r="L187" s="103" t="s">
        <v>237</v>
      </c>
    </row>
    <row r="188" spans="1:12" x14ac:dyDescent="0.35">
      <c r="A188" s="99" t="s">
        <v>7999</v>
      </c>
      <c r="B188" s="99" t="s">
        <v>8000</v>
      </c>
      <c r="C188" s="99" t="s">
        <v>8000</v>
      </c>
      <c r="D188" s="99" t="s">
        <v>348</v>
      </c>
      <c r="E188" s="100">
        <v>85</v>
      </c>
      <c r="F188" s="99" t="s">
        <v>8001</v>
      </c>
      <c r="G188" s="126">
        <v>9</v>
      </c>
      <c r="H188" s="126">
        <v>3.1</v>
      </c>
      <c r="I188" s="126" t="s">
        <v>12</v>
      </c>
      <c r="J188" s="103" t="s">
        <v>237</v>
      </c>
      <c r="K188" s="103" t="s">
        <v>237</v>
      </c>
      <c r="L188" s="103" t="s">
        <v>237</v>
      </c>
    </row>
    <row r="189" spans="1:12" x14ac:dyDescent="0.35">
      <c r="A189" s="99" t="s">
        <v>8002</v>
      </c>
      <c r="B189" s="99" t="s">
        <v>570</v>
      </c>
      <c r="C189" s="99" t="s">
        <v>570</v>
      </c>
      <c r="D189" s="99" t="s">
        <v>252</v>
      </c>
      <c r="E189" s="100">
        <v>1812</v>
      </c>
      <c r="F189" s="99" t="s">
        <v>8003</v>
      </c>
      <c r="G189" s="126">
        <v>9</v>
      </c>
      <c r="H189" s="126">
        <v>3.1</v>
      </c>
      <c r="I189" s="126" t="s">
        <v>12</v>
      </c>
      <c r="J189" s="103" t="s">
        <v>237</v>
      </c>
      <c r="K189" s="103" t="s">
        <v>237</v>
      </c>
      <c r="L189" s="103" t="s">
        <v>237</v>
      </c>
    </row>
    <row r="190" spans="1:12" x14ac:dyDescent="0.35">
      <c r="A190" s="99" t="s">
        <v>8004</v>
      </c>
      <c r="B190" s="387" t="s">
        <v>571</v>
      </c>
      <c r="C190" s="387" t="s">
        <v>571</v>
      </c>
      <c r="D190" s="99" t="s">
        <v>249</v>
      </c>
      <c r="E190" s="100">
        <v>1376</v>
      </c>
      <c r="F190" s="99" t="s">
        <v>8005</v>
      </c>
      <c r="G190" s="126">
        <v>9</v>
      </c>
      <c r="H190" s="126">
        <v>3.1</v>
      </c>
      <c r="I190" s="126" t="s">
        <v>12</v>
      </c>
      <c r="J190" s="103" t="s">
        <v>237</v>
      </c>
      <c r="K190" s="103" t="s">
        <v>237</v>
      </c>
      <c r="L190" s="103" t="s">
        <v>237</v>
      </c>
    </row>
    <row r="191" spans="1:12" x14ac:dyDescent="0.35">
      <c r="A191" s="99" t="s">
        <v>8006</v>
      </c>
      <c r="B191" s="387" t="s">
        <v>8007</v>
      </c>
      <c r="C191" s="387" t="s">
        <v>8007</v>
      </c>
      <c r="D191" s="99" t="s">
        <v>246</v>
      </c>
      <c r="E191" s="100">
        <v>1599</v>
      </c>
      <c r="F191" s="99" t="s">
        <v>8008</v>
      </c>
      <c r="G191" s="126">
        <v>9</v>
      </c>
      <c r="H191" s="126">
        <v>3.1</v>
      </c>
      <c r="I191" s="126" t="s">
        <v>12</v>
      </c>
      <c r="J191" s="103" t="s">
        <v>237</v>
      </c>
      <c r="K191" s="103" t="s">
        <v>237</v>
      </c>
      <c r="L191" s="103" t="s">
        <v>237</v>
      </c>
    </row>
    <row r="192" spans="1:12" x14ac:dyDescent="0.35">
      <c r="A192" s="99" t="s">
        <v>8009</v>
      </c>
      <c r="B192" s="387" t="s">
        <v>572</v>
      </c>
      <c r="C192" s="387" t="s">
        <v>572</v>
      </c>
      <c r="D192" s="99" t="s">
        <v>246</v>
      </c>
      <c r="E192" s="110">
        <v>3814</v>
      </c>
      <c r="F192" s="99" t="s">
        <v>8010</v>
      </c>
      <c r="G192" s="126">
        <v>9</v>
      </c>
      <c r="H192" s="126">
        <v>3.1</v>
      </c>
      <c r="I192" s="126" t="s">
        <v>12</v>
      </c>
      <c r="J192" s="103" t="s">
        <v>237</v>
      </c>
      <c r="K192" s="103" t="s">
        <v>237</v>
      </c>
      <c r="L192" s="103"/>
    </row>
    <row r="193" spans="1:12" x14ac:dyDescent="0.35">
      <c r="A193" s="99" t="s">
        <v>8011</v>
      </c>
      <c r="B193" s="387" t="s">
        <v>573</v>
      </c>
      <c r="C193" s="387" t="s">
        <v>573</v>
      </c>
      <c r="D193" s="99" t="s">
        <v>252</v>
      </c>
      <c r="E193" s="100">
        <v>436</v>
      </c>
      <c r="F193" s="99" t="s">
        <v>8012</v>
      </c>
      <c r="G193" s="126">
        <v>9</v>
      </c>
      <c r="H193" s="126">
        <v>3.1</v>
      </c>
      <c r="I193" s="126" t="s">
        <v>12</v>
      </c>
      <c r="J193" s="103" t="s">
        <v>237</v>
      </c>
      <c r="K193" s="103" t="s">
        <v>237</v>
      </c>
      <c r="L193" s="103" t="s">
        <v>237</v>
      </c>
    </row>
    <row r="194" spans="1:12" x14ac:dyDescent="0.35">
      <c r="A194" s="99" t="s">
        <v>8013</v>
      </c>
      <c r="B194" s="387" t="s">
        <v>8014</v>
      </c>
      <c r="C194" s="387" t="s">
        <v>8014</v>
      </c>
      <c r="D194" s="99" t="s">
        <v>255</v>
      </c>
      <c r="E194" s="100">
        <v>871</v>
      </c>
      <c r="F194" s="99" t="s">
        <v>8015</v>
      </c>
      <c r="G194" s="126">
        <v>9</v>
      </c>
      <c r="H194" s="126">
        <v>3.1</v>
      </c>
      <c r="I194" s="126" t="s">
        <v>12</v>
      </c>
      <c r="J194" s="103" t="s">
        <v>237</v>
      </c>
      <c r="K194" s="103" t="s">
        <v>237</v>
      </c>
      <c r="L194" s="103" t="s">
        <v>237</v>
      </c>
    </row>
    <row r="195" spans="1:12" x14ac:dyDescent="0.35">
      <c r="A195" s="99" t="s">
        <v>8016</v>
      </c>
      <c r="B195" s="99" t="s">
        <v>8017</v>
      </c>
      <c r="C195" s="99" t="s">
        <v>8017</v>
      </c>
      <c r="D195" s="99" t="s">
        <v>255</v>
      </c>
      <c r="E195" s="100">
        <v>786</v>
      </c>
      <c r="F195" s="99" t="s">
        <v>8018</v>
      </c>
      <c r="G195" s="126">
        <v>9</v>
      </c>
      <c r="H195" s="126">
        <v>3.1</v>
      </c>
      <c r="I195" s="126" t="s">
        <v>12</v>
      </c>
      <c r="J195" s="103" t="s">
        <v>237</v>
      </c>
      <c r="K195" s="103" t="s">
        <v>237</v>
      </c>
      <c r="L195" s="103" t="s">
        <v>237</v>
      </c>
    </row>
    <row r="196" spans="1:12" x14ac:dyDescent="0.35">
      <c r="A196" s="99" t="s">
        <v>8019</v>
      </c>
      <c r="B196" s="99" t="s">
        <v>8020</v>
      </c>
      <c r="C196" s="99" t="s">
        <v>8021</v>
      </c>
      <c r="D196" s="99" t="s">
        <v>255</v>
      </c>
      <c r="E196" s="100">
        <v>1075</v>
      </c>
      <c r="F196" s="99" t="s">
        <v>8019</v>
      </c>
      <c r="G196" s="126">
        <v>9</v>
      </c>
      <c r="H196" s="126">
        <v>3.1</v>
      </c>
      <c r="I196" s="126" t="s">
        <v>12</v>
      </c>
      <c r="J196" s="103" t="s">
        <v>237</v>
      </c>
      <c r="K196" s="103" t="s">
        <v>237</v>
      </c>
      <c r="L196" s="103" t="s">
        <v>237</v>
      </c>
    </row>
    <row r="197" spans="1:12" x14ac:dyDescent="0.35">
      <c r="A197" s="99" t="s">
        <v>8022</v>
      </c>
      <c r="B197" s="99" t="s">
        <v>574</v>
      </c>
      <c r="C197" s="99" t="s">
        <v>574</v>
      </c>
      <c r="D197" s="99" t="s">
        <v>259</v>
      </c>
      <c r="E197" s="100">
        <v>848</v>
      </c>
      <c r="F197" s="388" t="s">
        <v>575</v>
      </c>
      <c r="G197" s="126">
        <v>9</v>
      </c>
      <c r="H197" s="126">
        <v>3.1</v>
      </c>
      <c r="I197" s="126" t="s">
        <v>12</v>
      </c>
      <c r="J197" s="103" t="s">
        <v>237</v>
      </c>
      <c r="K197" s="103" t="s">
        <v>237</v>
      </c>
      <c r="L197" s="103" t="s">
        <v>237</v>
      </c>
    </row>
    <row r="198" spans="1:12" x14ac:dyDescent="0.35">
      <c r="A198" s="99" t="s">
        <v>576</v>
      </c>
      <c r="B198" s="99" t="s">
        <v>8023</v>
      </c>
      <c r="C198" s="99" t="s">
        <v>8023</v>
      </c>
      <c r="D198" s="99" t="s">
        <v>267</v>
      </c>
      <c r="E198" s="100">
        <v>89</v>
      </c>
      <c r="F198" s="99" t="s">
        <v>576</v>
      </c>
      <c r="G198" s="126">
        <v>9</v>
      </c>
      <c r="H198" s="126">
        <v>3.1</v>
      </c>
      <c r="I198" s="126" t="s">
        <v>12</v>
      </c>
      <c r="J198" s="103" t="s">
        <v>237</v>
      </c>
      <c r="K198" s="103" t="s">
        <v>237</v>
      </c>
      <c r="L198" s="103" t="s">
        <v>237</v>
      </c>
    </row>
    <row r="199" spans="1:12" ht="17.5" x14ac:dyDescent="0.35">
      <c r="A199" s="99" t="s">
        <v>8024</v>
      </c>
      <c r="B199" s="99" t="s">
        <v>8025</v>
      </c>
      <c r="C199" s="99" t="s">
        <v>8026</v>
      </c>
      <c r="D199" s="99" t="s">
        <v>8027</v>
      </c>
      <c r="E199" s="100">
        <v>47</v>
      </c>
      <c r="F199" s="99" t="s">
        <v>577</v>
      </c>
      <c r="G199" s="126">
        <v>9</v>
      </c>
      <c r="H199" s="126">
        <v>3.1</v>
      </c>
      <c r="I199" s="126" t="s">
        <v>12</v>
      </c>
      <c r="J199" s="103" t="s">
        <v>237</v>
      </c>
      <c r="K199" s="103" t="s">
        <v>237</v>
      </c>
      <c r="L199" s="103"/>
    </row>
    <row r="200" spans="1:12" x14ac:dyDescent="0.35">
      <c r="A200" s="99" t="s">
        <v>578</v>
      </c>
      <c r="B200" s="99" t="s">
        <v>579</v>
      </c>
      <c r="C200" s="99" t="s">
        <v>579</v>
      </c>
      <c r="D200" s="99" t="s">
        <v>267</v>
      </c>
      <c r="E200" s="100">
        <v>105</v>
      </c>
      <c r="F200" s="99" t="s">
        <v>578</v>
      </c>
      <c r="G200" s="126">
        <v>9</v>
      </c>
      <c r="H200" s="126">
        <v>3.1</v>
      </c>
      <c r="I200" s="126" t="s">
        <v>12</v>
      </c>
      <c r="J200" s="103" t="s">
        <v>237</v>
      </c>
      <c r="K200" s="103" t="s">
        <v>237</v>
      </c>
      <c r="L200" s="103" t="s">
        <v>237</v>
      </c>
    </row>
    <row r="201" spans="1:12" s="410" customFormat="1" x14ac:dyDescent="0.35">
      <c r="A201" s="411" t="s">
        <v>8028</v>
      </c>
      <c r="B201" s="411" t="s">
        <v>8029</v>
      </c>
      <c r="C201" s="411" t="s">
        <v>8029</v>
      </c>
      <c r="D201" s="411" t="s">
        <v>245</v>
      </c>
      <c r="E201" s="412">
        <v>689</v>
      </c>
      <c r="F201" s="411" t="s">
        <v>8028</v>
      </c>
      <c r="G201" s="413">
        <v>9</v>
      </c>
      <c r="H201" s="413">
        <v>3.1</v>
      </c>
      <c r="I201" s="413" t="s">
        <v>18</v>
      </c>
      <c r="J201" s="409" t="s">
        <v>237</v>
      </c>
      <c r="K201" s="409" t="s">
        <v>237</v>
      </c>
      <c r="L201" s="409"/>
    </row>
    <row r="202" spans="1:12" x14ac:dyDescent="0.35">
      <c r="A202" s="389" t="s">
        <v>8030</v>
      </c>
      <c r="B202" s="389" t="s">
        <v>8031</v>
      </c>
      <c r="C202" s="389" t="s">
        <v>8031</v>
      </c>
      <c r="D202" s="389" t="s">
        <v>245</v>
      </c>
      <c r="E202" s="390">
        <v>631</v>
      </c>
      <c r="F202" s="389" t="s">
        <v>8032</v>
      </c>
      <c r="G202" s="391">
        <v>9</v>
      </c>
      <c r="H202" s="391">
        <v>3.1</v>
      </c>
      <c r="I202" s="391" t="s">
        <v>18</v>
      </c>
      <c r="J202" s="103" t="s">
        <v>237</v>
      </c>
      <c r="K202" s="103" t="s">
        <v>237</v>
      </c>
      <c r="L202" s="103" t="s">
        <v>237</v>
      </c>
    </row>
    <row r="203" spans="1:12" x14ac:dyDescent="0.35">
      <c r="A203" s="389" t="s">
        <v>8033</v>
      </c>
      <c r="B203" s="389" t="s">
        <v>8034</v>
      </c>
      <c r="C203" s="389" t="s">
        <v>8034</v>
      </c>
      <c r="D203" s="389" t="s">
        <v>245</v>
      </c>
      <c r="E203" s="390">
        <v>631</v>
      </c>
      <c r="F203" s="389" t="s">
        <v>8032</v>
      </c>
      <c r="G203" s="391">
        <v>9</v>
      </c>
      <c r="H203" s="391">
        <v>3.1</v>
      </c>
      <c r="I203" s="391" t="s">
        <v>18</v>
      </c>
      <c r="J203" s="103" t="s">
        <v>237</v>
      </c>
      <c r="K203" s="103" t="s">
        <v>237</v>
      </c>
      <c r="L203" s="103"/>
    </row>
    <row r="204" spans="1:12" s="410" customFormat="1" x14ac:dyDescent="0.35">
      <c r="A204" s="389" t="s">
        <v>8035</v>
      </c>
      <c r="B204" s="389" t="s">
        <v>8036</v>
      </c>
      <c r="C204" s="389" t="s">
        <v>8036</v>
      </c>
      <c r="D204" s="389" t="s">
        <v>245</v>
      </c>
      <c r="E204" s="390">
        <v>589</v>
      </c>
      <c r="F204" s="389" t="s">
        <v>512</v>
      </c>
      <c r="G204" s="391">
        <v>9</v>
      </c>
      <c r="H204" s="391">
        <v>3.1</v>
      </c>
      <c r="I204" s="391" t="s">
        <v>18</v>
      </c>
      <c r="J204" s="409" t="s">
        <v>237</v>
      </c>
      <c r="K204" s="409" t="s">
        <v>237</v>
      </c>
      <c r="L204" s="409"/>
    </row>
    <row r="205" spans="1:12" x14ac:dyDescent="0.35">
      <c r="A205" s="392" t="s">
        <v>8037</v>
      </c>
      <c r="B205" s="392" t="s">
        <v>8038</v>
      </c>
      <c r="C205" s="392" t="s">
        <v>8038</v>
      </c>
      <c r="D205" s="392" t="s">
        <v>245</v>
      </c>
      <c r="E205" s="393">
        <v>1337</v>
      </c>
      <c r="F205" s="392" t="s">
        <v>8039</v>
      </c>
      <c r="G205" s="394">
        <v>9</v>
      </c>
      <c r="H205" s="394">
        <v>3.1</v>
      </c>
      <c r="I205" s="394" t="s">
        <v>18</v>
      </c>
      <c r="J205" s="103" t="s">
        <v>237</v>
      </c>
      <c r="K205" s="103" t="s">
        <v>237</v>
      </c>
      <c r="L205" s="103" t="s">
        <v>237</v>
      </c>
    </row>
    <row r="206" spans="1:12" x14ac:dyDescent="0.35">
      <c r="A206" s="392" t="s">
        <v>8040</v>
      </c>
      <c r="B206" s="392" t="s">
        <v>8041</v>
      </c>
      <c r="C206" s="392" t="s">
        <v>8041</v>
      </c>
      <c r="D206" s="392" t="s">
        <v>246</v>
      </c>
      <c r="E206" s="393">
        <v>723</v>
      </c>
      <c r="F206" s="392" t="s">
        <v>8042</v>
      </c>
      <c r="G206" s="394">
        <v>9</v>
      </c>
      <c r="H206" s="394">
        <v>3.1</v>
      </c>
      <c r="I206" s="394" t="s">
        <v>18</v>
      </c>
      <c r="J206" s="103" t="s">
        <v>237</v>
      </c>
      <c r="K206" s="103" t="s">
        <v>237</v>
      </c>
      <c r="L206" s="103" t="s">
        <v>237</v>
      </c>
    </row>
    <row r="207" spans="1:12" ht="17.5" x14ac:dyDescent="0.35">
      <c r="A207" s="389" t="s">
        <v>8043</v>
      </c>
      <c r="B207" s="389" t="s">
        <v>8044</v>
      </c>
      <c r="C207" s="389" t="s">
        <v>8045</v>
      </c>
      <c r="D207" s="389" t="s">
        <v>246</v>
      </c>
      <c r="E207" s="390">
        <v>558</v>
      </c>
      <c r="F207" s="389" t="s">
        <v>8046</v>
      </c>
      <c r="G207" s="394">
        <v>9</v>
      </c>
      <c r="H207" s="394">
        <v>3.1</v>
      </c>
      <c r="I207" s="394" t="s">
        <v>18</v>
      </c>
      <c r="J207" s="103" t="s">
        <v>237</v>
      </c>
      <c r="K207" s="103" t="s">
        <v>237</v>
      </c>
      <c r="L207" s="103" t="s">
        <v>237</v>
      </c>
    </row>
    <row r="208" spans="1:12" x14ac:dyDescent="0.35">
      <c r="A208" s="389" t="s">
        <v>8047</v>
      </c>
      <c r="B208" s="389" t="s">
        <v>580</v>
      </c>
      <c r="C208" s="389" t="s">
        <v>580</v>
      </c>
      <c r="D208" s="389" t="s">
        <v>246</v>
      </c>
      <c r="E208" s="390">
        <v>541</v>
      </c>
      <c r="F208" s="389" t="s">
        <v>8048</v>
      </c>
      <c r="G208" s="391">
        <v>9</v>
      </c>
      <c r="H208" s="391">
        <v>3.1</v>
      </c>
      <c r="I208" s="391" t="s">
        <v>18</v>
      </c>
      <c r="J208" s="103" t="s">
        <v>237</v>
      </c>
      <c r="K208" s="103" t="s">
        <v>237</v>
      </c>
      <c r="L208" s="103" t="s">
        <v>237</v>
      </c>
    </row>
    <row r="209" spans="1:12" x14ac:dyDescent="0.35">
      <c r="A209" s="389" t="s">
        <v>8049</v>
      </c>
      <c r="B209" s="389" t="s">
        <v>8050</v>
      </c>
      <c r="C209" s="389" t="s">
        <v>8050</v>
      </c>
      <c r="D209" s="389" t="s">
        <v>252</v>
      </c>
      <c r="E209" s="390">
        <v>931</v>
      </c>
      <c r="F209" s="389" t="s">
        <v>8051</v>
      </c>
      <c r="G209" s="394">
        <v>9</v>
      </c>
      <c r="H209" s="394">
        <v>3.1</v>
      </c>
      <c r="I209" s="394" t="s">
        <v>18</v>
      </c>
      <c r="J209" s="103" t="s">
        <v>237</v>
      </c>
      <c r="K209" s="103" t="s">
        <v>237</v>
      </c>
      <c r="L209" s="103" t="s">
        <v>237</v>
      </c>
    </row>
    <row r="210" spans="1:12" x14ac:dyDescent="0.35">
      <c r="A210" s="389" t="s">
        <v>8052</v>
      </c>
      <c r="B210" s="389" t="s">
        <v>8053</v>
      </c>
      <c r="C210" s="389" t="s">
        <v>8053</v>
      </c>
      <c r="D210" s="389" t="s">
        <v>249</v>
      </c>
      <c r="E210" s="390">
        <v>759</v>
      </c>
      <c r="F210" s="389" t="s">
        <v>8054</v>
      </c>
      <c r="G210" s="391">
        <v>9</v>
      </c>
      <c r="H210" s="391">
        <v>3.1</v>
      </c>
      <c r="I210" s="391" t="s">
        <v>18</v>
      </c>
      <c r="J210" s="103" t="s">
        <v>237</v>
      </c>
      <c r="K210" s="103" t="s">
        <v>237</v>
      </c>
      <c r="L210" s="103" t="s">
        <v>237</v>
      </c>
    </row>
    <row r="211" spans="1:12" x14ac:dyDescent="0.35">
      <c r="A211" s="389" t="s">
        <v>8055</v>
      </c>
      <c r="B211" s="389" t="s">
        <v>581</v>
      </c>
      <c r="C211" s="389" t="s">
        <v>581</v>
      </c>
      <c r="D211" s="389" t="s">
        <v>259</v>
      </c>
      <c r="E211" s="390">
        <v>752</v>
      </c>
      <c r="F211" s="389" t="s">
        <v>8055</v>
      </c>
      <c r="G211" s="391">
        <v>9</v>
      </c>
      <c r="H211" s="391">
        <v>3.1</v>
      </c>
      <c r="I211" s="391" t="s">
        <v>18</v>
      </c>
      <c r="J211" s="103" t="s">
        <v>237</v>
      </c>
      <c r="K211" s="103" t="s">
        <v>237</v>
      </c>
      <c r="L211" s="103" t="s">
        <v>237</v>
      </c>
    </row>
    <row r="212" spans="1:12" ht="17.5" x14ac:dyDescent="0.35">
      <c r="A212" s="120" t="s">
        <v>8056</v>
      </c>
      <c r="B212" s="120" t="s">
        <v>8057</v>
      </c>
      <c r="C212" s="120" t="s">
        <v>8058</v>
      </c>
      <c r="D212" s="120" t="s">
        <v>245</v>
      </c>
      <c r="E212" s="121">
        <v>285</v>
      </c>
      <c r="F212" s="120" t="s">
        <v>582</v>
      </c>
      <c r="G212" s="123">
        <v>9</v>
      </c>
      <c r="H212" s="123">
        <v>3.1</v>
      </c>
      <c r="I212" s="123" t="s">
        <v>22</v>
      </c>
      <c r="J212" s="103" t="s">
        <v>237</v>
      </c>
      <c r="K212" s="103" t="s">
        <v>237</v>
      </c>
      <c r="L212" s="103"/>
    </row>
    <row r="213" spans="1:12" x14ac:dyDescent="0.35">
      <c r="A213" s="120" t="s">
        <v>8059</v>
      </c>
      <c r="B213" s="120" t="s">
        <v>8060</v>
      </c>
      <c r="C213" s="120" t="s">
        <v>8060</v>
      </c>
      <c r="D213" s="120" t="s">
        <v>245</v>
      </c>
      <c r="E213" s="121">
        <v>401</v>
      </c>
      <c r="F213" s="120" t="s">
        <v>8059</v>
      </c>
      <c r="G213" s="123">
        <v>9</v>
      </c>
      <c r="H213" s="123">
        <v>3.1</v>
      </c>
      <c r="I213" s="123" t="s">
        <v>22</v>
      </c>
      <c r="J213" s="103" t="s">
        <v>237</v>
      </c>
      <c r="K213" s="103" t="s">
        <v>237</v>
      </c>
      <c r="L213" s="103" t="s">
        <v>237</v>
      </c>
    </row>
    <row r="214" spans="1:12" x14ac:dyDescent="0.35">
      <c r="A214" s="120" t="s">
        <v>8061</v>
      </c>
      <c r="B214" s="120" t="s">
        <v>583</v>
      </c>
      <c r="C214" s="120" t="s">
        <v>583</v>
      </c>
      <c r="D214" s="120" t="s">
        <v>252</v>
      </c>
      <c r="E214" s="121">
        <v>775</v>
      </c>
      <c r="F214" s="120" t="s">
        <v>8062</v>
      </c>
      <c r="G214" s="123">
        <v>9</v>
      </c>
      <c r="H214" s="123">
        <v>3.1</v>
      </c>
      <c r="I214" s="123" t="s">
        <v>22</v>
      </c>
      <c r="J214" s="103" t="s">
        <v>237</v>
      </c>
      <c r="K214" s="103" t="s">
        <v>237</v>
      </c>
      <c r="L214" s="103" t="s">
        <v>237</v>
      </c>
    </row>
    <row r="215" spans="1:12" x14ac:dyDescent="0.35">
      <c r="A215" s="120" t="s">
        <v>8063</v>
      </c>
      <c r="B215" s="120" t="s">
        <v>584</v>
      </c>
      <c r="C215" s="120" t="s">
        <v>584</v>
      </c>
      <c r="D215" s="120" t="s">
        <v>249</v>
      </c>
      <c r="E215" s="121">
        <v>649</v>
      </c>
      <c r="F215" s="120" t="s">
        <v>8064</v>
      </c>
      <c r="G215" s="123">
        <v>9</v>
      </c>
      <c r="H215" s="123">
        <v>3.1</v>
      </c>
      <c r="I215" s="123" t="s">
        <v>22</v>
      </c>
      <c r="J215" s="103" t="s">
        <v>237</v>
      </c>
      <c r="K215" s="103" t="s">
        <v>237</v>
      </c>
      <c r="L215" s="103" t="s">
        <v>237</v>
      </c>
    </row>
    <row r="216" spans="1:12" x14ac:dyDescent="0.35">
      <c r="A216" s="120" t="s">
        <v>8065</v>
      </c>
      <c r="B216" s="120" t="s">
        <v>8066</v>
      </c>
      <c r="C216" s="120" t="s">
        <v>8066</v>
      </c>
      <c r="D216" s="120" t="s">
        <v>252</v>
      </c>
      <c r="E216" s="121">
        <v>641</v>
      </c>
      <c r="F216" s="120" t="s">
        <v>8067</v>
      </c>
      <c r="G216" s="123">
        <v>9</v>
      </c>
      <c r="H216" s="123">
        <v>3.1</v>
      </c>
      <c r="I216" s="123" t="s">
        <v>22</v>
      </c>
      <c r="J216" s="103" t="s">
        <v>237</v>
      </c>
      <c r="K216" s="103" t="s">
        <v>237</v>
      </c>
      <c r="L216" s="103" t="s">
        <v>237</v>
      </c>
    </row>
    <row r="217" spans="1:12" x14ac:dyDescent="0.35">
      <c r="A217" s="120" t="s">
        <v>8068</v>
      </c>
      <c r="B217" s="120" t="s">
        <v>8069</v>
      </c>
      <c r="C217" s="120" t="s">
        <v>8069</v>
      </c>
      <c r="D217" s="120" t="s">
        <v>249</v>
      </c>
      <c r="E217" s="121">
        <v>844</v>
      </c>
      <c r="F217" s="120" t="s">
        <v>8070</v>
      </c>
      <c r="G217" s="123">
        <v>9</v>
      </c>
      <c r="H217" s="123">
        <v>3.1</v>
      </c>
      <c r="I217" s="123" t="s">
        <v>22</v>
      </c>
      <c r="J217" s="103" t="s">
        <v>237</v>
      </c>
      <c r="K217" s="103" t="s">
        <v>237</v>
      </c>
      <c r="L217" s="103" t="s">
        <v>237</v>
      </c>
    </row>
    <row r="218" spans="1:12" x14ac:dyDescent="0.35">
      <c r="A218" s="120" t="s">
        <v>8071</v>
      </c>
      <c r="B218" s="120" t="s">
        <v>8072</v>
      </c>
      <c r="C218" s="120" t="s">
        <v>8072</v>
      </c>
      <c r="D218" s="120" t="s">
        <v>249</v>
      </c>
      <c r="E218" s="121">
        <v>1976</v>
      </c>
      <c r="F218" s="120" t="s">
        <v>8073</v>
      </c>
      <c r="G218" s="123">
        <v>9</v>
      </c>
      <c r="H218" s="123">
        <v>3.1</v>
      </c>
      <c r="I218" s="123" t="s">
        <v>22</v>
      </c>
      <c r="J218" s="103" t="s">
        <v>237</v>
      </c>
      <c r="K218" s="103" t="s">
        <v>237</v>
      </c>
      <c r="L218" s="103" t="s">
        <v>237</v>
      </c>
    </row>
    <row r="219" spans="1:12" x14ac:dyDescent="0.35">
      <c r="A219" s="120" t="s">
        <v>8074</v>
      </c>
      <c r="B219" s="120" t="s">
        <v>585</v>
      </c>
      <c r="C219" s="120" t="s">
        <v>585</v>
      </c>
      <c r="D219" s="120" t="s">
        <v>246</v>
      </c>
      <c r="E219" s="121">
        <v>383</v>
      </c>
      <c r="F219" s="120" t="s">
        <v>8075</v>
      </c>
      <c r="G219" s="123">
        <v>9</v>
      </c>
      <c r="H219" s="123">
        <v>3.1</v>
      </c>
      <c r="I219" s="123" t="s">
        <v>22</v>
      </c>
      <c r="J219" s="103" t="s">
        <v>237</v>
      </c>
      <c r="K219" s="103" t="s">
        <v>237</v>
      </c>
      <c r="L219" s="103" t="s">
        <v>237</v>
      </c>
    </row>
    <row r="220" spans="1:12" x14ac:dyDescent="0.35">
      <c r="A220" s="120" t="s">
        <v>586</v>
      </c>
      <c r="B220" s="120" t="s">
        <v>587</v>
      </c>
      <c r="C220" s="120" t="s">
        <v>587</v>
      </c>
      <c r="D220" s="120" t="s">
        <v>255</v>
      </c>
      <c r="E220" s="121">
        <v>393</v>
      </c>
      <c r="F220" s="120" t="s">
        <v>586</v>
      </c>
      <c r="G220" s="123">
        <v>9</v>
      </c>
      <c r="H220" s="123">
        <v>3.1</v>
      </c>
      <c r="I220" s="123" t="s">
        <v>22</v>
      </c>
      <c r="J220" s="103" t="s">
        <v>237</v>
      </c>
      <c r="K220" s="103" t="s">
        <v>237</v>
      </c>
      <c r="L220" s="103" t="s">
        <v>237</v>
      </c>
    </row>
    <row r="221" spans="1:12" x14ac:dyDescent="0.35">
      <c r="A221" s="120" t="s">
        <v>588</v>
      </c>
      <c r="B221" s="120" t="s">
        <v>8076</v>
      </c>
      <c r="C221" s="120" t="s">
        <v>8076</v>
      </c>
      <c r="D221" s="120" t="s">
        <v>255</v>
      </c>
      <c r="E221" s="121">
        <v>280</v>
      </c>
      <c r="F221" s="120" t="s">
        <v>588</v>
      </c>
      <c r="G221" s="123">
        <v>9</v>
      </c>
      <c r="H221" s="123">
        <v>3.1</v>
      </c>
      <c r="I221" s="123" t="s">
        <v>22</v>
      </c>
      <c r="J221" s="103" t="s">
        <v>237</v>
      </c>
      <c r="K221" s="103" t="s">
        <v>237</v>
      </c>
      <c r="L221" s="103" t="s">
        <v>237</v>
      </c>
    </row>
    <row r="222" spans="1:12" x14ac:dyDescent="0.35">
      <c r="A222" s="120" t="s">
        <v>8077</v>
      </c>
      <c r="B222" s="120" t="s">
        <v>8078</v>
      </c>
      <c r="C222" s="120" t="s">
        <v>8078</v>
      </c>
      <c r="D222" s="120" t="s">
        <v>255</v>
      </c>
      <c r="E222" s="121">
        <v>1387</v>
      </c>
      <c r="F222" s="120" t="s">
        <v>8077</v>
      </c>
      <c r="G222" s="123">
        <v>9</v>
      </c>
      <c r="H222" s="123">
        <v>3.1</v>
      </c>
      <c r="I222" s="123" t="s">
        <v>22</v>
      </c>
      <c r="J222" s="103" t="s">
        <v>237</v>
      </c>
      <c r="K222" s="103" t="s">
        <v>237</v>
      </c>
      <c r="L222" s="103" t="s">
        <v>237</v>
      </c>
    </row>
    <row r="223" spans="1:12" x14ac:dyDescent="0.35">
      <c r="A223" s="395" t="s">
        <v>589</v>
      </c>
      <c r="B223" s="395" t="s">
        <v>8079</v>
      </c>
      <c r="C223" s="395" t="s">
        <v>8079</v>
      </c>
      <c r="D223" s="395" t="s">
        <v>255</v>
      </c>
      <c r="E223" s="396">
        <v>1518</v>
      </c>
      <c r="F223" s="395" t="s">
        <v>589</v>
      </c>
      <c r="G223" s="123">
        <v>9</v>
      </c>
      <c r="H223" s="123">
        <v>3.1</v>
      </c>
      <c r="I223" s="123" t="s">
        <v>22</v>
      </c>
      <c r="J223" s="103" t="s">
        <v>237</v>
      </c>
      <c r="K223" s="103" t="s">
        <v>237</v>
      </c>
      <c r="L223" s="103" t="s">
        <v>237</v>
      </c>
    </row>
    <row r="224" spans="1:12" x14ac:dyDescent="0.35">
      <c r="A224" s="99" t="s">
        <v>8080</v>
      </c>
      <c r="B224" s="99" t="s">
        <v>8081</v>
      </c>
      <c r="C224" s="99" t="s">
        <v>8081</v>
      </c>
      <c r="D224" s="99" t="s">
        <v>245</v>
      </c>
      <c r="E224" s="100">
        <v>925</v>
      </c>
      <c r="F224" s="99" t="s">
        <v>8080</v>
      </c>
      <c r="G224" s="397">
        <v>9</v>
      </c>
      <c r="H224" s="126">
        <v>3.2</v>
      </c>
      <c r="I224" s="126" t="s">
        <v>5</v>
      </c>
      <c r="J224" s="103" t="s">
        <v>237</v>
      </c>
      <c r="K224" s="103" t="s">
        <v>237</v>
      </c>
      <c r="L224" s="103" t="s">
        <v>237</v>
      </c>
    </row>
    <row r="225" spans="1:12" x14ac:dyDescent="0.35">
      <c r="A225" s="99" t="s">
        <v>8082</v>
      </c>
      <c r="B225" s="99" t="s">
        <v>8083</v>
      </c>
      <c r="C225" s="99" t="s">
        <v>8083</v>
      </c>
      <c r="D225" s="99" t="s">
        <v>245</v>
      </c>
      <c r="E225" s="100">
        <v>264</v>
      </c>
      <c r="F225" s="99" t="s">
        <v>8082</v>
      </c>
      <c r="G225" s="397">
        <v>9</v>
      </c>
      <c r="H225" s="126">
        <v>3.2</v>
      </c>
      <c r="I225" s="126" t="s">
        <v>5</v>
      </c>
      <c r="J225" s="103" t="s">
        <v>237</v>
      </c>
      <c r="K225" s="103" t="s">
        <v>237</v>
      </c>
      <c r="L225" s="103" t="s">
        <v>237</v>
      </c>
    </row>
    <row r="226" spans="1:12" x14ac:dyDescent="0.35">
      <c r="A226" s="99" t="s">
        <v>591</v>
      </c>
      <c r="B226" s="99" t="s">
        <v>8084</v>
      </c>
      <c r="C226" s="99" t="s">
        <v>8084</v>
      </c>
      <c r="D226" s="99" t="s">
        <v>245</v>
      </c>
      <c r="E226" s="100">
        <v>1515</v>
      </c>
      <c r="F226" s="99" t="s">
        <v>591</v>
      </c>
      <c r="G226" s="397">
        <v>9</v>
      </c>
      <c r="H226" s="126">
        <v>3.2</v>
      </c>
      <c r="I226" s="126" t="s">
        <v>5</v>
      </c>
      <c r="J226" s="103" t="s">
        <v>237</v>
      </c>
      <c r="K226" s="103" t="s">
        <v>237</v>
      </c>
      <c r="L226" s="103" t="s">
        <v>237</v>
      </c>
    </row>
    <row r="227" spans="1:12" x14ac:dyDescent="0.35">
      <c r="A227" s="99" t="s">
        <v>8085</v>
      </c>
      <c r="B227" s="99" t="s">
        <v>8086</v>
      </c>
      <c r="C227" s="99" t="s">
        <v>8086</v>
      </c>
      <c r="D227" s="99" t="s">
        <v>245</v>
      </c>
      <c r="E227" s="100">
        <v>1515</v>
      </c>
      <c r="F227" s="99" t="s">
        <v>591</v>
      </c>
      <c r="G227" s="397">
        <v>9</v>
      </c>
      <c r="H227" s="126">
        <v>3.2</v>
      </c>
      <c r="I227" s="126" t="s">
        <v>5</v>
      </c>
      <c r="J227" s="103" t="s">
        <v>237</v>
      </c>
      <c r="K227" s="103" t="s">
        <v>237</v>
      </c>
      <c r="L227" s="103"/>
    </row>
    <row r="228" spans="1:12" x14ac:dyDescent="0.35">
      <c r="A228" s="99" t="s">
        <v>8087</v>
      </c>
      <c r="B228" s="99" t="s">
        <v>8088</v>
      </c>
      <c r="C228" s="99" t="s">
        <v>8088</v>
      </c>
      <c r="D228" s="99" t="s">
        <v>235</v>
      </c>
      <c r="E228" s="100">
        <v>195</v>
      </c>
      <c r="F228" s="99" t="s">
        <v>8087</v>
      </c>
      <c r="G228" s="397">
        <v>9</v>
      </c>
      <c r="H228" s="126">
        <v>3.2</v>
      </c>
      <c r="I228" s="126" t="s">
        <v>5</v>
      </c>
      <c r="J228" s="103" t="s">
        <v>237</v>
      </c>
      <c r="K228" s="103" t="s">
        <v>237</v>
      </c>
      <c r="L228" s="103" t="s">
        <v>237</v>
      </c>
    </row>
    <row r="229" spans="1:12" x14ac:dyDescent="0.35">
      <c r="A229" s="99" t="s">
        <v>8089</v>
      </c>
      <c r="B229" s="99" t="s">
        <v>8090</v>
      </c>
      <c r="C229" s="99" t="s">
        <v>8090</v>
      </c>
      <c r="D229" s="99" t="s">
        <v>235</v>
      </c>
      <c r="E229" s="100">
        <v>175</v>
      </c>
      <c r="F229" s="99" t="s">
        <v>8089</v>
      </c>
      <c r="G229" s="397">
        <v>9</v>
      </c>
      <c r="H229" s="126">
        <v>3.2</v>
      </c>
      <c r="I229" s="126" t="s">
        <v>5</v>
      </c>
      <c r="J229" s="103" t="s">
        <v>237</v>
      </c>
      <c r="K229" s="103" t="s">
        <v>237</v>
      </c>
      <c r="L229" s="103" t="s">
        <v>237</v>
      </c>
    </row>
    <row r="230" spans="1:12" x14ac:dyDescent="0.35">
      <c r="A230" s="99" t="s">
        <v>590</v>
      </c>
      <c r="B230" s="99" t="s">
        <v>8091</v>
      </c>
      <c r="C230" s="99" t="s">
        <v>8091</v>
      </c>
      <c r="D230" s="99" t="s">
        <v>235</v>
      </c>
      <c r="E230" s="100">
        <v>119</v>
      </c>
      <c r="F230" s="99" t="s">
        <v>590</v>
      </c>
      <c r="G230" s="397">
        <v>9</v>
      </c>
      <c r="H230" s="126">
        <v>3.2</v>
      </c>
      <c r="I230" s="126" t="s">
        <v>5</v>
      </c>
      <c r="J230" s="103" t="s">
        <v>237</v>
      </c>
      <c r="K230" s="103" t="s">
        <v>237</v>
      </c>
      <c r="L230" s="103" t="s">
        <v>237</v>
      </c>
    </row>
    <row r="231" spans="1:12" x14ac:dyDescent="0.35">
      <c r="A231" s="99" t="s">
        <v>8092</v>
      </c>
      <c r="B231" s="99" t="s">
        <v>8093</v>
      </c>
      <c r="C231" s="99" t="s">
        <v>8093</v>
      </c>
      <c r="D231" s="99" t="s">
        <v>235</v>
      </c>
      <c r="E231" s="100">
        <v>1479</v>
      </c>
      <c r="F231" s="99" t="s">
        <v>8092</v>
      </c>
      <c r="G231" s="397">
        <v>9</v>
      </c>
      <c r="H231" s="126">
        <v>3.2</v>
      </c>
      <c r="I231" s="126" t="s">
        <v>5</v>
      </c>
      <c r="J231" s="103" t="s">
        <v>237</v>
      </c>
      <c r="K231" s="103" t="s">
        <v>237</v>
      </c>
      <c r="L231" s="103"/>
    </row>
    <row r="232" spans="1:12" x14ac:dyDescent="0.35">
      <c r="A232" s="99" t="s">
        <v>8094</v>
      </c>
      <c r="B232" s="99" t="s">
        <v>8095</v>
      </c>
      <c r="C232" s="99" t="s">
        <v>8095</v>
      </c>
      <c r="D232" s="99" t="s">
        <v>235</v>
      </c>
      <c r="E232" s="100">
        <v>283</v>
      </c>
      <c r="F232" s="99" t="s">
        <v>8095</v>
      </c>
      <c r="G232" s="397">
        <v>9</v>
      </c>
      <c r="H232" s="126">
        <v>3.2</v>
      </c>
      <c r="I232" s="126" t="s">
        <v>5</v>
      </c>
      <c r="J232" s="103" t="s">
        <v>237</v>
      </c>
      <c r="K232" s="103" t="s">
        <v>237</v>
      </c>
      <c r="L232" s="103" t="s">
        <v>237</v>
      </c>
    </row>
    <row r="233" spans="1:12" x14ac:dyDescent="0.35">
      <c r="A233" s="105" t="s">
        <v>8096</v>
      </c>
      <c r="B233" s="105" t="s">
        <v>1897</v>
      </c>
      <c r="C233" s="105" t="s">
        <v>1897</v>
      </c>
      <c r="D233" s="105" t="s">
        <v>249</v>
      </c>
      <c r="E233" s="101">
        <v>481</v>
      </c>
      <c r="F233" s="105" t="s">
        <v>8097</v>
      </c>
      <c r="G233" s="397">
        <v>9</v>
      </c>
      <c r="H233" s="126">
        <v>3.2</v>
      </c>
      <c r="I233" s="126" t="s">
        <v>5</v>
      </c>
      <c r="J233" s="103" t="s">
        <v>237</v>
      </c>
      <c r="K233" s="103" t="s">
        <v>237</v>
      </c>
      <c r="L233" s="103" t="s">
        <v>237</v>
      </c>
    </row>
    <row r="234" spans="1:12" x14ac:dyDescent="0.35">
      <c r="A234" s="99" t="s">
        <v>8098</v>
      </c>
      <c r="B234" s="99" t="s">
        <v>592</v>
      </c>
      <c r="C234" s="99" t="s">
        <v>592</v>
      </c>
      <c r="D234" s="99" t="s">
        <v>249</v>
      </c>
      <c r="E234" s="100">
        <v>739</v>
      </c>
      <c r="F234" s="99" t="s">
        <v>8099</v>
      </c>
      <c r="G234" s="397">
        <v>9</v>
      </c>
      <c r="H234" s="126">
        <v>3.2</v>
      </c>
      <c r="I234" s="126" t="s">
        <v>5</v>
      </c>
      <c r="J234" s="103" t="s">
        <v>237</v>
      </c>
      <c r="K234" s="103" t="s">
        <v>237</v>
      </c>
      <c r="L234" s="103"/>
    </row>
    <row r="235" spans="1:12" x14ac:dyDescent="0.35">
      <c r="A235" s="99" t="s">
        <v>8100</v>
      </c>
      <c r="B235" s="99" t="s">
        <v>593</v>
      </c>
      <c r="C235" s="99" t="s">
        <v>593</v>
      </c>
      <c r="D235" s="99" t="s">
        <v>246</v>
      </c>
      <c r="E235" s="100">
        <v>1152</v>
      </c>
      <c r="F235" s="99" t="s">
        <v>8101</v>
      </c>
      <c r="G235" s="397">
        <v>9</v>
      </c>
      <c r="H235" s="126">
        <v>3.2</v>
      </c>
      <c r="I235" s="126" t="s">
        <v>5</v>
      </c>
      <c r="J235" s="103" t="s">
        <v>237</v>
      </c>
      <c r="K235" s="103" t="s">
        <v>237</v>
      </c>
      <c r="L235" s="103" t="s">
        <v>237</v>
      </c>
    </row>
    <row r="236" spans="1:12" x14ac:dyDescent="0.35">
      <c r="A236" s="99" t="s">
        <v>8102</v>
      </c>
      <c r="B236" s="99" t="s">
        <v>594</v>
      </c>
      <c r="C236" s="99" t="s">
        <v>594</v>
      </c>
      <c r="D236" s="99" t="s">
        <v>252</v>
      </c>
      <c r="E236" s="100">
        <v>1881</v>
      </c>
      <c r="F236" s="99" t="s">
        <v>8103</v>
      </c>
      <c r="G236" s="397">
        <v>9</v>
      </c>
      <c r="H236" s="126">
        <v>3.2</v>
      </c>
      <c r="I236" s="126" t="s">
        <v>5</v>
      </c>
      <c r="J236" s="103" t="s">
        <v>237</v>
      </c>
      <c r="K236" s="103" t="s">
        <v>237</v>
      </c>
      <c r="L236" s="103" t="s">
        <v>237</v>
      </c>
    </row>
    <row r="237" spans="1:12" x14ac:dyDescent="0.35">
      <c r="A237" s="99" t="s">
        <v>8104</v>
      </c>
      <c r="B237" s="99" t="s">
        <v>595</v>
      </c>
      <c r="C237" s="99" t="s">
        <v>595</v>
      </c>
      <c r="D237" s="99" t="s">
        <v>249</v>
      </c>
      <c r="E237" s="100">
        <v>1664</v>
      </c>
      <c r="F237" s="99" t="s">
        <v>8105</v>
      </c>
      <c r="G237" s="397">
        <v>9</v>
      </c>
      <c r="H237" s="126">
        <v>3.2</v>
      </c>
      <c r="I237" s="126" t="s">
        <v>5</v>
      </c>
      <c r="J237" s="103" t="s">
        <v>237</v>
      </c>
      <c r="K237" s="103" t="s">
        <v>237</v>
      </c>
      <c r="L237" s="103" t="s">
        <v>237</v>
      </c>
    </row>
    <row r="238" spans="1:12" x14ac:dyDescent="0.35">
      <c r="A238" s="99" t="s">
        <v>8106</v>
      </c>
      <c r="B238" s="99" t="s">
        <v>8107</v>
      </c>
      <c r="C238" s="99" t="s">
        <v>8107</v>
      </c>
      <c r="D238" s="99" t="s">
        <v>255</v>
      </c>
      <c r="E238" s="100">
        <v>1127</v>
      </c>
      <c r="F238" s="99" t="s">
        <v>8106</v>
      </c>
      <c r="G238" s="397">
        <v>9</v>
      </c>
      <c r="H238" s="126">
        <v>3.2</v>
      </c>
      <c r="I238" s="126" t="s">
        <v>5</v>
      </c>
      <c r="J238" s="103" t="s">
        <v>237</v>
      </c>
      <c r="K238" s="103" t="s">
        <v>237</v>
      </c>
      <c r="L238" s="103" t="s">
        <v>237</v>
      </c>
    </row>
    <row r="239" spans="1:12" x14ac:dyDescent="0.35">
      <c r="A239" s="384" t="s">
        <v>596</v>
      </c>
      <c r="B239" s="384" t="s">
        <v>8108</v>
      </c>
      <c r="C239" s="384" t="s">
        <v>8108</v>
      </c>
      <c r="D239" s="384" t="s">
        <v>245</v>
      </c>
      <c r="E239" s="385">
        <v>1000</v>
      </c>
      <c r="F239" s="384" t="s">
        <v>596</v>
      </c>
      <c r="G239" s="386">
        <v>9</v>
      </c>
      <c r="H239" s="386">
        <v>3.2</v>
      </c>
      <c r="I239" s="386" t="s">
        <v>9</v>
      </c>
      <c r="J239" s="103" t="s">
        <v>237</v>
      </c>
      <c r="K239" s="103" t="s">
        <v>237</v>
      </c>
      <c r="L239" s="103" t="s">
        <v>237</v>
      </c>
    </row>
    <row r="240" spans="1:12" x14ac:dyDescent="0.35">
      <c r="A240" s="384" t="s">
        <v>8109</v>
      </c>
      <c r="B240" s="384" t="s">
        <v>8110</v>
      </c>
      <c r="C240" s="384" t="s">
        <v>8110</v>
      </c>
      <c r="D240" s="384" t="s">
        <v>245</v>
      </c>
      <c r="E240" s="385">
        <v>964</v>
      </c>
      <c r="F240" s="384" t="s">
        <v>8109</v>
      </c>
      <c r="G240" s="386">
        <v>9</v>
      </c>
      <c r="H240" s="386">
        <v>3.2</v>
      </c>
      <c r="I240" s="386" t="s">
        <v>9</v>
      </c>
      <c r="J240" s="103" t="s">
        <v>237</v>
      </c>
      <c r="K240" s="103" t="s">
        <v>237</v>
      </c>
      <c r="L240" s="103" t="s">
        <v>237</v>
      </c>
    </row>
    <row r="241" spans="1:12" x14ac:dyDescent="0.35">
      <c r="A241" s="384" t="s">
        <v>8111</v>
      </c>
      <c r="B241" s="384" t="s">
        <v>8112</v>
      </c>
      <c r="C241" s="384" t="s">
        <v>8112</v>
      </c>
      <c r="D241" s="384" t="s">
        <v>245</v>
      </c>
      <c r="E241" s="385">
        <v>936</v>
      </c>
      <c r="F241" s="384" t="s">
        <v>8111</v>
      </c>
      <c r="G241" s="386">
        <v>9</v>
      </c>
      <c r="H241" s="386">
        <v>3.2</v>
      </c>
      <c r="I241" s="386" t="s">
        <v>9</v>
      </c>
      <c r="J241" s="103" t="s">
        <v>237</v>
      </c>
      <c r="K241" s="103" t="s">
        <v>237</v>
      </c>
      <c r="L241" s="103" t="s">
        <v>237</v>
      </c>
    </row>
    <row r="242" spans="1:12" x14ac:dyDescent="0.35">
      <c r="A242" s="398" t="s">
        <v>8113</v>
      </c>
      <c r="B242" s="398" t="s">
        <v>8114</v>
      </c>
      <c r="C242" s="398" t="s">
        <v>8114</v>
      </c>
      <c r="D242" s="398" t="s">
        <v>245</v>
      </c>
      <c r="E242" s="399">
        <v>607</v>
      </c>
      <c r="F242" s="398" t="s">
        <v>8113</v>
      </c>
      <c r="G242" s="386">
        <v>9</v>
      </c>
      <c r="H242" s="386">
        <v>3.2</v>
      </c>
      <c r="I242" s="386" t="s">
        <v>9</v>
      </c>
      <c r="J242" s="103" t="s">
        <v>237</v>
      </c>
      <c r="K242" s="103" t="s">
        <v>237</v>
      </c>
      <c r="L242" s="103" t="s">
        <v>237</v>
      </c>
    </row>
    <row r="243" spans="1:12" x14ac:dyDescent="0.35">
      <c r="A243" s="384" t="s">
        <v>8115</v>
      </c>
      <c r="B243" s="384" t="s">
        <v>597</v>
      </c>
      <c r="C243" s="384" t="s">
        <v>597</v>
      </c>
      <c r="D243" s="384" t="s">
        <v>246</v>
      </c>
      <c r="E243" s="385">
        <v>983</v>
      </c>
      <c r="F243" s="384" t="s">
        <v>8116</v>
      </c>
      <c r="G243" s="386">
        <v>9</v>
      </c>
      <c r="H243" s="386">
        <v>3.2</v>
      </c>
      <c r="I243" s="386" t="s">
        <v>9</v>
      </c>
      <c r="J243" s="103" t="s">
        <v>237</v>
      </c>
      <c r="K243" s="103" t="s">
        <v>237</v>
      </c>
      <c r="L243" s="103" t="s">
        <v>237</v>
      </c>
    </row>
    <row r="244" spans="1:12" x14ac:dyDescent="0.35">
      <c r="A244" s="384" t="s">
        <v>598</v>
      </c>
      <c r="B244" s="384" t="s">
        <v>8117</v>
      </c>
      <c r="C244" s="384" t="s">
        <v>8117</v>
      </c>
      <c r="D244" s="384" t="s">
        <v>255</v>
      </c>
      <c r="E244" s="385">
        <v>685</v>
      </c>
      <c r="F244" s="384" t="s">
        <v>598</v>
      </c>
      <c r="G244" s="386">
        <v>9</v>
      </c>
      <c r="H244" s="386">
        <v>3.2</v>
      </c>
      <c r="I244" s="386" t="s">
        <v>9</v>
      </c>
      <c r="J244" s="103" t="s">
        <v>237</v>
      </c>
      <c r="K244" s="103" t="s">
        <v>237</v>
      </c>
      <c r="L244" s="103" t="s">
        <v>237</v>
      </c>
    </row>
    <row r="245" spans="1:12" x14ac:dyDescent="0.35">
      <c r="A245" s="398" t="s">
        <v>8118</v>
      </c>
      <c r="B245" s="398" t="s">
        <v>8119</v>
      </c>
      <c r="C245" s="398" t="s">
        <v>8119</v>
      </c>
      <c r="D245" s="398" t="s">
        <v>255</v>
      </c>
      <c r="E245" s="399">
        <v>1840</v>
      </c>
      <c r="F245" s="398" t="s">
        <v>8118</v>
      </c>
      <c r="G245" s="386">
        <v>9</v>
      </c>
      <c r="H245" s="386">
        <v>3.2</v>
      </c>
      <c r="I245" s="386" t="s">
        <v>9</v>
      </c>
      <c r="J245" s="103" t="s">
        <v>237</v>
      </c>
      <c r="K245" s="103" t="s">
        <v>237</v>
      </c>
      <c r="L245" s="103" t="s">
        <v>237</v>
      </c>
    </row>
    <row r="246" spans="1:12" x14ac:dyDescent="0.35">
      <c r="A246" s="384" t="s">
        <v>599</v>
      </c>
      <c r="B246" s="384" t="s">
        <v>8120</v>
      </c>
      <c r="C246" s="384" t="s">
        <v>8120</v>
      </c>
      <c r="D246" s="384" t="s">
        <v>255</v>
      </c>
      <c r="E246" s="385">
        <v>137</v>
      </c>
      <c r="F246" s="384" t="s">
        <v>599</v>
      </c>
      <c r="G246" s="386">
        <v>9</v>
      </c>
      <c r="H246" s="386">
        <v>3.2</v>
      </c>
      <c r="I246" s="386" t="s">
        <v>9</v>
      </c>
      <c r="J246" s="103" t="s">
        <v>237</v>
      </c>
      <c r="K246" s="103" t="s">
        <v>237</v>
      </c>
      <c r="L246" s="103" t="s">
        <v>237</v>
      </c>
    </row>
    <row r="247" spans="1:12" x14ac:dyDescent="0.35">
      <c r="A247" s="384" t="s">
        <v>600</v>
      </c>
      <c r="B247" s="384" t="s">
        <v>8121</v>
      </c>
      <c r="C247" s="384" t="s">
        <v>8121</v>
      </c>
      <c r="D247" s="384" t="s">
        <v>255</v>
      </c>
      <c r="E247" s="385">
        <v>965</v>
      </c>
      <c r="F247" s="384" t="s">
        <v>600</v>
      </c>
      <c r="G247" s="386">
        <v>9</v>
      </c>
      <c r="H247" s="386">
        <v>3.2</v>
      </c>
      <c r="I247" s="386" t="s">
        <v>9</v>
      </c>
      <c r="J247" s="103" t="s">
        <v>237</v>
      </c>
      <c r="K247" s="103" t="s">
        <v>237</v>
      </c>
      <c r="L247" s="103" t="s">
        <v>237</v>
      </c>
    </row>
    <row r="248" spans="1:12" x14ac:dyDescent="0.35">
      <c r="A248" s="384" t="s">
        <v>601</v>
      </c>
      <c r="B248" s="384" t="s">
        <v>8122</v>
      </c>
      <c r="C248" s="384" t="s">
        <v>8122</v>
      </c>
      <c r="D248" s="384" t="s">
        <v>259</v>
      </c>
      <c r="E248" s="385">
        <v>73</v>
      </c>
      <c r="F248" s="384" t="s">
        <v>601</v>
      </c>
      <c r="G248" s="386">
        <v>9</v>
      </c>
      <c r="H248" s="386">
        <v>3.2</v>
      </c>
      <c r="I248" s="386" t="s">
        <v>9</v>
      </c>
      <c r="J248" s="103" t="s">
        <v>237</v>
      </c>
      <c r="K248" s="103" t="s">
        <v>237</v>
      </c>
      <c r="L248" s="103" t="s">
        <v>237</v>
      </c>
    </row>
    <row r="249" spans="1:12" x14ac:dyDescent="0.35">
      <c r="A249" s="384" t="s">
        <v>8123</v>
      </c>
      <c r="B249" s="384" t="s">
        <v>8124</v>
      </c>
      <c r="C249" s="384" t="s">
        <v>8124</v>
      </c>
      <c r="D249" s="384" t="s">
        <v>267</v>
      </c>
      <c r="E249" s="385">
        <v>77</v>
      </c>
      <c r="F249" s="384" t="s">
        <v>8123</v>
      </c>
      <c r="G249" s="386">
        <v>9</v>
      </c>
      <c r="H249" s="386">
        <v>3.2</v>
      </c>
      <c r="I249" s="386" t="s">
        <v>9</v>
      </c>
      <c r="J249" s="103" t="s">
        <v>237</v>
      </c>
      <c r="K249" s="103" t="s">
        <v>237</v>
      </c>
      <c r="L249" s="103" t="s">
        <v>237</v>
      </c>
    </row>
    <row r="250" spans="1:12" ht="17.5" x14ac:dyDescent="0.35">
      <c r="A250" s="384" t="s">
        <v>8125</v>
      </c>
      <c r="B250" s="384" t="s">
        <v>8126</v>
      </c>
      <c r="C250" s="384" t="s">
        <v>8127</v>
      </c>
      <c r="D250" s="384" t="s">
        <v>267</v>
      </c>
      <c r="E250" s="385">
        <v>34</v>
      </c>
      <c r="F250" s="384" t="s">
        <v>602</v>
      </c>
      <c r="G250" s="386">
        <v>9</v>
      </c>
      <c r="H250" s="386">
        <v>3.2</v>
      </c>
      <c r="I250" s="386" t="s">
        <v>9</v>
      </c>
      <c r="J250" s="103" t="s">
        <v>237</v>
      </c>
      <c r="K250" s="103" t="s">
        <v>237</v>
      </c>
      <c r="L250" s="103"/>
    </row>
    <row r="251" spans="1:12" x14ac:dyDescent="0.35">
      <c r="A251" s="384" t="s">
        <v>603</v>
      </c>
      <c r="B251" s="384" t="s">
        <v>8128</v>
      </c>
      <c r="C251" s="384" t="s">
        <v>8128</v>
      </c>
      <c r="D251" s="384" t="s">
        <v>263</v>
      </c>
      <c r="E251" s="385">
        <v>127</v>
      </c>
      <c r="F251" s="384" t="s">
        <v>603</v>
      </c>
      <c r="G251" s="386">
        <v>9</v>
      </c>
      <c r="H251" s="386">
        <v>3.2</v>
      </c>
      <c r="I251" s="386" t="s">
        <v>9</v>
      </c>
      <c r="J251" s="103" t="s">
        <v>237</v>
      </c>
      <c r="K251" s="103" t="s">
        <v>237</v>
      </c>
      <c r="L251" s="103" t="s">
        <v>237</v>
      </c>
    </row>
    <row r="252" spans="1:12" x14ac:dyDescent="0.35">
      <c r="A252" s="400" t="s">
        <v>8129</v>
      </c>
      <c r="B252" s="400" t="s">
        <v>8130</v>
      </c>
      <c r="C252" s="400" t="s">
        <v>8130</v>
      </c>
      <c r="D252" s="400" t="s">
        <v>241</v>
      </c>
      <c r="E252" s="401">
        <v>323</v>
      </c>
      <c r="F252" s="400" t="s">
        <v>604</v>
      </c>
      <c r="G252" s="402">
        <v>9</v>
      </c>
      <c r="H252" s="402">
        <v>3.2</v>
      </c>
      <c r="I252" s="402" t="s">
        <v>18</v>
      </c>
      <c r="J252" s="103" t="s">
        <v>237</v>
      </c>
      <c r="K252" s="103" t="s">
        <v>237</v>
      </c>
      <c r="L252" s="103" t="s">
        <v>237</v>
      </c>
    </row>
    <row r="253" spans="1:12" x14ac:dyDescent="0.35">
      <c r="A253" s="400" t="s">
        <v>8131</v>
      </c>
      <c r="B253" s="400" t="s">
        <v>8132</v>
      </c>
      <c r="C253" s="400" t="s">
        <v>8132</v>
      </c>
      <c r="D253" s="400" t="s">
        <v>241</v>
      </c>
      <c r="E253" s="401">
        <v>251</v>
      </c>
      <c r="F253" s="400" t="s">
        <v>349</v>
      </c>
      <c r="G253" s="402">
        <v>9</v>
      </c>
      <c r="H253" s="402">
        <v>3.2</v>
      </c>
      <c r="I253" s="402" t="s">
        <v>18</v>
      </c>
      <c r="J253" s="103" t="s">
        <v>237</v>
      </c>
      <c r="K253" s="103" t="s">
        <v>237</v>
      </c>
      <c r="L253" s="103" t="s">
        <v>237</v>
      </c>
    </row>
    <row r="254" spans="1:12" x14ac:dyDescent="0.35">
      <c r="A254" s="400" t="s">
        <v>605</v>
      </c>
      <c r="B254" s="400" t="s">
        <v>8133</v>
      </c>
      <c r="C254" s="400" t="s">
        <v>8133</v>
      </c>
      <c r="D254" s="400" t="s">
        <v>245</v>
      </c>
      <c r="E254" s="403">
        <v>2927</v>
      </c>
      <c r="F254" s="400" t="s">
        <v>605</v>
      </c>
      <c r="G254" s="402">
        <v>9</v>
      </c>
      <c r="H254" s="402">
        <v>3.2</v>
      </c>
      <c r="I254" s="402" t="s">
        <v>18</v>
      </c>
      <c r="J254" s="103" t="s">
        <v>237</v>
      </c>
      <c r="K254" s="103" t="s">
        <v>237</v>
      </c>
      <c r="L254" s="103" t="s">
        <v>237</v>
      </c>
    </row>
    <row r="255" spans="1:12" x14ac:dyDescent="0.35">
      <c r="A255" s="400" t="s">
        <v>8134</v>
      </c>
      <c r="B255" s="400" t="s">
        <v>8135</v>
      </c>
      <c r="C255" s="400" t="s">
        <v>8135</v>
      </c>
      <c r="D255" s="400" t="s">
        <v>241</v>
      </c>
      <c r="E255" s="401">
        <v>66</v>
      </c>
      <c r="F255" s="400" t="s">
        <v>8136</v>
      </c>
      <c r="G255" s="402">
        <v>9</v>
      </c>
      <c r="H255" s="402">
        <v>3.2</v>
      </c>
      <c r="I255" s="402" t="s">
        <v>18</v>
      </c>
      <c r="J255" s="103" t="s">
        <v>237</v>
      </c>
      <c r="K255" s="103" t="s">
        <v>237</v>
      </c>
      <c r="L255" s="103" t="s">
        <v>237</v>
      </c>
    </row>
    <row r="256" spans="1:12" x14ac:dyDescent="0.35">
      <c r="A256" s="400" t="s">
        <v>8137</v>
      </c>
      <c r="B256" s="400" t="s">
        <v>8138</v>
      </c>
      <c r="C256" s="400" t="s">
        <v>8138</v>
      </c>
      <c r="D256" s="400" t="s">
        <v>241</v>
      </c>
      <c r="E256" s="401">
        <v>126</v>
      </c>
      <c r="F256" s="400" t="s">
        <v>8139</v>
      </c>
      <c r="G256" s="402">
        <v>9</v>
      </c>
      <c r="H256" s="402">
        <v>3.2</v>
      </c>
      <c r="I256" s="402" t="s">
        <v>18</v>
      </c>
      <c r="J256" s="103" t="s">
        <v>237</v>
      </c>
      <c r="K256" s="103" t="s">
        <v>237</v>
      </c>
      <c r="L256" s="103"/>
    </row>
    <row r="257" spans="1:12" x14ac:dyDescent="0.35">
      <c r="A257" s="400" t="s">
        <v>8140</v>
      </c>
      <c r="B257" s="400" t="s">
        <v>8141</v>
      </c>
      <c r="C257" s="400" t="s">
        <v>8141</v>
      </c>
      <c r="D257" s="400" t="s">
        <v>241</v>
      </c>
      <c r="E257" s="401">
        <v>62</v>
      </c>
      <c r="F257" s="400" t="s">
        <v>8142</v>
      </c>
      <c r="G257" s="402">
        <v>9</v>
      </c>
      <c r="H257" s="402">
        <v>3.2</v>
      </c>
      <c r="I257" s="402" t="s">
        <v>18</v>
      </c>
      <c r="J257" s="103" t="s">
        <v>237</v>
      </c>
      <c r="K257" s="103" t="s">
        <v>237</v>
      </c>
      <c r="L257" s="103" t="s">
        <v>237</v>
      </c>
    </row>
    <row r="258" spans="1:12" x14ac:dyDescent="0.35">
      <c r="A258" s="400" t="s">
        <v>8143</v>
      </c>
      <c r="B258" s="400" t="s">
        <v>8144</v>
      </c>
      <c r="C258" s="400" t="s">
        <v>8144</v>
      </c>
      <c r="D258" s="400" t="s">
        <v>241</v>
      </c>
      <c r="E258" s="401">
        <v>252</v>
      </c>
      <c r="F258" s="400" t="s">
        <v>606</v>
      </c>
      <c r="G258" s="402">
        <v>9</v>
      </c>
      <c r="H258" s="402">
        <v>3.2</v>
      </c>
      <c r="I258" s="402" t="s">
        <v>18</v>
      </c>
      <c r="J258" s="103" t="s">
        <v>237</v>
      </c>
      <c r="K258" s="103" t="s">
        <v>237</v>
      </c>
      <c r="L258" s="103" t="s">
        <v>237</v>
      </c>
    </row>
    <row r="259" spans="1:12" x14ac:dyDescent="0.35">
      <c r="A259" s="400" t="s">
        <v>8145</v>
      </c>
      <c r="B259" s="400" t="s">
        <v>8146</v>
      </c>
      <c r="C259" s="400" t="s">
        <v>8146</v>
      </c>
      <c r="D259" s="400" t="s">
        <v>241</v>
      </c>
      <c r="E259" s="401">
        <v>79</v>
      </c>
      <c r="F259" s="400" t="s">
        <v>607</v>
      </c>
      <c r="G259" s="402">
        <v>9</v>
      </c>
      <c r="H259" s="402">
        <v>3.2</v>
      </c>
      <c r="I259" s="402" t="s">
        <v>18</v>
      </c>
      <c r="J259" s="103" t="s">
        <v>237</v>
      </c>
      <c r="K259" s="103" t="s">
        <v>237</v>
      </c>
      <c r="L259" s="103" t="s">
        <v>237</v>
      </c>
    </row>
    <row r="260" spans="1:12" x14ac:dyDescent="0.35">
      <c r="A260" s="400" t="s">
        <v>8147</v>
      </c>
      <c r="B260" s="400" t="s">
        <v>8148</v>
      </c>
      <c r="C260" s="400" t="s">
        <v>8148</v>
      </c>
      <c r="D260" s="400" t="s">
        <v>241</v>
      </c>
      <c r="E260" s="401">
        <v>1431</v>
      </c>
      <c r="F260" s="400" t="s">
        <v>608</v>
      </c>
      <c r="G260" s="402">
        <v>9</v>
      </c>
      <c r="H260" s="402">
        <v>3.2</v>
      </c>
      <c r="I260" s="402" t="s">
        <v>18</v>
      </c>
      <c r="J260" s="103" t="s">
        <v>237</v>
      </c>
      <c r="K260" s="103" t="s">
        <v>237</v>
      </c>
      <c r="L260" s="103"/>
    </row>
    <row r="261" spans="1:12" x14ac:dyDescent="0.35">
      <c r="A261" s="404" t="s">
        <v>8149</v>
      </c>
      <c r="B261" s="404" t="s">
        <v>609</v>
      </c>
      <c r="C261" s="404" t="s">
        <v>609</v>
      </c>
      <c r="D261" s="404" t="s">
        <v>246</v>
      </c>
      <c r="E261" s="405">
        <v>3490</v>
      </c>
      <c r="F261" s="404" t="s">
        <v>8150</v>
      </c>
      <c r="G261" s="402">
        <v>9</v>
      </c>
      <c r="H261" s="402">
        <v>3.2</v>
      </c>
      <c r="I261" s="402" t="s">
        <v>18</v>
      </c>
      <c r="J261" s="103" t="s">
        <v>237</v>
      </c>
      <c r="K261" s="103" t="s">
        <v>237</v>
      </c>
      <c r="L261" s="103" t="s">
        <v>237</v>
      </c>
    </row>
    <row r="262" spans="1:12" x14ac:dyDescent="0.35">
      <c r="A262" s="400" t="s">
        <v>8151</v>
      </c>
      <c r="B262" s="400" t="s">
        <v>8152</v>
      </c>
      <c r="C262" s="400" t="s">
        <v>8152</v>
      </c>
      <c r="D262" s="400" t="s">
        <v>246</v>
      </c>
      <c r="E262" s="401">
        <v>1181</v>
      </c>
      <c r="F262" s="400" t="s">
        <v>8153</v>
      </c>
      <c r="G262" s="402">
        <v>9</v>
      </c>
      <c r="H262" s="402">
        <v>3.2</v>
      </c>
      <c r="I262" s="401" t="s">
        <v>18</v>
      </c>
      <c r="J262" s="103" t="s">
        <v>237</v>
      </c>
      <c r="K262" s="103" t="s">
        <v>237</v>
      </c>
      <c r="L262" s="103" t="s">
        <v>237</v>
      </c>
    </row>
    <row r="263" spans="1:12" x14ac:dyDescent="0.35">
      <c r="A263" s="400" t="s">
        <v>610</v>
      </c>
      <c r="B263" s="400" t="s">
        <v>611</v>
      </c>
      <c r="C263" s="400" t="s">
        <v>611</v>
      </c>
      <c r="D263" s="400" t="s">
        <v>259</v>
      </c>
      <c r="E263" s="401">
        <v>456</v>
      </c>
      <c r="F263" s="400" t="s">
        <v>610</v>
      </c>
      <c r="G263" s="402">
        <v>9</v>
      </c>
      <c r="H263" s="402">
        <v>3.2</v>
      </c>
      <c r="I263" s="401" t="s">
        <v>18</v>
      </c>
      <c r="J263" s="103" t="s">
        <v>237</v>
      </c>
      <c r="K263" s="103" t="s">
        <v>237</v>
      </c>
      <c r="L263" s="103" t="s">
        <v>237</v>
      </c>
    </row>
    <row r="264" spans="1:12" x14ac:dyDescent="0.35">
      <c r="A264" s="406" t="s">
        <v>618</v>
      </c>
      <c r="B264" s="406" t="s">
        <v>8154</v>
      </c>
      <c r="C264" s="406" t="s">
        <v>8154</v>
      </c>
      <c r="D264" s="406" t="s">
        <v>245</v>
      </c>
      <c r="E264" s="407">
        <v>160</v>
      </c>
      <c r="F264" s="406" t="s">
        <v>618</v>
      </c>
      <c r="G264" s="408">
        <v>9</v>
      </c>
      <c r="H264" s="408">
        <v>3.2</v>
      </c>
      <c r="I264" s="408" t="s">
        <v>22</v>
      </c>
      <c r="J264" s="103" t="s">
        <v>237</v>
      </c>
      <c r="K264" s="103" t="s">
        <v>237</v>
      </c>
      <c r="L264" s="103" t="s">
        <v>237</v>
      </c>
    </row>
    <row r="265" spans="1:12" x14ac:dyDescent="0.35">
      <c r="A265" s="406" t="s">
        <v>8155</v>
      </c>
      <c r="B265" s="406" t="s">
        <v>8156</v>
      </c>
      <c r="C265" s="406" t="s">
        <v>8156</v>
      </c>
      <c r="D265" s="406" t="s">
        <v>245</v>
      </c>
      <c r="E265" s="407">
        <v>1358</v>
      </c>
      <c r="F265" s="406" t="s">
        <v>8157</v>
      </c>
      <c r="G265" s="408">
        <v>9</v>
      </c>
      <c r="H265" s="408">
        <v>3.2</v>
      </c>
      <c r="I265" s="408" t="s">
        <v>22</v>
      </c>
      <c r="J265" s="103" t="s">
        <v>237</v>
      </c>
      <c r="K265" s="103" t="s">
        <v>237</v>
      </c>
      <c r="L265" s="103" t="s">
        <v>237</v>
      </c>
    </row>
    <row r="266" spans="1:12" x14ac:dyDescent="0.35">
      <c r="A266" s="406" t="s">
        <v>616</v>
      </c>
      <c r="B266" s="406" t="s">
        <v>306</v>
      </c>
      <c r="C266" s="406" t="s">
        <v>306</v>
      </c>
      <c r="D266" s="406" t="s">
        <v>245</v>
      </c>
      <c r="E266" s="407">
        <v>832</v>
      </c>
      <c r="F266" s="406" t="s">
        <v>616</v>
      </c>
      <c r="G266" s="408">
        <v>9</v>
      </c>
      <c r="H266" s="408">
        <v>3.2</v>
      </c>
      <c r="I266" s="408" t="s">
        <v>22</v>
      </c>
      <c r="J266" s="103" t="s">
        <v>237</v>
      </c>
      <c r="K266" s="103" t="s">
        <v>237</v>
      </c>
      <c r="L266" s="103" t="s">
        <v>237</v>
      </c>
    </row>
    <row r="267" spans="1:12" x14ac:dyDescent="0.35">
      <c r="A267" s="406" t="s">
        <v>8158</v>
      </c>
      <c r="B267" s="406" t="s">
        <v>8159</v>
      </c>
      <c r="C267" s="406" t="s">
        <v>8159</v>
      </c>
      <c r="D267" s="406" t="s">
        <v>246</v>
      </c>
      <c r="E267" s="407">
        <v>683</v>
      </c>
      <c r="F267" s="406" t="s">
        <v>8160</v>
      </c>
      <c r="G267" s="408">
        <v>9</v>
      </c>
      <c r="H267" s="408">
        <v>3.2</v>
      </c>
      <c r="I267" s="408" t="s">
        <v>22</v>
      </c>
      <c r="J267" s="103" t="s">
        <v>237</v>
      </c>
      <c r="K267" s="103" t="s">
        <v>237</v>
      </c>
      <c r="L267" s="103" t="s">
        <v>237</v>
      </c>
    </row>
    <row r="268" spans="1:12" x14ac:dyDescent="0.35">
      <c r="A268" s="406" t="s">
        <v>8161</v>
      </c>
      <c r="B268" s="406" t="s">
        <v>617</v>
      </c>
      <c r="C268" s="406" t="s">
        <v>617</v>
      </c>
      <c r="D268" s="406" t="s">
        <v>252</v>
      </c>
      <c r="E268" s="407">
        <v>492</v>
      </c>
      <c r="F268" s="406" t="s">
        <v>8162</v>
      </c>
      <c r="G268" s="408">
        <v>9</v>
      </c>
      <c r="H268" s="408">
        <v>3.2</v>
      </c>
      <c r="I268" s="408" t="s">
        <v>22</v>
      </c>
      <c r="J268" s="103" t="s">
        <v>237</v>
      </c>
      <c r="K268" s="103" t="s">
        <v>237</v>
      </c>
      <c r="L268" s="103" t="s">
        <v>237</v>
      </c>
    </row>
    <row r="269" spans="1:12" x14ac:dyDescent="0.35">
      <c r="A269" s="406" t="s">
        <v>8163</v>
      </c>
      <c r="B269" s="406" t="s">
        <v>8164</v>
      </c>
      <c r="C269" s="406" t="s">
        <v>8164</v>
      </c>
      <c r="D269" s="406" t="s">
        <v>249</v>
      </c>
      <c r="E269" s="407">
        <v>317</v>
      </c>
      <c r="F269" s="406" t="s">
        <v>8165</v>
      </c>
      <c r="G269" s="408">
        <v>9</v>
      </c>
      <c r="H269" s="408">
        <v>3.2</v>
      </c>
      <c r="I269" s="408" t="s">
        <v>22</v>
      </c>
      <c r="J269" s="103" t="s">
        <v>237</v>
      </c>
      <c r="K269" s="103" t="s">
        <v>237</v>
      </c>
      <c r="L269" s="103" t="s">
        <v>237</v>
      </c>
    </row>
    <row r="270" spans="1:12" x14ac:dyDescent="0.35">
      <c r="A270" s="406" t="s">
        <v>8166</v>
      </c>
      <c r="B270" s="406" t="s">
        <v>615</v>
      </c>
      <c r="C270" s="406" t="s">
        <v>615</v>
      </c>
      <c r="D270" s="406" t="s">
        <v>249</v>
      </c>
      <c r="E270" s="407">
        <v>888</v>
      </c>
      <c r="F270" s="406" t="s">
        <v>8167</v>
      </c>
      <c r="G270" s="408">
        <v>9</v>
      </c>
      <c r="H270" s="408">
        <v>3.2</v>
      </c>
      <c r="I270" s="408" t="s">
        <v>22</v>
      </c>
      <c r="J270" s="103" t="s">
        <v>237</v>
      </c>
      <c r="K270" s="103" t="s">
        <v>237</v>
      </c>
      <c r="L270" s="103" t="s">
        <v>237</v>
      </c>
    </row>
    <row r="271" spans="1:12" x14ac:dyDescent="0.35">
      <c r="A271" s="406" t="s">
        <v>8168</v>
      </c>
      <c r="B271" s="406" t="s">
        <v>8169</v>
      </c>
      <c r="C271" s="406" t="s">
        <v>8169</v>
      </c>
      <c r="D271" s="406" t="s">
        <v>249</v>
      </c>
      <c r="E271" s="407">
        <v>1114</v>
      </c>
      <c r="F271" s="406" t="s">
        <v>8170</v>
      </c>
      <c r="G271" s="408">
        <v>9</v>
      </c>
      <c r="H271" s="408">
        <v>3.2</v>
      </c>
      <c r="I271" s="408" t="s">
        <v>22</v>
      </c>
      <c r="J271" s="103" t="s">
        <v>237</v>
      </c>
      <c r="K271" s="103" t="s">
        <v>237</v>
      </c>
      <c r="L271" s="103"/>
    </row>
    <row r="272" spans="1:12" x14ac:dyDescent="0.35">
      <c r="A272" s="406" t="s">
        <v>614</v>
      </c>
      <c r="B272" s="406" t="s">
        <v>8171</v>
      </c>
      <c r="C272" s="406" t="s">
        <v>8171</v>
      </c>
      <c r="D272" s="406" t="s">
        <v>255</v>
      </c>
      <c r="E272" s="407">
        <v>1301</v>
      </c>
      <c r="F272" s="406" t="s">
        <v>614</v>
      </c>
      <c r="G272" s="408">
        <v>9</v>
      </c>
      <c r="H272" s="408">
        <v>3.2</v>
      </c>
      <c r="I272" s="408" t="s">
        <v>22</v>
      </c>
      <c r="J272" s="103" t="s">
        <v>237</v>
      </c>
      <c r="K272" s="103" t="s">
        <v>237</v>
      </c>
      <c r="L272" s="103"/>
    </row>
    <row r="273" spans="1:12" x14ac:dyDescent="0.35">
      <c r="A273" s="406" t="s">
        <v>8172</v>
      </c>
      <c r="B273" s="406" t="s">
        <v>8173</v>
      </c>
      <c r="C273" s="406" t="s">
        <v>8173</v>
      </c>
      <c r="D273" s="406" t="s">
        <v>259</v>
      </c>
      <c r="E273" s="407">
        <v>1384</v>
      </c>
      <c r="F273" s="406" t="s">
        <v>8172</v>
      </c>
      <c r="G273" s="408">
        <v>9</v>
      </c>
      <c r="H273" s="408">
        <v>3.2</v>
      </c>
      <c r="I273" s="408" t="s">
        <v>22</v>
      </c>
      <c r="J273" s="103" t="s">
        <v>237</v>
      </c>
      <c r="K273" s="103" t="s">
        <v>237</v>
      </c>
      <c r="L273" s="103" t="s">
        <v>237</v>
      </c>
    </row>
    <row r="274" spans="1:12" x14ac:dyDescent="0.35">
      <c r="A274" s="406" t="s">
        <v>8174</v>
      </c>
      <c r="B274" s="406" t="s">
        <v>612</v>
      </c>
      <c r="C274" s="406" t="s">
        <v>612</v>
      </c>
      <c r="D274" s="406" t="s">
        <v>259</v>
      </c>
      <c r="E274" s="407">
        <v>1683</v>
      </c>
      <c r="F274" s="406" t="s">
        <v>8174</v>
      </c>
      <c r="G274" s="408">
        <v>9</v>
      </c>
      <c r="H274" s="408">
        <v>3.2</v>
      </c>
      <c r="I274" s="408" t="s">
        <v>22</v>
      </c>
      <c r="J274" s="103" t="s">
        <v>237</v>
      </c>
      <c r="K274" s="103" t="s">
        <v>237</v>
      </c>
      <c r="L274" s="103" t="s">
        <v>237</v>
      </c>
    </row>
    <row r="275" spans="1:12" x14ac:dyDescent="0.35">
      <c r="J275" s="138">
        <f>COUNTIF(J1:J274,"Y")</f>
        <v>273</v>
      </c>
      <c r="K275" s="138">
        <f>COUNTIF(K1:K274,"Y")</f>
        <v>273</v>
      </c>
      <c r="L275" s="138">
        <f>COUNTIF(L1:L274,"Y")</f>
        <v>232</v>
      </c>
    </row>
  </sheetData>
  <autoFilter ref="A1:L275" xr:uid="{00000000-0009-0000-0000-00000E000000}"/>
  <pageMargins left="0.7" right="0.7" top="0.75" bottom="0.75" header="0.3" footer="0.3"/>
  <pageSetup paperSize="9"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6821-CFE8-4138-A212-AC8975E6425C}">
  <sheetPr>
    <tabColor rgb="FF7030A0"/>
  </sheetPr>
  <dimension ref="A1:R1083"/>
  <sheetViews>
    <sheetView zoomScale="78" zoomScaleNormal="78" workbookViewId="0">
      <selection activeCell="R31" sqref="R31"/>
    </sheetView>
  </sheetViews>
  <sheetFormatPr defaultColWidth="9.1796875" defaultRowHeight="13.5" x14ac:dyDescent="0.25"/>
  <cols>
    <col min="1" max="1" width="24.453125" style="623" customWidth="1"/>
    <col min="2" max="2" width="35" style="623" customWidth="1"/>
    <col min="3" max="3" width="32.1796875" style="623" customWidth="1"/>
    <col min="4" max="4" width="16.1796875" style="623" customWidth="1"/>
    <col min="5" max="5" width="12.453125" style="654" customWidth="1"/>
    <col min="6" max="6" width="18.81640625" style="623" customWidth="1"/>
    <col min="7" max="7" width="5.81640625" style="625" bestFit="1" customWidth="1"/>
    <col min="8" max="8" width="6" style="625" bestFit="1" customWidth="1"/>
    <col min="9" max="9" width="7.1796875" style="625" bestFit="1" customWidth="1"/>
    <col min="10" max="10" width="9" style="625" bestFit="1" customWidth="1"/>
    <col min="11" max="11" width="12.81640625" style="623" bestFit="1" customWidth="1"/>
    <col min="12" max="12" width="12.6328125" style="625" customWidth="1"/>
    <col min="13" max="13" width="12.6328125" style="138" customWidth="1"/>
    <col min="14" max="14" width="19.453125" style="610" bestFit="1" customWidth="1"/>
    <col min="15" max="15" width="12" style="612" bestFit="1" customWidth="1"/>
    <col min="16" max="16" width="8" style="610" bestFit="1" customWidth="1"/>
    <col min="17" max="17" width="15.6328125" style="96" customWidth="1"/>
    <col min="18" max="18" width="63.453125" style="96" bestFit="1" customWidth="1"/>
    <col min="19" max="20" width="15.6328125" style="96" customWidth="1"/>
    <col min="21" max="16384" width="9.1796875" style="96"/>
  </cols>
  <sheetData>
    <row r="1" spans="1:18" ht="14" x14ac:dyDescent="0.25">
      <c r="A1" s="660" t="s">
        <v>221</v>
      </c>
      <c r="B1" s="660" t="s">
        <v>222</v>
      </c>
      <c r="C1" s="660" t="s">
        <v>223</v>
      </c>
      <c r="D1" s="660" t="s">
        <v>224</v>
      </c>
      <c r="E1" s="660" t="s">
        <v>225</v>
      </c>
      <c r="F1" s="660" t="s">
        <v>226</v>
      </c>
      <c r="G1" s="660" t="s">
        <v>81</v>
      </c>
      <c r="H1" s="660" t="s">
        <v>82</v>
      </c>
      <c r="I1" s="660" t="s">
        <v>0</v>
      </c>
      <c r="J1" s="660" t="s">
        <v>227</v>
      </c>
      <c r="K1" s="661" t="s">
        <v>230</v>
      </c>
      <c r="L1" s="661" t="s">
        <v>229</v>
      </c>
      <c r="M1" s="603" t="s">
        <v>9188</v>
      </c>
      <c r="N1" s="97"/>
      <c r="O1" s="98" t="s">
        <v>230</v>
      </c>
      <c r="P1" s="97" t="s">
        <v>231</v>
      </c>
    </row>
    <row r="2" spans="1:18" ht="16.5" x14ac:dyDescent="0.25">
      <c r="A2" s="623" t="s">
        <v>9189</v>
      </c>
      <c r="B2" s="623" t="s">
        <v>9190</v>
      </c>
      <c r="C2" s="623" t="s">
        <v>1171</v>
      </c>
      <c r="D2" s="623" t="s">
        <v>245</v>
      </c>
      <c r="E2" s="624">
        <v>4</v>
      </c>
      <c r="F2" s="623" t="s">
        <v>242</v>
      </c>
      <c r="G2" s="625">
        <v>7</v>
      </c>
      <c r="H2" s="625">
        <v>1.1000000000000001</v>
      </c>
      <c r="I2" s="625" t="s">
        <v>5</v>
      </c>
      <c r="J2" s="625" t="s">
        <v>237</v>
      </c>
      <c r="K2" s="625" t="s">
        <v>237</v>
      </c>
      <c r="L2" s="625" t="s">
        <v>237</v>
      </c>
      <c r="M2" s="138">
        <f t="shared" ref="M2:M29" si="0">IF(E2&lt;=2000,1,0)</f>
        <v>1</v>
      </c>
      <c r="N2" s="97"/>
      <c r="O2" s="606">
        <f>COUNTIF(D:D, N2&amp;"*")-1</f>
        <v>1081</v>
      </c>
      <c r="P2" s="607">
        <f t="shared" ref="P2:P17" si="1">O2/O$2</f>
        <v>1</v>
      </c>
      <c r="Q2" s="608"/>
      <c r="R2" s="609"/>
    </row>
    <row r="3" spans="1:18" x14ac:dyDescent="0.25">
      <c r="A3" s="623" t="s">
        <v>9191</v>
      </c>
      <c r="B3" s="623" t="s">
        <v>9192</v>
      </c>
      <c r="C3" s="662" t="s">
        <v>9193</v>
      </c>
      <c r="D3" s="623" t="s">
        <v>241</v>
      </c>
      <c r="E3" s="624">
        <v>3</v>
      </c>
      <c r="F3" s="623" t="s">
        <v>242</v>
      </c>
      <c r="G3" s="625">
        <v>7</v>
      </c>
      <c r="H3" s="625">
        <v>1.1000000000000001</v>
      </c>
      <c r="I3" s="625" t="s">
        <v>5</v>
      </c>
      <c r="J3" s="625" t="s">
        <v>237</v>
      </c>
      <c r="K3" s="625" t="s">
        <v>237</v>
      </c>
      <c r="L3" s="625" t="s">
        <v>237</v>
      </c>
      <c r="M3" s="138">
        <f t="shared" si="0"/>
        <v>1</v>
      </c>
      <c r="N3" s="97" t="s">
        <v>235</v>
      </c>
      <c r="O3" s="98">
        <f t="shared" ref="O3:O16" si="2">COUNTIF(D:D, N3&amp;"*")</f>
        <v>55</v>
      </c>
      <c r="P3" s="104">
        <f t="shared" si="1"/>
        <v>5.0878815911193337E-2</v>
      </c>
      <c r="Q3" s="608"/>
      <c r="R3" s="609"/>
    </row>
    <row r="4" spans="1:18" x14ac:dyDescent="0.25">
      <c r="A4" s="623" t="s">
        <v>9194</v>
      </c>
      <c r="B4" s="623" t="s">
        <v>5085</v>
      </c>
      <c r="C4" s="623" t="s">
        <v>5085</v>
      </c>
      <c r="D4" s="623" t="s">
        <v>252</v>
      </c>
      <c r="E4" s="624">
        <v>674</v>
      </c>
      <c r="F4" s="623" t="s">
        <v>9195</v>
      </c>
      <c r="G4" s="625">
        <v>7</v>
      </c>
      <c r="H4" s="625">
        <v>1.1000000000000001</v>
      </c>
      <c r="I4" s="625" t="s">
        <v>5</v>
      </c>
      <c r="J4" s="625" t="s">
        <v>237</v>
      </c>
      <c r="K4" s="625" t="s">
        <v>237</v>
      </c>
      <c r="L4" s="625" t="s">
        <v>237</v>
      </c>
      <c r="M4" s="138">
        <f t="shared" si="0"/>
        <v>1</v>
      </c>
      <c r="N4" s="97" t="s">
        <v>246</v>
      </c>
      <c r="O4" s="98">
        <f t="shared" si="2"/>
        <v>140</v>
      </c>
      <c r="P4" s="104">
        <f t="shared" si="1"/>
        <v>0.12950971322849214</v>
      </c>
      <c r="Q4" s="608"/>
      <c r="R4" s="609"/>
    </row>
    <row r="5" spans="1:18" x14ac:dyDescent="0.25">
      <c r="A5" s="623" t="s">
        <v>9196</v>
      </c>
      <c r="B5" s="623" t="s">
        <v>2357</v>
      </c>
      <c r="C5" s="623" t="s">
        <v>2357</v>
      </c>
      <c r="D5" s="623" t="s">
        <v>249</v>
      </c>
      <c r="E5" s="624">
        <v>1602</v>
      </c>
      <c r="F5" s="623" t="s">
        <v>9197</v>
      </c>
      <c r="G5" s="625">
        <v>7</v>
      </c>
      <c r="H5" s="625">
        <v>1.1000000000000001</v>
      </c>
      <c r="I5" s="625" t="s">
        <v>5</v>
      </c>
      <c r="J5" s="625" t="s">
        <v>237</v>
      </c>
      <c r="K5" s="625" t="s">
        <v>237</v>
      </c>
      <c r="L5" s="625" t="s">
        <v>237</v>
      </c>
      <c r="M5" s="138">
        <f t="shared" si="0"/>
        <v>1</v>
      </c>
      <c r="N5" s="97" t="s">
        <v>249</v>
      </c>
      <c r="O5" s="98">
        <f t="shared" si="2"/>
        <v>126</v>
      </c>
      <c r="P5" s="104">
        <f t="shared" si="1"/>
        <v>0.11655874190564293</v>
      </c>
      <c r="Q5" s="608"/>
      <c r="R5" s="609"/>
    </row>
    <row r="6" spans="1:18" x14ac:dyDescent="0.25">
      <c r="A6" s="623" t="s">
        <v>9198</v>
      </c>
      <c r="B6" s="623" t="s">
        <v>9199</v>
      </c>
      <c r="C6" s="623" t="s">
        <v>9200</v>
      </c>
      <c r="D6" s="623" t="s">
        <v>252</v>
      </c>
      <c r="E6" s="624">
        <v>3862</v>
      </c>
      <c r="F6" s="623" t="s">
        <v>9201</v>
      </c>
      <c r="G6" s="625">
        <v>7</v>
      </c>
      <c r="H6" s="625">
        <v>1.1000000000000001</v>
      </c>
      <c r="I6" s="625" t="s">
        <v>5</v>
      </c>
      <c r="J6" s="625" t="s">
        <v>237</v>
      </c>
      <c r="K6" s="625" t="s">
        <v>237</v>
      </c>
      <c r="L6" s="625" t="s">
        <v>237</v>
      </c>
      <c r="M6" s="138">
        <f t="shared" si="0"/>
        <v>0</v>
      </c>
      <c r="N6" s="97" t="s">
        <v>252</v>
      </c>
      <c r="O6" s="98">
        <f t="shared" si="2"/>
        <v>97</v>
      </c>
      <c r="P6" s="104">
        <f t="shared" si="1"/>
        <v>8.9731729879740985E-2</v>
      </c>
      <c r="Q6" s="608"/>
      <c r="R6" s="609"/>
    </row>
    <row r="7" spans="1:18" x14ac:dyDescent="0.25">
      <c r="A7" s="623" t="s">
        <v>9202</v>
      </c>
      <c r="B7" s="623" t="s">
        <v>9203</v>
      </c>
      <c r="C7" s="623" t="s">
        <v>9203</v>
      </c>
      <c r="D7" s="623" t="s">
        <v>249</v>
      </c>
      <c r="E7" s="624">
        <v>3855</v>
      </c>
      <c r="F7" s="623" t="s">
        <v>9204</v>
      </c>
      <c r="G7" s="625">
        <v>7</v>
      </c>
      <c r="H7" s="625">
        <v>1.1000000000000001</v>
      </c>
      <c r="I7" s="625" t="s">
        <v>5</v>
      </c>
      <c r="J7" s="625" t="s">
        <v>237</v>
      </c>
      <c r="K7" s="625" t="s">
        <v>237</v>
      </c>
      <c r="L7" s="625" t="s">
        <v>237</v>
      </c>
      <c r="M7" s="138">
        <f t="shared" si="0"/>
        <v>0</v>
      </c>
      <c r="N7" s="97" t="s">
        <v>9205</v>
      </c>
      <c r="O7" s="98">
        <f t="shared" si="2"/>
        <v>10</v>
      </c>
      <c r="P7" s="104">
        <f t="shared" si="1"/>
        <v>9.2506938020351526E-3</v>
      </c>
      <c r="Q7" s="608"/>
      <c r="R7" s="609"/>
    </row>
    <row r="8" spans="1:18" x14ac:dyDescent="0.25">
      <c r="A8" s="623" t="s">
        <v>9206</v>
      </c>
      <c r="B8" s="623" t="s">
        <v>4980</v>
      </c>
      <c r="C8" s="623" t="s">
        <v>4980</v>
      </c>
      <c r="D8" s="623" t="s">
        <v>246</v>
      </c>
      <c r="E8" s="624">
        <v>529</v>
      </c>
      <c r="F8" s="623" t="s">
        <v>9207</v>
      </c>
      <c r="G8" s="625">
        <v>7</v>
      </c>
      <c r="H8" s="625">
        <v>1.1000000000000001</v>
      </c>
      <c r="I8" s="625" t="s">
        <v>5</v>
      </c>
      <c r="J8" s="625" t="s">
        <v>237</v>
      </c>
      <c r="K8" s="625" t="s">
        <v>237</v>
      </c>
      <c r="L8" s="625" t="s">
        <v>237</v>
      </c>
      <c r="M8" s="138">
        <f t="shared" si="0"/>
        <v>1</v>
      </c>
      <c r="N8" s="97" t="s">
        <v>238</v>
      </c>
      <c r="O8" s="98">
        <f t="shared" si="2"/>
        <v>301</v>
      </c>
      <c r="P8" s="104">
        <f t="shared" si="1"/>
        <v>0.27844588344125809</v>
      </c>
      <c r="Q8" s="608"/>
      <c r="R8" s="609"/>
    </row>
    <row r="9" spans="1:18" x14ac:dyDescent="0.25">
      <c r="A9" s="623" t="s">
        <v>4471</v>
      </c>
      <c r="B9" s="623" t="s">
        <v>4703</v>
      </c>
      <c r="C9" s="623" t="s">
        <v>4703</v>
      </c>
      <c r="D9" s="623" t="s">
        <v>259</v>
      </c>
      <c r="E9" s="624">
        <v>48</v>
      </c>
      <c r="F9" s="623" t="s">
        <v>4471</v>
      </c>
      <c r="G9" s="625">
        <v>7</v>
      </c>
      <c r="H9" s="625">
        <v>1.1000000000000001</v>
      </c>
      <c r="I9" s="625" t="s">
        <v>5</v>
      </c>
      <c r="J9" s="625" t="s">
        <v>237</v>
      </c>
      <c r="K9" s="625" t="s">
        <v>237</v>
      </c>
      <c r="L9" s="625" t="s">
        <v>237</v>
      </c>
      <c r="M9" s="138">
        <f t="shared" si="0"/>
        <v>1</v>
      </c>
      <c r="N9" s="97" t="s">
        <v>255</v>
      </c>
      <c r="O9" s="98">
        <f t="shared" si="2"/>
        <v>147</v>
      </c>
      <c r="P9" s="104">
        <f t="shared" si="1"/>
        <v>0.13598519888991675</v>
      </c>
      <c r="Q9" s="608"/>
      <c r="R9" s="609"/>
    </row>
    <row r="10" spans="1:18" x14ac:dyDescent="0.25">
      <c r="A10" s="623" t="s">
        <v>9208</v>
      </c>
      <c r="B10" s="623" t="s">
        <v>4637</v>
      </c>
      <c r="C10" s="623" t="s">
        <v>4637</v>
      </c>
      <c r="D10" s="623" t="s">
        <v>259</v>
      </c>
      <c r="E10" s="624">
        <v>68</v>
      </c>
      <c r="F10" s="623" t="s">
        <v>9208</v>
      </c>
      <c r="G10" s="625">
        <v>7</v>
      </c>
      <c r="H10" s="625">
        <v>1.1000000000000001</v>
      </c>
      <c r="I10" s="625" t="s">
        <v>5</v>
      </c>
      <c r="J10" s="625" t="s">
        <v>237</v>
      </c>
      <c r="K10" s="625" t="s">
        <v>237</v>
      </c>
      <c r="L10" s="625" t="s">
        <v>237</v>
      </c>
      <c r="M10" s="138">
        <f t="shared" si="0"/>
        <v>1</v>
      </c>
      <c r="N10" s="97" t="s">
        <v>259</v>
      </c>
      <c r="O10" s="98">
        <f t="shared" si="2"/>
        <v>73</v>
      </c>
      <c r="P10" s="104">
        <f t="shared" si="1"/>
        <v>6.7530064754856609E-2</v>
      </c>
      <c r="Q10" s="608"/>
      <c r="R10" s="609"/>
    </row>
    <row r="11" spans="1:18" x14ac:dyDescent="0.25">
      <c r="A11" s="623" t="s">
        <v>9209</v>
      </c>
      <c r="B11" s="623" t="s">
        <v>9210</v>
      </c>
      <c r="C11" s="623" t="s">
        <v>9211</v>
      </c>
      <c r="D11" s="623" t="s">
        <v>259</v>
      </c>
      <c r="E11" s="624">
        <v>108</v>
      </c>
      <c r="F11" s="623" t="s">
        <v>9212</v>
      </c>
      <c r="G11" s="625">
        <v>7</v>
      </c>
      <c r="H11" s="625">
        <v>1.1000000000000001</v>
      </c>
      <c r="I11" s="625" t="s">
        <v>5</v>
      </c>
      <c r="J11" s="625" t="s">
        <v>237</v>
      </c>
      <c r="K11" s="625" t="s">
        <v>237</v>
      </c>
      <c r="L11" s="625" t="s">
        <v>237</v>
      </c>
      <c r="M11" s="138">
        <f t="shared" si="0"/>
        <v>1</v>
      </c>
      <c r="N11" s="97" t="s">
        <v>263</v>
      </c>
      <c r="O11" s="98">
        <f t="shared" si="2"/>
        <v>15</v>
      </c>
      <c r="P11" s="104">
        <f t="shared" si="1"/>
        <v>1.3876040703052728E-2</v>
      </c>
      <c r="Q11" s="608"/>
      <c r="R11" s="609"/>
    </row>
    <row r="12" spans="1:18" x14ac:dyDescent="0.25">
      <c r="A12" s="623" t="s">
        <v>7943</v>
      </c>
      <c r="B12" s="623" t="s">
        <v>9213</v>
      </c>
      <c r="C12" s="623" t="s">
        <v>9214</v>
      </c>
      <c r="D12" s="623" t="s">
        <v>271</v>
      </c>
      <c r="E12" s="624">
        <v>1</v>
      </c>
      <c r="F12" s="623" t="s">
        <v>9215</v>
      </c>
      <c r="G12" s="625">
        <v>7</v>
      </c>
      <c r="H12" s="625">
        <v>1.1000000000000001</v>
      </c>
      <c r="I12" s="625" t="s">
        <v>5</v>
      </c>
      <c r="J12" s="625" t="s">
        <v>237</v>
      </c>
      <c r="K12" s="625" t="s">
        <v>237</v>
      </c>
      <c r="L12" s="625" t="s">
        <v>237</v>
      </c>
      <c r="M12" s="138">
        <f t="shared" si="0"/>
        <v>1</v>
      </c>
      <c r="N12" s="97" t="s">
        <v>267</v>
      </c>
      <c r="O12" s="98">
        <f t="shared" si="2"/>
        <v>37</v>
      </c>
      <c r="P12" s="104">
        <f t="shared" si="1"/>
        <v>3.4227567067530065E-2</v>
      </c>
      <c r="Q12" s="608"/>
      <c r="R12" s="609"/>
    </row>
    <row r="13" spans="1:18" x14ac:dyDescent="0.25">
      <c r="A13" s="623" t="s">
        <v>7937</v>
      </c>
      <c r="B13" s="623" t="s">
        <v>9216</v>
      </c>
      <c r="C13" s="623" t="s">
        <v>9214</v>
      </c>
      <c r="D13" s="623" t="s">
        <v>271</v>
      </c>
      <c r="E13" s="624">
        <v>1</v>
      </c>
      <c r="F13" s="623" t="s">
        <v>9215</v>
      </c>
      <c r="G13" s="625">
        <v>7</v>
      </c>
      <c r="H13" s="625">
        <v>1.1000000000000001</v>
      </c>
      <c r="I13" s="625" t="s">
        <v>5</v>
      </c>
      <c r="J13" s="625" t="s">
        <v>237</v>
      </c>
      <c r="K13" s="625" t="s">
        <v>237</v>
      </c>
      <c r="L13" s="625" t="s">
        <v>237</v>
      </c>
      <c r="M13" s="138">
        <f t="shared" si="0"/>
        <v>1</v>
      </c>
      <c r="N13" s="97" t="s">
        <v>271</v>
      </c>
      <c r="O13" s="98">
        <f t="shared" si="2"/>
        <v>5</v>
      </c>
      <c r="P13" s="104">
        <f t="shared" si="1"/>
        <v>4.6253469010175763E-3</v>
      </c>
      <c r="Q13" s="608"/>
      <c r="R13" s="609"/>
    </row>
    <row r="14" spans="1:18" x14ac:dyDescent="0.25">
      <c r="A14" s="623" t="s">
        <v>7940</v>
      </c>
      <c r="B14" s="623" t="s">
        <v>9217</v>
      </c>
      <c r="C14" s="623" t="s">
        <v>9214</v>
      </c>
      <c r="D14" s="623" t="s">
        <v>271</v>
      </c>
      <c r="E14" s="624">
        <v>1</v>
      </c>
      <c r="F14" s="623" t="s">
        <v>9215</v>
      </c>
      <c r="G14" s="625">
        <v>7</v>
      </c>
      <c r="H14" s="625">
        <v>1.1000000000000001</v>
      </c>
      <c r="I14" s="625" t="s">
        <v>5</v>
      </c>
      <c r="J14" s="625" t="s">
        <v>237</v>
      </c>
      <c r="K14" s="625" t="s">
        <v>237</v>
      </c>
      <c r="L14" s="625" t="s">
        <v>237</v>
      </c>
      <c r="M14" s="138">
        <f t="shared" si="0"/>
        <v>1</v>
      </c>
      <c r="N14" s="97" t="s">
        <v>275</v>
      </c>
      <c r="O14" s="98">
        <f t="shared" si="2"/>
        <v>28</v>
      </c>
      <c r="P14" s="104">
        <f t="shared" si="1"/>
        <v>2.5901942645698426E-2</v>
      </c>
      <c r="Q14" s="608"/>
      <c r="R14" s="609"/>
    </row>
    <row r="15" spans="1:18" x14ac:dyDescent="0.25">
      <c r="A15" s="623" t="s">
        <v>9218</v>
      </c>
      <c r="B15" s="623" t="s">
        <v>9219</v>
      </c>
      <c r="C15" s="623" t="s">
        <v>9219</v>
      </c>
      <c r="D15" s="623" t="s">
        <v>278</v>
      </c>
      <c r="E15" s="624">
        <v>1077</v>
      </c>
      <c r="F15" s="623" t="s">
        <v>9220</v>
      </c>
      <c r="G15" s="625">
        <v>7</v>
      </c>
      <c r="H15" s="625">
        <v>1.1000000000000001</v>
      </c>
      <c r="I15" s="625" t="s">
        <v>5</v>
      </c>
      <c r="J15" s="625" t="s">
        <v>237</v>
      </c>
      <c r="K15" s="625" t="s">
        <v>237</v>
      </c>
      <c r="L15" s="625" t="s">
        <v>237</v>
      </c>
      <c r="M15" s="138">
        <f t="shared" si="0"/>
        <v>1</v>
      </c>
      <c r="N15" s="97" t="s">
        <v>278</v>
      </c>
      <c r="O15" s="98">
        <f t="shared" si="2"/>
        <v>5</v>
      </c>
      <c r="P15" s="104">
        <f t="shared" si="1"/>
        <v>4.6253469010175763E-3</v>
      </c>
    </row>
    <row r="16" spans="1:18" x14ac:dyDescent="0.25">
      <c r="A16" s="623" t="s">
        <v>9221</v>
      </c>
      <c r="B16" s="623" t="s">
        <v>9222</v>
      </c>
      <c r="C16" s="623" t="s">
        <v>9222</v>
      </c>
      <c r="D16" s="623" t="s">
        <v>278</v>
      </c>
      <c r="E16" s="624">
        <v>3766</v>
      </c>
      <c r="F16" s="623" t="s">
        <v>9223</v>
      </c>
      <c r="G16" s="625">
        <v>7</v>
      </c>
      <c r="H16" s="625">
        <v>1.1000000000000001</v>
      </c>
      <c r="I16" s="625" t="s">
        <v>5</v>
      </c>
      <c r="J16" s="625" t="s">
        <v>237</v>
      </c>
      <c r="K16" s="625" t="s">
        <v>237</v>
      </c>
      <c r="L16" s="625" t="s">
        <v>237</v>
      </c>
      <c r="M16" s="138">
        <f t="shared" si="0"/>
        <v>0</v>
      </c>
      <c r="N16" s="97" t="s">
        <v>7669</v>
      </c>
      <c r="O16" s="98">
        <f t="shared" si="2"/>
        <v>39</v>
      </c>
      <c r="P16" s="104">
        <f t="shared" si="1"/>
        <v>3.6077705827937095E-2</v>
      </c>
    </row>
    <row r="17" spans="1:16" x14ac:dyDescent="0.25">
      <c r="A17" s="623" t="s">
        <v>9224</v>
      </c>
      <c r="B17" s="623" t="s">
        <v>9225</v>
      </c>
      <c r="C17" s="623" t="s">
        <v>9225</v>
      </c>
      <c r="D17" s="623" t="s">
        <v>245</v>
      </c>
      <c r="E17" s="624">
        <v>40</v>
      </c>
      <c r="F17" s="623" t="s">
        <v>9224</v>
      </c>
      <c r="G17" s="625">
        <v>7</v>
      </c>
      <c r="H17" s="625">
        <v>1.1000000000000001</v>
      </c>
      <c r="I17" s="625" t="s">
        <v>9</v>
      </c>
      <c r="J17" s="625" t="s">
        <v>237</v>
      </c>
      <c r="K17" s="625" t="s">
        <v>237</v>
      </c>
      <c r="L17" s="625" t="s">
        <v>237</v>
      </c>
      <c r="M17" s="138">
        <f t="shared" si="0"/>
        <v>1</v>
      </c>
      <c r="N17" s="610" t="s">
        <v>290</v>
      </c>
      <c r="O17" s="611">
        <f>SUM(M:M)</f>
        <v>948</v>
      </c>
      <c r="P17" s="607">
        <f t="shared" si="1"/>
        <v>0.8769657724329325</v>
      </c>
    </row>
    <row r="18" spans="1:16" x14ac:dyDescent="0.25">
      <c r="A18" s="623" t="s">
        <v>9226</v>
      </c>
      <c r="B18" s="623" t="s">
        <v>9227</v>
      </c>
      <c r="C18" s="623" t="s">
        <v>9228</v>
      </c>
      <c r="D18" s="623" t="s">
        <v>238</v>
      </c>
      <c r="E18" s="624">
        <v>40</v>
      </c>
      <c r="F18" s="623" t="s">
        <v>9224</v>
      </c>
      <c r="G18" s="625">
        <v>7</v>
      </c>
      <c r="H18" s="625">
        <v>1.1000000000000001</v>
      </c>
      <c r="I18" s="625" t="s">
        <v>9</v>
      </c>
      <c r="J18" s="625" t="s">
        <v>237</v>
      </c>
      <c r="K18" s="625" t="s">
        <v>237</v>
      </c>
      <c r="M18" s="138">
        <f t="shared" si="0"/>
        <v>1</v>
      </c>
    </row>
    <row r="19" spans="1:16" ht="14.5" x14ac:dyDescent="0.35">
      <c r="A19" s="623" t="s">
        <v>9229</v>
      </c>
      <c r="B19" s="623" t="s">
        <v>9230</v>
      </c>
      <c r="C19" s="623" t="s">
        <v>9231</v>
      </c>
      <c r="D19" s="623" t="s">
        <v>235</v>
      </c>
      <c r="E19" s="624">
        <v>38</v>
      </c>
      <c r="F19" s="623" t="s">
        <v>9232</v>
      </c>
      <c r="G19" s="625">
        <v>7</v>
      </c>
      <c r="H19" s="625">
        <v>1.1000000000000001</v>
      </c>
      <c r="I19" s="625" t="s">
        <v>9</v>
      </c>
      <c r="J19" s="625" t="s">
        <v>237</v>
      </c>
      <c r="K19" s="625" t="s">
        <v>237</v>
      </c>
      <c r="L19" s="625" t="s">
        <v>237</v>
      </c>
      <c r="M19" s="138">
        <f t="shared" si="0"/>
        <v>1</v>
      </c>
      <c r="N19"/>
    </row>
    <row r="20" spans="1:16" ht="14.5" x14ac:dyDescent="0.35">
      <c r="A20" s="623" t="s">
        <v>9233</v>
      </c>
      <c r="B20" s="623" t="s">
        <v>9234</v>
      </c>
      <c r="C20" s="623" t="s">
        <v>9234</v>
      </c>
      <c r="D20" s="623" t="s">
        <v>249</v>
      </c>
      <c r="E20" s="624">
        <v>961</v>
      </c>
      <c r="F20" s="623" t="s">
        <v>9235</v>
      </c>
      <c r="G20" s="625">
        <v>7</v>
      </c>
      <c r="H20" s="625">
        <v>1.1000000000000001</v>
      </c>
      <c r="I20" s="625" t="s">
        <v>9</v>
      </c>
      <c r="J20" s="625" t="s">
        <v>237</v>
      </c>
      <c r="K20" s="625" t="s">
        <v>237</v>
      </c>
      <c r="L20" s="625" t="s">
        <v>237</v>
      </c>
      <c r="M20" s="138">
        <f t="shared" si="0"/>
        <v>1</v>
      </c>
      <c r="N20"/>
      <c r="P20" s="613"/>
    </row>
    <row r="21" spans="1:16" ht="14.5" x14ac:dyDescent="0.35">
      <c r="A21" s="623" t="s">
        <v>9236</v>
      </c>
      <c r="B21" s="623" t="s">
        <v>9237</v>
      </c>
      <c r="C21" s="623" t="s">
        <v>9237</v>
      </c>
      <c r="D21" s="623" t="s">
        <v>246</v>
      </c>
      <c r="E21" s="624">
        <v>121</v>
      </c>
      <c r="F21" s="623" t="s">
        <v>9238</v>
      </c>
      <c r="G21" s="625">
        <v>7</v>
      </c>
      <c r="H21" s="625">
        <v>1.1000000000000001</v>
      </c>
      <c r="I21" s="625" t="s">
        <v>9</v>
      </c>
      <c r="J21" s="625" t="s">
        <v>237</v>
      </c>
      <c r="K21" s="625" t="s">
        <v>237</v>
      </c>
      <c r="L21" s="625" t="s">
        <v>237</v>
      </c>
      <c r="M21" s="138">
        <f t="shared" si="0"/>
        <v>1</v>
      </c>
      <c r="N21"/>
    </row>
    <row r="22" spans="1:16" ht="14.5" x14ac:dyDescent="0.35">
      <c r="A22" s="623" t="s">
        <v>9239</v>
      </c>
      <c r="B22" s="623" t="s">
        <v>9240</v>
      </c>
      <c r="C22" s="623" t="s">
        <v>9240</v>
      </c>
      <c r="D22" s="623" t="s">
        <v>252</v>
      </c>
      <c r="E22" s="624">
        <v>241</v>
      </c>
      <c r="F22" s="623" t="s">
        <v>9241</v>
      </c>
      <c r="G22" s="625">
        <v>7</v>
      </c>
      <c r="H22" s="625">
        <v>1.1000000000000001</v>
      </c>
      <c r="I22" s="625" t="s">
        <v>9</v>
      </c>
      <c r="J22" s="625" t="s">
        <v>237</v>
      </c>
      <c r="K22" s="625" t="s">
        <v>237</v>
      </c>
      <c r="L22" s="625" t="s">
        <v>237</v>
      </c>
      <c r="M22" s="138">
        <f t="shared" si="0"/>
        <v>1</v>
      </c>
      <c r="N22"/>
    </row>
    <row r="23" spans="1:16" ht="14.5" x14ac:dyDescent="0.35">
      <c r="A23" s="623" t="s">
        <v>9242</v>
      </c>
      <c r="B23" s="623" t="s">
        <v>4679</v>
      </c>
      <c r="C23" s="623" t="s">
        <v>4679</v>
      </c>
      <c r="D23" s="623" t="s">
        <v>246</v>
      </c>
      <c r="E23" s="624">
        <v>111</v>
      </c>
      <c r="F23" s="623" t="s">
        <v>9243</v>
      </c>
      <c r="G23" s="625">
        <v>7</v>
      </c>
      <c r="H23" s="625">
        <v>1.1000000000000001</v>
      </c>
      <c r="I23" s="625" t="s">
        <v>9</v>
      </c>
      <c r="J23" s="625" t="s">
        <v>237</v>
      </c>
      <c r="K23" s="625" t="s">
        <v>237</v>
      </c>
      <c r="L23" s="625" t="s">
        <v>237</v>
      </c>
      <c r="M23" s="138">
        <f t="shared" si="0"/>
        <v>1</v>
      </c>
      <c r="N23"/>
    </row>
    <row r="24" spans="1:16" ht="14.5" x14ac:dyDescent="0.35">
      <c r="A24" s="623" t="s">
        <v>1805</v>
      </c>
      <c r="B24" s="623" t="s">
        <v>9244</v>
      </c>
      <c r="C24" s="623" t="s">
        <v>9244</v>
      </c>
      <c r="D24" s="623" t="s">
        <v>255</v>
      </c>
      <c r="E24" s="624">
        <v>524</v>
      </c>
      <c r="F24" s="623" t="s">
        <v>1805</v>
      </c>
      <c r="G24" s="625">
        <v>7</v>
      </c>
      <c r="H24" s="625">
        <v>1.1000000000000001</v>
      </c>
      <c r="I24" s="625" t="s">
        <v>9</v>
      </c>
      <c r="J24" s="625" t="s">
        <v>237</v>
      </c>
      <c r="K24" s="625" t="s">
        <v>237</v>
      </c>
      <c r="L24" s="625" t="s">
        <v>237</v>
      </c>
      <c r="M24" s="138">
        <f t="shared" si="0"/>
        <v>1</v>
      </c>
      <c r="N24"/>
    </row>
    <row r="25" spans="1:16" ht="14.5" x14ac:dyDescent="0.35">
      <c r="A25" s="623" t="s">
        <v>1442</v>
      </c>
      <c r="B25" s="623" t="s">
        <v>9245</v>
      </c>
      <c r="C25" s="623" t="s">
        <v>9245</v>
      </c>
      <c r="D25" s="623" t="s">
        <v>255</v>
      </c>
      <c r="E25" s="624">
        <v>177</v>
      </c>
      <c r="F25" s="623" t="s">
        <v>1442</v>
      </c>
      <c r="G25" s="625">
        <v>7</v>
      </c>
      <c r="H25" s="625">
        <v>1.1000000000000001</v>
      </c>
      <c r="I25" s="625" t="s">
        <v>9</v>
      </c>
      <c r="J25" s="625" t="s">
        <v>237</v>
      </c>
      <c r="K25" s="625" t="s">
        <v>237</v>
      </c>
      <c r="L25" s="625" t="s">
        <v>237</v>
      </c>
      <c r="M25" s="138">
        <f t="shared" si="0"/>
        <v>1</v>
      </c>
      <c r="N25"/>
    </row>
    <row r="26" spans="1:16" ht="14.5" x14ac:dyDescent="0.35">
      <c r="A26" s="623" t="s">
        <v>4598</v>
      </c>
      <c r="B26" s="623" t="s">
        <v>4599</v>
      </c>
      <c r="C26" s="623" t="s">
        <v>4599</v>
      </c>
      <c r="D26" s="623" t="s">
        <v>263</v>
      </c>
      <c r="E26" s="624">
        <v>35</v>
      </c>
      <c r="F26" s="623" t="s">
        <v>4598</v>
      </c>
      <c r="G26" s="625">
        <v>7</v>
      </c>
      <c r="H26" s="625">
        <v>1.1000000000000001</v>
      </c>
      <c r="I26" s="625" t="s">
        <v>9</v>
      </c>
      <c r="J26" s="625" t="s">
        <v>237</v>
      </c>
      <c r="K26" s="625" t="s">
        <v>237</v>
      </c>
      <c r="L26" s="625" t="s">
        <v>237</v>
      </c>
      <c r="M26" s="138">
        <f t="shared" si="0"/>
        <v>1</v>
      </c>
      <c r="N26"/>
    </row>
    <row r="27" spans="1:16" ht="17.5" x14ac:dyDescent="0.35">
      <c r="A27" s="623" t="s">
        <v>9246</v>
      </c>
      <c r="B27" s="623" t="s">
        <v>975</v>
      </c>
      <c r="C27" s="623" t="s">
        <v>9247</v>
      </c>
      <c r="D27" s="623" t="s">
        <v>278</v>
      </c>
      <c r="E27" s="624">
        <v>45</v>
      </c>
      <c r="F27" s="623" t="s">
        <v>974</v>
      </c>
      <c r="G27" s="625">
        <v>7</v>
      </c>
      <c r="H27" s="625">
        <v>1.1000000000000001</v>
      </c>
      <c r="I27" s="625" t="s">
        <v>9</v>
      </c>
      <c r="J27" s="625" t="s">
        <v>237</v>
      </c>
      <c r="K27" s="625" t="s">
        <v>237</v>
      </c>
      <c r="L27" s="625" t="s">
        <v>237</v>
      </c>
      <c r="M27" s="138">
        <f t="shared" si="0"/>
        <v>1</v>
      </c>
      <c r="N27"/>
    </row>
    <row r="28" spans="1:16" ht="14.5" x14ac:dyDescent="0.35">
      <c r="A28" s="623" t="s">
        <v>4692</v>
      </c>
      <c r="B28" s="623" t="s">
        <v>4693</v>
      </c>
      <c r="C28" s="623" t="s">
        <v>4693</v>
      </c>
      <c r="D28" s="623" t="s">
        <v>278</v>
      </c>
      <c r="E28" s="624">
        <v>148</v>
      </c>
      <c r="F28" s="623" t="s">
        <v>9248</v>
      </c>
      <c r="G28" s="625">
        <v>7</v>
      </c>
      <c r="H28" s="625">
        <v>1.1000000000000001</v>
      </c>
      <c r="I28" s="625" t="s">
        <v>9</v>
      </c>
      <c r="J28" s="625" t="s">
        <v>237</v>
      </c>
      <c r="K28" s="625" t="s">
        <v>237</v>
      </c>
      <c r="L28" s="625" t="s">
        <v>237</v>
      </c>
      <c r="M28" s="138">
        <f t="shared" si="0"/>
        <v>1</v>
      </c>
      <c r="N28"/>
    </row>
    <row r="29" spans="1:16" ht="14.5" x14ac:dyDescent="0.35">
      <c r="A29" s="623" t="s">
        <v>9249</v>
      </c>
      <c r="B29" s="623" t="s">
        <v>9250</v>
      </c>
      <c r="C29" s="623" t="s">
        <v>9250</v>
      </c>
      <c r="D29" s="623" t="s">
        <v>278</v>
      </c>
      <c r="E29" s="624">
        <v>11</v>
      </c>
      <c r="F29" s="623" t="s">
        <v>9249</v>
      </c>
      <c r="G29" s="625">
        <v>7</v>
      </c>
      <c r="H29" s="625">
        <v>1.1000000000000001</v>
      </c>
      <c r="I29" s="625" t="s">
        <v>9</v>
      </c>
      <c r="J29" s="625" t="s">
        <v>237</v>
      </c>
      <c r="K29" s="625" t="s">
        <v>237</v>
      </c>
      <c r="L29" s="625" t="s">
        <v>237</v>
      </c>
      <c r="M29" s="138">
        <f t="shared" si="0"/>
        <v>1</v>
      </c>
      <c r="N29"/>
    </row>
    <row r="30" spans="1:16" x14ac:dyDescent="0.25">
      <c r="A30" s="623" t="s">
        <v>9251</v>
      </c>
      <c r="B30" s="623" t="s">
        <v>9252</v>
      </c>
      <c r="C30" s="623" t="s">
        <v>9252</v>
      </c>
      <c r="D30" s="623" t="s">
        <v>7669</v>
      </c>
      <c r="E30" s="624" t="s">
        <v>9253</v>
      </c>
      <c r="G30" s="625">
        <v>7</v>
      </c>
      <c r="H30" s="625">
        <v>1.1000000000000001</v>
      </c>
      <c r="I30" s="625" t="s">
        <v>9</v>
      </c>
      <c r="J30" s="625" t="s">
        <v>237</v>
      </c>
      <c r="K30" s="625" t="s">
        <v>237</v>
      </c>
      <c r="L30" s="625" t="s">
        <v>237</v>
      </c>
      <c r="M30" s="138">
        <v>1</v>
      </c>
      <c r="N30" s="138" t="s">
        <v>9254</v>
      </c>
    </row>
    <row r="31" spans="1:16" ht="14.5" x14ac:dyDescent="0.35">
      <c r="A31" s="623" t="s">
        <v>9255</v>
      </c>
      <c r="B31" s="662" t="s">
        <v>9256</v>
      </c>
      <c r="C31" s="662"/>
      <c r="D31" s="623" t="s">
        <v>241</v>
      </c>
      <c r="E31" s="624">
        <v>3</v>
      </c>
      <c r="G31" s="625">
        <v>7</v>
      </c>
      <c r="H31" s="625">
        <v>1.1000000000000001</v>
      </c>
      <c r="I31" s="625" t="s">
        <v>12</v>
      </c>
      <c r="J31" s="625" t="s">
        <v>237</v>
      </c>
      <c r="K31" s="625" t="s">
        <v>237</v>
      </c>
      <c r="L31" s="625" t="s">
        <v>237</v>
      </c>
      <c r="M31" s="138">
        <f t="shared" ref="M31:M69" si="3">IF(E31&lt;=2000,1,0)</f>
        <v>1</v>
      </c>
      <c r="N31"/>
    </row>
    <row r="32" spans="1:16" ht="14.5" x14ac:dyDescent="0.35">
      <c r="A32" s="623" t="s">
        <v>9257</v>
      </c>
      <c r="B32" s="623" t="s">
        <v>9258</v>
      </c>
      <c r="C32" s="623" t="s">
        <v>9258</v>
      </c>
      <c r="D32" s="623" t="s">
        <v>235</v>
      </c>
      <c r="E32" s="624">
        <v>10</v>
      </c>
      <c r="F32" s="623" t="s">
        <v>9257</v>
      </c>
      <c r="G32" s="625">
        <v>7</v>
      </c>
      <c r="H32" s="625">
        <v>1.1000000000000001</v>
      </c>
      <c r="I32" s="625" t="s">
        <v>12</v>
      </c>
      <c r="J32" s="625" t="s">
        <v>237</v>
      </c>
      <c r="K32" s="625" t="s">
        <v>237</v>
      </c>
      <c r="L32" s="625" t="s">
        <v>237</v>
      </c>
      <c r="M32" s="138">
        <f t="shared" si="3"/>
        <v>1</v>
      </c>
      <c r="N32"/>
    </row>
    <row r="33" spans="1:16" ht="14.5" x14ac:dyDescent="0.35">
      <c r="A33" s="623" t="s">
        <v>9259</v>
      </c>
      <c r="B33" s="623" t="s">
        <v>1581</v>
      </c>
      <c r="C33" s="623" t="s">
        <v>1581</v>
      </c>
      <c r="D33" s="623" t="s">
        <v>252</v>
      </c>
      <c r="E33" s="624">
        <v>370</v>
      </c>
      <c r="F33" s="623" t="s">
        <v>9260</v>
      </c>
      <c r="G33" s="625">
        <v>7</v>
      </c>
      <c r="H33" s="625">
        <v>1.1000000000000001</v>
      </c>
      <c r="I33" s="625" t="s">
        <v>12</v>
      </c>
      <c r="J33" s="625" t="s">
        <v>237</v>
      </c>
      <c r="K33" s="625" t="s">
        <v>237</v>
      </c>
      <c r="L33" s="625" t="s">
        <v>237</v>
      </c>
      <c r="M33" s="138">
        <f t="shared" si="3"/>
        <v>1</v>
      </c>
      <c r="N33"/>
    </row>
    <row r="34" spans="1:16" ht="14.5" x14ac:dyDescent="0.35">
      <c r="A34" s="623" t="s">
        <v>9261</v>
      </c>
      <c r="B34" s="623" t="s">
        <v>9262</v>
      </c>
      <c r="C34" s="623" t="s">
        <v>9262</v>
      </c>
      <c r="D34" s="623" t="s">
        <v>249</v>
      </c>
      <c r="E34" s="624">
        <v>307</v>
      </c>
      <c r="F34" s="623" t="s">
        <v>9263</v>
      </c>
      <c r="G34" s="625">
        <v>7</v>
      </c>
      <c r="H34" s="625">
        <v>1.1000000000000001</v>
      </c>
      <c r="I34" s="625" t="s">
        <v>12</v>
      </c>
      <c r="J34" s="625" t="s">
        <v>237</v>
      </c>
      <c r="K34" s="625" t="s">
        <v>237</v>
      </c>
      <c r="L34" s="625" t="s">
        <v>237</v>
      </c>
      <c r="M34" s="138">
        <f t="shared" si="3"/>
        <v>1</v>
      </c>
      <c r="N34"/>
    </row>
    <row r="35" spans="1:16" ht="14.5" x14ac:dyDescent="0.35">
      <c r="A35" s="623" t="s">
        <v>9264</v>
      </c>
      <c r="B35" s="623" t="s">
        <v>1303</v>
      </c>
      <c r="C35" s="623" t="s">
        <v>1303</v>
      </c>
      <c r="D35" s="623" t="s">
        <v>246</v>
      </c>
      <c r="E35" s="624">
        <v>90</v>
      </c>
      <c r="F35" s="623" t="s">
        <v>9265</v>
      </c>
      <c r="G35" s="625">
        <v>7</v>
      </c>
      <c r="H35" s="625">
        <v>1.1000000000000001</v>
      </c>
      <c r="I35" s="625" t="s">
        <v>12</v>
      </c>
      <c r="J35" s="625" t="s">
        <v>237</v>
      </c>
      <c r="K35" s="625" t="s">
        <v>237</v>
      </c>
      <c r="L35" s="625" t="s">
        <v>237</v>
      </c>
      <c r="M35" s="138">
        <f t="shared" si="3"/>
        <v>1</v>
      </c>
      <c r="N35"/>
    </row>
    <row r="36" spans="1:16" x14ac:dyDescent="0.25">
      <c r="A36" s="623" t="s">
        <v>9266</v>
      </c>
      <c r="B36" s="623" t="s">
        <v>5296</v>
      </c>
      <c r="C36" s="623" t="s">
        <v>5296</v>
      </c>
      <c r="D36" s="623" t="s">
        <v>255</v>
      </c>
      <c r="E36" s="624">
        <v>948</v>
      </c>
      <c r="F36" s="623" t="s">
        <v>9266</v>
      </c>
      <c r="G36" s="625">
        <v>7</v>
      </c>
      <c r="H36" s="625">
        <v>1.1000000000000001</v>
      </c>
      <c r="I36" s="625" t="s">
        <v>12</v>
      </c>
      <c r="J36" s="625" t="s">
        <v>237</v>
      </c>
      <c r="K36" s="625" t="s">
        <v>237</v>
      </c>
      <c r="L36" s="625" t="s">
        <v>237</v>
      </c>
      <c r="M36" s="138">
        <f t="shared" si="3"/>
        <v>1</v>
      </c>
    </row>
    <row r="37" spans="1:16" x14ac:dyDescent="0.25">
      <c r="A37" s="623" t="s">
        <v>5676</v>
      </c>
      <c r="B37" s="623" t="s">
        <v>5677</v>
      </c>
      <c r="C37" s="623" t="s">
        <v>5677</v>
      </c>
      <c r="D37" s="623" t="s">
        <v>255</v>
      </c>
      <c r="E37" s="624">
        <v>1446</v>
      </c>
      <c r="F37" s="623" t="s">
        <v>5676</v>
      </c>
      <c r="G37" s="625">
        <v>7</v>
      </c>
      <c r="H37" s="625">
        <v>1.1000000000000001</v>
      </c>
      <c r="I37" s="625" t="s">
        <v>12</v>
      </c>
      <c r="J37" s="625" t="s">
        <v>237</v>
      </c>
      <c r="K37" s="625" t="s">
        <v>237</v>
      </c>
      <c r="L37" s="625" t="s">
        <v>237</v>
      </c>
      <c r="M37" s="138">
        <f t="shared" si="3"/>
        <v>1</v>
      </c>
    </row>
    <row r="38" spans="1:16" ht="16.5" x14ac:dyDescent="0.25">
      <c r="A38" s="623" t="s">
        <v>977</v>
      </c>
      <c r="B38" s="623" t="s">
        <v>978</v>
      </c>
      <c r="C38" s="623" t="s">
        <v>9267</v>
      </c>
      <c r="D38" s="623" t="s">
        <v>255</v>
      </c>
      <c r="E38" s="624">
        <v>67</v>
      </c>
      <c r="F38" s="623" t="s">
        <v>977</v>
      </c>
      <c r="G38" s="625">
        <v>7</v>
      </c>
      <c r="H38" s="625">
        <v>1.1000000000000001</v>
      </c>
      <c r="I38" s="625" t="s">
        <v>12</v>
      </c>
      <c r="J38" s="625" t="s">
        <v>237</v>
      </c>
      <c r="K38" s="625" t="s">
        <v>237</v>
      </c>
      <c r="L38" s="625" t="s">
        <v>237</v>
      </c>
      <c r="M38" s="138">
        <f t="shared" si="3"/>
        <v>1</v>
      </c>
    </row>
    <row r="39" spans="1:16" x14ac:dyDescent="0.25">
      <c r="A39" s="623" t="s">
        <v>4643</v>
      </c>
      <c r="B39" s="623" t="s">
        <v>1271</v>
      </c>
      <c r="C39" s="623" t="s">
        <v>1271</v>
      </c>
      <c r="D39" s="623" t="s">
        <v>255</v>
      </c>
      <c r="E39" s="624">
        <v>76</v>
      </c>
      <c r="F39" s="623" t="s">
        <v>4643</v>
      </c>
      <c r="G39" s="625">
        <v>7</v>
      </c>
      <c r="H39" s="625">
        <v>1.1000000000000001</v>
      </c>
      <c r="I39" s="625" t="s">
        <v>12</v>
      </c>
      <c r="J39" s="625" t="s">
        <v>237</v>
      </c>
      <c r="K39" s="625" t="s">
        <v>237</v>
      </c>
      <c r="L39" s="625" t="s">
        <v>237</v>
      </c>
      <c r="M39" s="138">
        <f t="shared" si="3"/>
        <v>1</v>
      </c>
    </row>
    <row r="40" spans="1:16" x14ac:dyDescent="0.25">
      <c r="A40" s="623" t="s">
        <v>9268</v>
      </c>
      <c r="B40" s="623" t="s">
        <v>9269</v>
      </c>
      <c r="C40" s="623" t="s">
        <v>9269</v>
      </c>
      <c r="D40" s="623" t="s">
        <v>255</v>
      </c>
      <c r="E40" s="624">
        <v>110</v>
      </c>
      <c r="F40" s="623" t="s">
        <v>9268</v>
      </c>
      <c r="G40" s="625">
        <v>7</v>
      </c>
      <c r="H40" s="625">
        <v>1.1000000000000001</v>
      </c>
      <c r="I40" s="625" t="s">
        <v>12</v>
      </c>
      <c r="J40" s="625" t="s">
        <v>237</v>
      </c>
      <c r="K40" s="625" t="s">
        <v>237</v>
      </c>
      <c r="L40" s="625" t="s">
        <v>237</v>
      </c>
      <c r="M40" s="138">
        <f t="shared" si="3"/>
        <v>1</v>
      </c>
      <c r="P40" s="614"/>
    </row>
    <row r="41" spans="1:16" x14ac:dyDescent="0.25">
      <c r="A41" s="623" t="s">
        <v>4911</v>
      </c>
      <c r="B41" s="623" t="s">
        <v>4912</v>
      </c>
      <c r="C41" s="623" t="s">
        <v>4912</v>
      </c>
      <c r="D41" s="623" t="s">
        <v>255</v>
      </c>
      <c r="E41" s="624">
        <v>477</v>
      </c>
      <c r="F41" s="623" t="s">
        <v>4911</v>
      </c>
      <c r="G41" s="625">
        <v>7</v>
      </c>
      <c r="H41" s="625">
        <v>1.1000000000000001</v>
      </c>
      <c r="I41" s="625" t="s">
        <v>12</v>
      </c>
      <c r="J41" s="625" t="s">
        <v>237</v>
      </c>
      <c r="K41" s="625" t="s">
        <v>237</v>
      </c>
      <c r="L41" s="625" t="s">
        <v>237</v>
      </c>
      <c r="M41" s="138">
        <f t="shared" si="3"/>
        <v>1</v>
      </c>
    </row>
    <row r="42" spans="1:16" x14ac:dyDescent="0.25">
      <c r="A42" s="623" t="s">
        <v>9270</v>
      </c>
      <c r="B42" s="623" t="s">
        <v>9271</v>
      </c>
      <c r="C42" s="623" t="s">
        <v>9271</v>
      </c>
      <c r="D42" s="623" t="s">
        <v>259</v>
      </c>
      <c r="E42" s="624">
        <v>25</v>
      </c>
      <c r="F42" s="623" t="s">
        <v>9272</v>
      </c>
      <c r="G42" s="625">
        <v>7</v>
      </c>
      <c r="H42" s="625">
        <v>1.1000000000000001</v>
      </c>
      <c r="I42" s="625" t="s">
        <v>12</v>
      </c>
      <c r="J42" s="625" t="s">
        <v>237</v>
      </c>
      <c r="K42" s="625" t="s">
        <v>237</v>
      </c>
      <c r="L42" s="625" t="s">
        <v>237</v>
      </c>
      <c r="M42" s="138">
        <f t="shared" si="3"/>
        <v>1</v>
      </c>
    </row>
    <row r="43" spans="1:16" x14ac:dyDescent="0.25">
      <c r="A43" s="623" t="s">
        <v>4581</v>
      </c>
      <c r="B43" s="623" t="s">
        <v>4582</v>
      </c>
      <c r="C43" s="623" t="s">
        <v>4582</v>
      </c>
      <c r="D43" s="623" t="s">
        <v>263</v>
      </c>
      <c r="E43" s="624">
        <v>2</v>
      </c>
      <c r="F43" s="623" t="s">
        <v>4581</v>
      </c>
      <c r="G43" s="625">
        <v>7</v>
      </c>
      <c r="H43" s="625">
        <v>1.1000000000000001</v>
      </c>
      <c r="I43" s="625" t="s">
        <v>12</v>
      </c>
      <c r="J43" s="625" t="s">
        <v>237</v>
      </c>
      <c r="K43" s="625" t="s">
        <v>237</v>
      </c>
      <c r="L43" s="625" t="s">
        <v>237</v>
      </c>
      <c r="M43" s="138">
        <f t="shared" si="3"/>
        <v>1</v>
      </c>
    </row>
    <row r="44" spans="1:16" x14ac:dyDescent="0.25">
      <c r="A44" s="623" t="s">
        <v>9273</v>
      </c>
      <c r="B44" s="623" t="s">
        <v>9274</v>
      </c>
      <c r="C44" s="623" t="s">
        <v>9274</v>
      </c>
      <c r="D44" s="623" t="s">
        <v>259</v>
      </c>
      <c r="E44" s="624">
        <v>471</v>
      </c>
      <c r="F44" s="623" t="s">
        <v>9273</v>
      </c>
      <c r="G44" s="625">
        <v>7</v>
      </c>
      <c r="H44" s="625">
        <v>1.1000000000000001</v>
      </c>
      <c r="I44" s="625" t="s">
        <v>12</v>
      </c>
      <c r="J44" s="625" t="s">
        <v>237</v>
      </c>
      <c r="K44" s="625" t="s">
        <v>237</v>
      </c>
      <c r="L44" s="625" t="s">
        <v>237</v>
      </c>
      <c r="M44" s="138">
        <f t="shared" si="3"/>
        <v>1</v>
      </c>
    </row>
    <row r="45" spans="1:16" x14ac:dyDescent="0.25">
      <c r="A45" s="623" t="s">
        <v>9275</v>
      </c>
      <c r="B45" s="623" t="s">
        <v>9276</v>
      </c>
      <c r="C45" s="623" t="s">
        <v>9276</v>
      </c>
      <c r="D45" s="623" t="s">
        <v>259</v>
      </c>
      <c r="E45" s="624">
        <v>877</v>
      </c>
      <c r="F45" s="623" t="s">
        <v>9275</v>
      </c>
      <c r="G45" s="625">
        <v>7</v>
      </c>
      <c r="H45" s="625">
        <v>1.1000000000000001</v>
      </c>
      <c r="I45" s="625" t="s">
        <v>12</v>
      </c>
      <c r="J45" s="625" t="s">
        <v>237</v>
      </c>
      <c r="K45" s="625" t="s">
        <v>237</v>
      </c>
      <c r="L45" s="625" t="s">
        <v>237</v>
      </c>
      <c r="M45" s="138">
        <f t="shared" si="3"/>
        <v>1</v>
      </c>
    </row>
    <row r="46" spans="1:16" x14ac:dyDescent="0.25">
      <c r="A46" s="623" t="s">
        <v>9277</v>
      </c>
      <c r="B46" s="623" t="s">
        <v>9278</v>
      </c>
      <c r="C46" s="623" t="s">
        <v>9279</v>
      </c>
      <c r="D46" s="623" t="s">
        <v>271</v>
      </c>
      <c r="E46" s="624">
        <v>5</v>
      </c>
      <c r="F46" s="623" t="s">
        <v>9277</v>
      </c>
      <c r="G46" s="625">
        <v>7</v>
      </c>
      <c r="H46" s="625">
        <v>1.1000000000000001</v>
      </c>
      <c r="I46" s="625" t="s">
        <v>12</v>
      </c>
      <c r="J46" s="625" t="s">
        <v>237</v>
      </c>
      <c r="K46" s="625" t="s">
        <v>237</v>
      </c>
      <c r="L46" s="625" t="s">
        <v>237</v>
      </c>
      <c r="M46" s="138">
        <f t="shared" si="3"/>
        <v>1</v>
      </c>
    </row>
    <row r="47" spans="1:16" x14ac:dyDescent="0.25">
      <c r="A47" s="623" t="s">
        <v>9280</v>
      </c>
      <c r="B47" s="623" t="s">
        <v>9281</v>
      </c>
      <c r="C47" s="623" t="s">
        <v>9279</v>
      </c>
      <c r="D47" s="623" t="s">
        <v>271</v>
      </c>
      <c r="E47" s="624">
        <v>5</v>
      </c>
      <c r="F47" s="623" t="s">
        <v>9277</v>
      </c>
      <c r="G47" s="625">
        <v>7</v>
      </c>
      <c r="H47" s="625">
        <v>1.1000000000000001</v>
      </c>
      <c r="I47" s="625" t="s">
        <v>12</v>
      </c>
      <c r="J47" s="625" t="s">
        <v>237</v>
      </c>
      <c r="K47" s="625" t="s">
        <v>237</v>
      </c>
      <c r="L47" s="625" t="s">
        <v>237</v>
      </c>
      <c r="M47" s="138">
        <f t="shared" si="3"/>
        <v>1</v>
      </c>
    </row>
    <row r="48" spans="1:16" x14ac:dyDescent="0.25">
      <c r="A48" s="623" t="s">
        <v>9282</v>
      </c>
      <c r="B48" s="623" t="s">
        <v>9283</v>
      </c>
      <c r="C48" s="623" t="s">
        <v>9283</v>
      </c>
      <c r="D48" s="623" t="s">
        <v>7669</v>
      </c>
      <c r="E48" s="624" t="s">
        <v>9253</v>
      </c>
      <c r="F48" s="623" t="s">
        <v>8136</v>
      </c>
      <c r="G48" s="625">
        <v>7</v>
      </c>
      <c r="H48" s="625">
        <v>1.1000000000000001</v>
      </c>
      <c r="I48" s="625" t="s">
        <v>12</v>
      </c>
      <c r="J48" s="625" t="s">
        <v>237</v>
      </c>
      <c r="K48" s="625" t="s">
        <v>237</v>
      </c>
      <c r="M48" s="138">
        <f t="shared" si="3"/>
        <v>0</v>
      </c>
    </row>
    <row r="49" spans="1:13" x14ac:dyDescent="0.25">
      <c r="A49" s="623" t="s">
        <v>1275</v>
      </c>
      <c r="B49" s="623" t="s">
        <v>9284</v>
      </c>
      <c r="C49" s="623" t="s">
        <v>1276</v>
      </c>
      <c r="D49" s="623" t="s">
        <v>245</v>
      </c>
      <c r="E49" s="624">
        <v>78</v>
      </c>
      <c r="F49" s="623" t="s">
        <v>1275</v>
      </c>
      <c r="G49" s="625">
        <v>7</v>
      </c>
      <c r="H49" s="625">
        <v>1.1000000000000001</v>
      </c>
      <c r="I49" s="625" t="s">
        <v>15</v>
      </c>
      <c r="J49" s="625" t="s">
        <v>237</v>
      </c>
      <c r="K49" s="625" t="s">
        <v>237</v>
      </c>
      <c r="L49" s="625" t="s">
        <v>237</v>
      </c>
      <c r="M49" s="138">
        <f t="shared" si="3"/>
        <v>1</v>
      </c>
    </row>
    <row r="50" spans="1:13" x14ac:dyDescent="0.25">
      <c r="A50" s="623" t="s">
        <v>9285</v>
      </c>
      <c r="B50" s="623" t="s">
        <v>9286</v>
      </c>
      <c r="C50" s="662" t="s">
        <v>9287</v>
      </c>
      <c r="D50" s="623" t="s">
        <v>241</v>
      </c>
      <c r="E50" s="624">
        <v>3</v>
      </c>
      <c r="F50" s="623" t="s">
        <v>242</v>
      </c>
      <c r="G50" s="625">
        <v>7</v>
      </c>
      <c r="H50" s="625">
        <v>1.1000000000000001</v>
      </c>
      <c r="I50" s="625" t="s">
        <v>15</v>
      </c>
      <c r="J50" s="625" t="s">
        <v>237</v>
      </c>
      <c r="K50" s="625" t="s">
        <v>237</v>
      </c>
      <c r="L50" s="625" t="s">
        <v>237</v>
      </c>
      <c r="M50" s="138">
        <f t="shared" si="3"/>
        <v>1</v>
      </c>
    </row>
    <row r="51" spans="1:13" x14ac:dyDescent="0.25">
      <c r="A51" s="623" t="s">
        <v>9288</v>
      </c>
      <c r="B51" s="663" t="s">
        <v>9289</v>
      </c>
      <c r="C51" s="623" t="s">
        <v>9290</v>
      </c>
      <c r="D51" s="623" t="s">
        <v>235</v>
      </c>
      <c r="E51" s="624">
        <v>54</v>
      </c>
      <c r="F51" s="623" t="s">
        <v>9288</v>
      </c>
      <c r="G51" s="625">
        <v>7</v>
      </c>
      <c r="H51" s="625">
        <v>1.1000000000000001</v>
      </c>
      <c r="I51" s="625" t="s">
        <v>15</v>
      </c>
      <c r="J51" s="625" t="s">
        <v>237</v>
      </c>
      <c r="K51" s="625" t="s">
        <v>237</v>
      </c>
      <c r="L51" s="625" t="s">
        <v>237</v>
      </c>
      <c r="M51" s="138">
        <f t="shared" si="3"/>
        <v>1</v>
      </c>
    </row>
    <row r="52" spans="1:13" x14ac:dyDescent="0.25">
      <c r="A52" s="623" t="s">
        <v>9291</v>
      </c>
      <c r="B52" s="623" t="s">
        <v>5256</v>
      </c>
      <c r="C52" s="623" t="s">
        <v>5256</v>
      </c>
      <c r="D52" s="623" t="s">
        <v>249</v>
      </c>
      <c r="E52" s="624">
        <v>1079</v>
      </c>
      <c r="F52" s="623" t="s">
        <v>9292</v>
      </c>
      <c r="G52" s="625">
        <v>7</v>
      </c>
      <c r="H52" s="625">
        <v>1.1000000000000001</v>
      </c>
      <c r="I52" s="625" t="s">
        <v>15</v>
      </c>
      <c r="J52" s="625" t="s">
        <v>237</v>
      </c>
      <c r="K52" s="625" t="s">
        <v>237</v>
      </c>
      <c r="L52" s="625" t="s">
        <v>237</v>
      </c>
      <c r="M52" s="138">
        <f t="shared" si="3"/>
        <v>1</v>
      </c>
    </row>
    <row r="53" spans="1:13" x14ac:dyDescent="0.25">
      <c r="A53" s="623" t="s">
        <v>9293</v>
      </c>
      <c r="B53" s="623" t="s">
        <v>2052</v>
      </c>
      <c r="C53" s="623" t="s">
        <v>2052</v>
      </c>
      <c r="D53" s="623" t="s">
        <v>249</v>
      </c>
      <c r="E53" s="624">
        <v>806</v>
      </c>
      <c r="F53" s="623" t="s">
        <v>9294</v>
      </c>
      <c r="G53" s="625">
        <v>7</v>
      </c>
      <c r="H53" s="625">
        <v>1.1000000000000001</v>
      </c>
      <c r="I53" s="625" t="s">
        <v>15</v>
      </c>
      <c r="J53" s="625" t="s">
        <v>237</v>
      </c>
      <c r="K53" s="625" t="s">
        <v>237</v>
      </c>
      <c r="L53" s="625" t="s">
        <v>237</v>
      </c>
      <c r="M53" s="138">
        <f t="shared" si="3"/>
        <v>1</v>
      </c>
    </row>
    <row r="54" spans="1:13" x14ac:dyDescent="0.25">
      <c r="A54" s="623" t="s">
        <v>9295</v>
      </c>
      <c r="B54" s="623" t="s">
        <v>1611</v>
      </c>
      <c r="C54" s="623" t="s">
        <v>9296</v>
      </c>
      <c r="D54" s="623" t="s">
        <v>246</v>
      </c>
      <c r="E54" s="624">
        <v>341</v>
      </c>
      <c r="F54" s="623" t="s">
        <v>9297</v>
      </c>
      <c r="G54" s="625">
        <v>7</v>
      </c>
      <c r="H54" s="625">
        <v>1.1000000000000001</v>
      </c>
      <c r="I54" s="625" t="s">
        <v>15</v>
      </c>
      <c r="J54" s="625" t="s">
        <v>237</v>
      </c>
      <c r="K54" s="625" t="s">
        <v>237</v>
      </c>
      <c r="L54" s="625" t="s">
        <v>237</v>
      </c>
      <c r="M54" s="138">
        <f t="shared" si="3"/>
        <v>1</v>
      </c>
    </row>
    <row r="55" spans="1:13" x14ac:dyDescent="0.25">
      <c r="A55" s="623" t="s">
        <v>9298</v>
      </c>
      <c r="B55" s="623" t="s">
        <v>9299</v>
      </c>
      <c r="C55" s="623" t="s">
        <v>9299</v>
      </c>
      <c r="D55" s="623" t="s">
        <v>252</v>
      </c>
      <c r="E55" s="624">
        <v>614</v>
      </c>
      <c r="F55" s="623" t="s">
        <v>1190</v>
      </c>
      <c r="G55" s="625">
        <v>7</v>
      </c>
      <c r="H55" s="625">
        <v>1.1000000000000001</v>
      </c>
      <c r="I55" s="625" t="s">
        <v>15</v>
      </c>
      <c r="J55" s="625" t="s">
        <v>237</v>
      </c>
      <c r="K55" s="625" t="s">
        <v>237</v>
      </c>
      <c r="L55" s="625" t="s">
        <v>237</v>
      </c>
      <c r="M55" s="138">
        <f t="shared" si="3"/>
        <v>1</v>
      </c>
    </row>
    <row r="56" spans="1:13" x14ac:dyDescent="0.25">
      <c r="A56" s="623" t="s">
        <v>4600</v>
      </c>
      <c r="B56" s="623" t="s">
        <v>4601</v>
      </c>
      <c r="C56" s="623" t="s">
        <v>4601</v>
      </c>
      <c r="D56" s="623" t="s">
        <v>263</v>
      </c>
      <c r="E56" s="624">
        <v>31</v>
      </c>
      <c r="F56" s="623" t="s">
        <v>4600</v>
      </c>
      <c r="G56" s="625">
        <v>7</v>
      </c>
      <c r="H56" s="625">
        <v>1.1000000000000001</v>
      </c>
      <c r="I56" s="625" t="s">
        <v>15</v>
      </c>
      <c r="J56" s="625" t="s">
        <v>237</v>
      </c>
      <c r="K56" s="625" t="s">
        <v>237</v>
      </c>
      <c r="L56" s="625" t="s">
        <v>237</v>
      </c>
      <c r="M56" s="138">
        <f t="shared" si="3"/>
        <v>1</v>
      </c>
    </row>
    <row r="57" spans="1:13" x14ac:dyDescent="0.25">
      <c r="A57" s="623" t="s">
        <v>9300</v>
      </c>
      <c r="B57" s="623" t="s">
        <v>9301</v>
      </c>
      <c r="C57" s="623" t="s">
        <v>4693</v>
      </c>
      <c r="D57" s="623" t="s">
        <v>235</v>
      </c>
      <c r="E57" s="624">
        <v>46</v>
      </c>
      <c r="F57" s="623" t="s">
        <v>9300</v>
      </c>
      <c r="G57" s="625">
        <v>7</v>
      </c>
      <c r="H57" s="625">
        <v>1.1000000000000001</v>
      </c>
      <c r="I57" s="625" t="s">
        <v>15</v>
      </c>
      <c r="J57" s="625" t="s">
        <v>237</v>
      </c>
      <c r="K57" s="625" t="s">
        <v>237</v>
      </c>
      <c r="L57" s="625" t="s">
        <v>237</v>
      </c>
      <c r="M57" s="138">
        <f t="shared" si="3"/>
        <v>1</v>
      </c>
    </row>
    <row r="58" spans="1:13" x14ac:dyDescent="0.25">
      <c r="A58" s="623" t="s">
        <v>9302</v>
      </c>
      <c r="B58" s="623" t="s">
        <v>9303</v>
      </c>
      <c r="C58" s="623" t="s">
        <v>4693</v>
      </c>
      <c r="D58" s="623" t="s">
        <v>235</v>
      </c>
      <c r="E58" s="624">
        <v>46</v>
      </c>
      <c r="F58" s="623" t="s">
        <v>9300</v>
      </c>
      <c r="G58" s="625">
        <v>7</v>
      </c>
      <c r="H58" s="625">
        <v>1.1000000000000001</v>
      </c>
      <c r="I58" s="625" t="s">
        <v>15</v>
      </c>
      <c r="J58" s="625" t="s">
        <v>237</v>
      </c>
      <c r="K58" s="625" t="s">
        <v>237</v>
      </c>
      <c r="L58" s="625" t="s">
        <v>237</v>
      </c>
      <c r="M58" s="138">
        <f t="shared" si="3"/>
        <v>1</v>
      </c>
    </row>
    <row r="59" spans="1:13" x14ac:dyDescent="0.25">
      <c r="A59" s="623" t="s">
        <v>9304</v>
      </c>
      <c r="B59" s="623" t="s">
        <v>4646</v>
      </c>
      <c r="C59" s="623" t="s">
        <v>4646</v>
      </c>
      <c r="D59" s="623" t="s">
        <v>7669</v>
      </c>
      <c r="E59" s="624" t="s">
        <v>9253</v>
      </c>
      <c r="F59" s="623" t="s">
        <v>1275</v>
      </c>
      <c r="G59" s="625">
        <v>7</v>
      </c>
      <c r="H59" s="625">
        <v>1.1000000000000001</v>
      </c>
      <c r="I59" s="625" t="s">
        <v>15</v>
      </c>
      <c r="J59" s="625" t="s">
        <v>237</v>
      </c>
      <c r="K59" s="625" t="s">
        <v>237</v>
      </c>
      <c r="M59" s="138">
        <f t="shared" si="3"/>
        <v>0</v>
      </c>
    </row>
    <row r="60" spans="1:13" x14ac:dyDescent="0.25">
      <c r="A60" s="623" t="s">
        <v>9305</v>
      </c>
      <c r="B60" s="623" t="s">
        <v>9306</v>
      </c>
      <c r="C60" s="623" t="s">
        <v>9307</v>
      </c>
      <c r="D60" s="623" t="s">
        <v>7669</v>
      </c>
      <c r="E60" s="624" t="s">
        <v>9253</v>
      </c>
      <c r="F60" s="623" t="s">
        <v>9224</v>
      </c>
      <c r="G60" s="625">
        <v>7</v>
      </c>
      <c r="H60" s="625">
        <v>1.1000000000000001</v>
      </c>
      <c r="I60" s="625" t="s">
        <v>15</v>
      </c>
      <c r="J60" s="625" t="s">
        <v>237</v>
      </c>
      <c r="K60" s="625" t="s">
        <v>237</v>
      </c>
      <c r="M60" s="138">
        <f t="shared" si="3"/>
        <v>0</v>
      </c>
    </row>
    <row r="61" spans="1:13" x14ac:dyDescent="0.25">
      <c r="A61" s="623" t="s">
        <v>9308</v>
      </c>
      <c r="B61" s="623" t="s">
        <v>9309</v>
      </c>
      <c r="C61" s="623" t="s">
        <v>9310</v>
      </c>
      <c r="D61" s="623" t="s">
        <v>7669</v>
      </c>
      <c r="E61" s="624" t="s">
        <v>9253</v>
      </c>
      <c r="F61" s="623" t="s">
        <v>4795</v>
      </c>
      <c r="G61" s="625">
        <v>7</v>
      </c>
      <c r="H61" s="625">
        <v>1.1000000000000001</v>
      </c>
      <c r="I61" s="625" t="s">
        <v>15</v>
      </c>
      <c r="J61" s="625" t="s">
        <v>237</v>
      </c>
      <c r="K61" s="625" t="s">
        <v>237</v>
      </c>
      <c r="M61" s="138">
        <f t="shared" si="3"/>
        <v>0</v>
      </c>
    </row>
    <row r="62" spans="1:13" x14ac:dyDescent="0.25">
      <c r="A62" s="623" t="s">
        <v>7947</v>
      </c>
      <c r="B62" s="623" t="s">
        <v>9311</v>
      </c>
      <c r="C62" s="623" t="s">
        <v>4586</v>
      </c>
      <c r="D62" s="623" t="s">
        <v>245</v>
      </c>
      <c r="E62" s="624">
        <v>6</v>
      </c>
      <c r="F62" s="623" t="s">
        <v>7947</v>
      </c>
      <c r="G62" s="625">
        <v>7</v>
      </c>
      <c r="H62" s="625">
        <v>1.1000000000000001</v>
      </c>
      <c r="I62" s="625" t="s">
        <v>18</v>
      </c>
      <c r="J62" s="625" t="s">
        <v>237</v>
      </c>
      <c r="K62" s="625" t="s">
        <v>237</v>
      </c>
      <c r="L62" s="625" t="s">
        <v>237</v>
      </c>
      <c r="M62" s="138">
        <f t="shared" si="3"/>
        <v>1</v>
      </c>
    </row>
    <row r="63" spans="1:13" x14ac:dyDescent="0.25">
      <c r="A63" s="623" t="s">
        <v>9312</v>
      </c>
      <c r="B63" s="623" t="s">
        <v>9313</v>
      </c>
      <c r="C63" s="662" t="s">
        <v>9314</v>
      </c>
      <c r="D63" s="623" t="s">
        <v>241</v>
      </c>
      <c r="E63" s="624">
        <v>6</v>
      </c>
      <c r="F63" s="623" t="s">
        <v>7947</v>
      </c>
      <c r="G63" s="625">
        <v>7</v>
      </c>
      <c r="H63" s="625">
        <v>1.1000000000000001</v>
      </c>
      <c r="I63" s="625" t="s">
        <v>18</v>
      </c>
      <c r="J63" s="625" t="s">
        <v>237</v>
      </c>
      <c r="K63" s="625" t="s">
        <v>237</v>
      </c>
      <c r="L63" s="625" t="s">
        <v>237</v>
      </c>
      <c r="M63" s="138">
        <f t="shared" si="3"/>
        <v>1</v>
      </c>
    </row>
    <row r="64" spans="1:13" ht="16.5" x14ac:dyDescent="0.25">
      <c r="A64" s="623" t="s">
        <v>9315</v>
      </c>
      <c r="B64" s="623" t="s">
        <v>9316</v>
      </c>
      <c r="C64" s="623" t="s">
        <v>9317</v>
      </c>
      <c r="D64" s="623" t="s">
        <v>235</v>
      </c>
      <c r="E64" s="654">
        <v>15</v>
      </c>
      <c r="F64" s="623" t="s">
        <v>980</v>
      </c>
      <c r="G64" s="625">
        <v>7</v>
      </c>
      <c r="H64" s="625">
        <v>1.1000000000000001</v>
      </c>
      <c r="I64" s="625" t="s">
        <v>18</v>
      </c>
      <c r="J64" s="625" t="s">
        <v>237</v>
      </c>
      <c r="K64" s="625" t="s">
        <v>237</v>
      </c>
      <c r="L64" s="625" t="s">
        <v>237</v>
      </c>
      <c r="M64" s="138">
        <f t="shared" si="3"/>
        <v>1</v>
      </c>
    </row>
    <row r="65" spans="1:13" ht="16.5" x14ac:dyDescent="0.25">
      <c r="A65" s="623" t="s">
        <v>9318</v>
      </c>
      <c r="B65" s="623" t="s">
        <v>9319</v>
      </c>
      <c r="C65" s="623" t="s">
        <v>9320</v>
      </c>
      <c r="D65" s="623" t="s">
        <v>235</v>
      </c>
      <c r="E65" s="624">
        <v>7</v>
      </c>
      <c r="F65" s="623" t="s">
        <v>1173</v>
      </c>
      <c r="G65" s="625">
        <v>7</v>
      </c>
      <c r="H65" s="625">
        <v>1.1000000000000001</v>
      </c>
      <c r="I65" s="625" t="s">
        <v>18</v>
      </c>
      <c r="J65" s="625" t="s">
        <v>237</v>
      </c>
      <c r="K65" s="625" t="s">
        <v>237</v>
      </c>
      <c r="L65" s="625" t="s">
        <v>237</v>
      </c>
      <c r="M65" s="138">
        <f t="shared" si="3"/>
        <v>1</v>
      </c>
    </row>
    <row r="66" spans="1:13" x14ac:dyDescent="0.25">
      <c r="A66" s="623" t="s">
        <v>9321</v>
      </c>
      <c r="B66" s="623" t="s">
        <v>9322</v>
      </c>
      <c r="C66" s="623" t="s">
        <v>9323</v>
      </c>
      <c r="D66" s="623" t="s">
        <v>235</v>
      </c>
      <c r="E66" s="624">
        <v>149</v>
      </c>
      <c r="F66" s="623" t="s">
        <v>9324</v>
      </c>
      <c r="G66" s="625">
        <v>7</v>
      </c>
      <c r="H66" s="625">
        <v>1.1000000000000001</v>
      </c>
      <c r="I66" s="625" t="s">
        <v>18</v>
      </c>
      <c r="J66" s="625" t="s">
        <v>237</v>
      </c>
      <c r="K66" s="625" t="s">
        <v>237</v>
      </c>
      <c r="L66" s="625" t="s">
        <v>237</v>
      </c>
      <c r="M66" s="138">
        <f t="shared" si="3"/>
        <v>1</v>
      </c>
    </row>
    <row r="67" spans="1:13" x14ac:dyDescent="0.25">
      <c r="A67" s="623" t="s">
        <v>9325</v>
      </c>
      <c r="B67" s="623" t="s">
        <v>9326</v>
      </c>
      <c r="C67" s="623" t="s">
        <v>9326</v>
      </c>
      <c r="D67" s="623" t="s">
        <v>246</v>
      </c>
      <c r="E67" s="624">
        <v>273</v>
      </c>
      <c r="F67" s="623" t="s">
        <v>9327</v>
      </c>
      <c r="G67" s="625">
        <v>7</v>
      </c>
      <c r="H67" s="625">
        <v>1.1000000000000001</v>
      </c>
      <c r="I67" s="625" t="s">
        <v>18</v>
      </c>
      <c r="J67" s="625" t="s">
        <v>237</v>
      </c>
      <c r="K67" s="625" t="s">
        <v>237</v>
      </c>
      <c r="L67" s="625" t="s">
        <v>237</v>
      </c>
      <c r="M67" s="138">
        <f t="shared" si="3"/>
        <v>1</v>
      </c>
    </row>
    <row r="68" spans="1:13" x14ac:dyDescent="0.25">
      <c r="A68" s="623" t="s">
        <v>9328</v>
      </c>
      <c r="B68" s="623" t="s">
        <v>9329</v>
      </c>
      <c r="C68" s="623" t="s">
        <v>9330</v>
      </c>
      <c r="D68" s="623" t="s">
        <v>246</v>
      </c>
      <c r="E68" s="624">
        <v>1277</v>
      </c>
      <c r="F68" s="623" t="s">
        <v>9331</v>
      </c>
      <c r="G68" s="625">
        <v>7</v>
      </c>
      <c r="H68" s="625">
        <v>1.1000000000000001</v>
      </c>
      <c r="I68" s="625" t="s">
        <v>18</v>
      </c>
      <c r="J68" s="625" t="s">
        <v>237</v>
      </c>
      <c r="K68" s="625" t="s">
        <v>237</v>
      </c>
      <c r="M68" s="138">
        <f t="shared" si="3"/>
        <v>1</v>
      </c>
    </row>
    <row r="69" spans="1:13" x14ac:dyDescent="0.25">
      <c r="A69" s="623" t="s">
        <v>9332</v>
      </c>
      <c r="B69" s="623" t="s">
        <v>9333</v>
      </c>
      <c r="C69" s="623" t="s">
        <v>9333</v>
      </c>
      <c r="D69" s="623" t="s">
        <v>252</v>
      </c>
      <c r="E69" s="624">
        <v>147</v>
      </c>
      <c r="F69" s="623" t="s">
        <v>9334</v>
      </c>
      <c r="G69" s="625">
        <v>7</v>
      </c>
      <c r="H69" s="625">
        <v>1.1000000000000001</v>
      </c>
      <c r="I69" s="625" t="s">
        <v>18</v>
      </c>
      <c r="J69" s="625" t="s">
        <v>237</v>
      </c>
      <c r="K69" s="625" t="s">
        <v>237</v>
      </c>
      <c r="L69" s="625" t="s">
        <v>237</v>
      </c>
      <c r="M69" s="138">
        <f t="shared" si="3"/>
        <v>1</v>
      </c>
    </row>
    <row r="70" spans="1:13" x14ac:dyDescent="0.25">
      <c r="A70" s="623" t="s">
        <v>9335</v>
      </c>
      <c r="B70" s="623" t="s">
        <v>9336</v>
      </c>
      <c r="C70" s="623" t="s">
        <v>9336</v>
      </c>
      <c r="D70" s="623" t="s">
        <v>252</v>
      </c>
      <c r="E70" s="624">
        <v>614</v>
      </c>
      <c r="F70" s="623" t="s">
        <v>9337</v>
      </c>
      <c r="G70" s="625">
        <v>7</v>
      </c>
      <c r="H70" s="625">
        <v>1.1000000000000001</v>
      </c>
      <c r="I70" s="625" t="s">
        <v>18</v>
      </c>
      <c r="J70" s="625" t="s">
        <v>237</v>
      </c>
      <c r="K70" s="625" t="s">
        <v>237</v>
      </c>
      <c r="M70" s="138">
        <v>1</v>
      </c>
    </row>
    <row r="71" spans="1:13" x14ac:dyDescent="0.25">
      <c r="A71" s="623" t="s">
        <v>9338</v>
      </c>
      <c r="B71" s="623" t="s">
        <v>9339</v>
      </c>
      <c r="C71" s="623" t="s">
        <v>9340</v>
      </c>
      <c r="D71" s="623" t="s">
        <v>246</v>
      </c>
      <c r="E71" s="624">
        <v>695</v>
      </c>
      <c r="F71" s="623" t="s">
        <v>9341</v>
      </c>
      <c r="G71" s="625">
        <v>7</v>
      </c>
      <c r="H71" s="625">
        <v>1.1000000000000001</v>
      </c>
      <c r="I71" s="625" t="s">
        <v>18</v>
      </c>
      <c r="J71" s="625" t="s">
        <v>237</v>
      </c>
      <c r="K71" s="625" t="s">
        <v>237</v>
      </c>
      <c r="L71" s="625" t="s">
        <v>237</v>
      </c>
      <c r="M71" s="138">
        <f t="shared" ref="M71:M134" si="4">IF(E71&lt;=2000,1,0)</f>
        <v>1</v>
      </c>
    </row>
    <row r="72" spans="1:13" x14ac:dyDescent="0.25">
      <c r="A72" s="623" t="s">
        <v>9342</v>
      </c>
      <c r="B72" s="623" t="s">
        <v>4834</v>
      </c>
      <c r="C72" s="623" t="s">
        <v>4834</v>
      </c>
      <c r="D72" s="623" t="s">
        <v>252</v>
      </c>
      <c r="E72" s="624">
        <v>245</v>
      </c>
      <c r="F72" s="623" t="s">
        <v>9343</v>
      </c>
      <c r="G72" s="625">
        <v>7</v>
      </c>
      <c r="H72" s="625">
        <v>1.1000000000000001</v>
      </c>
      <c r="I72" s="625" t="s">
        <v>18</v>
      </c>
      <c r="J72" s="625" t="s">
        <v>237</v>
      </c>
      <c r="K72" s="625" t="s">
        <v>237</v>
      </c>
      <c r="L72" s="625" t="s">
        <v>237</v>
      </c>
      <c r="M72" s="138">
        <f t="shared" si="4"/>
        <v>1</v>
      </c>
    </row>
    <row r="73" spans="1:13" x14ac:dyDescent="0.25">
      <c r="A73" s="623" t="s">
        <v>9344</v>
      </c>
      <c r="B73" s="623" t="s">
        <v>4755</v>
      </c>
      <c r="C73" s="623" t="s">
        <v>4755</v>
      </c>
      <c r="D73" s="623" t="s">
        <v>249</v>
      </c>
      <c r="E73" s="624">
        <v>164</v>
      </c>
      <c r="F73" s="623" t="s">
        <v>9345</v>
      </c>
      <c r="G73" s="625">
        <v>7</v>
      </c>
      <c r="H73" s="625">
        <v>1.1000000000000001</v>
      </c>
      <c r="I73" s="625" t="s">
        <v>18</v>
      </c>
      <c r="J73" s="625" t="s">
        <v>237</v>
      </c>
      <c r="K73" s="625" t="s">
        <v>237</v>
      </c>
      <c r="L73" s="625" t="s">
        <v>237</v>
      </c>
      <c r="M73" s="138">
        <f t="shared" si="4"/>
        <v>1</v>
      </c>
    </row>
    <row r="74" spans="1:13" x14ac:dyDescent="0.25">
      <c r="A74" s="623" t="s">
        <v>9346</v>
      </c>
      <c r="B74" s="623" t="s">
        <v>9347</v>
      </c>
      <c r="C74" s="623" t="s">
        <v>9347</v>
      </c>
      <c r="D74" s="623" t="s">
        <v>252</v>
      </c>
      <c r="E74" s="624">
        <v>194</v>
      </c>
      <c r="F74" s="623" t="s">
        <v>9348</v>
      </c>
      <c r="G74" s="625">
        <v>7</v>
      </c>
      <c r="H74" s="625">
        <v>1.1000000000000001</v>
      </c>
      <c r="I74" s="625" t="s">
        <v>18</v>
      </c>
      <c r="J74" s="625" t="s">
        <v>237</v>
      </c>
      <c r="K74" s="625" t="s">
        <v>237</v>
      </c>
      <c r="L74" s="625" t="s">
        <v>237</v>
      </c>
      <c r="M74" s="138">
        <f t="shared" si="4"/>
        <v>1</v>
      </c>
    </row>
    <row r="75" spans="1:13" x14ac:dyDescent="0.25">
      <c r="A75" s="623" t="s">
        <v>5097</v>
      </c>
      <c r="B75" s="664" t="s">
        <v>9349</v>
      </c>
      <c r="C75" s="664" t="s">
        <v>9349</v>
      </c>
      <c r="D75" s="623" t="s">
        <v>255</v>
      </c>
      <c r="E75" s="624">
        <v>737</v>
      </c>
      <c r="F75" s="623" t="s">
        <v>5097</v>
      </c>
      <c r="G75" s="625">
        <v>7</v>
      </c>
      <c r="H75" s="625">
        <v>1.1000000000000001</v>
      </c>
      <c r="I75" s="625" t="s">
        <v>18</v>
      </c>
      <c r="J75" s="625" t="s">
        <v>237</v>
      </c>
      <c r="K75" s="625" t="s">
        <v>237</v>
      </c>
      <c r="L75" s="625" t="s">
        <v>237</v>
      </c>
      <c r="M75" s="138">
        <f t="shared" si="4"/>
        <v>1</v>
      </c>
    </row>
    <row r="76" spans="1:13" x14ac:dyDescent="0.25">
      <c r="A76" s="623" t="s">
        <v>9350</v>
      </c>
      <c r="B76" s="623" t="s">
        <v>9351</v>
      </c>
      <c r="C76" s="623" t="s">
        <v>9351</v>
      </c>
      <c r="D76" s="623" t="s">
        <v>7669</v>
      </c>
      <c r="E76" s="624" t="s">
        <v>9253</v>
      </c>
      <c r="F76" s="623" t="s">
        <v>9352</v>
      </c>
      <c r="G76" s="625">
        <v>7</v>
      </c>
      <c r="H76" s="625">
        <v>1.1000000000000001</v>
      </c>
      <c r="I76" s="625" t="s">
        <v>18</v>
      </c>
      <c r="J76" s="625" t="s">
        <v>237</v>
      </c>
      <c r="K76" s="625" t="s">
        <v>237</v>
      </c>
      <c r="L76" s="625" t="s">
        <v>237</v>
      </c>
      <c r="M76" s="138">
        <f t="shared" si="4"/>
        <v>0</v>
      </c>
    </row>
    <row r="77" spans="1:13" x14ac:dyDescent="0.25">
      <c r="A77" s="623" t="s">
        <v>9353</v>
      </c>
      <c r="B77" s="623" t="s">
        <v>9354</v>
      </c>
      <c r="C77" s="623" t="s">
        <v>9354</v>
      </c>
      <c r="D77" s="623" t="s">
        <v>238</v>
      </c>
      <c r="E77" s="624">
        <v>6</v>
      </c>
      <c r="F77" s="623" t="s">
        <v>7947</v>
      </c>
      <c r="G77" s="625">
        <v>7</v>
      </c>
      <c r="H77" s="625">
        <v>1.1000000000000001</v>
      </c>
      <c r="I77" s="625" t="s">
        <v>22</v>
      </c>
      <c r="J77" s="625" t="s">
        <v>237</v>
      </c>
      <c r="K77" s="625" t="s">
        <v>237</v>
      </c>
      <c r="M77" s="138">
        <f t="shared" si="4"/>
        <v>1</v>
      </c>
    </row>
    <row r="78" spans="1:13" x14ac:dyDescent="0.25">
      <c r="A78" s="623" t="s">
        <v>9355</v>
      </c>
      <c r="B78" s="623" t="s">
        <v>9356</v>
      </c>
      <c r="C78" s="623" t="s">
        <v>9356</v>
      </c>
      <c r="D78" s="623" t="s">
        <v>238</v>
      </c>
      <c r="E78" s="624">
        <v>6</v>
      </c>
      <c r="F78" s="623" t="s">
        <v>7947</v>
      </c>
      <c r="G78" s="625">
        <v>7</v>
      </c>
      <c r="H78" s="625">
        <v>1.1000000000000001</v>
      </c>
      <c r="I78" s="625" t="s">
        <v>22</v>
      </c>
      <c r="J78" s="625" t="s">
        <v>237</v>
      </c>
      <c r="K78" s="625" t="s">
        <v>237</v>
      </c>
      <c r="L78" s="625" t="s">
        <v>237</v>
      </c>
      <c r="M78" s="138">
        <f t="shared" si="4"/>
        <v>1</v>
      </c>
    </row>
    <row r="79" spans="1:13" x14ac:dyDescent="0.25">
      <c r="A79" s="623" t="s">
        <v>9357</v>
      </c>
      <c r="B79" s="623" t="s">
        <v>9358</v>
      </c>
      <c r="C79" s="623" t="s">
        <v>9358</v>
      </c>
      <c r="D79" s="623" t="s">
        <v>252</v>
      </c>
      <c r="E79" s="624">
        <v>94</v>
      </c>
      <c r="F79" s="623" t="s">
        <v>9359</v>
      </c>
      <c r="G79" s="625">
        <v>7</v>
      </c>
      <c r="H79" s="625">
        <v>1.1000000000000001</v>
      </c>
      <c r="I79" s="625" t="s">
        <v>22</v>
      </c>
      <c r="J79" s="625" t="s">
        <v>237</v>
      </c>
      <c r="K79" s="625" t="s">
        <v>237</v>
      </c>
      <c r="L79" s="625" t="s">
        <v>237</v>
      </c>
      <c r="M79" s="138">
        <f t="shared" si="4"/>
        <v>1</v>
      </c>
    </row>
    <row r="80" spans="1:13" x14ac:dyDescent="0.25">
      <c r="A80" s="623" t="s">
        <v>9360</v>
      </c>
      <c r="B80" s="623" t="s">
        <v>9361</v>
      </c>
      <c r="C80" s="623" t="s">
        <v>1282</v>
      </c>
      <c r="D80" s="623" t="s">
        <v>252</v>
      </c>
      <c r="E80" s="624">
        <v>95</v>
      </c>
      <c r="F80" s="623" t="s">
        <v>9362</v>
      </c>
      <c r="G80" s="625">
        <v>7</v>
      </c>
      <c r="H80" s="625">
        <v>1.1000000000000001</v>
      </c>
      <c r="I80" s="625" t="s">
        <v>22</v>
      </c>
      <c r="J80" s="625" t="s">
        <v>237</v>
      </c>
      <c r="K80" s="625"/>
      <c r="M80" s="138">
        <f t="shared" si="4"/>
        <v>1</v>
      </c>
    </row>
    <row r="81" spans="1:13" x14ac:dyDescent="0.25">
      <c r="A81" s="623" t="s">
        <v>9363</v>
      </c>
      <c r="B81" s="623" t="s">
        <v>9364</v>
      </c>
      <c r="C81" s="623" t="s">
        <v>1282</v>
      </c>
      <c r="D81" s="623" t="s">
        <v>246</v>
      </c>
      <c r="E81" s="624">
        <v>95</v>
      </c>
      <c r="F81" s="623" t="s">
        <v>9362</v>
      </c>
      <c r="G81" s="625">
        <v>7</v>
      </c>
      <c r="H81" s="625">
        <v>1.1000000000000001</v>
      </c>
      <c r="I81" s="625" t="s">
        <v>22</v>
      </c>
      <c r="J81" s="625" t="s">
        <v>237</v>
      </c>
      <c r="K81" s="625" t="s">
        <v>237</v>
      </c>
      <c r="L81" s="625" t="s">
        <v>237</v>
      </c>
      <c r="M81" s="138">
        <f t="shared" si="4"/>
        <v>1</v>
      </c>
    </row>
    <row r="82" spans="1:13" x14ac:dyDescent="0.25">
      <c r="A82" s="623" t="s">
        <v>9365</v>
      </c>
      <c r="B82" s="623" t="s">
        <v>9366</v>
      </c>
      <c r="C82" s="623" t="s">
        <v>1282</v>
      </c>
      <c r="D82" s="623" t="s">
        <v>249</v>
      </c>
      <c r="E82" s="624">
        <v>95</v>
      </c>
      <c r="F82" s="623" t="s">
        <v>9362</v>
      </c>
      <c r="G82" s="625">
        <v>7</v>
      </c>
      <c r="H82" s="625">
        <v>1.1000000000000001</v>
      </c>
      <c r="I82" s="625" t="s">
        <v>22</v>
      </c>
      <c r="J82" s="625" t="s">
        <v>237</v>
      </c>
      <c r="K82" s="625"/>
      <c r="M82" s="138">
        <f t="shared" si="4"/>
        <v>1</v>
      </c>
    </row>
    <row r="83" spans="1:13" x14ac:dyDescent="0.25">
      <c r="A83" s="623" t="s">
        <v>9367</v>
      </c>
      <c r="B83" s="623" t="s">
        <v>1366</v>
      </c>
      <c r="C83" s="623" t="s">
        <v>1366</v>
      </c>
      <c r="D83" s="623" t="s">
        <v>249</v>
      </c>
      <c r="E83" s="624">
        <v>157</v>
      </c>
      <c r="F83" s="623" t="s">
        <v>9368</v>
      </c>
      <c r="G83" s="625">
        <v>7</v>
      </c>
      <c r="H83" s="625">
        <v>1.1000000000000001</v>
      </c>
      <c r="I83" s="625" t="s">
        <v>22</v>
      </c>
      <c r="J83" s="625" t="s">
        <v>237</v>
      </c>
      <c r="K83" s="625" t="s">
        <v>237</v>
      </c>
      <c r="L83" s="625" t="s">
        <v>237</v>
      </c>
      <c r="M83" s="138">
        <f t="shared" si="4"/>
        <v>1</v>
      </c>
    </row>
    <row r="84" spans="1:13" ht="16.5" x14ac:dyDescent="0.25">
      <c r="A84" s="623" t="s">
        <v>983</v>
      </c>
      <c r="B84" s="623" t="s">
        <v>984</v>
      </c>
      <c r="C84" s="623" t="s">
        <v>9369</v>
      </c>
      <c r="D84" s="623" t="s">
        <v>249</v>
      </c>
      <c r="E84" s="624">
        <v>99</v>
      </c>
      <c r="F84" s="623" t="s">
        <v>9370</v>
      </c>
      <c r="G84" s="625">
        <v>7</v>
      </c>
      <c r="H84" s="625">
        <v>1.1000000000000001</v>
      </c>
      <c r="I84" s="625" t="s">
        <v>22</v>
      </c>
      <c r="J84" s="625" t="s">
        <v>237</v>
      </c>
      <c r="K84" s="625" t="s">
        <v>237</v>
      </c>
      <c r="L84" s="625" t="s">
        <v>237</v>
      </c>
      <c r="M84" s="138">
        <f t="shared" si="4"/>
        <v>1</v>
      </c>
    </row>
    <row r="85" spans="1:13" x14ac:dyDescent="0.25">
      <c r="A85" s="623" t="s">
        <v>9371</v>
      </c>
      <c r="B85" s="623" t="s">
        <v>9372</v>
      </c>
      <c r="C85" s="623" t="s">
        <v>9372</v>
      </c>
      <c r="D85" s="623" t="s">
        <v>246</v>
      </c>
      <c r="E85" s="624">
        <v>249</v>
      </c>
      <c r="F85" s="623" t="s">
        <v>9373</v>
      </c>
      <c r="G85" s="625">
        <v>7</v>
      </c>
      <c r="H85" s="625">
        <v>1.1000000000000001</v>
      </c>
      <c r="I85" s="625" t="s">
        <v>22</v>
      </c>
      <c r="J85" s="625" t="s">
        <v>237</v>
      </c>
      <c r="K85" s="625" t="s">
        <v>237</v>
      </c>
      <c r="L85" s="625" t="s">
        <v>237</v>
      </c>
      <c r="M85" s="138">
        <f t="shared" si="4"/>
        <v>1</v>
      </c>
    </row>
    <row r="86" spans="1:13" x14ac:dyDescent="0.25">
      <c r="A86" s="623" t="s">
        <v>9374</v>
      </c>
      <c r="B86" s="623" t="s">
        <v>9375</v>
      </c>
      <c r="C86" s="623" t="s">
        <v>9375</v>
      </c>
      <c r="D86" s="623" t="s">
        <v>249</v>
      </c>
      <c r="E86" s="624">
        <v>180</v>
      </c>
      <c r="F86" s="623" t="s">
        <v>9376</v>
      </c>
      <c r="G86" s="625">
        <v>7</v>
      </c>
      <c r="H86" s="625">
        <v>1.1000000000000001</v>
      </c>
      <c r="I86" s="625" t="s">
        <v>22</v>
      </c>
      <c r="J86" s="625" t="s">
        <v>237</v>
      </c>
      <c r="K86" s="625" t="s">
        <v>237</v>
      </c>
      <c r="L86" s="625" t="s">
        <v>237</v>
      </c>
      <c r="M86" s="138">
        <f t="shared" si="4"/>
        <v>1</v>
      </c>
    </row>
    <row r="87" spans="1:13" x14ac:dyDescent="0.25">
      <c r="A87" s="623" t="s">
        <v>9377</v>
      </c>
      <c r="B87" s="623" t="s">
        <v>9378</v>
      </c>
      <c r="C87" s="623" t="s">
        <v>9378</v>
      </c>
      <c r="D87" s="623" t="s">
        <v>246</v>
      </c>
      <c r="E87" s="624">
        <v>154</v>
      </c>
      <c r="F87" s="623" t="s">
        <v>9379</v>
      </c>
      <c r="G87" s="625">
        <v>7</v>
      </c>
      <c r="H87" s="625">
        <v>1.1000000000000001</v>
      </c>
      <c r="I87" s="625" t="s">
        <v>22</v>
      </c>
      <c r="J87" s="625" t="s">
        <v>237</v>
      </c>
      <c r="K87" s="625" t="s">
        <v>237</v>
      </c>
      <c r="L87" s="625" t="s">
        <v>237</v>
      </c>
      <c r="M87" s="138">
        <f t="shared" si="4"/>
        <v>1</v>
      </c>
    </row>
    <row r="88" spans="1:13" x14ac:dyDescent="0.25">
      <c r="A88" s="623" t="s">
        <v>9380</v>
      </c>
      <c r="B88" s="623" t="s">
        <v>9381</v>
      </c>
      <c r="C88" s="623" t="s">
        <v>9381</v>
      </c>
      <c r="D88" s="623" t="s">
        <v>252</v>
      </c>
      <c r="E88" s="624">
        <v>210</v>
      </c>
      <c r="F88" s="623" t="s">
        <v>9382</v>
      </c>
      <c r="G88" s="625">
        <v>7</v>
      </c>
      <c r="H88" s="625">
        <v>1.1000000000000001</v>
      </c>
      <c r="I88" s="625" t="s">
        <v>22</v>
      </c>
      <c r="J88" s="625" t="s">
        <v>237</v>
      </c>
      <c r="K88" s="625" t="s">
        <v>237</v>
      </c>
      <c r="L88" s="625" t="s">
        <v>237</v>
      </c>
      <c r="M88" s="138">
        <f t="shared" si="4"/>
        <v>1</v>
      </c>
    </row>
    <row r="89" spans="1:13" x14ac:dyDescent="0.25">
      <c r="A89" s="623" t="s">
        <v>9383</v>
      </c>
      <c r="B89" s="623" t="s">
        <v>9384</v>
      </c>
      <c r="C89" s="623" t="s">
        <v>9384</v>
      </c>
      <c r="D89" s="623" t="s">
        <v>249</v>
      </c>
      <c r="E89" s="624">
        <v>359</v>
      </c>
      <c r="F89" s="623" t="s">
        <v>9385</v>
      </c>
      <c r="G89" s="625">
        <v>7</v>
      </c>
      <c r="H89" s="625">
        <v>1.1000000000000001</v>
      </c>
      <c r="I89" s="625" t="s">
        <v>22</v>
      </c>
      <c r="J89" s="625" t="s">
        <v>237</v>
      </c>
      <c r="K89" s="625" t="s">
        <v>237</v>
      </c>
      <c r="L89" s="625" t="s">
        <v>237</v>
      </c>
      <c r="M89" s="138">
        <f t="shared" si="4"/>
        <v>1</v>
      </c>
    </row>
    <row r="90" spans="1:13" x14ac:dyDescent="0.25">
      <c r="A90" s="623" t="s">
        <v>9386</v>
      </c>
      <c r="B90" s="623" t="s">
        <v>5410</v>
      </c>
      <c r="C90" s="623" t="s">
        <v>5410</v>
      </c>
      <c r="D90" s="623" t="s">
        <v>249</v>
      </c>
      <c r="E90" s="624" t="s">
        <v>9387</v>
      </c>
      <c r="F90" s="623" t="s">
        <v>9388</v>
      </c>
      <c r="G90" s="625">
        <v>7</v>
      </c>
      <c r="H90" s="625">
        <v>1.1000000000000001</v>
      </c>
      <c r="I90" s="625" t="s">
        <v>26</v>
      </c>
      <c r="J90" s="625" t="s">
        <v>237</v>
      </c>
      <c r="K90" s="625" t="s">
        <v>237</v>
      </c>
      <c r="L90" s="625" t="s">
        <v>237</v>
      </c>
      <c r="M90" s="138">
        <f t="shared" si="4"/>
        <v>0</v>
      </c>
    </row>
    <row r="91" spans="1:13" x14ac:dyDescent="0.25">
      <c r="A91" s="623" t="s">
        <v>9389</v>
      </c>
      <c r="B91" s="623" t="s">
        <v>4832</v>
      </c>
      <c r="C91" s="623" t="s">
        <v>4832</v>
      </c>
      <c r="D91" s="623" t="s">
        <v>252</v>
      </c>
      <c r="E91" s="624">
        <v>300</v>
      </c>
      <c r="F91" s="623" t="s">
        <v>9390</v>
      </c>
      <c r="G91" s="625">
        <v>7</v>
      </c>
      <c r="H91" s="625">
        <v>1.1000000000000001</v>
      </c>
      <c r="I91" s="625" t="s">
        <v>26</v>
      </c>
      <c r="J91" s="625" t="s">
        <v>237</v>
      </c>
      <c r="K91" s="625" t="s">
        <v>237</v>
      </c>
      <c r="L91" s="625" t="s">
        <v>237</v>
      </c>
      <c r="M91" s="138">
        <f t="shared" si="4"/>
        <v>1</v>
      </c>
    </row>
    <row r="92" spans="1:13" x14ac:dyDescent="0.25">
      <c r="A92" s="623" t="s">
        <v>9391</v>
      </c>
      <c r="B92" s="623" t="s">
        <v>9392</v>
      </c>
      <c r="C92" s="623" t="s">
        <v>9392</v>
      </c>
      <c r="D92" s="623" t="s">
        <v>246</v>
      </c>
      <c r="E92" s="624">
        <v>505</v>
      </c>
      <c r="F92" s="623" t="s">
        <v>9393</v>
      </c>
      <c r="G92" s="625">
        <v>7</v>
      </c>
      <c r="H92" s="625">
        <v>1.1000000000000001</v>
      </c>
      <c r="I92" s="625" t="s">
        <v>26</v>
      </c>
      <c r="J92" s="625" t="s">
        <v>237</v>
      </c>
      <c r="K92" s="625" t="s">
        <v>237</v>
      </c>
      <c r="L92" s="625" t="s">
        <v>237</v>
      </c>
      <c r="M92" s="138">
        <f t="shared" si="4"/>
        <v>1</v>
      </c>
    </row>
    <row r="93" spans="1:13" x14ac:dyDescent="0.25">
      <c r="A93" s="623" t="s">
        <v>9394</v>
      </c>
      <c r="B93" s="623" t="s">
        <v>9395</v>
      </c>
      <c r="C93" s="623" t="s">
        <v>9340</v>
      </c>
      <c r="D93" s="623" t="s">
        <v>249</v>
      </c>
      <c r="E93" s="624">
        <v>695</v>
      </c>
      <c r="F93" s="623" t="s">
        <v>9396</v>
      </c>
      <c r="G93" s="625">
        <v>7</v>
      </c>
      <c r="H93" s="625">
        <v>1.1000000000000001</v>
      </c>
      <c r="I93" s="625" t="s">
        <v>26</v>
      </c>
      <c r="J93" s="625" t="s">
        <v>237</v>
      </c>
      <c r="K93" s="625" t="s">
        <v>237</v>
      </c>
      <c r="M93" s="138">
        <f t="shared" si="4"/>
        <v>1</v>
      </c>
    </row>
    <row r="94" spans="1:13" x14ac:dyDescent="0.25">
      <c r="A94" s="623" t="s">
        <v>9397</v>
      </c>
      <c r="B94" s="623" t="s">
        <v>2339</v>
      </c>
      <c r="C94" s="623" t="s">
        <v>2339</v>
      </c>
      <c r="D94" s="623" t="s">
        <v>252</v>
      </c>
      <c r="E94" s="624">
        <v>1733</v>
      </c>
      <c r="F94" s="623" t="s">
        <v>9398</v>
      </c>
      <c r="G94" s="625">
        <v>7</v>
      </c>
      <c r="H94" s="625">
        <v>1.1000000000000001</v>
      </c>
      <c r="I94" s="625" t="s">
        <v>26</v>
      </c>
      <c r="J94" s="625" t="s">
        <v>237</v>
      </c>
      <c r="K94" s="625" t="s">
        <v>237</v>
      </c>
      <c r="L94" s="625" t="s">
        <v>237</v>
      </c>
      <c r="M94" s="138">
        <f t="shared" si="4"/>
        <v>1</v>
      </c>
    </row>
    <row r="95" spans="1:13" x14ac:dyDescent="0.25">
      <c r="A95" s="623" t="s">
        <v>9399</v>
      </c>
      <c r="B95" s="623" t="s">
        <v>9400</v>
      </c>
      <c r="C95" s="623" t="s">
        <v>9401</v>
      </c>
      <c r="D95" s="623" t="s">
        <v>246</v>
      </c>
      <c r="E95" s="624">
        <v>3029</v>
      </c>
      <c r="F95" s="623" t="s">
        <v>9402</v>
      </c>
      <c r="G95" s="625">
        <v>7</v>
      </c>
      <c r="H95" s="625">
        <v>1.1000000000000001</v>
      </c>
      <c r="I95" s="625" t="s">
        <v>26</v>
      </c>
      <c r="J95" s="625" t="s">
        <v>237</v>
      </c>
      <c r="K95" s="625" t="s">
        <v>237</v>
      </c>
      <c r="L95" s="625" t="s">
        <v>237</v>
      </c>
      <c r="M95" s="138">
        <f t="shared" si="4"/>
        <v>0</v>
      </c>
    </row>
    <row r="96" spans="1:13" x14ac:dyDescent="0.25">
      <c r="A96" s="623" t="s">
        <v>9403</v>
      </c>
      <c r="B96" s="623" t="s">
        <v>9404</v>
      </c>
      <c r="C96" s="623" t="s">
        <v>9404</v>
      </c>
      <c r="D96" s="623" t="s">
        <v>249</v>
      </c>
      <c r="E96" s="624">
        <v>3029</v>
      </c>
      <c r="F96" s="623" t="s">
        <v>9402</v>
      </c>
      <c r="G96" s="625">
        <v>7</v>
      </c>
      <c r="H96" s="625">
        <v>1.1000000000000001</v>
      </c>
      <c r="I96" s="625" t="s">
        <v>26</v>
      </c>
      <c r="J96" s="625" t="s">
        <v>237</v>
      </c>
      <c r="K96" s="625" t="s">
        <v>237</v>
      </c>
      <c r="M96" s="138">
        <f t="shared" si="4"/>
        <v>0</v>
      </c>
    </row>
    <row r="97" spans="1:13" x14ac:dyDescent="0.25">
      <c r="A97" s="623" t="s">
        <v>1809</v>
      </c>
      <c r="B97" s="623" t="s">
        <v>1810</v>
      </c>
      <c r="C97" s="623" t="s">
        <v>1810</v>
      </c>
      <c r="D97" s="623" t="s">
        <v>259</v>
      </c>
      <c r="E97" s="624">
        <v>643</v>
      </c>
      <c r="F97" s="623" t="s">
        <v>1809</v>
      </c>
      <c r="G97" s="625">
        <v>7</v>
      </c>
      <c r="H97" s="625">
        <v>1.1000000000000001</v>
      </c>
      <c r="I97" s="625" t="s">
        <v>26</v>
      </c>
      <c r="J97" s="625" t="s">
        <v>237</v>
      </c>
      <c r="K97" s="625" t="s">
        <v>237</v>
      </c>
      <c r="L97" s="625" t="s">
        <v>237</v>
      </c>
      <c r="M97" s="138">
        <f t="shared" si="4"/>
        <v>1</v>
      </c>
    </row>
    <row r="98" spans="1:13" x14ac:dyDescent="0.25">
      <c r="A98" s="623" t="s">
        <v>6853</v>
      </c>
      <c r="B98" s="623" t="s">
        <v>6854</v>
      </c>
      <c r="C98" s="623" t="s">
        <v>6854</v>
      </c>
      <c r="D98" s="623" t="s">
        <v>7669</v>
      </c>
      <c r="E98" s="624" t="s">
        <v>9253</v>
      </c>
      <c r="F98" s="623" t="s">
        <v>9405</v>
      </c>
      <c r="G98" s="625">
        <v>7</v>
      </c>
      <c r="H98" s="625">
        <v>1.1000000000000001</v>
      </c>
      <c r="I98" s="625" t="s">
        <v>26</v>
      </c>
      <c r="J98" s="625" t="s">
        <v>237</v>
      </c>
      <c r="K98" s="625" t="s">
        <v>237</v>
      </c>
      <c r="L98" s="625" t="s">
        <v>237</v>
      </c>
      <c r="M98" s="138">
        <f t="shared" si="4"/>
        <v>0</v>
      </c>
    </row>
    <row r="99" spans="1:13" x14ac:dyDescent="0.25">
      <c r="A99" s="623" t="s">
        <v>4758</v>
      </c>
      <c r="B99" s="623" t="s">
        <v>9406</v>
      </c>
      <c r="C99" s="623" t="s">
        <v>4759</v>
      </c>
      <c r="D99" s="623" t="s">
        <v>245</v>
      </c>
      <c r="E99" s="624">
        <v>288</v>
      </c>
      <c r="F99" s="623" t="s">
        <v>4758</v>
      </c>
      <c r="G99" s="625">
        <v>7</v>
      </c>
      <c r="H99" s="625">
        <v>1.2</v>
      </c>
      <c r="I99" s="625" t="s">
        <v>5</v>
      </c>
      <c r="J99" s="625" t="s">
        <v>237</v>
      </c>
      <c r="K99" s="625" t="s">
        <v>237</v>
      </c>
      <c r="L99" s="625" t="s">
        <v>237</v>
      </c>
      <c r="M99" s="138">
        <f t="shared" si="4"/>
        <v>1</v>
      </c>
    </row>
    <row r="100" spans="1:13" x14ac:dyDescent="0.25">
      <c r="A100" s="623" t="s">
        <v>9407</v>
      </c>
      <c r="B100" s="623" t="s">
        <v>9408</v>
      </c>
      <c r="C100" s="623" t="s">
        <v>9408</v>
      </c>
      <c r="D100" s="623" t="s">
        <v>245</v>
      </c>
      <c r="E100" s="624">
        <v>58</v>
      </c>
      <c r="F100" s="623" t="s">
        <v>9407</v>
      </c>
      <c r="G100" s="625">
        <v>7</v>
      </c>
      <c r="H100" s="625">
        <v>1.2</v>
      </c>
      <c r="I100" s="625" t="s">
        <v>5</v>
      </c>
      <c r="J100" s="625" t="s">
        <v>237</v>
      </c>
      <c r="K100" s="625" t="s">
        <v>237</v>
      </c>
      <c r="L100" s="625" t="s">
        <v>237</v>
      </c>
      <c r="M100" s="138">
        <f t="shared" si="4"/>
        <v>1</v>
      </c>
    </row>
    <row r="101" spans="1:13" x14ac:dyDescent="0.25">
      <c r="A101" s="623" t="s">
        <v>4894</v>
      </c>
      <c r="B101" s="623" t="s">
        <v>9409</v>
      </c>
      <c r="C101" s="623" t="s">
        <v>9410</v>
      </c>
      <c r="D101" s="623" t="s">
        <v>245</v>
      </c>
      <c r="E101" s="624">
        <v>368</v>
      </c>
      <c r="F101" s="623" t="s">
        <v>4894</v>
      </c>
      <c r="G101" s="625">
        <v>7</v>
      </c>
      <c r="H101" s="625">
        <v>1.2</v>
      </c>
      <c r="I101" s="625" t="s">
        <v>5</v>
      </c>
      <c r="J101" s="625" t="s">
        <v>237</v>
      </c>
      <c r="K101" s="625" t="s">
        <v>237</v>
      </c>
      <c r="L101" s="625" t="s">
        <v>237</v>
      </c>
      <c r="M101" s="138">
        <f t="shared" si="4"/>
        <v>1</v>
      </c>
    </row>
    <row r="102" spans="1:13" x14ac:dyDescent="0.25">
      <c r="A102" s="623" t="s">
        <v>4795</v>
      </c>
      <c r="B102" s="623" t="s">
        <v>9411</v>
      </c>
      <c r="C102" s="623" t="s">
        <v>4796</v>
      </c>
      <c r="D102" s="623" t="s">
        <v>245</v>
      </c>
      <c r="E102" s="624">
        <v>184</v>
      </c>
      <c r="F102" s="623" t="s">
        <v>4795</v>
      </c>
      <c r="G102" s="625">
        <v>7</v>
      </c>
      <c r="H102" s="625">
        <v>1.2</v>
      </c>
      <c r="I102" s="625" t="s">
        <v>5</v>
      </c>
      <c r="J102" s="625" t="s">
        <v>237</v>
      </c>
      <c r="K102" s="625" t="s">
        <v>237</v>
      </c>
      <c r="L102" s="625" t="s">
        <v>237</v>
      </c>
      <c r="M102" s="138">
        <f t="shared" si="4"/>
        <v>1</v>
      </c>
    </row>
    <row r="103" spans="1:13" x14ac:dyDescent="0.25">
      <c r="A103" s="623" t="s">
        <v>9412</v>
      </c>
      <c r="B103" s="623" t="s">
        <v>9413</v>
      </c>
      <c r="C103" s="623" t="s">
        <v>9414</v>
      </c>
      <c r="D103" s="623" t="s">
        <v>245</v>
      </c>
      <c r="E103" s="624">
        <v>205</v>
      </c>
      <c r="F103" s="623" t="s">
        <v>9412</v>
      </c>
      <c r="G103" s="625">
        <v>7</v>
      </c>
      <c r="H103" s="625">
        <v>1.2</v>
      </c>
      <c r="I103" s="625" t="s">
        <v>5</v>
      </c>
      <c r="J103" s="625" t="s">
        <v>237</v>
      </c>
      <c r="K103" s="625" t="s">
        <v>237</v>
      </c>
      <c r="L103" s="625" t="s">
        <v>237</v>
      </c>
      <c r="M103" s="138">
        <f t="shared" si="4"/>
        <v>1</v>
      </c>
    </row>
    <row r="104" spans="1:13" x14ac:dyDescent="0.25">
      <c r="A104" s="623" t="s">
        <v>4913</v>
      </c>
      <c r="B104" s="623" t="s">
        <v>9415</v>
      </c>
      <c r="C104" s="623" t="s">
        <v>1381</v>
      </c>
      <c r="D104" s="623" t="s">
        <v>245</v>
      </c>
      <c r="E104" s="624">
        <v>560</v>
      </c>
      <c r="F104" s="623" t="s">
        <v>4913</v>
      </c>
      <c r="G104" s="625">
        <v>7</v>
      </c>
      <c r="H104" s="625">
        <v>1.2</v>
      </c>
      <c r="I104" s="625" t="s">
        <v>5</v>
      </c>
      <c r="J104" s="625" t="s">
        <v>237</v>
      </c>
      <c r="K104" s="625" t="s">
        <v>237</v>
      </c>
      <c r="L104" s="625" t="s">
        <v>237</v>
      </c>
      <c r="M104" s="138">
        <f t="shared" si="4"/>
        <v>1</v>
      </c>
    </row>
    <row r="105" spans="1:13" x14ac:dyDescent="0.25">
      <c r="A105" s="623" t="s">
        <v>9416</v>
      </c>
      <c r="B105" s="623" t="s">
        <v>9417</v>
      </c>
      <c r="C105" s="623" t="s">
        <v>9417</v>
      </c>
      <c r="D105" s="623" t="s">
        <v>249</v>
      </c>
      <c r="E105" s="624">
        <v>256</v>
      </c>
      <c r="F105" s="623" t="s">
        <v>9418</v>
      </c>
      <c r="G105" s="625">
        <v>7</v>
      </c>
      <c r="H105" s="625">
        <v>1.2</v>
      </c>
      <c r="I105" s="625" t="s">
        <v>5</v>
      </c>
      <c r="J105" s="625" t="s">
        <v>237</v>
      </c>
      <c r="K105" s="625" t="s">
        <v>237</v>
      </c>
      <c r="L105" s="625" t="s">
        <v>237</v>
      </c>
      <c r="M105" s="138">
        <f t="shared" si="4"/>
        <v>1</v>
      </c>
    </row>
    <row r="106" spans="1:13" x14ac:dyDescent="0.25">
      <c r="A106" s="623" t="s">
        <v>9419</v>
      </c>
      <c r="B106" s="623" t="s">
        <v>6793</v>
      </c>
      <c r="C106" s="623" t="s">
        <v>6793</v>
      </c>
      <c r="D106" s="623" t="s">
        <v>252</v>
      </c>
      <c r="E106" s="624" t="s">
        <v>9387</v>
      </c>
      <c r="F106" s="623" t="s">
        <v>9420</v>
      </c>
      <c r="G106" s="625">
        <v>7</v>
      </c>
      <c r="H106" s="625">
        <v>1.2</v>
      </c>
      <c r="I106" s="625" t="s">
        <v>5</v>
      </c>
      <c r="J106" s="625" t="s">
        <v>237</v>
      </c>
      <c r="K106" s="625" t="s">
        <v>237</v>
      </c>
      <c r="M106" s="138">
        <f t="shared" si="4"/>
        <v>0</v>
      </c>
    </row>
    <row r="107" spans="1:13" x14ac:dyDescent="0.25">
      <c r="A107" s="623" t="s">
        <v>9421</v>
      </c>
      <c r="B107" s="623" t="s">
        <v>5194</v>
      </c>
      <c r="C107" s="623" t="s">
        <v>5194</v>
      </c>
      <c r="D107" s="623" t="s">
        <v>246</v>
      </c>
      <c r="E107" s="624">
        <v>1044</v>
      </c>
      <c r="F107" s="623" t="s">
        <v>9421</v>
      </c>
      <c r="G107" s="625">
        <v>7</v>
      </c>
      <c r="H107" s="625">
        <v>1.2</v>
      </c>
      <c r="I107" s="625" t="s">
        <v>5</v>
      </c>
      <c r="J107" s="625" t="s">
        <v>237</v>
      </c>
      <c r="K107" s="625" t="s">
        <v>237</v>
      </c>
      <c r="L107" s="625" t="s">
        <v>237</v>
      </c>
      <c r="M107" s="138">
        <f t="shared" si="4"/>
        <v>1</v>
      </c>
    </row>
    <row r="108" spans="1:13" ht="16.5" x14ac:dyDescent="0.25">
      <c r="A108" s="623" t="s">
        <v>989</v>
      </c>
      <c r="B108" s="623" t="s">
        <v>1498</v>
      </c>
      <c r="C108" s="623" t="s">
        <v>9422</v>
      </c>
      <c r="D108" s="623" t="s">
        <v>246</v>
      </c>
      <c r="E108" s="624">
        <v>1823</v>
      </c>
      <c r="F108" s="623" t="s">
        <v>9423</v>
      </c>
      <c r="G108" s="625">
        <v>7</v>
      </c>
      <c r="H108" s="625">
        <v>1.2</v>
      </c>
      <c r="I108" s="625" t="s">
        <v>5</v>
      </c>
      <c r="J108" s="625" t="s">
        <v>237</v>
      </c>
      <c r="K108" s="625" t="s">
        <v>237</v>
      </c>
      <c r="L108" s="625" t="s">
        <v>237</v>
      </c>
      <c r="M108" s="138">
        <f t="shared" si="4"/>
        <v>1</v>
      </c>
    </row>
    <row r="109" spans="1:13" ht="16.5" x14ac:dyDescent="0.25">
      <c r="A109" s="623" t="s">
        <v>9424</v>
      </c>
      <c r="B109" s="623" t="s">
        <v>987</v>
      </c>
      <c r="C109" s="623" t="s">
        <v>9425</v>
      </c>
      <c r="D109" s="623" t="s">
        <v>267</v>
      </c>
      <c r="E109" s="624">
        <v>13</v>
      </c>
      <c r="F109" s="623" t="s">
        <v>986</v>
      </c>
      <c r="G109" s="625">
        <v>7</v>
      </c>
      <c r="H109" s="625">
        <v>1.2</v>
      </c>
      <c r="I109" s="625" t="s">
        <v>5</v>
      </c>
      <c r="J109" s="625" t="s">
        <v>237</v>
      </c>
      <c r="K109" s="625" t="s">
        <v>237</v>
      </c>
      <c r="L109" s="625" t="s">
        <v>237</v>
      </c>
      <c r="M109" s="138">
        <f t="shared" si="4"/>
        <v>1</v>
      </c>
    </row>
    <row r="110" spans="1:13" x14ac:dyDescent="0.25">
      <c r="A110" s="623" t="s">
        <v>9426</v>
      </c>
      <c r="B110" s="623" t="s">
        <v>9427</v>
      </c>
      <c r="C110" s="623" t="s">
        <v>9427</v>
      </c>
      <c r="D110" s="623" t="s">
        <v>7669</v>
      </c>
      <c r="E110" s="624" t="s">
        <v>9253</v>
      </c>
      <c r="F110" s="623" t="s">
        <v>9428</v>
      </c>
      <c r="G110" s="625">
        <v>7</v>
      </c>
      <c r="H110" s="625">
        <v>1.2</v>
      </c>
      <c r="I110" s="625" t="s">
        <v>5</v>
      </c>
      <c r="J110" s="625" t="s">
        <v>237</v>
      </c>
      <c r="K110" s="625" t="s">
        <v>237</v>
      </c>
      <c r="M110" s="138">
        <f t="shared" si="4"/>
        <v>0</v>
      </c>
    </row>
    <row r="111" spans="1:13" x14ac:dyDescent="0.25">
      <c r="A111" s="623" t="s">
        <v>9429</v>
      </c>
      <c r="B111" s="623" t="s">
        <v>9430</v>
      </c>
      <c r="C111" s="623" t="s">
        <v>9430</v>
      </c>
      <c r="D111" s="623" t="s">
        <v>7669</v>
      </c>
      <c r="E111" s="624" t="s">
        <v>9253</v>
      </c>
      <c r="F111" s="623" t="s">
        <v>9423</v>
      </c>
      <c r="G111" s="625">
        <v>7</v>
      </c>
      <c r="H111" s="625">
        <v>1.2</v>
      </c>
      <c r="I111" s="625" t="s">
        <v>5</v>
      </c>
      <c r="J111" s="625" t="s">
        <v>237</v>
      </c>
      <c r="K111" s="625" t="s">
        <v>237</v>
      </c>
      <c r="M111" s="138">
        <f t="shared" si="4"/>
        <v>0</v>
      </c>
    </row>
    <row r="112" spans="1:13" x14ac:dyDescent="0.25">
      <c r="A112" s="623" t="s">
        <v>9431</v>
      </c>
      <c r="B112" s="623" t="s">
        <v>9432</v>
      </c>
      <c r="C112" s="623" t="s">
        <v>9432</v>
      </c>
      <c r="D112" s="623" t="s">
        <v>7669</v>
      </c>
      <c r="E112" s="624" t="s">
        <v>9253</v>
      </c>
      <c r="F112" s="623" t="s">
        <v>9385</v>
      </c>
      <c r="G112" s="625">
        <v>7</v>
      </c>
      <c r="H112" s="625">
        <v>1.2</v>
      </c>
      <c r="I112" s="625" t="s">
        <v>5</v>
      </c>
      <c r="J112" s="625" t="s">
        <v>237</v>
      </c>
      <c r="K112" s="625" t="s">
        <v>237</v>
      </c>
      <c r="M112" s="138">
        <f t="shared" si="4"/>
        <v>0</v>
      </c>
    </row>
    <row r="113" spans="1:13" x14ac:dyDescent="0.25">
      <c r="A113" s="623" t="s">
        <v>9433</v>
      </c>
      <c r="B113" s="623" t="s">
        <v>9434</v>
      </c>
      <c r="C113" s="623" t="s">
        <v>9434</v>
      </c>
      <c r="D113" s="623" t="s">
        <v>7669</v>
      </c>
      <c r="E113" s="624" t="s">
        <v>9253</v>
      </c>
      <c r="F113" s="623" t="s">
        <v>9435</v>
      </c>
      <c r="G113" s="625">
        <v>7</v>
      </c>
      <c r="H113" s="625">
        <v>1.2</v>
      </c>
      <c r="I113" s="625" t="s">
        <v>5</v>
      </c>
      <c r="J113" s="625" t="s">
        <v>237</v>
      </c>
      <c r="K113" s="625" t="s">
        <v>237</v>
      </c>
      <c r="M113" s="138">
        <f t="shared" si="4"/>
        <v>0</v>
      </c>
    </row>
    <row r="114" spans="1:13" x14ac:dyDescent="0.25">
      <c r="A114" s="623" t="s">
        <v>1422</v>
      </c>
      <c r="B114" s="623" t="s">
        <v>9436</v>
      </c>
      <c r="C114" s="623" t="s">
        <v>1423</v>
      </c>
      <c r="D114" s="623" t="s">
        <v>245</v>
      </c>
      <c r="E114" s="624">
        <v>234</v>
      </c>
      <c r="F114" s="623" t="s">
        <v>1422</v>
      </c>
      <c r="G114" s="625">
        <v>7</v>
      </c>
      <c r="H114" s="625">
        <v>1.2</v>
      </c>
      <c r="I114" s="625" t="s">
        <v>9</v>
      </c>
      <c r="J114" s="625" t="s">
        <v>237</v>
      </c>
      <c r="K114" s="625" t="s">
        <v>237</v>
      </c>
      <c r="L114" s="625" t="s">
        <v>237</v>
      </c>
      <c r="M114" s="138">
        <f t="shared" si="4"/>
        <v>1</v>
      </c>
    </row>
    <row r="115" spans="1:13" x14ac:dyDescent="0.25">
      <c r="A115" s="623" t="s">
        <v>2032</v>
      </c>
      <c r="B115" s="623" t="s">
        <v>9437</v>
      </c>
      <c r="C115" s="623" t="s">
        <v>2033</v>
      </c>
      <c r="D115" s="623" t="s">
        <v>245</v>
      </c>
      <c r="E115" s="624">
        <v>1481</v>
      </c>
      <c r="F115" s="623" t="s">
        <v>2032</v>
      </c>
      <c r="G115" s="625">
        <v>7</v>
      </c>
      <c r="H115" s="625">
        <v>1.2</v>
      </c>
      <c r="I115" s="625" t="s">
        <v>9</v>
      </c>
      <c r="J115" s="625" t="s">
        <v>237</v>
      </c>
      <c r="K115" s="625" t="s">
        <v>237</v>
      </c>
      <c r="L115" s="625" t="s">
        <v>237</v>
      </c>
      <c r="M115" s="138">
        <f t="shared" si="4"/>
        <v>1</v>
      </c>
    </row>
    <row r="116" spans="1:13" x14ac:dyDescent="0.25">
      <c r="A116" s="623" t="s">
        <v>2736</v>
      </c>
      <c r="B116" s="623" t="s">
        <v>9438</v>
      </c>
      <c r="C116" s="623" t="s">
        <v>2449</v>
      </c>
      <c r="D116" s="623" t="s">
        <v>245</v>
      </c>
      <c r="E116" s="624">
        <v>3586</v>
      </c>
      <c r="F116" s="623" t="s">
        <v>2736</v>
      </c>
      <c r="G116" s="625">
        <v>7</v>
      </c>
      <c r="H116" s="625">
        <v>1.2</v>
      </c>
      <c r="I116" s="625" t="s">
        <v>9</v>
      </c>
      <c r="J116" s="625" t="s">
        <v>237</v>
      </c>
      <c r="K116" s="625" t="s">
        <v>237</v>
      </c>
      <c r="L116" s="625" t="s">
        <v>237</v>
      </c>
      <c r="M116" s="138">
        <f t="shared" si="4"/>
        <v>0</v>
      </c>
    </row>
    <row r="117" spans="1:13" x14ac:dyDescent="0.25">
      <c r="A117" s="623" t="s">
        <v>7998</v>
      </c>
      <c r="B117" s="623" t="s">
        <v>9439</v>
      </c>
      <c r="C117" s="623" t="s">
        <v>1495</v>
      </c>
      <c r="D117" s="623" t="s">
        <v>245</v>
      </c>
      <c r="E117" s="624">
        <v>231</v>
      </c>
      <c r="F117" s="623" t="s">
        <v>7998</v>
      </c>
      <c r="G117" s="625">
        <v>7</v>
      </c>
      <c r="H117" s="625">
        <v>1.2</v>
      </c>
      <c r="I117" s="625" t="s">
        <v>9</v>
      </c>
      <c r="J117" s="625" t="s">
        <v>237</v>
      </c>
      <c r="K117" s="625" t="s">
        <v>237</v>
      </c>
      <c r="L117" s="625" t="s">
        <v>237</v>
      </c>
      <c r="M117" s="138">
        <f t="shared" si="4"/>
        <v>1</v>
      </c>
    </row>
    <row r="118" spans="1:13" x14ac:dyDescent="0.25">
      <c r="A118" s="623" t="s">
        <v>9440</v>
      </c>
      <c r="B118" s="623" t="s">
        <v>4973</v>
      </c>
      <c r="C118" s="623" t="s">
        <v>4973</v>
      </c>
      <c r="D118" s="623" t="s">
        <v>252</v>
      </c>
      <c r="E118" s="624">
        <v>361</v>
      </c>
      <c r="F118" s="623" t="s">
        <v>9441</v>
      </c>
      <c r="G118" s="625">
        <v>7</v>
      </c>
      <c r="H118" s="625">
        <v>1.2</v>
      </c>
      <c r="I118" s="625" t="s">
        <v>9</v>
      </c>
      <c r="J118" s="625" t="s">
        <v>237</v>
      </c>
      <c r="K118" s="625" t="s">
        <v>237</v>
      </c>
      <c r="L118" s="625" t="s">
        <v>237</v>
      </c>
      <c r="M118" s="138">
        <f t="shared" si="4"/>
        <v>1</v>
      </c>
    </row>
    <row r="119" spans="1:13" ht="16.5" x14ac:dyDescent="0.25">
      <c r="A119" s="623" t="s">
        <v>992</v>
      </c>
      <c r="B119" s="623" t="s">
        <v>993</v>
      </c>
      <c r="C119" s="623" t="s">
        <v>9442</v>
      </c>
      <c r="D119" s="623" t="s">
        <v>246</v>
      </c>
      <c r="E119" s="624">
        <v>536</v>
      </c>
      <c r="F119" s="623" t="s">
        <v>9443</v>
      </c>
      <c r="G119" s="625">
        <v>7</v>
      </c>
      <c r="H119" s="625">
        <v>1.2</v>
      </c>
      <c r="I119" s="625" t="s">
        <v>9</v>
      </c>
      <c r="J119" s="625" t="s">
        <v>237</v>
      </c>
      <c r="K119" s="625" t="s">
        <v>237</v>
      </c>
      <c r="L119" s="625" t="s">
        <v>237</v>
      </c>
      <c r="M119" s="138">
        <f t="shared" si="4"/>
        <v>1</v>
      </c>
    </row>
    <row r="120" spans="1:13" x14ac:dyDescent="0.25">
      <c r="A120" s="623" t="s">
        <v>9444</v>
      </c>
      <c r="B120" s="623" t="s">
        <v>9445</v>
      </c>
      <c r="C120" s="623" t="s">
        <v>9445</v>
      </c>
      <c r="D120" s="623" t="s">
        <v>246</v>
      </c>
      <c r="E120" s="624">
        <v>1158</v>
      </c>
      <c r="F120" s="623" t="s">
        <v>9446</v>
      </c>
      <c r="G120" s="625">
        <v>7</v>
      </c>
      <c r="H120" s="625">
        <v>1.2</v>
      </c>
      <c r="I120" s="625" t="s">
        <v>9</v>
      </c>
      <c r="J120" s="625" t="s">
        <v>237</v>
      </c>
      <c r="K120" s="625" t="s">
        <v>237</v>
      </c>
      <c r="L120" s="625" t="s">
        <v>237</v>
      </c>
      <c r="M120" s="138">
        <f t="shared" si="4"/>
        <v>1</v>
      </c>
    </row>
    <row r="121" spans="1:13" x14ac:dyDescent="0.25">
      <c r="A121" s="623" t="s">
        <v>9447</v>
      </c>
      <c r="B121" s="623" t="s">
        <v>9448</v>
      </c>
      <c r="C121" s="623" t="s">
        <v>9448</v>
      </c>
      <c r="D121" s="623" t="s">
        <v>249</v>
      </c>
      <c r="E121" s="624">
        <v>1792</v>
      </c>
      <c r="F121" s="623" t="s">
        <v>9449</v>
      </c>
      <c r="G121" s="625">
        <v>7</v>
      </c>
      <c r="H121" s="625">
        <v>1.2</v>
      </c>
      <c r="I121" s="625" t="s">
        <v>9</v>
      </c>
      <c r="J121" s="625" t="s">
        <v>237</v>
      </c>
      <c r="K121" s="625" t="s">
        <v>237</v>
      </c>
      <c r="L121" s="625" t="s">
        <v>237</v>
      </c>
      <c r="M121" s="138">
        <f t="shared" si="4"/>
        <v>1</v>
      </c>
    </row>
    <row r="122" spans="1:13" x14ac:dyDescent="0.25">
      <c r="A122" s="623" t="s">
        <v>9450</v>
      </c>
      <c r="B122" s="623" t="s">
        <v>1153</v>
      </c>
      <c r="C122" s="623" t="s">
        <v>1153</v>
      </c>
      <c r="D122" s="623" t="s">
        <v>252</v>
      </c>
      <c r="E122" s="624">
        <v>665</v>
      </c>
      <c r="F122" s="623" t="s">
        <v>9451</v>
      </c>
      <c r="G122" s="625">
        <v>7</v>
      </c>
      <c r="H122" s="625">
        <v>1.2</v>
      </c>
      <c r="I122" s="625" t="s">
        <v>9</v>
      </c>
      <c r="J122" s="625" t="s">
        <v>237</v>
      </c>
      <c r="K122" s="625" t="s">
        <v>237</v>
      </c>
      <c r="L122" s="625" t="s">
        <v>237</v>
      </c>
      <c r="M122" s="138">
        <f t="shared" si="4"/>
        <v>1</v>
      </c>
    </row>
    <row r="123" spans="1:13" x14ac:dyDescent="0.25">
      <c r="A123" s="623" t="s">
        <v>9452</v>
      </c>
      <c r="B123" s="623" t="s">
        <v>1261</v>
      </c>
      <c r="C123" s="623" t="s">
        <v>1261</v>
      </c>
      <c r="D123" s="623" t="s">
        <v>259</v>
      </c>
      <c r="E123" s="624">
        <v>1984</v>
      </c>
      <c r="F123" s="623" t="s">
        <v>9452</v>
      </c>
      <c r="G123" s="625">
        <v>7</v>
      </c>
      <c r="H123" s="625">
        <v>1.2</v>
      </c>
      <c r="I123" s="625" t="s">
        <v>9</v>
      </c>
      <c r="J123" s="625" t="s">
        <v>237</v>
      </c>
      <c r="K123" s="625" t="s">
        <v>237</v>
      </c>
      <c r="L123" s="625" t="s">
        <v>237</v>
      </c>
      <c r="M123" s="138">
        <f t="shared" si="4"/>
        <v>1</v>
      </c>
    </row>
    <row r="124" spans="1:13" x14ac:dyDescent="0.25">
      <c r="A124" s="623" t="s">
        <v>9453</v>
      </c>
      <c r="B124" s="623" t="s">
        <v>9454</v>
      </c>
      <c r="C124" s="623" t="s">
        <v>9454</v>
      </c>
      <c r="D124" s="623" t="s">
        <v>7669</v>
      </c>
      <c r="E124" s="624" t="s">
        <v>9253</v>
      </c>
      <c r="F124" s="623" t="s">
        <v>1451</v>
      </c>
      <c r="G124" s="625">
        <v>7</v>
      </c>
      <c r="H124" s="625">
        <v>1.2</v>
      </c>
      <c r="I124" s="625" t="s">
        <v>9</v>
      </c>
      <c r="J124" s="625" t="s">
        <v>237</v>
      </c>
      <c r="K124" s="625" t="s">
        <v>237</v>
      </c>
      <c r="M124" s="138">
        <f t="shared" si="4"/>
        <v>0</v>
      </c>
    </row>
    <row r="125" spans="1:13" x14ac:dyDescent="0.25">
      <c r="A125" s="623" t="s">
        <v>9455</v>
      </c>
      <c r="B125" s="623" t="s">
        <v>9456</v>
      </c>
      <c r="C125" s="623" t="s">
        <v>9456</v>
      </c>
      <c r="D125" s="623" t="s">
        <v>7669</v>
      </c>
      <c r="E125" s="624" t="s">
        <v>9253</v>
      </c>
      <c r="F125" s="623" t="s">
        <v>9457</v>
      </c>
      <c r="G125" s="625">
        <v>7</v>
      </c>
      <c r="H125" s="625">
        <v>1.2</v>
      </c>
      <c r="I125" s="625" t="s">
        <v>9</v>
      </c>
      <c r="J125" s="625" t="s">
        <v>237</v>
      </c>
      <c r="K125" s="625" t="s">
        <v>237</v>
      </c>
      <c r="L125" s="625" t="s">
        <v>237</v>
      </c>
      <c r="M125" s="138">
        <f t="shared" si="4"/>
        <v>0</v>
      </c>
    </row>
    <row r="126" spans="1:13" x14ac:dyDescent="0.25">
      <c r="A126" s="623" t="s">
        <v>8136</v>
      </c>
      <c r="B126" s="623" t="s">
        <v>9458</v>
      </c>
      <c r="C126" s="623" t="s">
        <v>9459</v>
      </c>
      <c r="D126" s="623" t="s">
        <v>245</v>
      </c>
      <c r="E126" s="624">
        <v>66</v>
      </c>
      <c r="F126" s="623" t="s">
        <v>8136</v>
      </c>
      <c r="G126" s="625">
        <v>7</v>
      </c>
      <c r="H126" s="625">
        <v>1.2</v>
      </c>
      <c r="I126" s="625" t="s">
        <v>12</v>
      </c>
      <c r="J126" s="625" t="s">
        <v>237</v>
      </c>
      <c r="K126" s="625" t="s">
        <v>237</v>
      </c>
      <c r="L126" s="625" t="s">
        <v>237</v>
      </c>
      <c r="M126" s="138">
        <f t="shared" si="4"/>
        <v>1</v>
      </c>
    </row>
    <row r="127" spans="1:13" x14ac:dyDescent="0.25">
      <c r="A127" s="623" t="s">
        <v>5555</v>
      </c>
      <c r="B127" s="623" t="s">
        <v>9460</v>
      </c>
      <c r="C127" s="623" t="s">
        <v>5556</v>
      </c>
      <c r="D127" s="623" t="s">
        <v>245</v>
      </c>
      <c r="E127" s="624">
        <v>146</v>
      </c>
      <c r="F127" s="623" t="s">
        <v>5555</v>
      </c>
      <c r="G127" s="625">
        <v>7</v>
      </c>
      <c r="H127" s="625">
        <v>1.2</v>
      </c>
      <c r="I127" s="625" t="s">
        <v>12</v>
      </c>
      <c r="J127" s="625" t="s">
        <v>237</v>
      </c>
      <c r="K127" s="625" t="s">
        <v>237</v>
      </c>
      <c r="L127" s="625" t="s">
        <v>237</v>
      </c>
      <c r="M127" s="138">
        <f t="shared" si="4"/>
        <v>1</v>
      </c>
    </row>
    <row r="128" spans="1:13" x14ac:dyDescent="0.25">
      <c r="A128" s="623" t="s">
        <v>9461</v>
      </c>
      <c r="B128" s="623" t="s">
        <v>9462</v>
      </c>
      <c r="C128" s="623" t="s">
        <v>9463</v>
      </c>
      <c r="D128" s="623" t="s">
        <v>245</v>
      </c>
      <c r="E128" s="624">
        <v>1497</v>
      </c>
      <c r="F128" s="623" t="s">
        <v>9461</v>
      </c>
      <c r="G128" s="625">
        <v>7</v>
      </c>
      <c r="H128" s="625">
        <v>1.2</v>
      </c>
      <c r="I128" s="625" t="s">
        <v>12</v>
      </c>
      <c r="J128" s="625" t="s">
        <v>237</v>
      </c>
      <c r="K128" s="625" t="s">
        <v>237</v>
      </c>
      <c r="L128" s="625" t="s">
        <v>237</v>
      </c>
      <c r="M128" s="138">
        <f t="shared" si="4"/>
        <v>1</v>
      </c>
    </row>
    <row r="129" spans="1:13" x14ac:dyDescent="0.25">
      <c r="A129" s="623" t="s">
        <v>1489</v>
      </c>
      <c r="B129" s="623" t="s">
        <v>1490</v>
      </c>
      <c r="C129" s="623" t="s">
        <v>1490</v>
      </c>
      <c r="D129" s="623" t="s">
        <v>259</v>
      </c>
      <c r="E129" s="624">
        <v>272</v>
      </c>
      <c r="F129" s="623" t="s">
        <v>1489</v>
      </c>
      <c r="G129" s="625">
        <v>7</v>
      </c>
      <c r="H129" s="625">
        <v>1.2</v>
      </c>
      <c r="I129" s="625" t="s">
        <v>12</v>
      </c>
      <c r="J129" s="625" t="s">
        <v>237</v>
      </c>
      <c r="K129" s="625" t="s">
        <v>237</v>
      </c>
      <c r="L129" s="625" t="s">
        <v>237</v>
      </c>
      <c r="M129" s="138">
        <f t="shared" si="4"/>
        <v>1</v>
      </c>
    </row>
    <row r="130" spans="1:13" x14ac:dyDescent="0.25">
      <c r="A130" s="623" t="s">
        <v>1616</v>
      </c>
      <c r="B130" s="623" t="s">
        <v>1617</v>
      </c>
      <c r="C130" s="623" t="s">
        <v>1617</v>
      </c>
      <c r="D130" s="623" t="s">
        <v>259</v>
      </c>
      <c r="E130" s="624">
        <v>382</v>
      </c>
      <c r="F130" s="623" t="s">
        <v>1616</v>
      </c>
      <c r="G130" s="625">
        <v>7</v>
      </c>
      <c r="H130" s="625">
        <v>1.2</v>
      </c>
      <c r="I130" s="625" t="s">
        <v>12</v>
      </c>
      <c r="J130" s="625" t="s">
        <v>237</v>
      </c>
      <c r="K130" s="625" t="s">
        <v>237</v>
      </c>
      <c r="L130" s="625" t="s">
        <v>237</v>
      </c>
      <c r="M130" s="138">
        <f t="shared" si="4"/>
        <v>1</v>
      </c>
    </row>
    <row r="131" spans="1:13" x14ac:dyDescent="0.25">
      <c r="A131" s="623" t="s">
        <v>1417</v>
      </c>
      <c r="B131" s="623" t="s">
        <v>1418</v>
      </c>
      <c r="C131" s="623" t="s">
        <v>1418</v>
      </c>
      <c r="D131" s="623" t="s">
        <v>259</v>
      </c>
      <c r="E131" s="624">
        <v>186</v>
      </c>
      <c r="F131" s="623" t="s">
        <v>1417</v>
      </c>
      <c r="G131" s="625">
        <v>7</v>
      </c>
      <c r="H131" s="625">
        <v>1.2</v>
      </c>
      <c r="I131" s="625" t="s">
        <v>12</v>
      </c>
      <c r="J131" s="625" t="s">
        <v>237</v>
      </c>
      <c r="K131" s="625" t="s">
        <v>237</v>
      </c>
      <c r="L131" s="625" t="s">
        <v>237</v>
      </c>
      <c r="M131" s="138">
        <f t="shared" si="4"/>
        <v>1</v>
      </c>
    </row>
    <row r="132" spans="1:13" x14ac:dyDescent="0.25">
      <c r="A132" s="623" t="s">
        <v>4775</v>
      </c>
      <c r="B132" s="623" t="s">
        <v>4776</v>
      </c>
      <c r="C132" s="623" t="s">
        <v>4776</v>
      </c>
      <c r="D132" s="623" t="s">
        <v>259</v>
      </c>
      <c r="E132" s="624">
        <v>223</v>
      </c>
      <c r="F132" s="623" t="s">
        <v>4775</v>
      </c>
      <c r="G132" s="625">
        <v>7</v>
      </c>
      <c r="H132" s="625">
        <v>1.2</v>
      </c>
      <c r="I132" s="625" t="s">
        <v>12</v>
      </c>
      <c r="J132" s="625" t="s">
        <v>237</v>
      </c>
      <c r="K132" s="625" t="s">
        <v>237</v>
      </c>
      <c r="L132" s="625" t="s">
        <v>237</v>
      </c>
      <c r="M132" s="138">
        <f t="shared" si="4"/>
        <v>1</v>
      </c>
    </row>
    <row r="133" spans="1:13" x14ac:dyDescent="0.25">
      <c r="A133" s="617" t="s">
        <v>4634</v>
      </c>
      <c r="B133" s="623" t="s">
        <v>4635</v>
      </c>
      <c r="C133" s="623" t="s">
        <v>4635</v>
      </c>
      <c r="D133" s="623" t="s">
        <v>259</v>
      </c>
      <c r="E133" s="624">
        <v>81</v>
      </c>
      <c r="F133" s="623" t="s">
        <v>4634</v>
      </c>
      <c r="G133" s="625">
        <v>7</v>
      </c>
      <c r="H133" s="625">
        <v>1.2</v>
      </c>
      <c r="I133" s="625" t="s">
        <v>12</v>
      </c>
      <c r="J133" s="625" t="s">
        <v>237</v>
      </c>
      <c r="K133" s="625" t="s">
        <v>237</v>
      </c>
      <c r="L133" s="625" t="s">
        <v>237</v>
      </c>
      <c r="M133" s="138">
        <f t="shared" si="4"/>
        <v>1</v>
      </c>
    </row>
    <row r="134" spans="1:13" x14ac:dyDescent="0.25">
      <c r="A134" s="623" t="s">
        <v>9464</v>
      </c>
      <c r="B134" s="623" t="s">
        <v>9465</v>
      </c>
      <c r="C134" s="623" t="s">
        <v>9465</v>
      </c>
      <c r="D134" s="623" t="s">
        <v>7669</v>
      </c>
      <c r="E134" s="624" t="s">
        <v>9253</v>
      </c>
      <c r="F134" s="623" t="s">
        <v>9466</v>
      </c>
      <c r="G134" s="625">
        <v>7</v>
      </c>
      <c r="H134" s="625">
        <v>1.2</v>
      </c>
      <c r="I134" s="625" t="s">
        <v>12</v>
      </c>
      <c r="J134" s="625" t="s">
        <v>237</v>
      </c>
      <c r="K134" s="625" t="s">
        <v>237</v>
      </c>
      <c r="M134" s="138">
        <f t="shared" si="4"/>
        <v>0</v>
      </c>
    </row>
    <row r="135" spans="1:13" x14ac:dyDescent="0.25">
      <c r="A135" s="623" t="s">
        <v>9467</v>
      </c>
      <c r="B135" s="623" t="s">
        <v>9468</v>
      </c>
      <c r="C135" s="623" t="s">
        <v>9468</v>
      </c>
      <c r="D135" s="623" t="s">
        <v>7669</v>
      </c>
      <c r="E135" s="624" t="s">
        <v>9253</v>
      </c>
      <c r="F135" s="623" t="s">
        <v>9469</v>
      </c>
      <c r="G135" s="625">
        <v>7</v>
      </c>
      <c r="H135" s="625">
        <v>1.2</v>
      </c>
      <c r="I135" s="625" t="s">
        <v>12</v>
      </c>
      <c r="J135" s="625" t="s">
        <v>237</v>
      </c>
      <c r="K135" s="625" t="s">
        <v>237</v>
      </c>
      <c r="M135" s="138">
        <f t="shared" ref="M135:M198" si="5">IF(E135&lt;=2000,1,0)</f>
        <v>0</v>
      </c>
    </row>
    <row r="136" spans="1:13" x14ac:dyDescent="0.25">
      <c r="A136" s="623" t="s">
        <v>4858</v>
      </c>
      <c r="B136" s="623" t="s">
        <v>9470</v>
      </c>
      <c r="C136" s="623" t="s">
        <v>4859</v>
      </c>
      <c r="D136" s="623" t="s">
        <v>245</v>
      </c>
      <c r="E136" s="624">
        <v>305</v>
      </c>
      <c r="F136" s="623" t="s">
        <v>4858</v>
      </c>
      <c r="G136" s="625">
        <v>7</v>
      </c>
      <c r="H136" s="625">
        <v>1.2</v>
      </c>
      <c r="I136" s="625" t="s">
        <v>15</v>
      </c>
      <c r="J136" s="625" t="s">
        <v>237</v>
      </c>
      <c r="K136" s="625" t="s">
        <v>237</v>
      </c>
      <c r="L136" s="625" t="s">
        <v>237</v>
      </c>
      <c r="M136" s="138">
        <f t="shared" si="5"/>
        <v>1</v>
      </c>
    </row>
    <row r="137" spans="1:13" x14ac:dyDescent="0.25">
      <c r="A137" s="623" t="s">
        <v>4724</v>
      </c>
      <c r="B137" s="623" t="s">
        <v>9471</v>
      </c>
      <c r="C137" s="623" t="s">
        <v>4725</v>
      </c>
      <c r="D137" s="623" t="s">
        <v>245</v>
      </c>
      <c r="E137" s="624">
        <v>161</v>
      </c>
      <c r="F137" s="623" t="s">
        <v>4724</v>
      </c>
      <c r="G137" s="625">
        <v>7</v>
      </c>
      <c r="H137" s="625">
        <v>1.2</v>
      </c>
      <c r="I137" s="625" t="s">
        <v>15</v>
      </c>
      <c r="J137" s="625" t="s">
        <v>237</v>
      </c>
      <c r="K137" s="625" t="s">
        <v>237</v>
      </c>
      <c r="L137" s="625" t="s">
        <v>237</v>
      </c>
      <c r="M137" s="138">
        <f t="shared" si="5"/>
        <v>1</v>
      </c>
    </row>
    <row r="138" spans="1:13" x14ac:dyDescent="0.25">
      <c r="A138" s="623" t="s">
        <v>2047</v>
      </c>
      <c r="B138" s="623" t="s">
        <v>9472</v>
      </c>
      <c r="C138" s="623" t="s">
        <v>2048</v>
      </c>
      <c r="D138" s="623" t="s">
        <v>245</v>
      </c>
      <c r="E138" s="624">
        <v>988</v>
      </c>
      <c r="F138" s="623" t="s">
        <v>2047</v>
      </c>
      <c r="G138" s="625">
        <v>7</v>
      </c>
      <c r="H138" s="625">
        <v>1.2</v>
      </c>
      <c r="I138" s="625" t="s">
        <v>15</v>
      </c>
      <c r="J138" s="625" t="s">
        <v>237</v>
      </c>
      <c r="K138" s="625" t="s">
        <v>237</v>
      </c>
      <c r="L138" s="625" t="s">
        <v>237</v>
      </c>
      <c r="M138" s="138">
        <f t="shared" si="5"/>
        <v>1</v>
      </c>
    </row>
    <row r="139" spans="1:13" x14ac:dyDescent="0.25">
      <c r="A139" s="623" t="s">
        <v>4720</v>
      </c>
      <c r="B139" s="623" t="s">
        <v>9473</v>
      </c>
      <c r="C139" s="623" t="s">
        <v>4721</v>
      </c>
      <c r="D139" s="623" t="s">
        <v>245</v>
      </c>
      <c r="E139" s="624">
        <v>136</v>
      </c>
      <c r="F139" s="623" t="s">
        <v>4720</v>
      </c>
      <c r="G139" s="625">
        <v>7</v>
      </c>
      <c r="H139" s="625">
        <v>1.2</v>
      </c>
      <c r="I139" s="625" t="s">
        <v>15</v>
      </c>
      <c r="J139" s="625" t="s">
        <v>237</v>
      </c>
      <c r="K139" s="625" t="s">
        <v>237</v>
      </c>
      <c r="L139" s="625" t="s">
        <v>237</v>
      </c>
      <c r="M139" s="138">
        <f t="shared" si="5"/>
        <v>1</v>
      </c>
    </row>
    <row r="140" spans="1:13" x14ac:dyDescent="0.25">
      <c r="A140" s="623" t="s">
        <v>2438</v>
      </c>
      <c r="B140" s="623" t="s">
        <v>9474</v>
      </c>
      <c r="C140" s="623" t="s">
        <v>2439</v>
      </c>
      <c r="D140" s="623" t="s">
        <v>245</v>
      </c>
      <c r="E140" s="624">
        <v>1629</v>
      </c>
      <c r="F140" s="623" t="s">
        <v>2438</v>
      </c>
      <c r="G140" s="625">
        <v>7</v>
      </c>
      <c r="H140" s="625">
        <v>1.2</v>
      </c>
      <c r="I140" s="625" t="s">
        <v>15</v>
      </c>
      <c r="J140" s="625" t="s">
        <v>237</v>
      </c>
      <c r="K140" s="625" t="s">
        <v>237</v>
      </c>
      <c r="M140" s="138">
        <f t="shared" si="5"/>
        <v>1</v>
      </c>
    </row>
    <row r="141" spans="1:13" x14ac:dyDescent="0.25">
      <c r="A141" s="623" t="s">
        <v>9475</v>
      </c>
      <c r="B141" s="623" t="s">
        <v>9476</v>
      </c>
      <c r="C141" s="623" t="s">
        <v>9476</v>
      </c>
      <c r="D141" s="623" t="s">
        <v>249</v>
      </c>
      <c r="E141" s="624">
        <v>522</v>
      </c>
      <c r="F141" s="623" t="s">
        <v>9477</v>
      </c>
      <c r="G141" s="625">
        <v>7</v>
      </c>
      <c r="H141" s="625">
        <v>1.2</v>
      </c>
      <c r="I141" s="625" t="s">
        <v>15</v>
      </c>
      <c r="J141" s="625" t="s">
        <v>237</v>
      </c>
      <c r="K141" s="625" t="s">
        <v>237</v>
      </c>
      <c r="L141" s="625" t="s">
        <v>237</v>
      </c>
      <c r="M141" s="138">
        <f t="shared" si="5"/>
        <v>1</v>
      </c>
    </row>
    <row r="142" spans="1:13" x14ac:dyDescent="0.25">
      <c r="A142" s="623" t="s">
        <v>2336</v>
      </c>
      <c r="B142" s="623" t="s">
        <v>9478</v>
      </c>
      <c r="C142" s="623" t="s">
        <v>9478</v>
      </c>
      <c r="D142" s="623" t="s">
        <v>255</v>
      </c>
      <c r="E142" s="624">
        <v>1652</v>
      </c>
      <c r="F142" s="623" t="s">
        <v>2336</v>
      </c>
      <c r="G142" s="625">
        <v>7</v>
      </c>
      <c r="H142" s="625">
        <v>1.2</v>
      </c>
      <c r="I142" s="625" t="s">
        <v>15</v>
      </c>
      <c r="J142" s="625" t="s">
        <v>237</v>
      </c>
      <c r="K142" s="625" t="s">
        <v>237</v>
      </c>
      <c r="L142" s="625" t="s">
        <v>237</v>
      </c>
      <c r="M142" s="138">
        <f t="shared" si="5"/>
        <v>1</v>
      </c>
    </row>
    <row r="143" spans="1:13" x14ac:dyDescent="0.25">
      <c r="A143" s="623" t="s">
        <v>8142</v>
      </c>
      <c r="B143" s="623" t="s">
        <v>9479</v>
      </c>
      <c r="C143" s="623" t="s">
        <v>4625</v>
      </c>
      <c r="D143" s="623" t="s">
        <v>245</v>
      </c>
      <c r="E143" s="624">
        <v>62</v>
      </c>
      <c r="F143" s="623" t="s">
        <v>8142</v>
      </c>
      <c r="G143" s="625">
        <v>7</v>
      </c>
      <c r="H143" s="625">
        <v>1.2</v>
      </c>
      <c r="I143" s="625" t="s">
        <v>18</v>
      </c>
      <c r="J143" s="625" t="s">
        <v>237</v>
      </c>
      <c r="K143" s="625" t="s">
        <v>237</v>
      </c>
      <c r="L143" s="625" t="s">
        <v>237</v>
      </c>
      <c r="M143" s="138">
        <f t="shared" si="5"/>
        <v>1</v>
      </c>
    </row>
    <row r="144" spans="1:13" x14ac:dyDescent="0.25">
      <c r="A144" s="623" t="s">
        <v>8001</v>
      </c>
      <c r="B144" s="623" t="s">
        <v>9480</v>
      </c>
      <c r="C144" s="623" t="s">
        <v>9481</v>
      </c>
      <c r="D144" s="623" t="s">
        <v>245</v>
      </c>
      <c r="E144" s="624">
        <v>85</v>
      </c>
      <c r="F144" s="623" t="s">
        <v>8001</v>
      </c>
      <c r="G144" s="625">
        <v>7</v>
      </c>
      <c r="H144" s="625">
        <v>1.2</v>
      </c>
      <c r="I144" s="625" t="s">
        <v>18</v>
      </c>
      <c r="J144" s="625" t="s">
        <v>237</v>
      </c>
      <c r="K144" s="625" t="s">
        <v>237</v>
      </c>
      <c r="L144" s="625" t="s">
        <v>237</v>
      </c>
      <c r="M144" s="138">
        <f t="shared" si="5"/>
        <v>1</v>
      </c>
    </row>
    <row r="145" spans="1:13" x14ac:dyDescent="0.25">
      <c r="A145" s="623" t="s">
        <v>9482</v>
      </c>
      <c r="B145" s="623" t="s">
        <v>1797</v>
      </c>
      <c r="C145" s="623" t="s">
        <v>1797</v>
      </c>
      <c r="D145" s="623" t="s">
        <v>246</v>
      </c>
      <c r="E145" s="624">
        <v>548</v>
      </c>
      <c r="F145" s="623" t="s">
        <v>9483</v>
      </c>
      <c r="G145" s="625">
        <v>7</v>
      </c>
      <c r="H145" s="625">
        <v>1.2</v>
      </c>
      <c r="I145" s="625" t="s">
        <v>18</v>
      </c>
      <c r="J145" s="625" t="s">
        <v>237</v>
      </c>
      <c r="K145" s="625" t="s">
        <v>237</v>
      </c>
      <c r="L145" s="625" t="s">
        <v>237</v>
      </c>
      <c r="M145" s="138">
        <f t="shared" si="5"/>
        <v>1</v>
      </c>
    </row>
    <row r="146" spans="1:13" x14ac:dyDescent="0.25">
      <c r="A146" s="623" t="s">
        <v>9484</v>
      </c>
      <c r="B146" s="623" t="s">
        <v>9485</v>
      </c>
      <c r="C146" s="623" t="s">
        <v>9485</v>
      </c>
      <c r="D146" s="623" t="s">
        <v>246</v>
      </c>
      <c r="E146" s="624">
        <v>250</v>
      </c>
      <c r="F146" s="623" t="s">
        <v>9486</v>
      </c>
      <c r="G146" s="625">
        <v>7</v>
      </c>
      <c r="H146" s="625">
        <v>1.2</v>
      </c>
      <c r="I146" s="625" t="s">
        <v>18</v>
      </c>
      <c r="J146" s="625" t="s">
        <v>237</v>
      </c>
      <c r="K146" s="625" t="s">
        <v>237</v>
      </c>
      <c r="L146" s="625" t="s">
        <v>237</v>
      </c>
      <c r="M146" s="138">
        <f t="shared" si="5"/>
        <v>1</v>
      </c>
    </row>
    <row r="147" spans="1:13" x14ac:dyDescent="0.25">
      <c r="A147" s="623" t="s">
        <v>9487</v>
      </c>
      <c r="B147" s="623" t="s">
        <v>9488</v>
      </c>
      <c r="C147" s="623" t="s">
        <v>9488</v>
      </c>
      <c r="D147" s="623" t="s">
        <v>246</v>
      </c>
      <c r="E147" s="624">
        <v>488</v>
      </c>
      <c r="F147" s="623" t="s">
        <v>9489</v>
      </c>
      <c r="G147" s="625">
        <v>7</v>
      </c>
      <c r="H147" s="625">
        <v>1.2</v>
      </c>
      <c r="I147" s="625" t="s">
        <v>18</v>
      </c>
      <c r="J147" s="625" t="s">
        <v>237</v>
      </c>
      <c r="K147" s="625" t="s">
        <v>237</v>
      </c>
      <c r="L147" s="625" t="s">
        <v>237</v>
      </c>
      <c r="M147" s="138">
        <f t="shared" si="5"/>
        <v>1</v>
      </c>
    </row>
    <row r="148" spans="1:13" x14ac:dyDescent="0.25">
      <c r="A148" s="623" t="s">
        <v>9490</v>
      </c>
      <c r="B148" s="623" t="s">
        <v>9491</v>
      </c>
      <c r="C148" s="623" t="s">
        <v>9491</v>
      </c>
      <c r="D148" s="623" t="s">
        <v>252</v>
      </c>
      <c r="E148" s="624">
        <v>602</v>
      </c>
      <c r="F148" s="623" t="s">
        <v>9492</v>
      </c>
      <c r="G148" s="625">
        <v>7</v>
      </c>
      <c r="H148" s="625">
        <v>1.2</v>
      </c>
      <c r="I148" s="625" t="s">
        <v>18</v>
      </c>
      <c r="J148" s="625" t="s">
        <v>237</v>
      </c>
      <c r="K148" s="625" t="s">
        <v>237</v>
      </c>
      <c r="L148" s="625" t="s">
        <v>237</v>
      </c>
      <c r="M148" s="138">
        <f t="shared" si="5"/>
        <v>1</v>
      </c>
    </row>
    <row r="149" spans="1:13" x14ac:dyDescent="0.25">
      <c r="A149" s="623" t="s">
        <v>9493</v>
      </c>
      <c r="B149" s="623" t="s">
        <v>9494</v>
      </c>
      <c r="C149" s="623" t="s">
        <v>9494</v>
      </c>
      <c r="D149" s="623" t="s">
        <v>249</v>
      </c>
      <c r="E149" s="624">
        <v>218</v>
      </c>
      <c r="F149" s="623" t="s">
        <v>9495</v>
      </c>
      <c r="G149" s="625">
        <v>7</v>
      </c>
      <c r="H149" s="625">
        <v>1.2</v>
      </c>
      <c r="I149" s="625" t="s">
        <v>18</v>
      </c>
      <c r="J149" s="625" t="s">
        <v>237</v>
      </c>
      <c r="K149" s="625" t="s">
        <v>237</v>
      </c>
      <c r="L149" s="625" t="s">
        <v>237</v>
      </c>
      <c r="M149" s="138">
        <f t="shared" si="5"/>
        <v>1</v>
      </c>
    </row>
    <row r="150" spans="1:13" x14ac:dyDescent="0.25">
      <c r="A150" s="623" t="s">
        <v>9496</v>
      </c>
      <c r="B150" s="623" t="s">
        <v>1577</v>
      </c>
      <c r="C150" s="623" t="s">
        <v>1577</v>
      </c>
      <c r="D150" s="623" t="s">
        <v>249</v>
      </c>
      <c r="E150" s="624">
        <v>325</v>
      </c>
      <c r="F150" s="623" t="s">
        <v>9497</v>
      </c>
      <c r="G150" s="625">
        <v>7</v>
      </c>
      <c r="H150" s="625">
        <v>1.2</v>
      </c>
      <c r="I150" s="625" t="s">
        <v>18</v>
      </c>
      <c r="J150" s="625" t="s">
        <v>237</v>
      </c>
      <c r="K150" s="625" t="s">
        <v>237</v>
      </c>
      <c r="L150" s="625" t="s">
        <v>237</v>
      </c>
      <c r="M150" s="138">
        <f t="shared" si="5"/>
        <v>1</v>
      </c>
    </row>
    <row r="151" spans="1:13" x14ac:dyDescent="0.25">
      <c r="A151" s="623" t="s">
        <v>9498</v>
      </c>
      <c r="B151" s="623" t="s">
        <v>9499</v>
      </c>
      <c r="C151" s="623" t="s">
        <v>9499</v>
      </c>
      <c r="D151" s="623" t="s">
        <v>249</v>
      </c>
      <c r="E151" s="624">
        <v>375</v>
      </c>
      <c r="F151" s="623" t="s">
        <v>9500</v>
      </c>
      <c r="G151" s="625">
        <v>7</v>
      </c>
      <c r="H151" s="625">
        <v>1.2</v>
      </c>
      <c r="I151" s="625" t="s">
        <v>18</v>
      </c>
      <c r="J151" s="625" t="s">
        <v>237</v>
      </c>
      <c r="K151" s="625" t="s">
        <v>237</v>
      </c>
      <c r="L151" s="625" t="s">
        <v>237</v>
      </c>
      <c r="M151" s="138">
        <f t="shared" si="5"/>
        <v>1</v>
      </c>
    </row>
    <row r="152" spans="1:13" x14ac:dyDescent="0.25">
      <c r="A152" s="623" t="s">
        <v>9501</v>
      </c>
      <c r="B152" s="623" t="s">
        <v>9502</v>
      </c>
      <c r="C152" s="623" t="s">
        <v>9502</v>
      </c>
      <c r="D152" s="623" t="s">
        <v>246</v>
      </c>
      <c r="E152" s="624">
        <v>232</v>
      </c>
      <c r="F152" s="623" t="s">
        <v>9503</v>
      </c>
      <c r="G152" s="625">
        <v>7</v>
      </c>
      <c r="H152" s="625">
        <v>1.2</v>
      </c>
      <c r="I152" s="625" t="s">
        <v>18</v>
      </c>
      <c r="J152" s="625" t="s">
        <v>237</v>
      </c>
      <c r="K152" s="625" t="s">
        <v>237</v>
      </c>
      <c r="L152" s="625" t="s">
        <v>237</v>
      </c>
      <c r="M152" s="138">
        <f t="shared" si="5"/>
        <v>1</v>
      </c>
    </row>
    <row r="153" spans="1:13" x14ac:dyDescent="0.25">
      <c r="A153" s="623" t="s">
        <v>5204</v>
      </c>
      <c r="B153" s="623" t="s">
        <v>5205</v>
      </c>
      <c r="C153" s="623" t="s">
        <v>5205</v>
      </c>
      <c r="D153" s="623" t="s">
        <v>255</v>
      </c>
      <c r="E153" s="624">
        <v>706</v>
      </c>
      <c r="F153" s="623" t="s">
        <v>5204</v>
      </c>
      <c r="G153" s="625">
        <v>7</v>
      </c>
      <c r="H153" s="625">
        <v>1.2</v>
      </c>
      <c r="I153" s="625" t="s">
        <v>18</v>
      </c>
      <c r="J153" s="625" t="s">
        <v>237</v>
      </c>
      <c r="K153" s="625" t="s">
        <v>237</v>
      </c>
      <c r="L153" s="625" t="s">
        <v>237</v>
      </c>
      <c r="M153" s="138">
        <f t="shared" si="5"/>
        <v>1</v>
      </c>
    </row>
    <row r="154" spans="1:13" x14ac:dyDescent="0.25">
      <c r="A154" s="623" t="s">
        <v>9504</v>
      </c>
      <c r="B154" s="623" t="s">
        <v>9505</v>
      </c>
      <c r="C154" s="623" t="s">
        <v>9505</v>
      </c>
      <c r="D154" s="623" t="s">
        <v>245</v>
      </c>
      <c r="E154" s="624">
        <v>630</v>
      </c>
      <c r="F154" s="623" t="s">
        <v>9504</v>
      </c>
      <c r="G154" s="625">
        <v>7</v>
      </c>
      <c r="H154" s="625">
        <v>1.2</v>
      </c>
      <c r="I154" s="625" t="s">
        <v>22</v>
      </c>
      <c r="J154" s="625" t="s">
        <v>237</v>
      </c>
      <c r="K154" s="625" t="s">
        <v>237</v>
      </c>
      <c r="L154" s="625" t="s">
        <v>237</v>
      </c>
      <c r="M154" s="138">
        <f t="shared" si="5"/>
        <v>1</v>
      </c>
    </row>
    <row r="155" spans="1:13" x14ac:dyDescent="0.25">
      <c r="A155" s="623" t="s">
        <v>9506</v>
      </c>
      <c r="B155" s="623" t="s">
        <v>4479</v>
      </c>
      <c r="C155" s="623" t="s">
        <v>4479</v>
      </c>
      <c r="D155" s="623" t="s">
        <v>246</v>
      </c>
      <c r="E155" s="624">
        <v>622</v>
      </c>
      <c r="F155" s="623" t="s">
        <v>9507</v>
      </c>
      <c r="G155" s="625">
        <v>7</v>
      </c>
      <c r="H155" s="625">
        <v>1.2</v>
      </c>
      <c r="I155" s="625" t="s">
        <v>22</v>
      </c>
      <c r="J155" s="625" t="s">
        <v>237</v>
      </c>
      <c r="K155" s="625" t="s">
        <v>237</v>
      </c>
      <c r="L155" s="625" t="s">
        <v>237</v>
      </c>
      <c r="M155" s="138">
        <f t="shared" si="5"/>
        <v>1</v>
      </c>
    </row>
    <row r="156" spans="1:13" ht="16.5" x14ac:dyDescent="0.25">
      <c r="A156" s="623" t="s">
        <v>9508</v>
      </c>
      <c r="B156" s="623" t="s">
        <v>9509</v>
      </c>
      <c r="C156" s="623" t="s">
        <v>9510</v>
      </c>
      <c r="D156" s="623" t="s">
        <v>246</v>
      </c>
      <c r="E156" s="624">
        <v>326</v>
      </c>
      <c r="F156" s="623" t="s">
        <v>9511</v>
      </c>
      <c r="G156" s="625">
        <v>7</v>
      </c>
      <c r="H156" s="625">
        <v>1.2</v>
      </c>
      <c r="I156" s="625" t="s">
        <v>22</v>
      </c>
      <c r="J156" s="625" t="s">
        <v>237</v>
      </c>
      <c r="K156" s="625" t="s">
        <v>237</v>
      </c>
      <c r="L156" s="625" t="s">
        <v>237</v>
      </c>
      <c r="M156" s="138">
        <f t="shared" si="5"/>
        <v>1</v>
      </c>
    </row>
    <row r="157" spans="1:13" x14ac:dyDescent="0.25">
      <c r="A157" s="623" t="s">
        <v>9512</v>
      </c>
      <c r="B157" s="623" t="s">
        <v>9513</v>
      </c>
      <c r="C157" s="623" t="s">
        <v>9513</v>
      </c>
      <c r="D157" s="623" t="s">
        <v>252</v>
      </c>
      <c r="E157" s="624">
        <v>328</v>
      </c>
      <c r="F157" s="623" t="s">
        <v>9514</v>
      </c>
      <c r="G157" s="625">
        <v>7</v>
      </c>
      <c r="H157" s="625">
        <v>1.2</v>
      </c>
      <c r="I157" s="625" t="s">
        <v>22</v>
      </c>
      <c r="J157" s="625" t="s">
        <v>237</v>
      </c>
      <c r="K157" s="625" t="s">
        <v>237</v>
      </c>
      <c r="L157" s="625" t="s">
        <v>237</v>
      </c>
      <c r="M157" s="138">
        <f t="shared" si="5"/>
        <v>1</v>
      </c>
    </row>
    <row r="158" spans="1:13" x14ac:dyDescent="0.25">
      <c r="A158" s="623" t="s">
        <v>9515</v>
      </c>
      <c r="B158" s="623" t="s">
        <v>1646</v>
      </c>
      <c r="C158" s="623" t="s">
        <v>1646</v>
      </c>
      <c r="D158" s="623" t="s">
        <v>252</v>
      </c>
      <c r="E158" s="624">
        <v>511</v>
      </c>
      <c r="F158" s="623" t="s">
        <v>9516</v>
      </c>
      <c r="G158" s="625">
        <v>7</v>
      </c>
      <c r="H158" s="625">
        <v>1.2</v>
      </c>
      <c r="I158" s="625" t="s">
        <v>22</v>
      </c>
      <c r="J158" s="625" t="s">
        <v>237</v>
      </c>
      <c r="K158" s="625" t="s">
        <v>237</v>
      </c>
      <c r="L158" s="625" t="s">
        <v>237</v>
      </c>
      <c r="M158" s="138">
        <f t="shared" si="5"/>
        <v>1</v>
      </c>
    </row>
    <row r="159" spans="1:13" x14ac:dyDescent="0.25">
      <c r="A159" s="623" t="s">
        <v>9517</v>
      </c>
      <c r="B159" s="623" t="s">
        <v>5058</v>
      </c>
      <c r="C159" s="623" t="s">
        <v>5058</v>
      </c>
      <c r="D159" s="623" t="s">
        <v>246</v>
      </c>
      <c r="E159" s="624">
        <v>675</v>
      </c>
      <c r="F159" s="623" t="s">
        <v>9518</v>
      </c>
      <c r="G159" s="625">
        <v>7</v>
      </c>
      <c r="H159" s="625">
        <v>1.2</v>
      </c>
      <c r="I159" s="625" t="s">
        <v>22</v>
      </c>
      <c r="J159" s="625" t="s">
        <v>237</v>
      </c>
      <c r="K159" s="625" t="s">
        <v>237</v>
      </c>
      <c r="L159" s="625" t="s">
        <v>237</v>
      </c>
      <c r="M159" s="138">
        <f t="shared" si="5"/>
        <v>1</v>
      </c>
    </row>
    <row r="160" spans="1:13" x14ac:dyDescent="0.25">
      <c r="A160" s="623" t="s">
        <v>5016</v>
      </c>
      <c r="B160" s="623" t="s">
        <v>5017</v>
      </c>
      <c r="C160" s="623" t="s">
        <v>5017</v>
      </c>
      <c r="D160" s="623" t="s">
        <v>255</v>
      </c>
      <c r="E160" s="624">
        <v>682</v>
      </c>
      <c r="F160" s="623" t="s">
        <v>5016</v>
      </c>
      <c r="G160" s="625">
        <v>7</v>
      </c>
      <c r="H160" s="625">
        <v>1.2</v>
      </c>
      <c r="I160" s="625" t="s">
        <v>22</v>
      </c>
      <c r="J160" s="625" t="s">
        <v>237</v>
      </c>
      <c r="K160" s="625" t="s">
        <v>237</v>
      </c>
      <c r="L160" s="625" t="s">
        <v>237</v>
      </c>
      <c r="M160" s="138">
        <f t="shared" si="5"/>
        <v>1</v>
      </c>
    </row>
    <row r="161" spans="1:13" x14ac:dyDescent="0.25">
      <c r="A161" s="623" t="s">
        <v>4589</v>
      </c>
      <c r="B161" s="623" t="s">
        <v>4590</v>
      </c>
      <c r="C161" s="623" t="s">
        <v>4590</v>
      </c>
      <c r="D161" s="623" t="s">
        <v>263</v>
      </c>
      <c r="E161" s="624">
        <v>18</v>
      </c>
      <c r="F161" s="623" t="s">
        <v>4589</v>
      </c>
      <c r="G161" s="625">
        <v>7</v>
      </c>
      <c r="H161" s="625">
        <v>1.2</v>
      </c>
      <c r="I161" s="625" t="s">
        <v>22</v>
      </c>
      <c r="J161" s="625" t="s">
        <v>237</v>
      </c>
      <c r="K161" s="625" t="s">
        <v>237</v>
      </c>
      <c r="L161" s="625" t="s">
        <v>237</v>
      </c>
      <c r="M161" s="138">
        <f t="shared" si="5"/>
        <v>1</v>
      </c>
    </row>
    <row r="162" spans="1:13" x14ac:dyDescent="0.25">
      <c r="A162" s="623" t="s">
        <v>9519</v>
      </c>
      <c r="B162" s="623" t="s">
        <v>9520</v>
      </c>
      <c r="C162" s="623" t="s">
        <v>9520</v>
      </c>
      <c r="D162" s="623" t="s">
        <v>7669</v>
      </c>
      <c r="E162" s="624" t="s">
        <v>9253</v>
      </c>
      <c r="F162" s="623" t="s">
        <v>9521</v>
      </c>
      <c r="G162" s="625">
        <v>7</v>
      </c>
      <c r="H162" s="625">
        <v>1.2</v>
      </c>
      <c r="I162" s="625" t="s">
        <v>22</v>
      </c>
      <c r="J162" s="625" t="s">
        <v>237</v>
      </c>
      <c r="K162" s="625" t="s">
        <v>237</v>
      </c>
      <c r="L162" s="625" t="s">
        <v>237</v>
      </c>
      <c r="M162" s="138">
        <f t="shared" si="5"/>
        <v>0</v>
      </c>
    </row>
    <row r="163" spans="1:13" x14ac:dyDescent="0.25">
      <c r="A163" s="623" t="s">
        <v>9522</v>
      </c>
      <c r="B163" s="623" t="s">
        <v>9523</v>
      </c>
      <c r="C163" s="623" t="s">
        <v>9523</v>
      </c>
      <c r="D163" s="623" t="s">
        <v>7669</v>
      </c>
      <c r="E163" s="624" t="s">
        <v>9253</v>
      </c>
      <c r="F163" s="623" t="s">
        <v>9524</v>
      </c>
      <c r="G163" s="625">
        <v>7</v>
      </c>
      <c r="H163" s="625">
        <v>1.2</v>
      </c>
      <c r="I163" s="625" t="s">
        <v>22</v>
      </c>
      <c r="J163" s="625" t="s">
        <v>237</v>
      </c>
      <c r="K163" s="625" t="s">
        <v>237</v>
      </c>
      <c r="M163" s="138">
        <f t="shared" si="5"/>
        <v>0</v>
      </c>
    </row>
    <row r="164" spans="1:13" x14ac:dyDescent="0.25">
      <c r="A164" s="623" t="s">
        <v>1464</v>
      </c>
      <c r="B164" s="623" t="s">
        <v>9525</v>
      </c>
      <c r="C164" s="623" t="s">
        <v>9525</v>
      </c>
      <c r="D164" s="623" t="s">
        <v>245</v>
      </c>
      <c r="E164" s="624">
        <v>212</v>
      </c>
      <c r="F164" s="623" t="s">
        <v>1464</v>
      </c>
      <c r="G164" s="625">
        <v>7</v>
      </c>
      <c r="H164" s="625">
        <v>1.2</v>
      </c>
      <c r="I164" s="625" t="s">
        <v>26</v>
      </c>
      <c r="J164" s="625" t="s">
        <v>237</v>
      </c>
      <c r="K164" s="625" t="s">
        <v>237</v>
      </c>
      <c r="L164" s="625" t="s">
        <v>237</v>
      </c>
      <c r="M164" s="138">
        <f t="shared" si="5"/>
        <v>1</v>
      </c>
    </row>
    <row r="165" spans="1:13" x14ac:dyDescent="0.25">
      <c r="A165" s="623" t="s">
        <v>9526</v>
      </c>
      <c r="B165" s="623" t="s">
        <v>9527</v>
      </c>
      <c r="C165" s="662" t="s">
        <v>9528</v>
      </c>
      <c r="D165" s="623" t="s">
        <v>241</v>
      </c>
      <c r="E165" s="624">
        <v>4</v>
      </c>
      <c r="F165" s="623" t="s">
        <v>242</v>
      </c>
      <c r="G165" s="625">
        <v>7</v>
      </c>
      <c r="H165" s="625">
        <v>1.2</v>
      </c>
      <c r="I165" s="625" t="s">
        <v>26</v>
      </c>
      <c r="J165" s="625" t="s">
        <v>237</v>
      </c>
      <c r="K165" s="625" t="s">
        <v>237</v>
      </c>
      <c r="L165" s="625" t="s">
        <v>237</v>
      </c>
      <c r="M165" s="138">
        <f t="shared" si="5"/>
        <v>1</v>
      </c>
    </row>
    <row r="166" spans="1:13" x14ac:dyDescent="0.25">
      <c r="A166" s="623" t="s">
        <v>9529</v>
      </c>
      <c r="B166" s="623" t="s">
        <v>9530</v>
      </c>
      <c r="C166" s="623" t="s">
        <v>9530</v>
      </c>
      <c r="D166" s="623" t="s">
        <v>249</v>
      </c>
      <c r="E166" s="624">
        <v>329</v>
      </c>
      <c r="F166" s="623" t="s">
        <v>9531</v>
      </c>
      <c r="G166" s="625">
        <v>7</v>
      </c>
      <c r="H166" s="625">
        <v>1.2</v>
      </c>
      <c r="I166" s="625" t="s">
        <v>26</v>
      </c>
      <c r="J166" s="625" t="s">
        <v>237</v>
      </c>
      <c r="K166" s="625" t="s">
        <v>237</v>
      </c>
      <c r="L166" s="625" t="s">
        <v>237</v>
      </c>
      <c r="M166" s="138">
        <f t="shared" si="5"/>
        <v>1</v>
      </c>
    </row>
    <row r="167" spans="1:13" x14ac:dyDescent="0.25">
      <c r="A167" s="623" t="s">
        <v>9532</v>
      </c>
      <c r="B167" s="623" t="s">
        <v>9533</v>
      </c>
      <c r="C167" s="623" t="s">
        <v>9533</v>
      </c>
      <c r="D167" s="623" t="s">
        <v>246</v>
      </c>
      <c r="E167" s="624">
        <v>825</v>
      </c>
      <c r="F167" s="623" t="s">
        <v>9534</v>
      </c>
      <c r="G167" s="625">
        <v>7</v>
      </c>
      <c r="H167" s="625">
        <v>1.2</v>
      </c>
      <c r="I167" s="625" t="s">
        <v>26</v>
      </c>
      <c r="J167" s="625" t="s">
        <v>237</v>
      </c>
      <c r="K167" s="625" t="s">
        <v>237</v>
      </c>
      <c r="L167" s="625" t="s">
        <v>237</v>
      </c>
      <c r="M167" s="138">
        <f t="shared" si="5"/>
        <v>1</v>
      </c>
    </row>
    <row r="168" spans="1:13" x14ac:dyDescent="0.25">
      <c r="A168" s="623" t="s">
        <v>9535</v>
      </c>
      <c r="B168" s="623" t="s">
        <v>9536</v>
      </c>
      <c r="C168" s="623" t="s">
        <v>9536</v>
      </c>
      <c r="D168" s="623" t="s">
        <v>249</v>
      </c>
      <c r="E168" s="624">
        <v>451</v>
      </c>
      <c r="F168" s="623" t="s">
        <v>9537</v>
      </c>
      <c r="G168" s="625">
        <v>7</v>
      </c>
      <c r="H168" s="625">
        <v>1.2</v>
      </c>
      <c r="I168" s="625" t="s">
        <v>26</v>
      </c>
      <c r="J168" s="625" t="s">
        <v>237</v>
      </c>
      <c r="K168" s="625" t="s">
        <v>237</v>
      </c>
      <c r="L168" s="625" t="s">
        <v>237</v>
      </c>
      <c r="M168" s="138">
        <f t="shared" si="5"/>
        <v>1</v>
      </c>
    </row>
    <row r="169" spans="1:13" x14ac:dyDescent="0.25">
      <c r="A169" s="623" t="s">
        <v>9538</v>
      </c>
      <c r="B169" s="623" t="s">
        <v>9539</v>
      </c>
      <c r="C169" s="623" t="s">
        <v>9539</v>
      </c>
      <c r="D169" s="623" t="s">
        <v>249</v>
      </c>
      <c r="E169" s="624">
        <v>2235</v>
      </c>
      <c r="F169" s="623" t="s">
        <v>9540</v>
      </c>
      <c r="G169" s="625">
        <v>7</v>
      </c>
      <c r="H169" s="625">
        <v>1.2</v>
      </c>
      <c r="I169" s="625" t="s">
        <v>26</v>
      </c>
      <c r="J169" s="625" t="s">
        <v>237</v>
      </c>
      <c r="K169" s="625" t="s">
        <v>237</v>
      </c>
      <c r="L169" s="625" t="s">
        <v>237</v>
      </c>
      <c r="M169" s="138">
        <f t="shared" si="5"/>
        <v>0</v>
      </c>
    </row>
    <row r="170" spans="1:13" x14ac:dyDescent="0.25">
      <c r="A170" s="623" t="s">
        <v>9541</v>
      </c>
      <c r="B170" s="623" t="s">
        <v>4997</v>
      </c>
      <c r="C170" s="623" t="s">
        <v>4997</v>
      </c>
      <c r="D170" s="623" t="s">
        <v>249</v>
      </c>
      <c r="E170" s="624">
        <v>892</v>
      </c>
      <c r="F170" s="623" t="s">
        <v>9542</v>
      </c>
      <c r="G170" s="625">
        <v>7</v>
      </c>
      <c r="H170" s="625">
        <v>1.2</v>
      </c>
      <c r="I170" s="625" t="s">
        <v>26</v>
      </c>
      <c r="J170" s="625" t="s">
        <v>237</v>
      </c>
      <c r="K170" s="625" t="s">
        <v>237</v>
      </c>
      <c r="L170" s="625" t="s">
        <v>237</v>
      </c>
      <c r="M170" s="138">
        <f t="shared" si="5"/>
        <v>1</v>
      </c>
    </row>
    <row r="171" spans="1:13" x14ac:dyDescent="0.25">
      <c r="A171" s="623" t="s">
        <v>9543</v>
      </c>
      <c r="B171" s="623" t="s">
        <v>4772</v>
      </c>
      <c r="C171" s="623" t="s">
        <v>4772</v>
      </c>
      <c r="D171" s="623" t="s">
        <v>249</v>
      </c>
      <c r="E171" s="624">
        <v>219</v>
      </c>
      <c r="F171" s="623" t="s">
        <v>9544</v>
      </c>
      <c r="G171" s="625">
        <v>7</v>
      </c>
      <c r="H171" s="625">
        <v>1.2</v>
      </c>
      <c r="I171" s="625" t="s">
        <v>26</v>
      </c>
      <c r="J171" s="625" t="s">
        <v>237</v>
      </c>
      <c r="K171" s="625" t="s">
        <v>237</v>
      </c>
      <c r="L171" s="625" t="s">
        <v>237</v>
      </c>
      <c r="M171" s="138">
        <f t="shared" si="5"/>
        <v>1</v>
      </c>
    </row>
    <row r="172" spans="1:13" x14ac:dyDescent="0.25">
      <c r="A172" s="623" t="s">
        <v>9545</v>
      </c>
      <c r="B172" s="623" t="s">
        <v>1569</v>
      </c>
      <c r="C172" s="623" t="s">
        <v>1569</v>
      </c>
      <c r="D172" s="623" t="s">
        <v>255</v>
      </c>
      <c r="E172" s="624">
        <v>366</v>
      </c>
      <c r="F172" s="623" t="s">
        <v>9545</v>
      </c>
      <c r="G172" s="625">
        <v>7</v>
      </c>
      <c r="H172" s="625">
        <v>1.2</v>
      </c>
      <c r="I172" s="625" t="s">
        <v>26</v>
      </c>
      <c r="J172" s="625" t="s">
        <v>237</v>
      </c>
      <c r="K172" s="625" t="s">
        <v>237</v>
      </c>
      <c r="L172" s="625" t="s">
        <v>237</v>
      </c>
      <c r="M172" s="138">
        <f t="shared" si="5"/>
        <v>1</v>
      </c>
    </row>
    <row r="173" spans="1:13" x14ac:dyDescent="0.25">
      <c r="A173" s="623" t="s">
        <v>9546</v>
      </c>
      <c r="B173" s="623" t="s">
        <v>9547</v>
      </c>
      <c r="C173" s="623" t="s">
        <v>9547</v>
      </c>
      <c r="D173" s="623" t="s">
        <v>255</v>
      </c>
      <c r="E173" s="624">
        <v>188</v>
      </c>
      <c r="F173" s="623" t="s">
        <v>9546</v>
      </c>
      <c r="G173" s="625">
        <v>7</v>
      </c>
      <c r="H173" s="625">
        <v>1.2</v>
      </c>
      <c r="I173" s="625" t="s">
        <v>26</v>
      </c>
      <c r="J173" s="625" t="s">
        <v>237</v>
      </c>
      <c r="K173" s="625" t="s">
        <v>237</v>
      </c>
      <c r="L173" s="625" t="s">
        <v>237</v>
      </c>
      <c r="M173" s="138">
        <f t="shared" si="5"/>
        <v>1</v>
      </c>
    </row>
    <row r="174" spans="1:13" x14ac:dyDescent="0.25">
      <c r="A174" s="623" t="s">
        <v>9548</v>
      </c>
      <c r="B174" s="623" t="s">
        <v>1386</v>
      </c>
      <c r="C174" s="623" t="s">
        <v>1386</v>
      </c>
      <c r="D174" s="623" t="s">
        <v>255</v>
      </c>
      <c r="E174" s="665">
        <v>169</v>
      </c>
      <c r="F174" s="623" t="s">
        <v>9548</v>
      </c>
      <c r="G174" s="625">
        <v>7</v>
      </c>
      <c r="H174" s="625">
        <v>1.2</v>
      </c>
      <c r="I174" s="625" t="s">
        <v>26</v>
      </c>
      <c r="J174" s="625" t="s">
        <v>237</v>
      </c>
      <c r="K174" s="625" t="s">
        <v>237</v>
      </c>
      <c r="L174" s="625" t="s">
        <v>237</v>
      </c>
      <c r="M174" s="138">
        <f t="shared" si="5"/>
        <v>1</v>
      </c>
    </row>
    <row r="175" spans="1:13" x14ac:dyDescent="0.25">
      <c r="A175" s="623" t="s">
        <v>9549</v>
      </c>
      <c r="B175" s="623" t="s">
        <v>9550</v>
      </c>
      <c r="C175" s="623" t="s">
        <v>9550</v>
      </c>
      <c r="D175" s="623" t="s">
        <v>7669</v>
      </c>
      <c r="E175" s="665" t="s">
        <v>9253</v>
      </c>
      <c r="F175" s="623" t="s">
        <v>9504</v>
      </c>
      <c r="G175" s="625">
        <v>7</v>
      </c>
      <c r="H175" s="625">
        <v>1.2</v>
      </c>
      <c r="I175" s="625" t="s">
        <v>26</v>
      </c>
      <c r="J175" s="625" t="s">
        <v>237</v>
      </c>
      <c r="K175" s="625" t="s">
        <v>237</v>
      </c>
      <c r="M175" s="138">
        <f t="shared" si="5"/>
        <v>0</v>
      </c>
    </row>
    <row r="176" spans="1:13" x14ac:dyDescent="0.25">
      <c r="A176" s="623" t="s">
        <v>1327</v>
      </c>
      <c r="B176" s="623" t="s">
        <v>9551</v>
      </c>
      <c r="C176" s="623" t="s">
        <v>1328</v>
      </c>
      <c r="D176" s="623" t="s">
        <v>245</v>
      </c>
      <c r="E176" s="624">
        <v>128</v>
      </c>
      <c r="F176" s="623" t="s">
        <v>1327</v>
      </c>
      <c r="G176" s="625">
        <v>7</v>
      </c>
      <c r="H176" s="625">
        <v>2.1</v>
      </c>
      <c r="I176" s="625" t="s">
        <v>5</v>
      </c>
      <c r="J176" s="625" t="s">
        <v>237</v>
      </c>
      <c r="K176" s="625" t="s">
        <v>237</v>
      </c>
      <c r="L176" s="625" t="s">
        <v>237</v>
      </c>
      <c r="M176" s="138">
        <f t="shared" si="5"/>
        <v>1</v>
      </c>
    </row>
    <row r="177" spans="1:13" ht="16.5" x14ac:dyDescent="0.25">
      <c r="A177" s="623" t="s">
        <v>9552</v>
      </c>
      <c r="B177" s="623" t="s">
        <v>982</v>
      </c>
      <c r="C177" s="623" t="s">
        <v>9317</v>
      </c>
      <c r="D177" s="623" t="s">
        <v>235</v>
      </c>
      <c r="E177" s="654">
        <v>15</v>
      </c>
      <c r="F177" s="623" t="s">
        <v>980</v>
      </c>
      <c r="G177" s="625">
        <v>7</v>
      </c>
      <c r="H177" s="625">
        <v>2.1</v>
      </c>
      <c r="I177" s="625" t="s">
        <v>5</v>
      </c>
      <c r="J177" s="625" t="s">
        <v>237</v>
      </c>
      <c r="K177" s="625" t="s">
        <v>237</v>
      </c>
      <c r="M177" s="138">
        <f t="shared" si="5"/>
        <v>1</v>
      </c>
    </row>
    <row r="178" spans="1:13" x14ac:dyDescent="0.25">
      <c r="A178" s="623" t="s">
        <v>9553</v>
      </c>
      <c r="B178" s="623" t="s">
        <v>9554</v>
      </c>
      <c r="C178" s="623" t="s">
        <v>9554</v>
      </c>
      <c r="D178" s="623" t="s">
        <v>235</v>
      </c>
      <c r="E178" s="624">
        <v>12</v>
      </c>
      <c r="F178" s="623" t="s">
        <v>9553</v>
      </c>
      <c r="G178" s="625">
        <v>7</v>
      </c>
      <c r="H178" s="625">
        <v>2.1</v>
      </c>
      <c r="I178" s="625" t="s">
        <v>5</v>
      </c>
      <c r="J178" s="625" t="s">
        <v>237</v>
      </c>
      <c r="K178" s="625" t="s">
        <v>237</v>
      </c>
      <c r="L178" s="625" t="s">
        <v>237</v>
      </c>
      <c r="M178" s="138">
        <f t="shared" si="5"/>
        <v>1</v>
      </c>
    </row>
    <row r="179" spans="1:13" ht="16.5" x14ac:dyDescent="0.25">
      <c r="A179" s="623" t="s">
        <v>9555</v>
      </c>
      <c r="B179" s="623" t="s">
        <v>1175</v>
      </c>
      <c r="C179" s="623" t="s">
        <v>9556</v>
      </c>
      <c r="D179" s="623" t="s">
        <v>235</v>
      </c>
      <c r="E179" s="654">
        <v>7</v>
      </c>
      <c r="F179" s="623" t="s">
        <v>1173</v>
      </c>
      <c r="G179" s="625">
        <v>7</v>
      </c>
      <c r="H179" s="625">
        <v>2.1</v>
      </c>
      <c r="I179" s="625" t="s">
        <v>5</v>
      </c>
      <c r="J179" s="625" t="s">
        <v>237</v>
      </c>
      <c r="K179" s="625" t="s">
        <v>237</v>
      </c>
      <c r="M179" s="138">
        <f t="shared" si="5"/>
        <v>1</v>
      </c>
    </row>
    <row r="180" spans="1:13" x14ac:dyDescent="0.25">
      <c r="A180" s="623" t="s">
        <v>9557</v>
      </c>
      <c r="B180" s="623" t="s">
        <v>9558</v>
      </c>
      <c r="C180" s="623" t="s">
        <v>9558</v>
      </c>
      <c r="D180" s="623" t="s">
        <v>252</v>
      </c>
      <c r="E180" s="624">
        <v>2138</v>
      </c>
      <c r="F180" s="623" t="s">
        <v>5573</v>
      </c>
      <c r="G180" s="625">
        <v>7</v>
      </c>
      <c r="H180" s="625">
        <v>2.1</v>
      </c>
      <c r="I180" s="625" t="s">
        <v>5</v>
      </c>
      <c r="J180" s="625" t="s">
        <v>237</v>
      </c>
      <c r="K180" s="625" t="s">
        <v>237</v>
      </c>
      <c r="L180" s="625" t="s">
        <v>237</v>
      </c>
      <c r="M180" s="138">
        <f t="shared" si="5"/>
        <v>0</v>
      </c>
    </row>
    <row r="181" spans="1:13" x14ac:dyDescent="0.25">
      <c r="A181" s="623" t="s">
        <v>9559</v>
      </c>
      <c r="B181" s="623" t="s">
        <v>9560</v>
      </c>
      <c r="C181" s="623" t="s">
        <v>9560</v>
      </c>
      <c r="D181" s="623" t="s">
        <v>252</v>
      </c>
      <c r="E181" s="624">
        <v>2595</v>
      </c>
      <c r="F181" s="623" t="s">
        <v>9561</v>
      </c>
      <c r="G181" s="625">
        <v>7</v>
      </c>
      <c r="H181" s="625">
        <v>2.1</v>
      </c>
      <c r="I181" s="625" t="s">
        <v>5</v>
      </c>
      <c r="J181" s="625" t="s">
        <v>237</v>
      </c>
      <c r="K181" s="625" t="s">
        <v>237</v>
      </c>
      <c r="L181" s="625" t="s">
        <v>237</v>
      </c>
      <c r="M181" s="138">
        <f t="shared" si="5"/>
        <v>0</v>
      </c>
    </row>
    <row r="182" spans="1:13" x14ac:dyDescent="0.25">
      <c r="A182" s="623" t="s">
        <v>9562</v>
      </c>
      <c r="B182" s="623" t="s">
        <v>9563</v>
      </c>
      <c r="C182" s="623" t="s">
        <v>9563</v>
      </c>
      <c r="D182" s="623" t="s">
        <v>246</v>
      </c>
      <c r="E182" s="624" t="s">
        <v>9387</v>
      </c>
      <c r="F182" s="623" t="s">
        <v>9564</v>
      </c>
      <c r="G182" s="625">
        <v>7</v>
      </c>
      <c r="H182" s="625">
        <v>2.1</v>
      </c>
      <c r="I182" s="625" t="s">
        <v>5</v>
      </c>
      <c r="J182" s="625" t="s">
        <v>237</v>
      </c>
      <c r="K182" s="625" t="s">
        <v>237</v>
      </c>
      <c r="M182" s="138">
        <f t="shared" si="5"/>
        <v>0</v>
      </c>
    </row>
    <row r="183" spans="1:13" x14ac:dyDescent="0.25">
      <c r="A183" s="623" t="s">
        <v>9565</v>
      </c>
      <c r="B183" s="623" t="s">
        <v>9566</v>
      </c>
      <c r="C183" s="623" t="s">
        <v>9566</v>
      </c>
      <c r="D183" s="623" t="s">
        <v>252</v>
      </c>
      <c r="E183" s="624">
        <v>1693</v>
      </c>
      <c r="F183" s="623" t="s">
        <v>9567</v>
      </c>
      <c r="G183" s="625">
        <v>7</v>
      </c>
      <c r="H183" s="625">
        <v>2.1</v>
      </c>
      <c r="I183" s="625" t="s">
        <v>5</v>
      </c>
      <c r="J183" s="625" t="s">
        <v>237</v>
      </c>
      <c r="K183" s="625" t="s">
        <v>237</v>
      </c>
      <c r="L183" s="625" t="s">
        <v>237</v>
      </c>
      <c r="M183" s="138">
        <f t="shared" si="5"/>
        <v>1</v>
      </c>
    </row>
    <row r="184" spans="1:13" x14ac:dyDescent="0.25">
      <c r="A184" s="623" t="s">
        <v>9568</v>
      </c>
      <c r="B184" s="623" t="s">
        <v>9569</v>
      </c>
      <c r="C184" s="623" t="s">
        <v>9569</v>
      </c>
      <c r="D184" s="623" t="s">
        <v>249</v>
      </c>
      <c r="E184" s="624">
        <v>3287</v>
      </c>
      <c r="F184" s="623" t="s">
        <v>9570</v>
      </c>
      <c r="G184" s="625">
        <v>7</v>
      </c>
      <c r="H184" s="625">
        <v>2.1</v>
      </c>
      <c r="I184" s="625" t="s">
        <v>5</v>
      </c>
      <c r="J184" s="625" t="s">
        <v>237</v>
      </c>
      <c r="K184" s="625" t="s">
        <v>237</v>
      </c>
      <c r="L184" s="625" t="s">
        <v>237</v>
      </c>
      <c r="M184" s="138">
        <f t="shared" si="5"/>
        <v>0</v>
      </c>
    </row>
    <row r="185" spans="1:13" x14ac:dyDescent="0.25">
      <c r="A185" s="623" t="s">
        <v>2952</v>
      </c>
      <c r="B185" s="623" t="s">
        <v>2953</v>
      </c>
      <c r="C185" s="623" t="s">
        <v>2953</v>
      </c>
      <c r="D185" s="623" t="s">
        <v>255</v>
      </c>
      <c r="E185" s="624">
        <v>3542</v>
      </c>
      <c r="F185" s="623" t="s">
        <v>2952</v>
      </c>
      <c r="G185" s="625">
        <v>7</v>
      </c>
      <c r="H185" s="625">
        <v>2.1</v>
      </c>
      <c r="I185" s="625" t="s">
        <v>5</v>
      </c>
      <c r="J185" s="625" t="s">
        <v>237</v>
      </c>
      <c r="K185" s="625" t="s">
        <v>237</v>
      </c>
      <c r="M185" s="138">
        <f t="shared" si="5"/>
        <v>0</v>
      </c>
    </row>
    <row r="186" spans="1:13" x14ac:dyDescent="0.25">
      <c r="A186" s="623" t="s">
        <v>5280</v>
      </c>
      <c r="B186" s="623" t="s">
        <v>9571</v>
      </c>
      <c r="C186" s="623" t="s">
        <v>9571</v>
      </c>
      <c r="D186" s="623" t="s">
        <v>255</v>
      </c>
      <c r="E186" s="624">
        <v>972</v>
      </c>
      <c r="F186" s="623" t="s">
        <v>5280</v>
      </c>
      <c r="G186" s="625">
        <v>7</v>
      </c>
      <c r="H186" s="625">
        <v>2.1</v>
      </c>
      <c r="I186" s="625" t="s">
        <v>5</v>
      </c>
      <c r="J186" s="625" t="s">
        <v>237</v>
      </c>
      <c r="K186" s="625" t="s">
        <v>237</v>
      </c>
      <c r="L186" s="625" t="s">
        <v>237</v>
      </c>
      <c r="M186" s="138">
        <f t="shared" si="5"/>
        <v>1</v>
      </c>
    </row>
    <row r="187" spans="1:13" x14ac:dyDescent="0.25">
      <c r="A187" s="623" t="s">
        <v>9572</v>
      </c>
      <c r="B187" s="651" t="s">
        <v>9573</v>
      </c>
      <c r="C187" s="651" t="s">
        <v>9573</v>
      </c>
      <c r="D187" s="623" t="s">
        <v>259</v>
      </c>
      <c r="E187" s="624">
        <v>69</v>
      </c>
      <c r="F187" s="623" t="s">
        <v>9572</v>
      </c>
      <c r="G187" s="625">
        <v>7</v>
      </c>
      <c r="H187" s="625">
        <v>2.1</v>
      </c>
      <c r="I187" s="625" t="s">
        <v>5</v>
      </c>
      <c r="J187" s="625" t="s">
        <v>237</v>
      </c>
      <c r="K187" s="625" t="s">
        <v>237</v>
      </c>
      <c r="L187" s="625" t="s">
        <v>237</v>
      </c>
      <c r="M187" s="138">
        <f t="shared" si="5"/>
        <v>1</v>
      </c>
    </row>
    <row r="188" spans="1:13" x14ac:dyDescent="0.25">
      <c r="A188" s="623" t="s">
        <v>1250</v>
      </c>
      <c r="B188" s="623" t="s">
        <v>1251</v>
      </c>
      <c r="C188" s="623" t="s">
        <v>1251</v>
      </c>
      <c r="D188" s="623" t="s">
        <v>259</v>
      </c>
      <c r="E188" s="624">
        <v>72</v>
      </c>
      <c r="F188" s="623" t="s">
        <v>1250</v>
      </c>
      <c r="G188" s="625">
        <v>7</v>
      </c>
      <c r="H188" s="625">
        <v>2.1</v>
      </c>
      <c r="I188" s="625" t="s">
        <v>5</v>
      </c>
      <c r="J188" s="625" t="s">
        <v>237</v>
      </c>
      <c r="K188" s="625" t="s">
        <v>237</v>
      </c>
      <c r="L188" s="625" t="s">
        <v>237</v>
      </c>
      <c r="M188" s="138">
        <f t="shared" si="5"/>
        <v>1</v>
      </c>
    </row>
    <row r="189" spans="1:13" x14ac:dyDescent="0.25">
      <c r="A189" s="623" t="s">
        <v>4946</v>
      </c>
      <c r="B189" s="623" t="s">
        <v>9574</v>
      </c>
      <c r="C189" s="623" t="s">
        <v>9574</v>
      </c>
      <c r="D189" s="623" t="s">
        <v>259</v>
      </c>
      <c r="E189" s="624">
        <v>605</v>
      </c>
      <c r="F189" s="623" t="s">
        <v>4946</v>
      </c>
      <c r="G189" s="625">
        <v>7</v>
      </c>
      <c r="H189" s="625">
        <v>2.1</v>
      </c>
      <c r="I189" s="625" t="s">
        <v>5</v>
      </c>
      <c r="J189" s="625" t="s">
        <v>237</v>
      </c>
      <c r="K189" s="625" t="s">
        <v>237</v>
      </c>
      <c r="L189" s="625" t="s">
        <v>237</v>
      </c>
      <c r="M189" s="138">
        <f t="shared" si="5"/>
        <v>1</v>
      </c>
    </row>
    <row r="190" spans="1:13" x14ac:dyDescent="0.25">
      <c r="A190" s="623" t="s">
        <v>5153</v>
      </c>
      <c r="B190" s="623" t="s">
        <v>9575</v>
      </c>
      <c r="C190" s="623" t="s">
        <v>9575</v>
      </c>
      <c r="D190" s="623" t="s">
        <v>7669</v>
      </c>
      <c r="E190" s="624" t="s">
        <v>9253</v>
      </c>
      <c r="F190" s="623" t="s">
        <v>9576</v>
      </c>
      <c r="G190" s="625">
        <v>7</v>
      </c>
      <c r="H190" s="625">
        <v>2.1</v>
      </c>
      <c r="I190" s="625" t="s">
        <v>5</v>
      </c>
      <c r="J190" s="625" t="s">
        <v>237</v>
      </c>
      <c r="K190" s="625" t="s">
        <v>237</v>
      </c>
      <c r="M190" s="138">
        <f t="shared" si="5"/>
        <v>0</v>
      </c>
    </row>
    <row r="191" spans="1:13" x14ac:dyDescent="0.25">
      <c r="A191" s="623" t="s">
        <v>1682</v>
      </c>
      <c r="B191" s="623" t="s">
        <v>1683</v>
      </c>
      <c r="C191" s="623" t="s">
        <v>1683</v>
      </c>
      <c r="D191" s="623" t="s">
        <v>275</v>
      </c>
      <c r="E191" s="624">
        <v>645</v>
      </c>
      <c r="F191" s="623" t="s">
        <v>1682</v>
      </c>
      <c r="G191" s="625">
        <v>7</v>
      </c>
      <c r="H191" s="625">
        <v>2.1</v>
      </c>
      <c r="I191" s="625" t="s">
        <v>9</v>
      </c>
      <c r="J191" s="625" t="s">
        <v>237</v>
      </c>
      <c r="K191" s="625" t="s">
        <v>237</v>
      </c>
      <c r="L191" s="625" t="s">
        <v>237</v>
      </c>
      <c r="M191" s="138">
        <f t="shared" si="5"/>
        <v>1</v>
      </c>
    </row>
    <row r="192" spans="1:13" x14ac:dyDescent="0.25">
      <c r="A192" s="623" t="s">
        <v>1298</v>
      </c>
      <c r="B192" s="623" t="s">
        <v>1299</v>
      </c>
      <c r="C192" s="623" t="s">
        <v>1299</v>
      </c>
      <c r="D192" s="623" t="s">
        <v>275</v>
      </c>
      <c r="E192" s="624">
        <v>106</v>
      </c>
      <c r="F192" s="623" t="s">
        <v>1298</v>
      </c>
      <c r="G192" s="625">
        <v>7</v>
      </c>
      <c r="H192" s="625">
        <v>2.1</v>
      </c>
      <c r="I192" s="625" t="s">
        <v>9</v>
      </c>
      <c r="J192" s="625" t="s">
        <v>237</v>
      </c>
      <c r="K192" s="625" t="s">
        <v>237</v>
      </c>
      <c r="L192" s="625" t="s">
        <v>237</v>
      </c>
      <c r="M192" s="138">
        <f t="shared" si="5"/>
        <v>1</v>
      </c>
    </row>
    <row r="193" spans="1:13" x14ac:dyDescent="0.25">
      <c r="A193" s="623" t="s">
        <v>5447</v>
      </c>
      <c r="B193" s="623" t="s">
        <v>1192</v>
      </c>
      <c r="C193" s="623" t="s">
        <v>5447</v>
      </c>
      <c r="D193" s="623" t="s">
        <v>275</v>
      </c>
      <c r="E193" s="624">
        <v>774</v>
      </c>
      <c r="F193" s="623" t="s">
        <v>5447</v>
      </c>
      <c r="G193" s="625">
        <v>7</v>
      </c>
      <c r="H193" s="625">
        <v>2.1</v>
      </c>
      <c r="I193" s="625" t="s">
        <v>9</v>
      </c>
      <c r="J193" s="625" t="s">
        <v>237</v>
      </c>
      <c r="K193" s="625" t="s">
        <v>237</v>
      </c>
      <c r="L193" s="625" t="s">
        <v>237</v>
      </c>
      <c r="M193" s="138">
        <f t="shared" si="5"/>
        <v>1</v>
      </c>
    </row>
    <row r="194" spans="1:13" x14ac:dyDescent="0.25">
      <c r="A194" s="623" t="s">
        <v>2209</v>
      </c>
      <c r="B194" s="623" t="s">
        <v>2210</v>
      </c>
      <c r="C194" s="623" t="s">
        <v>2210</v>
      </c>
      <c r="D194" s="623" t="s">
        <v>275</v>
      </c>
      <c r="E194" s="624">
        <v>1507</v>
      </c>
      <c r="F194" s="623" t="s">
        <v>2209</v>
      </c>
      <c r="G194" s="625">
        <v>7</v>
      </c>
      <c r="H194" s="625">
        <v>2.1</v>
      </c>
      <c r="I194" s="625" t="s">
        <v>9</v>
      </c>
      <c r="J194" s="625" t="s">
        <v>237</v>
      </c>
      <c r="K194" s="625" t="s">
        <v>237</v>
      </c>
      <c r="L194" s="625" t="s">
        <v>237</v>
      </c>
      <c r="M194" s="138">
        <f t="shared" si="5"/>
        <v>1</v>
      </c>
    </row>
    <row r="195" spans="1:13" x14ac:dyDescent="0.25">
      <c r="A195" s="623" t="s">
        <v>1508</v>
      </c>
      <c r="B195" s="623" t="s">
        <v>1509</v>
      </c>
      <c r="C195" s="623" t="s">
        <v>1509</v>
      </c>
      <c r="D195" s="623" t="s">
        <v>275</v>
      </c>
      <c r="E195" s="624">
        <v>274</v>
      </c>
      <c r="F195" s="623" t="s">
        <v>1508</v>
      </c>
      <c r="G195" s="625">
        <v>7</v>
      </c>
      <c r="H195" s="625">
        <v>2.1</v>
      </c>
      <c r="I195" s="625" t="s">
        <v>9</v>
      </c>
      <c r="J195" s="625" t="s">
        <v>237</v>
      </c>
      <c r="K195" s="625" t="s">
        <v>237</v>
      </c>
      <c r="L195" s="625" t="s">
        <v>237</v>
      </c>
      <c r="M195" s="138">
        <f t="shared" si="5"/>
        <v>1</v>
      </c>
    </row>
    <row r="196" spans="1:13" x14ac:dyDescent="0.25">
      <c r="A196" s="623" t="s">
        <v>1999</v>
      </c>
      <c r="B196" s="623" t="s">
        <v>2000</v>
      </c>
      <c r="C196" s="623" t="s">
        <v>2000</v>
      </c>
      <c r="D196" s="623" t="s">
        <v>275</v>
      </c>
      <c r="E196" s="624">
        <v>1053</v>
      </c>
      <c r="F196" s="623" t="s">
        <v>1999</v>
      </c>
      <c r="G196" s="625">
        <v>7</v>
      </c>
      <c r="H196" s="625">
        <v>2.1</v>
      </c>
      <c r="I196" s="625" t="s">
        <v>9</v>
      </c>
      <c r="J196" s="625" t="s">
        <v>237</v>
      </c>
      <c r="K196" s="625" t="s">
        <v>237</v>
      </c>
      <c r="L196" s="625" t="s">
        <v>237</v>
      </c>
      <c r="M196" s="138">
        <f t="shared" si="5"/>
        <v>1</v>
      </c>
    </row>
    <row r="197" spans="1:13" x14ac:dyDescent="0.25">
      <c r="A197" s="623" t="s">
        <v>9577</v>
      </c>
      <c r="B197" s="623" t="s">
        <v>9578</v>
      </c>
      <c r="C197" s="623" t="s">
        <v>9578</v>
      </c>
      <c r="D197" s="623" t="s">
        <v>275</v>
      </c>
      <c r="E197" s="624">
        <v>1680</v>
      </c>
      <c r="F197" s="623" t="s">
        <v>9577</v>
      </c>
      <c r="G197" s="625">
        <v>7</v>
      </c>
      <c r="H197" s="625">
        <v>2.1</v>
      </c>
      <c r="I197" s="625" t="s">
        <v>9</v>
      </c>
      <c r="J197" s="625" t="s">
        <v>237</v>
      </c>
      <c r="K197" s="625" t="s">
        <v>237</v>
      </c>
      <c r="L197" s="625" t="s">
        <v>237</v>
      </c>
      <c r="M197" s="138">
        <f t="shared" si="5"/>
        <v>1</v>
      </c>
    </row>
    <row r="198" spans="1:13" x14ac:dyDescent="0.25">
      <c r="A198" s="623" t="s">
        <v>1631</v>
      </c>
      <c r="B198" s="623" t="s">
        <v>1632</v>
      </c>
      <c r="C198" s="623" t="s">
        <v>1632</v>
      </c>
      <c r="D198" s="623" t="s">
        <v>275</v>
      </c>
      <c r="E198" s="624">
        <v>428</v>
      </c>
      <c r="F198" s="623" t="s">
        <v>1631</v>
      </c>
      <c r="G198" s="625">
        <v>7</v>
      </c>
      <c r="H198" s="625">
        <v>2.1</v>
      </c>
      <c r="I198" s="625" t="s">
        <v>9</v>
      </c>
      <c r="J198" s="625" t="s">
        <v>237</v>
      </c>
      <c r="K198" s="625" t="s">
        <v>237</v>
      </c>
      <c r="L198" s="625" t="s">
        <v>237</v>
      </c>
      <c r="M198" s="138">
        <f t="shared" si="5"/>
        <v>1</v>
      </c>
    </row>
    <row r="199" spans="1:13" x14ac:dyDescent="0.25">
      <c r="A199" s="623" t="s">
        <v>1755</v>
      </c>
      <c r="B199" s="623" t="s">
        <v>1756</v>
      </c>
      <c r="C199" s="623" t="s">
        <v>1756</v>
      </c>
      <c r="D199" s="623" t="s">
        <v>275</v>
      </c>
      <c r="E199" s="624">
        <v>611</v>
      </c>
      <c r="F199" s="623" t="s">
        <v>1755</v>
      </c>
      <c r="G199" s="625">
        <v>7</v>
      </c>
      <c r="H199" s="625">
        <v>2.1</v>
      </c>
      <c r="I199" s="625" t="s">
        <v>9</v>
      </c>
      <c r="J199" s="625" t="s">
        <v>237</v>
      </c>
      <c r="K199" s="625" t="s">
        <v>237</v>
      </c>
      <c r="L199" s="625" t="s">
        <v>237</v>
      </c>
      <c r="M199" s="138">
        <f t="shared" ref="M199:M262" si="6">IF(E199&lt;=2000,1,0)</f>
        <v>1</v>
      </c>
    </row>
    <row r="200" spans="1:13" x14ac:dyDescent="0.25">
      <c r="A200" s="623" t="s">
        <v>1415</v>
      </c>
      <c r="B200" s="623" t="s">
        <v>1416</v>
      </c>
      <c r="C200" s="623" t="s">
        <v>1416</v>
      </c>
      <c r="D200" s="623" t="s">
        <v>275</v>
      </c>
      <c r="E200" s="624">
        <v>200</v>
      </c>
      <c r="F200" s="623" t="s">
        <v>1415</v>
      </c>
      <c r="G200" s="625">
        <v>7</v>
      </c>
      <c r="H200" s="625">
        <v>2.1</v>
      </c>
      <c r="I200" s="625" t="s">
        <v>9</v>
      </c>
      <c r="J200" s="625" t="s">
        <v>237</v>
      </c>
      <c r="K200" s="625" t="s">
        <v>237</v>
      </c>
      <c r="L200" s="625" t="s">
        <v>237</v>
      </c>
      <c r="M200" s="138">
        <f t="shared" si="6"/>
        <v>1</v>
      </c>
    </row>
    <row r="201" spans="1:13" x14ac:dyDescent="0.25">
      <c r="A201" s="623" t="s">
        <v>1560</v>
      </c>
      <c r="B201" s="623" t="s">
        <v>1561</v>
      </c>
      <c r="C201" s="623" t="s">
        <v>1561</v>
      </c>
      <c r="D201" s="623" t="s">
        <v>275</v>
      </c>
      <c r="E201" s="624">
        <v>333</v>
      </c>
      <c r="F201" s="623" t="s">
        <v>1560</v>
      </c>
      <c r="G201" s="625">
        <v>7</v>
      </c>
      <c r="H201" s="625">
        <v>2.1</v>
      </c>
      <c r="I201" s="625" t="s">
        <v>9</v>
      </c>
      <c r="J201" s="625" t="s">
        <v>237</v>
      </c>
      <c r="K201" s="625" t="s">
        <v>237</v>
      </c>
      <c r="L201" s="625" t="s">
        <v>237</v>
      </c>
      <c r="M201" s="138">
        <f t="shared" si="6"/>
        <v>1</v>
      </c>
    </row>
    <row r="202" spans="1:13" x14ac:dyDescent="0.25">
      <c r="A202" s="623" t="s">
        <v>1265</v>
      </c>
      <c r="B202" s="623" t="s">
        <v>1266</v>
      </c>
      <c r="C202" s="623" t="s">
        <v>1266</v>
      </c>
      <c r="D202" s="623" t="s">
        <v>275</v>
      </c>
      <c r="E202" s="624">
        <v>70</v>
      </c>
      <c r="F202" s="623" t="s">
        <v>1265</v>
      </c>
      <c r="G202" s="625">
        <v>7</v>
      </c>
      <c r="H202" s="625">
        <v>2.1</v>
      </c>
      <c r="I202" s="625" t="s">
        <v>9</v>
      </c>
      <c r="J202" s="625" t="s">
        <v>237</v>
      </c>
      <c r="K202" s="625" t="s">
        <v>237</v>
      </c>
      <c r="L202" s="625" t="s">
        <v>237</v>
      </c>
      <c r="M202" s="138">
        <f t="shared" si="6"/>
        <v>1</v>
      </c>
    </row>
    <row r="203" spans="1:13" x14ac:dyDescent="0.25">
      <c r="A203" s="623" t="s">
        <v>1978</v>
      </c>
      <c r="B203" s="623" t="s">
        <v>1979</v>
      </c>
      <c r="C203" s="623" t="s">
        <v>1979</v>
      </c>
      <c r="D203" s="623" t="s">
        <v>275</v>
      </c>
      <c r="E203" s="624">
        <v>1080</v>
      </c>
      <c r="F203" s="623" t="s">
        <v>1978</v>
      </c>
      <c r="G203" s="625">
        <v>7</v>
      </c>
      <c r="H203" s="625">
        <v>2.1</v>
      </c>
      <c r="I203" s="625" t="s">
        <v>9</v>
      </c>
      <c r="J203" s="625" t="s">
        <v>237</v>
      </c>
      <c r="K203" s="625" t="s">
        <v>237</v>
      </c>
      <c r="L203" s="625" t="s">
        <v>237</v>
      </c>
      <c r="M203" s="138">
        <f t="shared" si="6"/>
        <v>1</v>
      </c>
    </row>
    <row r="204" spans="1:13" x14ac:dyDescent="0.25">
      <c r="A204" s="623" t="s">
        <v>415</v>
      </c>
      <c r="B204" s="623" t="s">
        <v>9579</v>
      </c>
      <c r="C204" s="623" t="s">
        <v>1467</v>
      </c>
      <c r="D204" s="623" t="s">
        <v>245</v>
      </c>
      <c r="E204" s="624">
        <v>168</v>
      </c>
      <c r="F204" s="623" t="s">
        <v>415</v>
      </c>
      <c r="G204" s="625">
        <v>7</v>
      </c>
      <c r="H204" s="625">
        <v>2.1</v>
      </c>
      <c r="I204" s="625" t="s">
        <v>12</v>
      </c>
      <c r="J204" s="625" t="s">
        <v>237</v>
      </c>
      <c r="K204" s="625" t="s">
        <v>237</v>
      </c>
      <c r="L204" s="625" t="s">
        <v>237</v>
      </c>
      <c r="M204" s="138">
        <f t="shared" si="6"/>
        <v>1</v>
      </c>
    </row>
    <row r="205" spans="1:13" x14ac:dyDescent="0.25">
      <c r="A205" s="623" t="s">
        <v>9580</v>
      </c>
      <c r="B205" s="623" t="s">
        <v>9581</v>
      </c>
      <c r="C205" s="623" t="s">
        <v>9581</v>
      </c>
      <c r="D205" s="623" t="s">
        <v>241</v>
      </c>
      <c r="E205" s="624">
        <v>168</v>
      </c>
      <c r="F205" s="623" t="s">
        <v>415</v>
      </c>
      <c r="G205" s="625">
        <v>7</v>
      </c>
      <c r="H205" s="625">
        <v>2.1</v>
      </c>
      <c r="I205" s="625" t="s">
        <v>12</v>
      </c>
      <c r="K205" s="625"/>
      <c r="L205" s="625" t="s">
        <v>237</v>
      </c>
      <c r="M205" s="138">
        <f t="shared" si="6"/>
        <v>1</v>
      </c>
    </row>
    <row r="206" spans="1:13" x14ac:dyDescent="0.25">
      <c r="A206" s="623" t="s">
        <v>9582</v>
      </c>
      <c r="B206" s="623" t="s">
        <v>9583</v>
      </c>
      <c r="C206" s="623" t="s">
        <v>1467</v>
      </c>
      <c r="D206" s="623" t="s">
        <v>241</v>
      </c>
      <c r="E206" s="624">
        <v>168</v>
      </c>
      <c r="F206" s="623" t="s">
        <v>415</v>
      </c>
      <c r="G206" s="625">
        <v>7</v>
      </c>
      <c r="H206" s="625">
        <v>2.1</v>
      </c>
      <c r="I206" s="625" t="s">
        <v>12</v>
      </c>
      <c r="J206" s="625" t="s">
        <v>237</v>
      </c>
      <c r="K206" s="625" t="s">
        <v>237</v>
      </c>
      <c r="M206" s="138">
        <f t="shared" si="6"/>
        <v>1</v>
      </c>
    </row>
    <row r="207" spans="1:13" x14ac:dyDescent="0.25">
      <c r="A207" s="662" t="s">
        <v>9584</v>
      </c>
      <c r="B207" s="662" t="s">
        <v>9585</v>
      </c>
      <c r="C207" s="623" t="s">
        <v>1467</v>
      </c>
      <c r="D207" s="623" t="s">
        <v>238</v>
      </c>
      <c r="E207" s="624">
        <v>168</v>
      </c>
      <c r="F207" s="623" t="s">
        <v>415</v>
      </c>
      <c r="G207" s="625">
        <v>7</v>
      </c>
      <c r="H207" s="625">
        <v>2.1</v>
      </c>
      <c r="I207" s="625" t="s">
        <v>12</v>
      </c>
      <c r="J207" s="625" t="s">
        <v>237</v>
      </c>
      <c r="K207" s="625" t="s">
        <v>237</v>
      </c>
      <c r="L207" s="625" t="s">
        <v>237</v>
      </c>
      <c r="M207" s="138">
        <f t="shared" si="6"/>
        <v>1</v>
      </c>
    </row>
    <row r="208" spans="1:13" x14ac:dyDescent="0.25">
      <c r="A208" s="662" t="s">
        <v>9586</v>
      </c>
      <c r="B208" s="662" t="s">
        <v>9587</v>
      </c>
      <c r="C208" s="623" t="s">
        <v>1467</v>
      </c>
      <c r="D208" s="623" t="s">
        <v>241</v>
      </c>
      <c r="E208" s="624">
        <v>168</v>
      </c>
      <c r="F208" s="623" t="s">
        <v>415</v>
      </c>
      <c r="G208" s="625">
        <v>7</v>
      </c>
      <c r="H208" s="625">
        <v>2.1</v>
      </c>
      <c r="I208" s="625" t="s">
        <v>12</v>
      </c>
      <c r="J208" s="625" t="s">
        <v>237</v>
      </c>
      <c r="K208" s="625" t="s">
        <v>237</v>
      </c>
      <c r="M208" s="138">
        <f t="shared" si="6"/>
        <v>1</v>
      </c>
    </row>
    <row r="209" spans="1:13" x14ac:dyDescent="0.25">
      <c r="A209" s="662" t="s">
        <v>9588</v>
      </c>
      <c r="B209" s="662" t="s">
        <v>9589</v>
      </c>
      <c r="C209" s="623" t="s">
        <v>1467</v>
      </c>
      <c r="D209" s="623" t="s">
        <v>241</v>
      </c>
      <c r="E209" s="624">
        <v>168</v>
      </c>
      <c r="F209" s="623" t="s">
        <v>415</v>
      </c>
      <c r="G209" s="625">
        <v>7</v>
      </c>
      <c r="H209" s="625">
        <v>2.1</v>
      </c>
      <c r="I209" s="625" t="s">
        <v>12</v>
      </c>
      <c r="J209" s="625" t="s">
        <v>237</v>
      </c>
      <c r="K209" s="625" t="s">
        <v>237</v>
      </c>
      <c r="M209" s="138">
        <f t="shared" si="6"/>
        <v>1</v>
      </c>
    </row>
    <row r="210" spans="1:13" x14ac:dyDescent="0.25">
      <c r="A210" s="623" t="s">
        <v>9590</v>
      </c>
      <c r="B210" s="623" t="s">
        <v>9591</v>
      </c>
      <c r="C210" s="623" t="s">
        <v>9592</v>
      </c>
      <c r="D210" s="623" t="s">
        <v>235</v>
      </c>
      <c r="E210" s="624">
        <v>92</v>
      </c>
      <c r="F210" s="623" t="s">
        <v>9593</v>
      </c>
      <c r="G210" s="625">
        <v>7</v>
      </c>
      <c r="H210" s="625">
        <v>2.1</v>
      </c>
      <c r="I210" s="625" t="s">
        <v>12</v>
      </c>
      <c r="J210" s="625" t="s">
        <v>237</v>
      </c>
      <c r="K210" s="625" t="s">
        <v>237</v>
      </c>
      <c r="L210" s="625" t="s">
        <v>237</v>
      </c>
      <c r="M210" s="138">
        <f t="shared" si="6"/>
        <v>1</v>
      </c>
    </row>
    <row r="211" spans="1:13" ht="16.5" x14ac:dyDescent="0.25">
      <c r="A211" s="623" t="s">
        <v>9594</v>
      </c>
      <c r="B211" s="662" t="s">
        <v>9595</v>
      </c>
      <c r="C211" s="623" t="s">
        <v>9556</v>
      </c>
      <c r="D211" s="623" t="s">
        <v>235</v>
      </c>
      <c r="E211" s="654">
        <v>7</v>
      </c>
      <c r="F211" s="623" t="s">
        <v>1173</v>
      </c>
      <c r="G211" s="625">
        <v>7</v>
      </c>
      <c r="H211" s="625">
        <v>2.1</v>
      </c>
      <c r="I211" s="625" t="s">
        <v>12</v>
      </c>
      <c r="J211" s="625" t="s">
        <v>237</v>
      </c>
      <c r="K211" s="625" t="s">
        <v>237</v>
      </c>
      <c r="M211" s="138">
        <f t="shared" si="6"/>
        <v>1</v>
      </c>
    </row>
    <row r="212" spans="1:13" x14ac:dyDescent="0.25">
      <c r="A212" s="623" t="s">
        <v>9596</v>
      </c>
      <c r="B212" s="623" t="s">
        <v>221</v>
      </c>
      <c r="C212" s="623" t="s">
        <v>221</v>
      </c>
      <c r="D212" s="623" t="s">
        <v>252</v>
      </c>
      <c r="E212" s="624">
        <v>112</v>
      </c>
      <c r="F212" s="623" t="s">
        <v>4667</v>
      </c>
      <c r="G212" s="625">
        <v>7</v>
      </c>
      <c r="H212" s="625">
        <v>2.1</v>
      </c>
      <c r="I212" s="625" t="s">
        <v>12</v>
      </c>
      <c r="J212" s="625" t="s">
        <v>237</v>
      </c>
      <c r="K212" s="625" t="s">
        <v>237</v>
      </c>
      <c r="L212" s="625" t="s">
        <v>237</v>
      </c>
      <c r="M212" s="138">
        <f t="shared" si="6"/>
        <v>1</v>
      </c>
    </row>
    <row r="213" spans="1:13" ht="16.5" x14ac:dyDescent="0.25">
      <c r="A213" s="623" t="s">
        <v>1001</v>
      </c>
      <c r="B213" s="623" t="s">
        <v>4045</v>
      </c>
      <c r="C213" s="623" t="s">
        <v>9597</v>
      </c>
      <c r="D213" s="623" t="s">
        <v>252</v>
      </c>
      <c r="E213" s="624">
        <v>1731</v>
      </c>
      <c r="F213" s="623" t="s">
        <v>9598</v>
      </c>
      <c r="G213" s="625">
        <v>7</v>
      </c>
      <c r="H213" s="625">
        <v>2.1</v>
      </c>
      <c r="I213" s="625" t="s">
        <v>12</v>
      </c>
      <c r="J213" s="625" t="s">
        <v>237</v>
      </c>
      <c r="K213" s="625" t="s">
        <v>237</v>
      </c>
      <c r="L213" s="625" t="s">
        <v>237</v>
      </c>
      <c r="M213" s="138">
        <f t="shared" si="6"/>
        <v>1</v>
      </c>
    </row>
    <row r="214" spans="1:13" x14ac:dyDescent="0.25">
      <c r="A214" s="623" t="s">
        <v>9599</v>
      </c>
      <c r="B214" s="623" t="s">
        <v>2370</v>
      </c>
      <c r="C214" s="623" t="s">
        <v>2370</v>
      </c>
      <c r="D214" s="623" t="s">
        <v>249</v>
      </c>
      <c r="E214" s="624">
        <v>3770</v>
      </c>
      <c r="F214" s="623" t="s">
        <v>9600</v>
      </c>
      <c r="G214" s="625">
        <v>7</v>
      </c>
      <c r="H214" s="625">
        <v>2.1</v>
      </c>
      <c r="I214" s="625" t="s">
        <v>12</v>
      </c>
      <c r="J214" s="625" t="s">
        <v>237</v>
      </c>
      <c r="K214" s="625" t="s">
        <v>237</v>
      </c>
      <c r="M214" s="138">
        <f t="shared" si="6"/>
        <v>0</v>
      </c>
    </row>
    <row r="215" spans="1:13" x14ac:dyDescent="0.25">
      <c r="A215" s="623" t="s">
        <v>9601</v>
      </c>
      <c r="B215" s="623" t="s">
        <v>271</v>
      </c>
      <c r="C215" s="623" t="s">
        <v>271</v>
      </c>
      <c r="D215" s="623" t="s">
        <v>249</v>
      </c>
      <c r="E215" s="624">
        <v>554</v>
      </c>
      <c r="F215" s="623" t="s">
        <v>9602</v>
      </c>
      <c r="G215" s="625">
        <v>7</v>
      </c>
      <c r="H215" s="625">
        <v>2.1</v>
      </c>
      <c r="I215" s="625" t="s">
        <v>12</v>
      </c>
      <c r="J215" s="625" t="s">
        <v>237</v>
      </c>
      <c r="K215" s="625" t="s">
        <v>237</v>
      </c>
      <c r="L215" s="625" t="s">
        <v>237</v>
      </c>
      <c r="M215" s="138">
        <f t="shared" si="6"/>
        <v>1</v>
      </c>
    </row>
    <row r="216" spans="1:13" x14ac:dyDescent="0.25">
      <c r="A216" s="623" t="s">
        <v>9603</v>
      </c>
      <c r="B216" s="623" t="s">
        <v>9604</v>
      </c>
      <c r="C216" s="623" t="s">
        <v>9604</v>
      </c>
      <c r="D216" s="623" t="s">
        <v>249</v>
      </c>
      <c r="E216" s="624">
        <v>1636</v>
      </c>
      <c r="F216" s="623" t="s">
        <v>9605</v>
      </c>
      <c r="G216" s="625">
        <v>7</v>
      </c>
      <c r="H216" s="625">
        <v>2.1</v>
      </c>
      <c r="I216" s="625" t="s">
        <v>12</v>
      </c>
      <c r="J216" s="625" t="s">
        <v>237</v>
      </c>
      <c r="K216" s="625" t="s">
        <v>237</v>
      </c>
      <c r="L216" s="625" t="s">
        <v>237</v>
      </c>
      <c r="M216" s="138">
        <f t="shared" si="6"/>
        <v>1</v>
      </c>
    </row>
    <row r="217" spans="1:13" x14ac:dyDescent="0.25">
      <c r="A217" s="623" t="s">
        <v>9606</v>
      </c>
      <c r="B217" s="623" t="s">
        <v>9607</v>
      </c>
      <c r="C217" s="623" t="s">
        <v>9608</v>
      </c>
      <c r="D217" s="623" t="s">
        <v>249</v>
      </c>
      <c r="E217" s="624">
        <v>4425</v>
      </c>
      <c r="F217" s="623" t="s">
        <v>9609</v>
      </c>
      <c r="G217" s="625">
        <v>7</v>
      </c>
      <c r="H217" s="625">
        <v>2.1</v>
      </c>
      <c r="I217" s="625" t="s">
        <v>12</v>
      </c>
      <c r="J217" s="625" t="s">
        <v>237</v>
      </c>
      <c r="K217" s="625" t="s">
        <v>237</v>
      </c>
      <c r="L217" s="625" t="s">
        <v>237</v>
      </c>
      <c r="M217" s="138">
        <f t="shared" si="6"/>
        <v>0</v>
      </c>
    </row>
    <row r="218" spans="1:13" x14ac:dyDescent="0.25">
      <c r="A218" s="623" t="s">
        <v>4680</v>
      </c>
      <c r="B218" s="623" t="s">
        <v>9610</v>
      </c>
      <c r="C218" s="623" t="s">
        <v>4681</v>
      </c>
      <c r="D218" s="623" t="s">
        <v>245</v>
      </c>
      <c r="E218" s="624">
        <v>103</v>
      </c>
      <c r="F218" s="623" t="s">
        <v>4680</v>
      </c>
      <c r="G218" s="625">
        <v>7</v>
      </c>
      <c r="H218" s="625">
        <v>2.1</v>
      </c>
      <c r="I218" s="625" t="s">
        <v>15</v>
      </c>
      <c r="J218" s="625" t="s">
        <v>237</v>
      </c>
      <c r="K218" s="625" t="s">
        <v>237</v>
      </c>
      <c r="L218" s="625" t="s">
        <v>237</v>
      </c>
      <c r="M218" s="138">
        <f t="shared" si="6"/>
        <v>1</v>
      </c>
    </row>
    <row r="219" spans="1:13" ht="16.5" x14ac:dyDescent="0.25">
      <c r="A219" s="623" t="s">
        <v>1007</v>
      </c>
      <c r="B219" s="623" t="s">
        <v>5282</v>
      </c>
      <c r="C219" s="623" t="s">
        <v>9611</v>
      </c>
      <c r="D219" s="623" t="s">
        <v>252</v>
      </c>
      <c r="E219" s="624">
        <v>323</v>
      </c>
      <c r="F219" s="623" t="s">
        <v>9612</v>
      </c>
      <c r="G219" s="625">
        <v>7</v>
      </c>
      <c r="H219" s="625">
        <v>2.1</v>
      </c>
      <c r="I219" s="625" t="s">
        <v>15</v>
      </c>
      <c r="J219" s="625" t="s">
        <v>237</v>
      </c>
      <c r="K219" s="625" t="s">
        <v>237</v>
      </c>
      <c r="L219" s="625" t="s">
        <v>237</v>
      </c>
      <c r="M219" s="138">
        <f t="shared" si="6"/>
        <v>1</v>
      </c>
    </row>
    <row r="220" spans="1:13" x14ac:dyDescent="0.25">
      <c r="A220" s="623" t="s">
        <v>9613</v>
      </c>
      <c r="B220" s="623" t="s">
        <v>9614</v>
      </c>
      <c r="C220" s="623" t="s">
        <v>9614</v>
      </c>
      <c r="D220" s="623" t="s">
        <v>249</v>
      </c>
      <c r="E220" s="624">
        <v>3857</v>
      </c>
      <c r="F220" s="623" t="s">
        <v>9615</v>
      </c>
      <c r="G220" s="625">
        <v>7</v>
      </c>
      <c r="H220" s="625">
        <v>2.1</v>
      </c>
      <c r="I220" s="625" t="s">
        <v>15</v>
      </c>
      <c r="J220" s="625" t="s">
        <v>237</v>
      </c>
      <c r="K220" s="625" t="s">
        <v>237</v>
      </c>
      <c r="L220" s="625" t="s">
        <v>237</v>
      </c>
      <c r="M220" s="138">
        <f t="shared" si="6"/>
        <v>0</v>
      </c>
    </row>
    <row r="221" spans="1:13" x14ac:dyDescent="0.25">
      <c r="A221" s="623" t="s">
        <v>2258</v>
      </c>
      <c r="B221" s="623" t="s">
        <v>2259</v>
      </c>
      <c r="C221" s="623" t="s">
        <v>2259</v>
      </c>
      <c r="D221" s="623" t="s">
        <v>255</v>
      </c>
      <c r="E221" s="624">
        <v>1275</v>
      </c>
      <c r="F221" s="623" t="s">
        <v>2258</v>
      </c>
      <c r="G221" s="625">
        <v>7</v>
      </c>
      <c r="H221" s="625">
        <v>2.1</v>
      </c>
      <c r="I221" s="625" t="s">
        <v>15</v>
      </c>
      <c r="J221" s="625" t="s">
        <v>237</v>
      </c>
      <c r="K221" s="625" t="s">
        <v>237</v>
      </c>
      <c r="L221" s="625" t="s">
        <v>237</v>
      </c>
      <c r="M221" s="138">
        <f t="shared" si="6"/>
        <v>1</v>
      </c>
    </row>
    <row r="222" spans="1:13" x14ac:dyDescent="0.25">
      <c r="A222" s="623" t="s">
        <v>5954</v>
      </c>
      <c r="B222" s="623" t="s">
        <v>5955</v>
      </c>
      <c r="C222" s="623" t="s">
        <v>5955</v>
      </c>
      <c r="D222" s="623" t="s">
        <v>255</v>
      </c>
      <c r="E222" s="624">
        <v>3019</v>
      </c>
      <c r="F222" s="623" t="s">
        <v>5954</v>
      </c>
      <c r="G222" s="625">
        <v>7</v>
      </c>
      <c r="H222" s="625">
        <v>2.1</v>
      </c>
      <c r="I222" s="625" t="s">
        <v>15</v>
      </c>
      <c r="J222" s="625" t="s">
        <v>237</v>
      </c>
      <c r="K222" s="625" t="s">
        <v>237</v>
      </c>
      <c r="L222" s="625" t="s">
        <v>237</v>
      </c>
      <c r="M222" s="138">
        <f t="shared" si="6"/>
        <v>0</v>
      </c>
    </row>
    <row r="223" spans="1:13" x14ac:dyDescent="0.25">
      <c r="A223" s="623" t="s">
        <v>3720</v>
      </c>
      <c r="B223" s="623" t="s">
        <v>3721</v>
      </c>
      <c r="C223" s="623" t="s">
        <v>3721</v>
      </c>
      <c r="D223" s="623" t="s">
        <v>255</v>
      </c>
      <c r="E223" s="624" t="s">
        <v>9387</v>
      </c>
      <c r="F223" s="623" t="s">
        <v>3720</v>
      </c>
      <c r="G223" s="625">
        <v>7</v>
      </c>
      <c r="H223" s="625">
        <v>2.1</v>
      </c>
      <c r="I223" s="625" t="s">
        <v>15</v>
      </c>
      <c r="J223" s="625" t="s">
        <v>237</v>
      </c>
      <c r="K223" s="625" t="s">
        <v>237</v>
      </c>
      <c r="L223" s="625" t="s">
        <v>237</v>
      </c>
      <c r="M223" s="138">
        <f t="shared" si="6"/>
        <v>0</v>
      </c>
    </row>
    <row r="224" spans="1:13" ht="16.5" x14ac:dyDescent="0.25">
      <c r="A224" s="623" t="s">
        <v>1004</v>
      </c>
      <c r="B224" s="623" t="s">
        <v>1522</v>
      </c>
      <c r="C224" s="623" t="s">
        <v>9616</v>
      </c>
      <c r="D224" s="623" t="s">
        <v>255</v>
      </c>
      <c r="E224" s="624">
        <v>311</v>
      </c>
      <c r="F224" s="623" t="s">
        <v>1004</v>
      </c>
      <c r="G224" s="625">
        <v>7</v>
      </c>
      <c r="H224" s="625">
        <v>2.1</v>
      </c>
      <c r="I224" s="625" t="s">
        <v>15</v>
      </c>
      <c r="J224" s="625" t="s">
        <v>237</v>
      </c>
      <c r="K224" s="625" t="s">
        <v>237</v>
      </c>
      <c r="L224" s="625" t="s">
        <v>237</v>
      </c>
      <c r="M224" s="138">
        <f t="shared" si="6"/>
        <v>1</v>
      </c>
    </row>
    <row r="225" spans="1:13" x14ac:dyDescent="0.25">
      <c r="A225" s="623" t="s">
        <v>5522</v>
      </c>
      <c r="B225" s="623" t="s">
        <v>9617</v>
      </c>
      <c r="C225" s="623" t="s">
        <v>9617</v>
      </c>
      <c r="D225" s="623" t="s">
        <v>255</v>
      </c>
      <c r="E225" s="624">
        <v>1565</v>
      </c>
      <c r="F225" s="623" t="s">
        <v>5522</v>
      </c>
      <c r="G225" s="625">
        <v>7</v>
      </c>
      <c r="H225" s="625">
        <v>2.1</v>
      </c>
      <c r="I225" s="625" t="s">
        <v>15</v>
      </c>
      <c r="J225" s="625" t="s">
        <v>237</v>
      </c>
      <c r="K225" s="625" t="s">
        <v>237</v>
      </c>
      <c r="L225" s="625" t="s">
        <v>237</v>
      </c>
      <c r="M225" s="138">
        <f t="shared" si="6"/>
        <v>1</v>
      </c>
    </row>
    <row r="226" spans="1:13" x14ac:dyDescent="0.25">
      <c r="A226" s="623" t="s">
        <v>4962</v>
      </c>
      <c r="B226" s="623" t="s">
        <v>9618</v>
      </c>
      <c r="C226" s="623" t="s">
        <v>9618</v>
      </c>
      <c r="D226" s="623" t="s">
        <v>255</v>
      </c>
      <c r="E226" s="624">
        <v>840</v>
      </c>
      <c r="F226" s="623" t="s">
        <v>4962</v>
      </c>
      <c r="G226" s="625">
        <v>7</v>
      </c>
      <c r="H226" s="625">
        <v>2.1</v>
      </c>
      <c r="I226" s="625" t="s">
        <v>15</v>
      </c>
      <c r="J226" s="625" t="s">
        <v>237</v>
      </c>
      <c r="K226" s="625" t="s">
        <v>237</v>
      </c>
      <c r="L226" s="625" t="s">
        <v>237</v>
      </c>
      <c r="M226" s="138">
        <f t="shared" si="6"/>
        <v>1</v>
      </c>
    </row>
    <row r="227" spans="1:13" x14ac:dyDescent="0.25">
      <c r="A227" s="623" t="s">
        <v>9619</v>
      </c>
      <c r="B227" s="623" t="s">
        <v>295</v>
      </c>
      <c r="C227" s="623" t="s">
        <v>295</v>
      </c>
      <c r="D227" s="623" t="s">
        <v>255</v>
      </c>
      <c r="E227" s="624">
        <v>327</v>
      </c>
      <c r="F227" s="623" t="s">
        <v>9619</v>
      </c>
      <c r="G227" s="625">
        <v>7</v>
      </c>
      <c r="H227" s="625">
        <v>2.1</v>
      </c>
      <c r="I227" s="625" t="s">
        <v>15</v>
      </c>
      <c r="J227" s="625" t="s">
        <v>237</v>
      </c>
      <c r="K227" s="625" t="s">
        <v>237</v>
      </c>
      <c r="L227" s="625" t="s">
        <v>237</v>
      </c>
      <c r="M227" s="138">
        <f t="shared" si="6"/>
        <v>1</v>
      </c>
    </row>
    <row r="228" spans="1:13" x14ac:dyDescent="0.25">
      <c r="A228" s="623" t="s">
        <v>1691</v>
      </c>
      <c r="B228" s="623" t="s">
        <v>9620</v>
      </c>
      <c r="C228" s="623" t="s">
        <v>9620</v>
      </c>
      <c r="D228" s="623" t="s">
        <v>255</v>
      </c>
      <c r="E228" s="624">
        <v>580</v>
      </c>
      <c r="F228" s="623" t="s">
        <v>1691</v>
      </c>
      <c r="G228" s="625">
        <v>7</v>
      </c>
      <c r="H228" s="625">
        <v>2.1</v>
      </c>
      <c r="I228" s="625" t="s">
        <v>15</v>
      </c>
      <c r="J228" s="625" t="s">
        <v>237</v>
      </c>
      <c r="K228" s="625" t="s">
        <v>237</v>
      </c>
      <c r="L228" s="625" t="s">
        <v>237</v>
      </c>
      <c r="M228" s="138">
        <f t="shared" si="6"/>
        <v>1</v>
      </c>
    </row>
    <row r="229" spans="1:13" x14ac:dyDescent="0.25">
      <c r="A229" s="623" t="s">
        <v>2132</v>
      </c>
      <c r="B229" s="623" t="s">
        <v>2133</v>
      </c>
      <c r="C229" s="623" t="s">
        <v>2133</v>
      </c>
      <c r="D229" s="623" t="s">
        <v>255</v>
      </c>
      <c r="E229" s="624">
        <v>1375</v>
      </c>
      <c r="F229" s="623" t="s">
        <v>2132</v>
      </c>
      <c r="G229" s="625">
        <v>7</v>
      </c>
      <c r="H229" s="625">
        <v>2.1</v>
      </c>
      <c r="I229" s="625" t="s">
        <v>15</v>
      </c>
      <c r="J229" s="625" t="s">
        <v>237</v>
      </c>
      <c r="K229" s="625" t="s">
        <v>237</v>
      </c>
      <c r="L229" s="625" t="s">
        <v>237</v>
      </c>
      <c r="M229" s="138">
        <f t="shared" si="6"/>
        <v>1</v>
      </c>
    </row>
    <row r="230" spans="1:13" x14ac:dyDescent="0.25">
      <c r="A230" s="623" t="s">
        <v>1397</v>
      </c>
      <c r="B230" s="623" t="s">
        <v>1398</v>
      </c>
      <c r="C230" s="623" t="s">
        <v>1398</v>
      </c>
      <c r="D230" s="623" t="s">
        <v>255</v>
      </c>
      <c r="E230" s="624">
        <v>144</v>
      </c>
      <c r="F230" s="623" t="s">
        <v>1397</v>
      </c>
      <c r="G230" s="625">
        <v>7</v>
      </c>
      <c r="H230" s="625">
        <v>2.1</v>
      </c>
      <c r="I230" s="625" t="s">
        <v>15</v>
      </c>
      <c r="J230" s="625" t="s">
        <v>237</v>
      </c>
      <c r="K230" s="625" t="s">
        <v>237</v>
      </c>
      <c r="L230" s="625" t="s">
        <v>237</v>
      </c>
      <c r="M230" s="138">
        <f t="shared" si="6"/>
        <v>1</v>
      </c>
    </row>
    <row r="231" spans="1:13" ht="16.5" x14ac:dyDescent="0.25">
      <c r="A231" s="623" t="s">
        <v>9621</v>
      </c>
      <c r="B231" s="623" t="s">
        <v>996</v>
      </c>
      <c r="C231" s="623" t="s">
        <v>9622</v>
      </c>
      <c r="D231" s="623" t="s">
        <v>267</v>
      </c>
      <c r="E231" s="624">
        <v>21</v>
      </c>
      <c r="F231" s="623" t="s">
        <v>995</v>
      </c>
      <c r="G231" s="625">
        <v>7</v>
      </c>
      <c r="H231" s="625">
        <v>2.1</v>
      </c>
      <c r="I231" s="625" t="s">
        <v>15</v>
      </c>
      <c r="J231" s="625" t="s">
        <v>237</v>
      </c>
      <c r="K231" s="625" t="s">
        <v>237</v>
      </c>
      <c r="M231" s="138">
        <f t="shared" si="6"/>
        <v>1</v>
      </c>
    </row>
    <row r="232" spans="1:13" x14ac:dyDescent="0.25">
      <c r="A232" s="623" t="s">
        <v>1413</v>
      </c>
      <c r="B232" s="623" t="s">
        <v>1414</v>
      </c>
      <c r="C232" s="623" t="s">
        <v>1414</v>
      </c>
      <c r="D232" s="623" t="s">
        <v>7669</v>
      </c>
      <c r="E232" s="624" t="s">
        <v>9253</v>
      </c>
      <c r="F232" s="623" t="s">
        <v>9623</v>
      </c>
      <c r="G232" s="625">
        <v>7</v>
      </c>
      <c r="H232" s="625">
        <v>2.1</v>
      </c>
      <c r="I232" s="625" t="s">
        <v>15</v>
      </c>
      <c r="J232" s="625" t="s">
        <v>237</v>
      </c>
      <c r="K232" s="625" t="s">
        <v>237</v>
      </c>
      <c r="L232" s="625" t="s">
        <v>237</v>
      </c>
      <c r="M232" s="138">
        <f t="shared" si="6"/>
        <v>0</v>
      </c>
    </row>
    <row r="233" spans="1:13" x14ac:dyDescent="0.25">
      <c r="A233" s="623" t="s">
        <v>1308</v>
      </c>
      <c r="B233" s="623" t="s">
        <v>9624</v>
      </c>
      <c r="C233" s="623" t="s">
        <v>9624</v>
      </c>
      <c r="D233" s="623" t="s">
        <v>245</v>
      </c>
      <c r="E233" s="624">
        <v>113</v>
      </c>
      <c r="F233" s="623" t="s">
        <v>1308</v>
      </c>
      <c r="G233" s="625">
        <v>7</v>
      </c>
      <c r="H233" s="625">
        <v>2.1</v>
      </c>
      <c r="I233" s="625" t="s">
        <v>18</v>
      </c>
      <c r="J233" s="625" t="s">
        <v>237</v>
      </c>
      <c r="K233" s="625" t="s">
        <v>237</v>
      </c>
      <c r="L233" s="625" t="s">
        <v>237</v>
      </c>
      <c r="M233" s="138">
        <f t="shared" si="6"/>
        <v>1</v>
      </c>
    </row>
    <row r="234" spans="1:13" x14ac:dyDescent="0.25">
      <c r="A234" s="623" t="s">
        <v>1424</v>
      </c>
      <c r="B234" s="623" t="s">
        <v>9625</v>
      </c>
      <c r="C234" s="623" t="s">
        <v>1425</v>
      </c>
      <c r="D234" s="623" t="s">
        <v>245</v>
      </c>
      <c r="E234" s="624">
        <v>179</v>
      </c>
      <c r="F234" s="623" t="s">
        <v>1424</v>
      </c>
      <c r="G234" s="625">
        <v>7</v>
      </c>
      <c r="H234" s="625">
        <v>2.1</v>
      </c>
      <c r="I234" s="625" t="s">
        <v>18</v>
      </c>
      <c r="J234" s="625" t="s">
        <v>237</v>
      </c>
      <c r="K234" s="625" t="s">
        <v>237</v>
      </c>
      <c r="L234" s="625" t="s">
        <v>237</v>
      </c>
      <c r="M234" s="138">
        <f t="shared" si="6"/>
        <v>1</v>
      </c>
    </row>
    <row r="235" spans="1:13" x14ac:dyDescent="0.25">
      <c r="A235" s="623" t="s">
        <v>1353</v>
      </c>
      <c r="B235" s="623" t="s">
        <v>9626</v>
      </c>
      <c r="C235" s="623" t="s">
        <v>1354</v>
      </c>
      <c r="D235" s="623" t="s">
        <v>245</v>
      </c>
      <c r="E235" s="624">
        <v>156</v>
      </c>
      <c r="F235" s="623" t="s">
        <v>1353</v>
      </c>
      <c r="G235" s="625">
        <v>7</v>
      </c>
      <c r="H235" s="625">
        <v>2.1</v>
      </c>
      <c r="I235" s="625" t="s">
        <v>18</v>
      </c>
      <c r="J235" s="625" t="s">
        <v>237</v>
      </c>
      <c r="K235" s="625" t="s">
        <v>237</v>
      </c>
      <c r="L235" s="625" t="s">
        <v>237</v>
      </c>
      <c r="M235" s="138">
        <f t="shared" si="6"/>
        <v>1</v>
      </c>
    </row>
    <row r="236" spans="1:13" x14ac:dyDescent="0.25">
      <c r="A236" s="623" t="s">
        <v>4694</v>
      </c>
      <c r="B236" s="623" t="s">
        <v>4695</v>
      </c>
      <c r="C236" s="623" t="s">
        <v>4695</v>
      </c>
      <c r="D236" s="623" t="s">
        <v>245</v>
      </c>
      <c r="E236" s="624">
        <v>126</v>
      </c>
      <c r="F236" s="623" t="s">
        <v>4694</v>
      </c>
      <c r="G236" s="625">
        <v>7</v>
      </c>
      <c r="H236" s="625">
        <v>2.1</v>
      </c>
      <c r="I236" s="625" t="s">
        <v>18</v>
      </c>
      <c r="J236" s="625" t="s">
        <v>237</v>
      </c>
      <c r="K236" s="625" t="s">
        <v>237</v>
      </c>
      <c r="L236" s="625" t="s">
        <v>237</v>
      </c>
      <c r="M236" s="138">
        <f t="shared" si="6"/>
        <v>1</v>
      </c>
    </row>
    <row r="237" spans="1:13" x14ac:dyDescent="0.25">
      <c r="A237" s="623" t="s">
        <v>1380</v>
      </c>
      <c r="B237" s="623" t="s">
        <v>9627</v>
      </c>
      <c r="C237" s="623" t="s">
        <v>1381</v>
      </c>
      <c r="D237" s="623" t="s">
        <v>245</v>
      </c>
      <c r="E237" s="624">
        <v>98</v>
      </c>
      <c r="F237" s="623" t="s">
        <v>1380</v>
      </c>
      <c r="G237" s="625">
        <v>7</v>
      </c>
      <c r="H237" s="625">
        <v>2.1</v>
      </c>
      <c r="I237" s="625" t="s">
        <v>18</v>
      </c>
      <c r="J237" s="625" t="s">
        <v>237</v>
      </c>
      <c r="K237" s="625" t="s">
        <v>237</v>
      </c>
      <c r="L237" s="625" t="s">
        <v>237</v>
      </c>
      <c r="M237" s="138">
        <f t="shared" si="6"/>
        <v>1</v>
      </c>
    </row>
    <row r="238" spans="1:13" x14ac:dyDescent="0.25">
      <c r="A238" s="623" t="s">
        <v>1316</v>
      </c>
      <c r="B238" s="623" t="s">
        <v>9628</v>
      </c>
      <c r="C238" s="623" t="s">
        <v>9629</v>
      </c>
      <c r="D238" s="623" t="s">
        <v>245</v>
      </c>
      <c r="E238" s="624">
        <v>107</v>
      </c>
      <c r="F238" s="623" t="s">
        <v>1316</v>
      </c>
      <c r="G238" s="625">
        <v>7</v>
      </c>
      <c r="H238" s="625">
        <v>2.1</v>
      </c>
      <c r="I238" s="625" t="s">
        <v>18</v>
      </c>
      <c r="J238" s="625" t="s">
        <v>237</v>
      </c>
      <c r="K238" s="625" t="s">
        <v>237</v>
      </c>
      <c r="L238" s="625" t="s">
        <v>237</v>
      </c>
      <c r="M238" s="138">
        <f t="shared" si="6"/>
        <v>1</v>
      </c>
    </row>
    <row r="239" spans="1:13" x14ac:dyDescent="0.25">
      <c r="A239" s="623" t="s">
        <v>2018</v>
      </c>
      <c r="B239" s="623" t="s">
        <v>9630</v>
      </c>
      <c r="C239" s="623" t="s">
        <v>2019</v>
      </c>
      <c r="D239" s="623" t="s">
        <v>245</v>
      </c>
      <c r="E239" s="624">
        <v>933</v>
      </c>
      <c r="F239" s="623" t="s">
        <v>2018</v>
      </c>
      <c r="G239" s="625">
        <v>7</v>
      </c>
      <c r="H239" s="625">
        <v>2.1</v>
      </c>
      <c r="I239" s="625" t="s">
        <v>18</v>
      </c>
      <c r="J239" s="625" t="s">
        <v>237</v>
      </c>
      <c r="K239" s="625" t="s">
        <v>237</v>
      </c>
      <c r="L239" s="625" t="s">
        <v>237</v>
      </c>
      <c r="M239" s="138">
        <f t="shared" si="6"/>
        <v>1</v>
      </c>
    </row>
    <row r="240" spans="1:13" x14ac:dyDescent="0.25">
      <c r="A240" s="623" t="s">
        <v>1451</v>
      </c>
      <c r="B240" s="623" t="s">
        <v>9631</v>
      </c>
      <c r="C240" s="623" t="s">
        <v>1452</v>
      </c>
      <c r="D240" s="623" t="s">
        <v>245</v>
      </c>
      <c r="E240" s="624">
        <v>211</v>
      </c>
      <c r="F240" s="623" t="s">
        <v>1451</v>
      </c>
      <c r="G240" s="625">
        <v>7</v>
      </c>
      <c r="H240" s="625">
        <v>2.1</v>
      </c>
      <c r="I240" s="625" t="s">
        <v>18</v>
      </c>
      <c r="J240" s="625" t="s">
        <v>237</v>
      </c>
      <c r="K240" s="625" t="s">
        <v>237</v>
      </c>
      <c r="L240" s="625" t="s">
        <v>237</v>
      </c>
      <c r="M240" s="138">
        <f t="shared" si="6"/>
        <v>1</v>
      </c>
    </row>
    <row r="241" spans="1:13" ht="16.5" x14ac:dyDescent="0.25">
      <c r="A241" s="623" t="s">
        <v>543</v>
      </c>
      <c r="B241" s="623" t="s">
        <v>1013</v>
      </c>
      <c r="C241" s="623" t="s">
        <v>9632</v>
      </c>
      <c r="D241" s="623" t="s">
        <v>245</v>
      </c>
      <c r="E241" s="624">
        <v>8</v>
      </c>
      <c r="F241" s="623" t="s">
        <v>543</v>
      </c>
      <c r="G241" s="625">
        <v>7</v>
      </c>
      <c r="H241" s="625">
        <v>2.1</v>
      </c>
      <c r="I241" s="625" t="s">
        <v>18</v>
      </c>
      <c r="J241" s="625" t="s">
        <v>237</v>
      </c>
      <c r="K241" s="625" t="s">
        <v>237</v>
      </c>
      <c r="L241" s="625" t="s">
        <v>237</v>
      </c>
      <c r="M241" s="138">
        <f t="shared" si="6"/>
        <v>1</v>
      </c>
    </row>
    <row r="242" spans="1:13" ht="16.5" x14ac:dyDescent="0.25">
      <c r="A242" s="623" t="s">
        <v>1015</v>
      </c>
      <c r="B242" s="623" t="s">
        <v>1016</v>
      </c>
      <c r="C242" s="623" t="s">
        <v>9632</v>
      </c>
      <c r="D242" s="623" t="s">
        <v>241</v>
      </c>
      <c r="E242" s="624">
        <v>8</v>
      </c>
      <c r="F242" s="623" t="s">
        <v>543</v>
      </c>
      <c r="G242" s="625">
        <v>7</v>
      </c>
      <c r="H242" s="625">
        <v>2.1</v>
      </c>
      <c r="I242" s="625" t="s">
        <v>18</v>
      </c>
      <c r="J242" s="625" t="s">
        <v>237</v>
      </c>
      <c r="K242" s="625" t="s">
        <v>237</v>
      </c>
      <c r="L242" s="625" t="s">
        <v>237</v>
      </c>
      <c r="M242" s="138">
        <f t="shared" si="6"/>
        <v>1</v>
      </c>
    </row>
    <row r="243" spans="1:13" ht="16.5" x14ac:dyDescent="0.25">
      <c r="A243" s="623" t="s">
        <v>1018</v>
      </c>
      <c r="B243" s="623" t="s">
        <v>1019</v>
      </c>
      <c r="C243" s="623" t="s">
        <v>9632</v>
      </c>
      <c r="D243" s="623" t="s">
        <v>241</v>
      </c>
      <c r="E243" s="624">
        <v>8</v>
      </c>
      <c r="F243" s="623" t="s">
        <v>543</v>
      </c>
      <c r="G243" s="625">
        <v>7</v>
      </c>
      <c r="H243" s="625">
        <v>2.1</v>
      </c>
      <c r="I243" s="625" t="s">
        <v>18</v>
      </c>
      <c r="J243" s="625" t="s">
        <v>237</v>
      </c>
      <c r="K243" s="625"/>
      <c r="M243" s="138">
        <f t="shared" si="6"/>
        <v>1</v>
      </c>
    </row>
    <row r="244" spans="1:13" x14ac:dyDescent="0.25">
      <c r="A244" s="623" t="s">
        <v>9633</v>
      </c>
      <c r="B244" s="623" t="s">
        <v>6962</v>
      </c>
      <c r="C244" s="623" t="s">
        <v>6962</v>
      </c>
      <c r="D244" s="623" t="s">
        <v>252</v>
      </c>
      <c r="E244" s="624">
        <v>1511</v>
      </c>
      <c r="F244" s="623" t="s">
        <v>9634</v>
      </c>
      <c r="G244" s="625">
        <v>7</v>
      </c>
      <c r="H244" s="625">
        <v>2.1</v>
      </c>
      <c r="I244" s="625" t="s">
        <v>18</v>
      </c>
      <c r="J244" s="625" t="s">
        <v>237</v>
      </c>
      <c r="K244" s="625" t="s">
        <v>237</v>
      </c>
      <c r="L244" s="625" t="s">
        <v>237</v>
      </c>
      <c r="M244" s="138">
        <f t="shared" si="6"/>
        <v>1</v>
      </c>
    </row>
    <row r="245" spans="1:13" ht="16.5" x14ac:dyDescent="0.25">
      <c r="A245" s="623" t="s">
        <v>9635</v>
      </c>
      <c r="B245" s="623" t="s">
        <v>9636</v>
      </c>
      <c r="C245" s="623" t="s">
        <v>9637</v>
      </c>
      <c r="D245" s="623" t="s">
        <v>267</v>
      </c>
      <c r="E245" s="624">
        <v>34</v>
      </c>
      <c r="F245" s="623" t="s">
        <v>602</v>
      </c>
      <c r="G245" s="625">
        <v>7</v>
      </c>
      <c r="H245" s="625">
        <v>2.1</v>
      </c>
      <c r="I245" s="625" t="s">
        <v>18</v>
      </c>
      <c r="J245" s="625" t="s">
        <v>237</v>
      </c>
      <c r="K245" s="625" t="s">
        <v>237</v>
      </c>
      <c r="L245" s="625" t="s">
        <v>237</v>
      </c>
      <c r="M245" s="138">
        <f t="shared" si="6"/>
        <v>1</v>
      </c>
    </row>
    <row r="246" spans="1:13" x14ac:dyDescent="0.25">
      <c r="A246" s="623" t="s">
        <v>9638</v>
      </c>
      <c r="B246" s="623" t="s">
        <v>9639</v>
      </c>
      <c r="C246" s="623" t="s">
        <v>9639</v>
      </c>
      <c r="D246" s="623" t="s">
        <v>7669</v>
      </c>
      <c r="E246" s="624" t="s">
        <v>9253</v>
      </c>
      <c r="F246" s="623" t="s">
        <v>9640</v>
      </c>
      <c r="G246" s="625">
        <v>7</v>
      </c>
      <c r="H246" s="625">
        <v>2.1</v>
      </c>
      <c r="I246" s="625" t="s">
        <v>18</v>
      </c>
      <c r="J246" s="625" t="s">
        <v>237</v>
      </c>
      <c r="K246" s="625" t="s">
        <v>237</v>
      </c>
      <c r="L246" s="625" t="s">
        <v>237</v>
      </c>
      <c r="M246" s="138">
        <f t="shared" si="6"/>
        <v>0</v>
      </c>
    </row>
    <row r="247" spans="1:13" x14ac:dyDescent="0.25">
      <c r="A247" s="623" t="s">
        <v>9641</v>
      </c>
      <c r="B247" s="623" t="s">
        <v>9642</v>
      </c>
      <c r="C247" s="623" t="s">
        <v>9643</v>
      </c>
      <c r="D247" s="623" t="s">
        <v>245</v>
      </c>
      <c r="E247" s="624">
        <v>1863</v>
      </c>
      <c r="F247" s="623" t="s">
        <v>9641</v>
      </c>
      <c r="G247" s="625">
        <v>7</v>
      </c>
      <c r="H247" s="625">
        <v>2.2000000000000002</v>
      </c>
      <c r="I247" s="625" t="s">
        <v>5</v>
      </c>
      <c r="J247" s="625" t="s">
        <v>237</v>
      </c>
      <c r="K247" s="625" t="s">
        <v>237</v>
      </c>
      <c r="L247" s="625" t="s">
        <v>237</v>
      </c>
      <c r="M247" s="138">
        <f t="shared" si="6"/>
        <v>1</v>
      </c>
    </row>
    <row r="248" spans="1:13" x14ac:dyDescent="0.25">
      <c r="A248" s="623" t="s">
        <v>9644</v>
      </c>
      <c r="B248" s="623" t="s">
        <v>9645</v>
      </c>
      <c r="C248" s="662" t="s">
        <v>9646</v>
      </c>
      <c r="D248" s="623" t="s">
        <v>241</v>
      </c>
      <c r="E248" s="624">
        <v>4</v>
      </c>
      <c r="F248" s="623" t="s">
        <v>242</v>
      </c>
      <c r="G248" s="625">
        <v>7</v>
      </c>
      <c r="H248" s="625">
        <v>2.2000000000000002</v>
      </c>
      <c r="I248" s="625" t="s">
        <v>5</v>
      </c>
      <c r="J248" s="625" t="s">
        <v>237</v>
      </c>
      <c r="K248" s="625" t="s">
        <v>237</v>
      </c>
      <c r="M248" s="138">
        <f t="shared" si="6"/>
        <v>1</v>
      </c>
    </row>
    <row r="249" spans="1:13" x14ac:dyDescent="0.25">
      <c r="A249" s="623" t="s">
        <v>1336</v>
      </c>
      <c r="B249" s="623" t="s">
        <v>1337</v>
      </c>
      <c r="C249" s="623" t="s">
        <v>1337</v>
      </c>
      <c r="D249" s="623" t="s">
        <v>235</v>
      </c>
      <c r="E249" s="624">
        <v>117</v>
      </c>
      <c r="F249" s="623" t="s">
        <v>1336</v>
      </c>
      <c r="G249" s="625">
        <v>7</v>
      </c>
      <c r="H249" s="625">
        <v>2.2000000000000002</v>
      </c>
      <c r="I249" s="625" t="s">
        <v>5</v>
      </c>
      <c r="J249" s="625" t="s">
        <v>237</v>
      </c>
      <c r="K249" s="625" t="s">
        <v>237</v>
      </c>
      <c r="L249" s="625" t="s">
        <v>237</v>
      </c>
      <c r="M249" s="138">
        <f t="shared" si="6"/>
        <v>1</v>
      </c>
    </row>
    <row r="250" spans="1:13" x14ac:dyDescent="0.25">
      <c r="A250" s="623" t="s">
        <v>9647</v>
      </c>
      <c r="B250" s="623" t="s">
        <v>9648</v>
      </c>
      <c r="C250" s="662" t="s">
        <v>9648</v>
      </c>
      <c r="D250" s="623" t="s">
        <v>235</v>
      </c>
      <c r="E250" s="654">
        <v>26</v>
      </c>
      <c r="F250" s="623" t="s">
        <v>9647</v>
      </c>
      <c r="G250" s="625">
        <v>7</v>
      </c>
      <c r="H250" s="625">
        <v>2.2000000000000002</v>
      </c>
      <c r="I250" s="625" t="s">
        <v>5</v>
      </c>
      <c r="J250" s="625" t="s">
        <v>237</v>
      </c>
      <c r="K250" s="625" t="s">
        <v>237</v>
      </c>
      <c r="L250" s="625" t="s">
        <v>237</v>
      </c>
      <c r="M250" s="138">
        <f t="shared" si="6"/>
        <v>1</v>
      </c>
    </row>
    <row r="251" spans="1:13" x14ac:dyDescent="0.25">
      <c r="A251" s="623" t="s">
        <v>9649</v>
      </c>
      <c r="B251" s="623" t="s">
        <v>3331</v>
      </c>
      <c r="C251" s="623" t="s">
        <v>3331</v>
      </c>
      <c r="D251" s="623" t="s">
        <v>252</v>
      </c>
      <c r="E251" s="624" t="s">
        <v>9387</v>
      </c>
      <c r="F251" s="623" t="s">
        <v>9650</v>
      </c>
      <c r="G251" s="625">
        <v>7</v>
      </c>
      <c r="H251" s="625">
        <v>2.2000000000000002</v>
      </c>
      <c r="I251" s="625" t="s">
        <v>5</v>
      </c>
      <c r="J251" s="625" t="s">
        <v>237</v>
      </c>
      <c r="K251" s="625" t="s">
        <v>237</v>
      </c>
      <c r="M251" s="138">
        <f t="shared" si="6"/>
        <v>0</v>
      </c>
    </row>
    <row r="252" spans="1:13" x14ac:dyDescent="0.25">
      <c r="A252" s="623" t="s">
        <v>9651</v>
      </c>
      <c r="B252" s="623" t="s">
        <v>9652</v>
      </c>
      <c r="C252" s="623" t="s">
        <v>9652</v>
      </c>
      <c r="D252" s="623" t="s">
        <v>249</v>
      </c>
      <c r="E252" s="624" t="s">
        <v>9387</v>
      </c>
      <c r="F252" s="623" t="s">
        <v>9653</v>
      </c>
      <c r="G252" s="625">
        <v>7</v>
      </c>
      <c r="H252" s="625">
        <v>2.2000000000000002</v>
      </c>
      <c r="I252" s="625" t="s">
        <v>5</v>
      </c>
      <c r="J252" s="625" t="s">
        <v>237</v>
      </c>
      <c r="K252" s="625" t="s">
        <v>237</v>
      </c>
      <c r="M252" s="138">
        <f t="shared" si="6"/>
        <v>0</v>
      </c>
    </row>
    <row r="253" spans="1:13" x14ac:dyDescent="0.25">
      <c r="A253" s="617" t="s">
        <v>9654</v>
      </c>
      <c r="B253" s="623" t="s">
        <v>9655</v>
      </c>
      <c r="C253" s="623" t="s">
        <v>9655</v>
      </c>
      <c r="D253" s="623" t="s">
        <v>252</v>
      </c>
      <c r="E253" s="624" t="s">
        <v>9387</v>
      </c>
      <c r="F253" s="623" t="s">
        <v>9656</v>
      </c>
      <c r="G253" s="625">
        <v>7</v>
      </c>
      <c r="H253" s="625">
        <v>2.2000000000000002</v>
      </c>
      <c r="I253" s="625" t="s">
        <v>5</v>
      </c>
      <c r="J253" s="625" t="s">
        <v>237</v>
      </c>
      <c r="K253" s="625" t="s">
        <v>237</v>
      </c>
      <c r="M253" s="138">
        <f t="shared" si="6"/>
        <v>0</v>
      </c>
    </row>
    <row r="254" spans="1:13" x14ac:dyDescent="0.25">
      <c r="A254" s="623" t="s">
        <v>9657</v>
      </c>
      <c r="B254" s="623" t="s">
        <v>9658</v>
      </c>
      <c r="C254" s="623" t="s">
        <v>9658</v>
      </c>
      <c r="D254" s="623" t="s">
        <v>255</v>
      </c>
      <c r="E254" s="624">
        <v>295</v>
      </c>
      <c r="F254" s="623" t="s">
        <v>9657</v>
      </c>
      <c r="G254" s="625">
        <v>7</v>
      </c>
      <c r="H254" s="625">
        <v>2.2000000000000002</v>
      </c>
      <c r="I254" s="625" t="s">
        <v>5</v>
      </c>
      <c r="J254" s="625" t="s">
        <v>237</v>
      </c>
      <c r="K254" s="625" t="s">
        <v>237</v>
      </c>
      <c r="L254" s="625" t="s">
        <v>237</v>
      </c>
      <c r="M254" s="138">
        <f t="shared" si="6"/>
        <v>1</v>
      </c>
    </row>
    <row r="255" spans="1:13" x14ac:dyDescent="0.25">
      <c r="A255" s="623" t="s">
        <v>9659</v>
      </c>
      <c r="B255" s="623" t="s">
        <v>9660</v>
      </c>
      <c r="C255" s="623" t="s">
        <v>9660</v>
      </c>
      <c r="D255" s="623" t="s">
        <v>255</v>
      </c>
      <c r="E255" s="624">
        <v>1531</v>
      </c>
      <c r="F255" s="623" t="s">
        <v>9659</v>
      </c>
      <c r="G255" s="625">
        <v>7</v>
      </c>
      <c r="H255" s="625">
        <v>2.2000000000000002</v>
      </c>
      <c r="I255" s="625" t="s">
        <v>5</v>
      </c>
      <c r="J255" s="625" t="s">
        <v>237</v>
      </c>
      <c r="K255" s="625" t="s">
        <v>237</v>
      </c>
      <c r="L255" s="625" t="s">
        <v>237</v>
      </c>
      <c r="M255" s="138">
        <f t="shared" si="6"/>
        <v>1</v>
      </c>
    </row>
    <row r="256" spans="1:13" x14ac:dyDescent="0.25">
      <c r="A256" s="623" t="s">
        <v>9661</v>
      </c>
      <c r="B256" s="623" t="s">
        <v>3614</v>
      </c>
      <c r="C256" s="623" t="s">
        <v>3614</v>
      </c>
      <c r="D256" s="623" t="s">
        <v>259</v>
      </c>
      <c r="E256" s="624">
        <v>64</v>
      </c>
      <c r="F256" s="623" t="s">
        <v>9661</v>
      </c>
      <c r="G256" s="625">
        <v>7</v>
      </c>
      <c r="H256" s="625">
        <v>2.2000000000000002</v>
      </c>
      <c r="I256" s="625" t="s">
        <v>5</v>
      </c>
      <c r="J256" s="625" t="s">
        <v>237</v>
      </c>
      <c r="K256" s="625" t="s">
        <v>237</v>
      </c>
      <c r="L256" s="625" t="s">
        <v>237</v>
      </c>
      <c r="M256" s="138">
        <f t="shared" si="6"/>
        <v>1</v>
      </c>
    </row>
    <row r="257" spans="1:13" x14ac:dyDescent="0.25">
      <c r="A257" s="623" t="s">
        <v>1743</v>
      </c>
      <c r="B257" s="623" t="s">
        <v>1744</v>
      </c>
      <c r="C257" s="623" t="s">
        <v>1744</v>
      </c>
      <c r="D257" s="623" t="s">
        <v>259</v>
      </c>
      <c r="E257" s="624">
        <v>533</v>
      </c>
      <c r="F257" s="623" t="s">
        <v>1743</v>
      </c>
      <c r="G257" s="625">
        <v>7</v>
      </c>
      <c r="H257" s="625">
        <v>2.2000000000000002</v>
      </c>
      <c r="I257" s="625" t="s">
        <v>5</v>
      </c>
      <c r="J257" s="625" t="s">
        <v>237</v>
      </c>
      <c r="K257" s="625" t="s">
        <v>237</v>
      </c>
      <c r="L257" s="625" t="s">
        <v>237</v>
      </c>
      <c r="M257" s="138">
        <f t="shared" si="6"/>
        <v>1</v>
      </c>
    </row>
    <row r="258" spans="1:13" x14ac:dyDescent="0.25">
      <c r="A258" s="623" t="s">
        <v>9662</v>
      </c>
      <c r="B258" s="623" t="s">
        <v>9663</v>
      </c>
      <c r="C258" s="623" t="s">
        <v>9663</v>
      </c>
      <c r="D258" s="623" t="s">
        <v>7669</v>
      </c>
      <c r="E258" s="624" t="s">
        <v>9253</v>
      </c>
      <c r="F258" s="623" t="s">
        <v>9664</v>
      </c>
      <c r="G258" s="625">
        <v>7</v>
      </c>
      <c r="H258" s="625">
        <v>2.2000000000000002</v>
      </c>
      <c r="I258" s="625" t="s">
        <v>5</v>
      </c>
      <c r="J258" s="625" t="s">
        <v>237</v>
      </c>
      <c r="K258" s="625" t="s">
        <v>237</v>
      </c>
      <c r="L258" s="625" t="s">
        <v>237</v>
      </c>
      <c r="M258" s="138">
        <f t="shared" si="6"/>
        <v>0</v>
      </c>
    </row>
    <row r="259" spans="1:13" x14ac:dyDescent="0.25">
      <c r="A259" s="623" t="s">
        <v>5226</v>
      </c>
      <c r="B259" s="623" t="s">
        <v>9665</v>
      </c>
      <c r="C259" s="623" t="s">
        <v>1750</v>
      </c>
      <c r="D259" s="623" t="s">
        <v>245</v>
      </c>
      <c r="E259" s="624">
        <v>1119</v>
      </c>
      <c r="F259" s="623" t="s">
        <v>5226</v>
      </c>
      <c r="G259" s="625">
        <v>7</v>
      </c>
      <c r="H259" s="625">
        <v>2.2000000000000002</v>
      </c>
      <c r="I259" s="625" t="s">
        <v>9</v>
      </c>
      <c r="J259" s="625" t="s">
        <v>237</v>
      </c>
      <c r="K259" s="625" t="s">
        <v>237</v>
      </c>
      <c r="L259" s="625" t="s">
        <v>237</v>
      </c>
      <c r="M259" s="138">
        <f t="shared" si="6"/>
        <v>1</v>
      </c>
    </row>
    <row r="260" spans="1:13" x14ac:dyDescent="0.25">
      <c r="A260" s="623" t="s">
        <v>604</v>
      </c>
      <c r="B260" s="623" t="s">
        <v>9666</v>
      </c>
      <c r="C260" s="623" t="s">
        <v>5096</v>
      </c>
      <c r="D260" s="623" t="s">
        <v>245</v>
      </c>
      <c r="E260" s="624">
        <v>323</v>
      </c>
      <c r="F260" s="623" t="s">
        <v>604</v>
      </c>
      <c r="G260" s="625">
        <v>7</v>
      </c>
      <c r="H260" s="625">
        <v>2.2000000000000002</v>
      </c>
      <c r="I260" s="625" t="s">
        <v>9</v>
      </c>
      <c r="J260" s="625" t="s">
        <v>237</v>
      </c>
      <c r="K260" s="625" t="s">
        <v>237</v>
      </c>
      <c r="L260" s="625" t="s">
        <v>237</v>
      </c>
      <c r="M260" s="138">
        <f t="shared" si="6"/>
        <v>1</v>
      </c>
    </row>
    <row r="261" spans="1:13" x14ac:dyDescent="0.25">
      <c r="A261" s="623" t="s">
        <v>555</v>
      </c>
      <c r="B261" s="623" t="s">
        <v>9667</v>
      </c>
      <c r="C261" s="623" t="s">
        <v>9667</v>
      </c>
      <c r="D261" s="623" t="s">
        <v>245</v>
      </c>
      <c r="E261" s="624">
        <v>23</v>
      </c>
      <c r="F261" s="623" t="s">
        <v>555</v>
      </c>
      <c r="G261" s="625">
        <v>7</v>
      </c>
      <c r="H261" s="625">
        <v>2.2000000000000002</v>
      </c>
      <c r="I261" s="625" t="s">
        <v>9</v>
      </c>
      <c r="J261" s="625" t="s">
        <v>237</v>
      </c>
      <c r="K261" s="625" t="s">
        <v>237</v>
      </c>
      <c r="L261" s="625" t="s">
        <v>237</v>
      </c>
      <c r="M261" s="138">
        <f t="shared" si="6"/>
        <v>1</v>
      </c>
    </row>
    <row r="262" spans="1:13" x14ac:dyDescent="0.25">
      <c r="A262" s="623" t="s">
        <v>607</v>
      </c>
      <c r="B262" s="623" t="s">
        <v>9668</v>
      </c>
      <c r="C262" s="623" t="s">
        <v>4653</v>
      </c>
      <c r="D262" s="623" t="s">
        <v>245</v>
      </c>
      <c r="E262" s="624">
        <v>79</v>
      </c>
      <c r="F262" s="623" t="s">
        <v>607</v>
      </c>
      <c r="G262" s="625">
        <v>7</v>
      </c>
      <c r="H262" s="625">
        <v>2.2000000000000002</v>
      </c>
      <c r="I262" s="625" t="s">
        <v>9</v>
      </c>
      <c r="J262" s="625" t="s">
        <v>237</v>
      </c>
      <c r="K262" s="625" t="s">
        <v>237</v>
      </c>
      <c r="L262" s="625" t="s">
        <v>237</v>
      </c>
      <c r="M262" s="138">
        <f t="shared" si="6"/>
        <v>1</v>
      </c>
    </row>
    <row r="263" spans="1:13" ht="16.5" x14ac:dyDescent="0.25">
      <c r="A263" s="623" t="s">
        <v>1026</v>
      </c>
      <c r="B263" s="623" t="s">
        <v>9669</v>
      </c>
      <c r="C263" s="623" t="s">
        <v>9670</v>
      </c>
      <c r="D263" s="623" t="s">
        <v>245</v>
      </c>
      <c r="E263" s="624">
        <v>271</v>
      </c>
      <c r="F263" s="623" t="s">
        <v>1026</v>
      </c>
      <c r="G263" s="625">
        <v>7</v>
      </c>
      <c r="H263" s="625">
        <v>2.2000000000000002</v>
      </c>
      <c r="I263" s="625" t="s">
        <v>9</v>
      </c>
      <c r="J263" s="625" t="s">
        <v>237</v>
      </c>
      <c r="K263" s="625" t="s">
        <v>237</v>
      </c>
      <c r="L263" s="625" t="s">
        <v>237</v>
      </c>
      <c r="M263" s="138">
        <f t="shared" ref="M263:M326" si="7">IF(E263&lt;=2000,1,0)</f>
        <v>1</v>
      </c>
    </row>
    <row r="264" spans="1:13" x14ac:dyDescent="0.25">
      <c r="A264" s="623" t="s">
        <v>5053</v>
      </c>
      <c r="B264" s="623" t="s">
        <v>9671</v>
      </c>
      <c r="C264" s="623" t="s">
        <v>5054</v>
      </c>
      <c r="D264" s="623" t="s">
        <v>245</v>
      </c>
      <c r="E264" s="624">
        <v>634</v>
      </c>
      <c r="F264" s="623" t="s">
        <v>5053</v>
      </c>
      <c r="G264" s="625">
        <v>7</v>
      </c>
      <c r="H264" s="625">
        <v>2.2000000000000002</v>
      </c>
      <c r="I264" s="625" t="s">
        <v>9</v>
      </c>
      <c r="J264" s="625" t="s">
        <v>237</v>
      </c>
      <c r="K264" s="625" t="s">
        <v>237</v>
      </c>
      <c r="L264" s="625" t="s">
        <v>237</v>
      </c>
      <c r="M264" s="138">
        <f t="shared" si="7"/>
        <v>1</v>
      </c>
    </row>
    <row r="265" spans="1:13" x14ac:dyDescent="0.25">
      <c r="A265" s="623" t="s">
        <v>9672</v>
      </c>
      <c r="B265" s="623" t="s">
        <v>9673</v>
      </c>
      <c r="C265" s="662" t="s">
        <v>9673</v>
      </c>
      <c r="D265" s="623" t="s">
        <v>241</v>
      </c>
      <c r="E265" s="624">
        <v>23</v>
      </c>
      <c r="F265" s="623" t="s">
        <v>555</v>
      </c>
      <c r="G265" s="625">
        <v>7</v>
      </c>
      <c r="H265" s="625">
        <v>2.2000000000000002</v>
      </c>
      <c r="I265" s="625" t="s">
        <v>9</v>
      </c>
      <c r="K265" s="625"/>
      <c r="L265" s="625" t="s">
        <v>237</v>
      </c>
      <c r="M265" s="138">
        <f t="shared" si="7"/>
        <v>1</v>
      </c>
    </row>
    <row r="266" spans="1:13" x14ac:dyDescent="0.25">
      <c r="A266" s="623" t="s">
        <v>9674</v>
      </c>
      <c r="B266" s="623" t="s">
        <v>9675</v>
      </c>
      <c r="C266" s="623" t="s">
        <v>9675</v>
      </c>
      <c r="D266" s="623" t="s">
        <v>241</v>
      </c>
      <c r="E266" s="624">
        <v>23</v>
      </c>
      <c r="F266" s="623" t="s">
        <v>555</v>
      </c>
      <c r="G266" s="625">
        <v>7</v>
      </c>
      <c r="H266" s="625">
        <v>2.2000000000000002</v>
      </c>
      <c r="I266" s="625" t="s">
        <v>9</v>
      </c>
      <c r="J266" s="625" t="s">
        <v>237</v>
      </c>
      <c r="K266" s="625" t="s">
        <v>237</v>
      </c>
      <c r="M266" s="138">
        <f t="shared" si="7"/>
        <v>1</v>
      </c>
    </row>
    <row r="267" spans="1:13" x14ac:dyDescent="0.25">
      <c r="A267" s="623" t="s">
        <v>9676</v>
      </c>
      <c r="B267" s="623" t="s">
        <v>9677</v>
      </c>
      <c r="C267" s="623" t="s">
        <v>9677</v>
      </c>
      <c r="D267" s="623" t="s">
        <v>238</v>
      </c>
      <c r="E267" s="624">
        <v>23</v>
      </c>
      <c r="F267" s="623" t="s">
        <v>555</v>
      </c>
      <c r="G267" s="625">
        <v>7</v>
      </c>
      <c r="H267" s="625">
        <v>2.2000000000000002</v>
      </c>
      <c r="I267" s="625" t="s">
        <v>9</v>
      </c>
      <c r="J267" s="625" t="s">
        <v>237</v>
      </c>
      <c r="K267" s="625" t="s">
        <v>237</v>
      </c>
      <c r="L267" s="625" t="s">
        <v>237</v>
      </c>
      <c r="M267" s="138">
        <f t="shared" si="7"/>
        <v>1</v>
      </c>
    </row>
    <row r="268" spans="1:13" x14ac:dyDescent="0.25">
      <c r="A268" s="623" t="s">
        <v>9678</v>
      </c>
      <c r="B268" s="623" t="s">
        <v>9679</v>
      </c>
      <c r="C268" s="623" t="s">
        <v>9679</v>
      </c>
      <c r="D268" s="623" t="s">
        <v>241</v>
      </c>
      <c r="E268" s="624">
        <v>23</v>
      </c>
      <c r="F268" s="623" t="s">
        <v>555</v>
      </c>
      <c r="G268" s="625">
        <v>7</v>
      </c>
      <c r="H268" s="625">
        <v>2.2000000000000002</v>
      </c>
      <c r="I268" s="625" t="s">
        <v>9</v>
      </c>
      <c r="J268" s="625" t="s">
        <v>237</v>
      </c>
      <c r="K268" s="625" t="s">
        <v>237</v>
      </c>
      <c r="M268" s="138">
        <f t="shared" si="7"/>
        <v>1</v>
      </c>
    </row>
    <row r="269" spans="1:13" x14ac:dyDescent="0.25">
      <c r="A269" s="623" t="s">
        <v>9680</v>
      </c>
      <c r="B269" s="623" t="s">
        <v>9681</v>
      </c>
      <c r="C269" s="623" t="s">
        <v>9681</v>
      </c>
      <c r="D269" s="623" t="s">
        <v>241</v>
      </c>
      <c r="E269" s="624">
        <v>23</v>
      </c>
      <c r="F269" s="623" t="s">
        <v>555</v>
      </c>
      <c r="G269" s="625">
        <v>7</v>
      </c>
      <c r="H269" s="625">
        <v>2.2000000000000002</v>
      </c>
      <c r="I269" s="625" t="s">
        <v>9</v>
      </c>
      <c r="J269" s="625" t="s">
        <v>237</v>
      </c>
      <c r="K269" s="625" t="s">
        <v>237</v>
      </c>
      <c r="M269" s="138">
        <f t="shared" si="7"/>
        <v>1</v>
      </c>
    </row>
    <row r="270" spans="1:13" ht="16.5" x14ac:dyDescent="0.25">
      <c r="A270" s="623" t="s">
        <v>1020</v>
      </c>
      <c r="B270" s="623" t="s">
        <v>4674</v>
      </c>
      <c r="C270" s="623" t="s">
        <v>9682</v>
      </c>
      <c r="D270" s="623" t="s">
        <v>235</v>
      </c>
      <c r="E270" s="624">
        <v>100</v>
      </c>
      <c r="F270" s="623" t="s">
        <v>1020</v>
      </c>
      <c r="G270" s="625">
        <v>7</v>
      </c>
      <c r="H270" s="625">
        <v>2.2000000000000002</v>
      </c>
      <c r="I270" s="625" t="s">
        <v>9</v>
      </c>
      <c r="J270" s="625" t="s">
        <v>237</v>
      </c>
      <c r="K270" s="625" t="s">
        <v>237</v>
      </c>
      <c r="L270" s="625" t="s">
        <v>237</v>
      </c>
      <c r="M270" s="138">
        <f t="shared" si="7"/>
        <v>1</v>
      </c>
    </row>
    <row r="271" spans="1:13" x14ac:dyDescent="0.25">
      <c r="A271" s="623" t="s">
        <v>9683</v>
      </c>
      <c r="B271" s="623" t="s">
        <v>5652</v>
      </c>
      <c r="C271" s="623" t="s">
        <v>5652</v>
      </c>
      <c r="D271" s="623" t="s">
        <v>252</v>
      </c>
      <c r="E271" s="624" t="s">
        <v>9387</v>
      </c>
      <c r="F271" s="623" t="s">
        <v>9684</v>
      </c>
      <c r="G271" s="625">
        <v>7</v>
      </c>
      <c r="H271" s="625">
        <v>2.2000000000000002</v>
      </c>
      <c r="I271" s="625" t="s">
        <v>9</v>
      </c>
      <c r="J271" s="625" t="s">
        <v>237</v>
      </c>
      <c r="K271" s="625" t="s">
        <v>237</v>
      </c>
      <c r="L271" s="625" t="s">
        <v>237</v>
      </c>
      <c r="M271" s="138">
        <f t="shared" si="7"/>
        <v>0</v>
      </c>
    </row>
    <row r="272" spans="1:13" x14ac:dyDescent="0.25">
      <c r="A272" s="623" t="s">
        <v>9685</v>
      </c>
      <c r="B272" s="623" t="s">
        <v>2578</v>
      </c>
      <c r="C272" s="623" t="s">
        <v>2578</v>
      </c>
      <c r="D272" s="623" t="s">
        <v>249</v>
      </c>
      <c r="E272" s="624">
        <v>2156</v>
      </c>
      <c r="F272" s="623" t="s">
        <v>9686</v>
      </c>
      <c r="G272" s="625">
        <v>7</v>
      </c>
      <c r="H272" s="625">
        <v>2.2000000000000002</v>
      </c>
      <c r="I272" s="625" t="s">
        <v>9</v>
      </c>
      <c r="J272" s="625" t="s">
        <v>237</v>
      </c>
      <c r="K272" s="625" t="s">
        <v>237</v>
      </c>
      <c r="L272" s="625" t="s">
        <v>237</v>
      </c>
      <c r="M272" s="138">
        <f t="shared" si="7"/>
        <v>0</v>
      </c>
    </row>
    <row r="273" spans="1:13" x14ac:dyDescent="0.25">
      <c r="A273" s="623" t="s">
        <v>9687</v>
      </c>
      <c r="B273" s="623" t="s">
        <v>9312</v>
      </c>
      <c r="C273" s="623" t="s">
        <v>9312</v>
      </c>
      <c r="D273" s="623" t="s">
        <v>246</v>
      </c>
      <c r="E273" s="624">
        <v>2763</v>
      </c>
      <c r="F273" s="623" t="s">
        <v>9688</v>
      </c>
      <c r="G273" s="625">
        <v>7</v>
      </c>
      <c r="H273" s="625">
        <v>2.2000000000000002</v>
      </c>
      <c r="I273" s="625" t="s">
        <v>9</v>
      </c>
      <c r="J273" s="625" t="s">
        <v>237</v>
      </c>
      <c r="K273" s="625" t="s">
        <v>237</v>
      </c>
      <c r="L273" s="625" t="s">
        <v>237</v>
      </c>
      <c r="M273" s="138">
        <f t="shared" si="7"/>
        <v>0</v>
      </c>
    </row>
    <row r="274" spans="1:13" x14ac:dyDescent="0.25">
      <c r="A274" s="623" t="s">
        <v>9689</v>
      </c>
      <c r="B274" s="623" t="s">
        <v>9690</v>
      </c>
      <c r="C274" s="623" t="s">
        <v>9690</v>
      </c>
      <c r="D274" s="623" t="s">
        <v>246</v>
      </c>
      <c r="E274" s="624">
        <v>4083</v>
      </c>
      <c r="F274" s="623" t="s">
        <v>9691</v>
      </c>
      <c r="G274" s="625">
        <v>7</v>
      </c>
      <c r="H274" s="625">
        <v>2.2000000000000002</v>
      </c>
      <c r="I274" s="625" t="s">
        <v>9</v>
      </c>
      <c r="J274" s="625" t="s">
        <v>237</v>
      </c>
      <c r="K274" s="625" t="s">
        <v>237</v>
      </c>
      <c r="L274" s="625" t="s">
        <v>237</v>
      </c>
      <c r="M274" s="138">
        <f t="shared" si="7"/>
        <v>0</v>
      </c>
    </row>
    <row r="275" spans="1:13" x14ac:dyDescent="0.25">
      <c r="A275" s="623" t="s">
        <v>9692</v>
      </c>
      <c r="B275" s="623" t="s">
        <v>1378</v>
      </c>
      <c r="C275" s="623" t="s">
        <v>1378</v>
      </c>
      <c r="D275" s="623" t="s">
        <v>9205</v>
      </c>
      <c r="E275" s="624">
        <v>224</v>
      </c>
      <c r="F275" s="623" t="s">
        <v>9692</v>
      </c>
      <c r="G275" s="625">
        <v>7</v>
      </c>
      <c r="H275" s="625">
        <v>2.2000000000000002</v>
      </c>
      <c r="I275" s="625" t="s">
        <v>9</v>
      </c>
      <c r="J275" s="625" t="s">
        <v>237</v>
      </c>
      <c r="K275" s="625" t="s">
        <v>237</v>
      </c>
      <c r="L275" s="625" t="s">
        <v>237</v>
      </c>
      <c r="M275" s="138">
        <f t="shared" si="7"/>
        <v>1</v>
      </c>
    </row>
    <row r="276" spans="1:13" x14ac:dyDescent="0.25">
      <c r="A276" s="623" t="s">
        <v>9693</v>
      </c>
      <c r="B276" s="623" t="s">
        <v>3855</v>
      </c>
      <c r="C276" s="623" t="s">
        <v>3855</v>
      </c>
      <c r="D276" s="623" t="s">
        <v>252</v>
      </c>
      <c r="E276" s="624">
        <v>4980</v>
      </c>
      <c r="F276" s="623" t="s">
        <v>9694</v>
      </c>
      <c r="G276" s="625">
        <v>7</v>
      </c>
      <c r="H276" s="625">
        <v>2.2000000000000002</v>
      </c>
      <c r="I276" s="625" t="s">
        <v>9</v>
      </c>
      <c r="J276" s="625" t="s">
        <v>237</v>
      </c>
      <c r="K276" s="625" t="s">
        <v>237</v>
      </c>
      <c r="L276" s="625" t="s">
        <v>237</v>
      </c>
      <c r="M276" s="138">
        <f t="shared" si="7"/>
        <v>0</v>
      </c>
    </row>
    <row r="277" spans="1:13" ht="16.5" x14ac:dyDescent="0.25">
      <c r="A277" s="623" t="s">
        <v>9695</v>
      </c>
      <c r="B277" s="623" t="s">
        <v>9696</v>
      </c>
      <c r="C277" s="623" t="s">
        <v>9697</v>
      </c>
      <c r="D277" s="623" t="s">
        <v>245</v>
      </c>
      <c r="E277" s="624">
        <v>215</v>
      </c>
      <c r="F277" s="623" t="s">
        <v>1023</v>
      </c>
      <c r="G277" s="625">
        <v>7</v>
      </c>
      <c r="H277" s="625">
        <v>2.2000000000000002</v>
      </c>
      <c r="I277" s="625" t="s">
        <v>12</v>
      </c>
      <c r="J277" s="625" t="s">
        <v>237</v>
      </c>
      <c r="K277" s="625" t="s">
        <v>237</v>
      </c>
      <c r="L277" s="625" t="s">
        <v>237</v>
      </c>
      <c r="M277" s="138">
        <f t="shared" si="7"/>
        <v>1</v>
      </c>
    </row>
    <row r="278" spans="1:13" x14ac:dyDescent="0.25">
      <c r="A278" s="623" t="s">
        <v>9698</v>
      </c>
      <c r="B278" s="623" t="s">
        <v>9699</v>
      </c>
      <c r="C278" s="623" t="s">
        <v>4605</v>
      </c>
      <c r="D278" s="623" t="s">
        <v>245</v>
      </c>
      <c r="E278" s="624">
        <v>49</v>
      </c>
      <c r="F278" s="623" t="s">
        <v>9698</v>
      </c>
      <c r="G278" s="625">
        <v>7</v>
      </c>
      <c r="H278" s="625">
        <v>2.2000000000000002</v>
      </c>
      <c r="I278" s="625" t="s">
        <v>12</v>
      </c>
      <c r="J278" s="625" t="s">
        <v>237</v>
      </c>
      <c r="K278" s="625" t="s">
        <v>237</v>
      </c>
      <c r="L278" s="625" t="s">
        <v>237</v>
      </c>
      <c r="M278" s="138">
        <f t="shared" si="7"/>
        <v>1</v>
      </c>
    </row>
    <row r="279" spans="1:13" x14ac:dyDescent="0.25">
      <c r="A279" s="623" t="s">
        <v>1628</v>
      </c>
      <c r="B279" s="623" t="s">
        <v>9700</v>
      </c>
      <c r="C279" s="623" t="s">
        <v>1629</v>
      </c>
      <c r="D279" s="623" t="s">
        <v>245</v>
      </c>
      <c r="E279" s="624">
        <v>338</v>
      </c>
      <c r="F279" s="623" t="s">
        <v>1628</v>
      </c>
      <c r="G279" s="625">
        <v>7</v>
      </c>
      <c r="H279" s="625">
        <v>2.2000000000000002</v>
      </c>
      <c r="I279" s="625" t="s">
        <v>12</v>
      </c>
      <c r="J279" s="625" t="s">
        <v>237</v>
      </c>
      <c r="K279" s="625" t="s">
        <v>237</v>
      </c>
      <c r="L279" s="625" t="s">
        <v>237</v>
      </c>
      <c r="M279" s="138">
        <f t="shared" si="7"/>
        <v>1</v>
      </c>
    </row>
    <row r="280" spans="1:13" x14ac:dyDescent="0.25">
      <c r="A280" s="623" t="s">
        <v>606</v>
      </c>
      <c r="B280" s="623" t="s">
        <v>9701</v>
      </c>
      <c r="C280" s="623" t="s">
        <v>1481</v>
      </c>
      <c r="D280" s="623" t="s">
        <v>245</v>
      </c>
      <c r="E280" s="624">
        <v>252</v>
      </c>
      <c r="F280" s="623" t="s">
        <v>606</v>
      </c>
      <c r="G280" s="625">
        <v>7</v>
      </c>
      <c r="H280" s="625">
        <v>2.2000000000000002</v>
      </c>
      <c r="I280" s="625" t="s">
        <v>12</v>
      </c>
      <c r="J280" s="625" t="s">
        <v>237</v>
      </c>
      <c r="K280" s="625" t="s">
        <v>237</v>
      </c>
      <c r="L280" s="625" t="s">
        <v>237</v>
      </c>
      <c r="M280" s="138">
        <f t="shared" si="7"/>
        <v>1</v>
      </c>
    </row>
    <row r="281" spans="1:13" x14ac:dyDescent="0.25">
      <c r="A281" s="623" t="s">
        <v>5179</v>
      </c>
      <c r="B281" s="623" t="s">
        <v>9702</v>
      </c>
      <c r="C281" s="623" t="s">
        <v>5180</v>
      </c>
      <c r="D281" s="623" t="s">
        <v>245</v>
      </c>
      <c r="E281" s="624">
        <v>679</v>
      </c>
      <c r="F281" s="623" t="s">
        <v>5179</v>
      </c>
      <c r="G281" s="625">
        <v>7</v>
      </c>
      <c r="H281" s="625">
        <v>2.2000000000000002</v>
      </c>
      <c r="I281" s="625" t="s">
        <v>12</v>
      </c>
      <c r="J281" s="625" t="s">
        <v>237</v>
      </c>
      <c r="K281" s="625" t="s">
        <v>237</v>
      </c>
      <c r="L281" s="625" t="s">
        <v>237</v>
      </c>
      <c r="M281" s="138">
        <f t="shared" si="7"/>
        <v>1</v>
      </c>
    </row>
    <row r="282" spans="1:13" x14ac:dyDescent="0.25">
      <c r="A282" s="623" t="s">
        <v>5044</v>
      </c>
      <c r="B282" s="623" t="s">
        <v>9703</v>
      </c>
      <c r="C282" s="623" t="s">
        <v>5045</v>
      </c>
      <c r="D282" s="623" t="s">
        <v>245</v>
      </c>
      <c r="E282" s="624">
        <v>584</v>
      </c>
      <c r="F282" s="623" t="s">
        <v>5044</v>
      </c>
      <c r="G282" s="625">
        <v>7</v>
      </c>
      <c r="H282" s="625">
        <v>2.2000000000000002</v>
      </c>
      <c r="I282" s="625" t="s">
        <v>12</v>
      </c>
      <c r="J282" s="625" t="s">
        <v>237</v>
      </c>
      <c r="K282" s="625" t="s">
        <v>237</v>
      </c>
      <c r="L282" s="625" t="s">
        <v>237</v>
      </c>
      <c r="M282" s="138">
        <f t="shared" si="7"/>
        <v>1</v>
      </c>
    </row>
    <row r="283" spans="1:13" x14ac:dyDescent="0.25">
      <c r="A283" s="623" t="s">
        <v>9704</v>
      </c>
      <c r="B283" s="623" t="s">
        <v>9705</v>
      </c>
      <c r="C283" s="623" t="s">
        <v>9706</v>
      </c>
      <c r="D283" s="623" t="s">
        <v>235</v>
      </c>
      <c r="E283" s="624">
        <v>63</v>
      </c>
      <c r="F283" s="623" t="s">
        <v>9704</v>
      </c>
      <c r="G283" s="625">
        <v>7</v>
      </c>
      <c r="H283" s="625">
        <v>2.2000000000000002</v>
      </c>
      <c r="I283" s="625" t="s">
        <v>12</v>
      </c>
      <c r="J283" s="625" t="s">
        <v>237</v>
      </c>
      <c r="K283" s="625" t="s">
        <v>237</v>
      </c>
      <c r="L283" s="625" t="s">
        <v>237</v>
      </c>
      <c r="M283" s="138">
        <f t="shared" si="7"/>
        <v>1</v>
      </c>
    </row>
    <row r="284" spans="1:13" x14ac:dyDescent="0.25">
      <c r="A284" s="623" t="s">
        <v>9707</v>
      </c>
      <c r="B284" s="623" t="s">
        <v>4801</v>
      </c>
      <c r="C284" s="623" t="s">
        <v>4801</v>
      </c>
      <c r="D284" s="623" t="s">
        <v>252</v>
      </c>
      <c r="E284" s="624">
        <v>235</v>
      </c>
      <c r="F284" s="623" t="s">
        <v>9708</v>
      </c>
      <c r="G284" s="625">
        <v>7</v>
      </c>
      <c r="H284" s="625">
        <v>2.2000000000000002</v>
      </c>
      <c r="I284" s="625" t="s">
        <v>12</v>
      </c>
      <c r="J284" s="625" t="s">
        <v>237</v>
      </c>
      <c r="K284" s="625" t="s">
        <v>237</v>
      </c>
      <c r="L284" s="625" t="s">
        <v>237</v>
      </c>
      <c r="M284" s="138">
        <f t="shared" si="7"/>
        <v>1</v>
      </c>
    </row>
    <row r="285" spans="1:13" x14ac:dyDescent="0.25">
      <c r="A285" s="623" t="s">
        <v>9709</v>
      </c>
      <c r="B285" s="623" t="s">
        <v>2120</v>
      </c>
      <c r="C285" s="623" t="s">
        <v>2120</v>
      </c>
      <c r="D285" s="623" t="s">
        <v>246</v>
      </c>
      <c r="E285" s="624">
        <v>1570</v>
      </c>
      <c r="F285" s="623" t="s">
        <v>9710</v>
      </c>
      <c r="G285" s="625">
        <v>7</v>
      </c>
      <c r="H285" s="625">
        <v>2.2000000000000002</v>
      </c>
      <c r="I285" s="625" t="s">
        <v>12</v>
      </c>
      <c r="J285" s="625" t="s">
        <v>237</v>
      </c>
      <c r="K285" s="625" t="s">
        <v>237</v>
      </c>
      <c r="L285" s="625" t="s">
        <v>237</v>
      </c>
      <c r="M285" s="138">
        <f t="shared" si="7"/>
        <v>1</v>
      </c>
    </row>
    <row r="286" spans="1:13" x14ac:dyDescent="0.25">
      <c r="A286" s="623" t="s">
        <v>9711</v>
      </c>
      <c r="B286" s="623" t="s">
        <v>1758</v>
      </c>
      <c r="C286" s="623" t="s">
        <v>1758</v>
      </c>
      <c r="D286" s="623" t="s">
        <v>249</v>
      </c>
      <c r="E286" s="624">
        <v>670</v>
      </c>
      <c r="F286" s="623" t="s">
        <v>9712</v>
      </c>
      <c r="G286" s="625">
        <v>7</v>
      </c>
      <c r="H286" s="625">
        <v>2.2000000000000002</v>
      </c>
      <c r="I286" s="625" t="s">
        <v>12</v>
      </c>
      <c r="J286" s="625" t="s">
        <v>237</v>
      </c>
      <c r="K286" s="625" t="s">
        <v>237</v>
      </c>
      <c r="L286" s="625" t="s">
        <v>237</v>
      </c>
      <c r="M286" s="138">
        <f t="shared" si="7"/>
        <v>1</v>
      </c>
    </row>
    <row r="287" spans="1:13" x14ac:dyDescent="0.25">
      <c r="A287" s="623" t="s">
        <v>1453</v>
      </c>
      <c r="B287" s="623" t="s">
        <v>9713</v>
      </c>
      <c r="C287" s="623" t="s">
        <v>9713</v>
      </c>
      <c r="D287" s="623" t="s">
        <v>259</v>
      </c>
      <c r="E287" s="624">
        <v>202</v>
      </c>
      <c r="F287" s="623" t="s">
        <v>1453</v>
      </c>
      <c r="G287" s="625">
        <v>7</v>
      </c>
      <c r="H287" s="625">
        <v>2.2000000000000002</v>
      </c>
      <c r="I287" s="625" t="s">
        <v>12</v>
      </c>
      <c r="J287" s="625" t="s">
        <v>237</v>
      </c>
      <c r="K287" s="625" t="s">
        <v>237</v>
      </c>
      <c r="L287" s="625" t="s">
        <v>237</v>
      </c>
      <c r="M287" s="138">
        <f t="shared" si="7"/>
        <v>1</v>
      </c>
    </row>
    <row r="288" spans="1:13" x14ac:dyDescent="0.25">
      <c r="A288" s="666" t="s">
        <v>9714</v>
      </c>
      <c r="B288" s="623" t="s">
        <v>9715</v>
      </c>
      <c r="C288" s="623" t="s">
        <v>9716</v>
      </c>
      <c r="D288" s="623" t="s">
        <v>245</v>
      </c>
      <c r="E288" s="654" t="s">
        <v>9253</v>
      </c>
      <c r="F288" s="623" t="s">
        <v>9717</v>
      </c>
      <c r="G288" s="625">
        <v>7</v>
      </c>
      <c r="H288" s="625">
        <v>2.2000000000000002</v>
      </c>
      <c r="I288" s="625" t="s">
        <v>15</v>
      </c>
      <c r="J288" s="625" t="s">
        <v>237</v>
      </c>
      <c r="K288" s="625" t="s">
        <v>237</v>
      </c>
      <c r="L288" s="625" t="s">
        <v>237</v>
      </c>
      <c r="M288" s="138">
        <f t="shared" si="7"/>
        <v>0</v>
      </c>
    </row>
    <row r="289" spans="1:13" x14ac:dyDescent="0.25">
      <c r="A289" s="623" t="s">
        <v>9718</v>
      </c>
      <c r="B289" s="623" t="s">
        <v>1559</v>
      </c>
      <c r="C289" s="623" t="s">
        <v>1559</v>
      </c>
      <c r="D289" s="623" t="s">
        <v>246</v>
      </c>
      <c r="E289" s="624">
        <v>342</v>
      </c>
      <c r="F289" s="623" t="s">
        <v>9719</v>
      </c>
      <c r="G289" s="625">
        <v>7</v>
      </c>
      <c r="H289" s="625">
        <v>2.2000000000000002</v>
      </c>
      <c r="I289" s="625" t="s">
        <v>15</v>
      </c>
      <c r="J289" s="625" t="s">
        <v>237</v>
      </c>
      <c r="K289" s="625" t="s">
        <v>237</v>
      </c>
      <c r="L289" s="625" t="s">
        <v>237</v>
      </c>
      <c r="M289" s="138">
        <f t="shared" si="7"/>
        <v>1</v>
      </c>
    </row>
    <row r="290" spans="1:13" ht="16.5" x14ac:dyDescent="0.25">
      <c r="A290" s="623" t="s">
        <v>1031</v>
      </c>
      <c r="B290" s="623" t="s">
        <v>1032</v>
      </c>
      <c r="C290" s="623" t="s">
        <v>9720</v>
      </c>
      <c r="D290" s="623" t="s">
        <v>252</v>
      </c>
      <c r="E290" s="624">
        <v>1874</v>
      </c>
      <c r="F290" s="623" t="s">
        <v>9721</v>
      </c>
      <c r="G290" s="625">
        <v>7</v>
      </c>
      <c r="H290" s="625">
        <v>2.2000000000000002</v>
      </c>
      <c r="I290" s="625" t="s">
        <v>15</v>
      </c>
      <c r="J290" s="625" t="s">
        <v>237</v>
      </c>
      <c r="K290" s="625" t="s">
        <v>237</v>
      </c>
      <c r="L290" s="625" t="s">
        <v>237</v>
      </c>
      <c r="M290" s="138">
        <f t="shared" si="7"/>
        <v>1</v>
      </c>
    </row>
    <row r="291" spans="1:13" x14ac:dyDescent="0.25">
      <c r="A291" s="623" t="s">
        <v>9722</v>
      </c>
      <c r="B291" s="623" t="s">
        <v>9723</v>
      </c>
      <c r="C291" s="623" t="s">
        <v>9723</v>
      </c>
      <c r="D291" s="623" t="s">
        <v>252</v>
      </c>
      <c r="E291" s="624">
        <v>1790</v>
      </c>
      <c r="F291" s="623" t="s">
        <v>9724</v>
      </c>
      <c r="G291" s="625">
        <v>7</v>
      </c>
      <c r="H291" s="625">
        <v>2.2000000000000002</v>
      </c>
      <c r="I291" s="625" t="s">
        <v>15</v>
      </c>
      <c r="J291" s="625" t="s">
        <v>237</v>
      </c>
      <c r="K291" s="625" t="s">
        <v>237</v>
      </c>
      <c r="L291" s="625" t="s">
        <v>237</v>
      </c>
      <c r="M291" s="138">
        <f t="shared" si="7"/>
        <v>1</v>
      </c>
    </row>
    <row r="292" spans="1:13" x14ac:dyDescent="0.25">
      <c r="A292" s="623" t="s">
        <v>9725</v>
      </c>
      <c r="B292" s="623" t="s">
        <v>9726</v>
      </c>
      <c r="C292" s="623" t="s">
        <v>9726</v>
      </c>
      <c r="D292" s="623" t="s">
        <v>252</v>
      </c>
      <c r="E292" s="624">
        <v>3650</v>
      </c>
      <c r="F292" s="623" t="s">
        <v>9727</v>
      </c>
      <c r="G292" s="625">
        <v>7</v>
      </c>
      <c r="H292" s="625">
        <v>2.2000000000000002</v>
      </c>
      <c r="I292" s="625" t="s">
        <v>15</v>
      </c>
      <c r="J292" s="625" t="s">
        <v>237</v>
      </c>
      <c r="K292" s="625" t="s">
        <v>237</v>
      </c>
      <c r="L292" s="625" t="s">
        <v>237</v>
      </c>
      <c r="M292" s="138">
        <f t="shared" si="7"/>
        <v>0</v>
      </c>
    </row>
    <row r="293" spans="1:13" ht="16.5" x14ac:dyDescent="0.25">
      <c r="A293" s="623" t="s">
        <v>1028</v>
      </c>
      <c r="B293" s="623" t="s">
        <v>1029</v>
      </c>
      <c r="C293" s="623" t="s">
        <v>9728</v>
      </c>
      <c r="D293" s="623" t="s">
        <v>249</v>
      </c>
      <c r="E293" s="624">
        <v>1804</v>
      </c>
      <c r="F293" s="623" t="s">
        <v>9729</v>
      </c>
      <c r="G293" s="625">
        <v>7</v>
      </c>
      <c r="H293" s="625">
        <v>2.2000000000000002</v>
      </c>
      <c r="I293" s="625" t="s">
        <v>15</v>
      </c>
      <c r="J293" s="625" t="s">
        <v>237</v>
      </c>
      <c r="K293" s="625" t="s">
        <v>237</v>
      </c>
      <c r="L293" s="625" t="s">
        <v>237</v>
      </c>
      <c r="M293" s="138">
        <f t="shared" si="7"/>
        <v>1</v>
      </c>
    </row>
    <row r="294" spans="1:13" x14ac:dyDescent="0.25">
      <c r="A294" s="623" t="s">
        <v>1320</v>
      </c>
      <c r="B294" s="623" t="s">
        <v>1321</v>
      </c>
      <c r="C294" s="623" t="s">
        <v>1321</v>
      </c>
      <c r="D294" s="623" t="s">
        <v>259</v>
      </c>
      <c r="E294" s="624">
        <v>116</v>
      </c>
      <c r="F294" s="623" t="s">
        <v>1320</v>
      </c>
      <c r="G294" s="625">
        <v>7</v>
      </c>
      <c r="H294" s="625">
        <v>2.2000000000000002</v>
      </c>
      <c r="I294" s="625" t="s">
        <v>15</v>
      </c>
      <c r="J294" s="625" t="s">
        <v>237</v>
      </c>
      <c r="K294" s="625" t="s">
        <v>237</v>
      </c>
      <c r="L294" s="625" t="s">
        <v>237</v>
      </c>
      <c r="M294" s="138">
        <f t="shared" si="7"/>
        <v>1</v>
      </c>
    </row>
    <row r="295" spans="1:13" x14ac:dyDescent="0.25">
      <c r="A295" s="623" t="s">
        <v>9730</v>
      </c>
      <c r="B295" s="623" t="s">
        <v>9731</v>
      </c>
      <c r="C295" s="623" t="s">
        <v>9731</v>
      </c>
      <c r="D295" s="623" t="s">
        <v>7669</v>
      </c>
      <c r="E295" s="624" t="s">
        <v>9253</v>
      </c>
      <c r="F295" s="623" t="s">
        <v>9719</v>
      </c>
      <c r="G295" s="625">
        <v>7</v>
      </c>
      <c r="H295" s="625">
        <v>2.2000000000000002</v>
      </c>
      <c r="I295" s="625" t="s">
        <v>15</v>
      </c>
      <c r="J295" s="625" t="s">
        <v>237</v>
      </c>
      <c r="M295" s="138">
        <f t="shared" si="7"/>
        <v>0</v>
      </c>
    </row>
    <row r="296" spans="1:13" x14ac:dyDescent="0.25">
      <c r="A296" s="623" t="s">
        <v>9732</v>
      </c>
      <c r="B296" s="623" t="s">
        <v>5157</v>
      </c>
      <c r="C296" s="623" t="s">
        <v>5157</v>
      </c>
      <c r="D296" s="623" t="s">
        <v>252</v>
      </c>
      <c r="E296" s="624">
        <v>1243</v>
      </c>
      <c r="F296" s="623" t="s">
        <v>9733</v>
      </c>
      <c r="G296" s="625">
        <v>7</v>
      </c>
      <c r="H296" s="625">
        <v>2.2000000000000002</v>
      </c>
      <c r="I296" s="625" t="s">
        <v>15</v>
      </c>
      <c r="J296" s="625" t="s">
        <v>237</v>
      </c>
      <c r="K296" s="625" t="s">
        <v>237</v>
      </c>
      <c r="L296" s="625" t="s">
        <v>237</v>
      </c>
      <c r="M296" s="138">
        <f t="shared" si="7"/>
        <v>1</v>
      </c>
    </row>
    <row r="297" spans="1:13" x14ac:dyDescent="0.25">
      <c r="A297" s="623" t="s">
        <v>9734</v>
      </c>
      <c r="B297" s="623" t="s">
        <v>9735</v>
      </c>
      <c r="C297" s="623" t="s">
        <v>9735</v>
      </c>
      <c r="D297" s="623" t="s">
        <v>7669</v>
      </c>
      <c r="E297" s="624" t="s">
        <v>9253</v>
      </c>
      <c r="F297" s="623" t="s">
        <v>9736</v>
      </c>
      <c r="G297" s="625">
        <v>7</v>
      </c>
      <c r="H297" s="625">
        <v>2.2000000000000002</v>
      </c>
      <c r="I297" s="625" t="s">
        <v>15</v>
      </c>
      <c r="J297" s="625" t="s">
        <v>237</v>
      </c>
      <c r="M297" s="138">
        <f t="shared" si="7"/>
        <v>0</v>
      </c>
    </row>
    <row r="298" spans="1:13" x14ac:dyDescent="0.25">
      <c r="A298" s="623" t="s">
        <v>9737</v>
      </c>
      <c r="B298" s="623" t="s">
        <v>9738</v>
      </c>
      <c r="C298" s="623" t="s">
        <v>9738</v>
      </c>
      <c r="D298" s="623" t="s">
        <v>7669</v>
      </c>
      <c r="E298" s="624" t="s">
        <v>9253</v>
      </c>
      <c r="F298" s="623" t="s">
        <v>9733</v>
      </c>
      <c r="G298" s="625">
        <v>7</v>
      </c>
      <c r="H298" s="625">
        <v>2.2000000000000002</v>
      </c>
      <c r="I298" s="625" t="s">
        <v>15</v>
      </c>
      <c r="J298" s="625" t="s">
        <v>237</v>
      </c>
      <c r="M298" s="138">
        <f t="shared" si="7"/>
        <v>0</v>
      </c>
    </row>
    <row r="299" spans="1:13" x14ac:dyDescent="0.25">
      <c r="A299" s="623" t="s">
        <v>9739</v>
      </c>
      <c r="B299" s="623" t="s">
        <v>2217</v>
      </c>
      <c r="C299" s="623" t="s">
        <v>2217</v>
      </c>
      <c r="D299" s="623" t="s">
        <v>246</v>
      </c>
      <c r="E299" s="624">
        <v>1464</v>
      </c>
      <c r="F299" s="623" t="s">
        <v>9736</v>
      </c>
      <c r="G299" s="625">
        <v>7</v>
      </c>
      <c r="H299" s="625">
        <v>2.2000000000000002</v>
      </c>
      <c r="I299" s="625" t="s">
        <v>15</v>
      </c>
      <c r="J299" s="625" t="s">
        <v>237</v>
      </c>
      <c r="K299" s="625" t="s">
        <v>237</v>
      </c>
      <c r="L299" s="625" t="s">
        <v>237</v>
      </c>
      <c r="M299" s="138">
        <f t="shared" si="7"/>
        <v>1</v>
      </c>
    </row>
    <row r="300" spans="1:13" x14ac:dyDescent="0.25">
      <c r="A300" s="623" t="s">
        <v>9740</v>
      </c>
      <c r="B300" s="623" t="s">
        <v>9741</v>
      </c>
      <c r="C300" s="623" t="s">
        <v>9741</v>
      </c>
      <c r="D300" s="623" t="s">
        <v>7669</v>
      </c>
      <c r="E300" s="624" t="s">
        <v>9253</v>
      </c>
      <c r="F300" s="623" t="s">
        <v>9742</v>
      </c>
      <c r="G300" s="625">
        <v>7</v>
      </c>
      <c r="H300" s="625">
        <v>2.2000000000000002</v>
      </c>
      <c r="I300" s="625" t="s">
        <v>15</v>
      </c>
      <c r="J300" s="625" t="s">
        <v>237</v>
      </c>
      <c r="K300" s="625" t="s">
        <v>237</v>
      </c>
      <c r="M300" s="138">
        <f t="shared" si="7"/>
        <v>0</v>
      </c>
    </row>
    <row r="301" spans="1:13" ht="16.5" x14ac:dyDescent="0.25">
      <c r="A301" s="623" t="s">
        <v>482</v>
      </c>
      <c r="B301" s="623" t="s">
        <v>2208</v>
      </c>
      <c r="C301" s="623" t="s">
        <v>9743</v>
      </c>
      <c r="D301" s="623" t="s">
        <v>245</v>
      </c>
      <c r="E301" s="624">
        <v>155</v>
      </c>
      <c r="F301" s="623" t="s">
        <v>482</v>
      </c>
      <c r="G301" s="625">
        <v>7</v>
      </c>
      <c r="H301" s="625">
        <v>2.2000000000000002</v>
      </c>
      <c r="I301" s="625" t="s">
        <v>18</v>
      </c>
      <c r="J301" s="625" t="s">
        <v>237</v>
      </c>
      <c r="K301" s="625" t="s">
        <v>237</v>
      </c>
      <c r="L301" s="625" t="s">
        <v>237</v>
      </c>
      <c r="M301" s="138">
        <f t="shared" si="7"/>
        <v>1</v>
      </c>
    </row>
    <row r="302" spans="1:13" ht="16.5" x14ac:dyDescent="0.25">
      <c r="A302" s="623" t="s">
        <v>1034</v>
      </c>
      <c r="B302" s="623" t="s">
        <v>9744</v>
      </c>
      <c r="C302" s="623" t="s">
        <v>9745</v>
      </c>
      <c r="D302" s="623" t="s">
        <v>245</v>
      </c>
      <c r="E302" s="624">
        <v>83</v>
      </c>
      <c r="F302" s="623" t="s">
        <v>1034</v>
      </c>
      <c r="G302" s="625">
        <v>7</v>
      </c>
      <c r="H302" s="625">
        <v>2.2000000000000002</v>
      </c>
      <c r="I302" s="625" t="s">
        <v>18</v>
      </c>
      <c r="J302" s="625" t="s">
        <v>237</v>
      </c>
      <c r="K302" s="625" t="s">
        <v>237</v>
      </c>
      <c r="L302" s="625" t="s">
        <v>237</v>
      </c>
      <c r="M302" s="138">
        <f t="shared" si="7"/>
        <v>1</v>
      </c>
    </row>
    <row r="303" spans="1:13" x14ac:dyDescent="0.25">
      <c r="A303" s="623" t="s">
        <v>9746</v>
      </c>
      <c r="B303" s="623" t="s">
        <v>9747</v>
      </c>
      <c r="C303" s="623" t="s">
        <v>4707</v>
      </c>
      <c r="D303" s="623" t="s">
        <v>245</v>
      </c>
      <c r="E303" s="624">
        <v>142</v>
      </c>
      <c r="F303" s="623" t="s">
        <v>9746</v>
      </c>
      <c r="G303" s="625">
        <v>7</v>
      </c>
      <c r="H303" s="625">
        <v>2.2000000000000002</v>
      </c>
      <c r="I303" s="625" t="s">
        <v>18</v>
      </c>
      <c r="J303" s="625" t="s">
        <v>237</v>
      </c>
      <c r="K303" s="625" t="s">
        <v>237</v>
      </c>
      <c r="L303" s="625" t="s">
        <v>237</v>
      </c>
      <c r="M303" s="138">
        <f t="shared" si="7"/>
        <v>1</v>
      </c>
    </row>
    <row r="304" spans="1:13" x14ac:dyDescent="0.25">
      <c r="A304" s="623" t="s">
        <v>9748</v>
      </c>
      <c r="B304" s="623" t="s">
        <v>9749</v>
      </c>
      <c r="C304" s="623" t="s">
        <v>9749</v>
      </c>
      <c r="D304" s="623" t="s">
        <v>255</v>
      </c>
      <c r="E304" s="624">
        <v>169</v>
      </c>
      <c r="F304" s="623" t="s">
        <v>9548</v>
      </c>
      <c r="G304" s="625">
        <v>7</v>
      </c>
      <c r="H304" s="625">
        <v>2.2000000000000002</v>
      </c>
      <c r="I304" s="625" t="s">
        <v>18</v>
      </c>
      <c r="J304" s="625" t="s">
        <v>237</v>
      </c>
      <c r="K304" s="625" t="s">
        <v>237</v>
      </c>
      <c r="M304" s="138">
        <f t="shared" si="7"/>
        <v>1</v>
      </c>
    </row>
    <row r="305" spans="1:13" x14ac:dyDescent="0.25">
      <c r="A305" s="623" t="s">
        <v>1664</v>
      </c>
      <c r="B305" s="623" t="s">
        <v>9750</v>
      </c>
      <c r="C305" s="623" t="s">
        <v>9750</v>
      </c>
      <c r="D305" s="623" t="s">
        <v>259</v>
      </c>
      <c r="E305" s="624">
        <v>457</v>
      </c>
      <c r="F305" s="623" t="s">
        <v>1664</v>
      </c>
      <c r="G305" s="625">
        <v>7</v>
      </c>
      <c r="H305" s="625">
        <v>2.2000000000000002</v>
      </c>
      <c r="I305" s="625" t="s">
        <v>18</v>
      </c>
      <c r="J305" s="625" t="s">
        <v>237</v>
      </c>
      <c r="K305" s="625" t="s">
        <v>237</v>
      </c>
      <c r="L305" s="625" t="s">
        <v>237</v>
      </c>
      <c r="M305" s="138">
        <f t="shared" si="7"/>
        <v>1</v>
      </c>
    </row>
    <row r="306" spans="1:13" x14ac:dyDescent="0.25">
      <c r="A306" s="623" t="s">
        <v>4602</v>
      </c>
      <c r="B306" s="623" t="s">
        <v>4603</v>
      </c>
      <c r="C306" s="623" t="s">
        <v>4603</v>
      </c>
      <c r="D306" s="623" t="s">
        <v>259</v>
      </c>
      <c r="E306" s="624">
        <v>41</v>
      </c>
      <c r="F306" s="623" t="s">
        <v>4602</v>
      </c>
      <c r="G306" s="625">
        <v>7</v>
      </c>
      <c r="H306" s="625">
        <v>2.2000000000000002</v>
      </c>
      <c r="I306" s="625" t="s">
        <v>18</v>
      </c>
      <c r="J306" s="625" t="s">
        <v>237</v>
      </c>
      <c r="K306" s="625" t="s">
        <v>237</v>
      </c>
      <c r="L306" s="625" t="s">
        <v>237</v>
      </c>
      <c r="M306" s="138">
        <f t="shared" si="7"/>
        <v>1</v>
      </c>
    </row>
    <row r="307" spans="1:13" x14ac:dyDescent="0.25">
      <c r="A307" s="623" t="s">
        <v>1501</v>
      </c>
      <c r="B307" s="623" t="s">
        <v>9751</v>
      </c>
      <c r="C307" s="623" t="s">
        <v>9752</v>
      </c>
      <c r="D307" s="623" t="s">
        <v>259</v>
      </c>
      <c r="E307" s="624">
        <v>229</v>
      </c>
      <c r="F307" s="623" t="s">
        <v>1501</v>
      </c>
      <c r="G307" s="625">
        <v>7</v>
      </c>
      <c r="H307" s="625">
        <v>2.2000000000000002</v>
      </c>
      <c r="I307" s="625" t="s">
        <v>18</v>
      </c>
      <c r="J307" s="625" t="s">
        <v>237</v>
      </c>
      <c r="K307" s="625" t="s">
        <v>237</v>
      </c>
      <c r="L307" s="625" t="s">
        <v>237</v>
      </c>
      <c r="M307" s="138">
        <f t="shared" si="7"/>
        <v>1</v>
      </c>
    </row>
    <row r="308" spans="1:13" x14ac:dyDescent="0.25">
      <c r="A308" s="623" t="s">
        <v>1553</v>
      </c>
      <c r="B308" s="623" t="s">
        <v>9753</v>
      </c>
      <c r="C308" s="623" t="s">
        <v>9753</v>
      </c>
      <c r="D308" s="623" t="s">
        <v>259</v>
      </c>
      <c r="E308" s="624">
        <v>351</v>
      </c>
      <c r="F308" s="623" t="s">
        <v>1553</v>
      </c>
      <c r="G308" s="625">
        <v>7</v>
      </c>
      <c r="H308" s="625">
        <v>2.2000000000000002</v>
      </c>
      <c r="I308" s="625" t="s">
        <v>18</v>
      </c>
      <c r="J308" s="625" t="s">
        <v>237</v>
      </c>
      <c r="K308" s="625" t="s">
        <v>237</v>
      </c>
      <c r="L308" s="625" t="s">
        <v>237</v>
      </c>
      <c r="M308" s="138">
        <f t="shared" si="7"/>
        <v>1</v>
      </c>
    </row>
    <row r="309" spans="1:13" x14ac:dyDescent="0.25">
      <c r="A309" s="623" t="s">
        <v>1885</v>
      </c>
      <c r="B309" s="623" t="s">
        <v>1282</v>
      </c>
      <c r="C309" s="623" t="s">
        <v>1282</v>
      </c>
      <c r="D309" s="623" t="s">
        <v>259</v>
      </c>
      <c r="E309" s="624">
        <v>880</v>
      </c>
      <c r="F309" s="623" t="s">
        <v>1885</v>
      </c>
      <c r="G309" s="625">
        <v>7</v>
      </c>
      <c r="H309" s="625">
        <v>2.2000000000000002</v>
      </c>
      <c r="I309" s="625" t="s">
        <v>18</v>
      </c>
      <c r="J309" s="625" t="s">
        <v>237</v>
      </c>
      <c r="K309" s="625" t="s">
        <v>237</v>
      </c>
      <c r="L309" s="625" t="s">
        <v>237</v>
      </c>
      <c r="M309" s="138">
        <f t="shared" si="7"/>
        <v>1</v>
      </c>
    </row>
    <row r="310" spans="1:13" x14ac:dyDescent="0.25">
      <c r="A310" s="623" t="s">
        <v>9754</v>
      </c>
      <c r="B310" s="623" t="s">
        <v>3231</v>
      </c>
      <c r="C310" s="623" t="s">
        <v>3231</v>
      </c>
      <c r="D310" s="623" t="s">
        <v>249</v>
      </c>
      <c r="E310" s="624">
        <v>2366</v>
      </c>
      <c r="F310" s="623" t="s">
        <v>9755</v>
      </c>
      <c r="G310" s="625">
        <v>7</v>
      </c>
      <c r="H310" s="625">
        <v>3.1</v>
      </c>
      <c r="I310" s="625" t="s">
        <v>5</v>
      </c>
      <c r="J310" s="625" t="s">
        <v>237</v>
      </c>
      <c r="K310" s="625" t="s">
        <v>237</v>
      </c>
      <c r="L310" s="625" t="s">
        <v>237</v>
      </c>
      <c r="M310" s="138">
        <f t="shared" si="7"/>
        <v>0</v>
      </c>
    </row>
    <row r="311" spans="1:13" x14ac:dyDescent="0.25">
      <c r="A311" s="623" t="s">
        <v>9756</v>
      </c>
      <c r="B311" s="623" t="s">
        <v>6112</v>
      </c>
      <c r="C311" s="623" t="s">
        <v>6112</v>
      </c>
      <c r="D311" s="623" t="s">
        <v>246</v>
      </c>
      <c r="E311" s="624" t="s">
        <v>9387</v>
      </c>
      <c r="F311" s="623" t="s">
        <v>9757</v>
      </c>
      <c r="G311" s="625">
        <v>7</v>
      </c>
      <c r="H311" s="625">
        <v>3.1</v>
      </c>
      <c r="I311" s="625" t="s">
        <v>5</v>
      </c>
      <c r="J311" s="625" t="s">
        <v>237</v>
      </c>
      <c r="K311" s="625" t="s">
        <v>237</v>
      </c>
      <c r="M311" s="138">
        <f t="shared" si="7"/>
        <v>0</v>
      </c>
    </row>
    <row r="312" spans="1:13" x14ac:dyDescent="0.25">
      <c r="A312" s="623" t="s">
        <v>5331</v>
      </c>
      <c r="B312" s="623" t="s">
        <v>5332</v>
      </c>
      <c r="C312" s="623" t="s">
        <v>5332</v>
      </c>
      <c r="D312" s="623" t="s">
        <v>246</v>
      </c>
      <c r="E312" s="624">
        <v>1356</v>
      </c>
      <c r="F312" s="623" t="s">
        <v>5331</v>
      </c>
      <c r="G312" s="625">
        <v>7</v>
      </c>
      <c r="H312" s="625">
        <v>3.1</v>
      </c>
      <c r="I312" s="625" t="s">
        <v>5</v>
      </c>
      <c r="J312" s="625" t="s">
        <v>237</v>
      </c>
      <c r="K312" s="625" t="s">
        <v>237</v>
      </c>
      <c r="L312" s="625" t="s">
        <v>237</v>
      </c>
      <c r="M312" s="138">
        <f t="shared" si="7"/>
        <v>1</v>
      </c>
    </row>
    <row r="313" spans="1:13" x14ac:dyDescent="0.25">
      <c r="A313" s="623" t="s">
        <v>5437</v>
      </c>
      <c r="B313" s="623" t="s">
        <v>5438</v>
      </c>
      <c r="C313" s="623" t="s">
        <v>5438</v>
      </c>
      <c r="D313" s="623" t="s">
        <v>246</v>
      </c>
      <c r="E313" s="624">
        <v>1244</v>
      </c>
      <c r="F313" s="623" t="s">
        <v>5437</v>
      </c>
      <c r="G313" s="625">
        <v>7</v>
      </c>
      <c r="H313" s="625">
        <v>3.1</v>
      </c>
      <c r="I313" s="625" t="s">
        <v>5</v>
      </c>
      <c r="J313" s="625" t="s">
        <v>237</v>
      </c>
      <c r="K313" s="625" t="s">
        <v>237</v>
      </c>
      <c r="L313" s="625" t="s">
        <v>237</v>
      </c>
      <c r="M313" s="138">
        <f t="shared" si="7"/>
        <v>1</v>
      </c>
    </row>
    <row r="314" spans="1:13" x14ac:dyDescent="0.25">
      <c r="A314" s="623" t="s">
        <v>5417</v>
      </c>
      <c r="B314" s="623" t="s">
        <v>5418</v>
      </c>
      <c r="C314" s="623" t="s">
        <v>5418</v>
      </c>
      <c r="D314" s="623" t="s">
        <v>246</v>
      </c>
      <c r="E314" s="624">
        <v>981</v>
      </c>
      <c r="F314" s="623" t="s">
        <v>5417</v>
      </c>
      <c r="G314" s="625">
        <v>7</v>
      </c>
      <c r="H314" s="625">
        <v>3.1</v>
      </c>
      <c r="I314" s="625" t="s">
        <v>5</v>
      </c>
      <c r="J314" s="625" t="s">
        <v>237</v>
      </c>
      <c r="K314" s="625" t="s">
        <v>237</v>
      </c>
      <c r="L314" s="625" t="s">
        <v>237</v>
      </c>
      <c r="M314" s="138">
        <f t="shared" si="7"/>
        <v>1</v>
      </c>
    </row>
    <row r="315" spans="1:13" x14ac:dyDescent="0.25">
      <c r="A315" s="623" t="s">
        <v>5358</v>
      </c>
      <c r="B315" s="623" t="s">
        <v>5359</v>
      </c>
      <c r="C315" s="623" t="s">
        <v>5359</v>
      </c>
      <c r="D315" s="623" t="s">
        <v>246</v>
      </c>
      <c r="E315" s="624">
        <v>1187</v>
      </c>
      <c r="F315" s="623" t="s">
        <v>5358</v>
      </c>
      <c r="G315" s="625">
        <v>7</v>
      </c>
      <c r="H315" s="625">
        <v>3.1</v>
      </c>
      <c r="I315" s="625" t="s">
        <v>5</v>
      </c>
      <c r="J315" s="625" t="s">
        <v>237</v>
      </c>
      <c r="K315" s="625" t="s">
        <v>237</v>
      </c>
      <c r="L315" s="625" t="s">
        <v>237</v>
      </c>
      <c r="M315" s="138">
        <f t="shared" si="7"/>
        <v>1</v>
      </c>
    </row>
    <row r="316" spans="1:13" x14ac:dyDescent="0.25">
      <c r="A316" s="623" t="s">
        <v>9758</v>
      </c>
      <c r="B316" s="623" t="s">
        <v>1556</v>
      </c>
      <c r="C316" s="623" t="s">
        <v>1556</v>
      </c>
      <c r="D316" s="623" t="s">
        <v>246</v>
      </c>
      <c r="E316" s="624">
        <v>621</v>
      </c>
      <c r="F316" s="623" t="s">
        <v>9759</v>
      </c>
      <c r="G316" s="625">
        <v>7</v>
      </c>
      <c r="H316" s="625">
        <v>3.1</v>
      </c>
      <c r="I316" s="625" t="s">
        <v>5</v>
      </c>
      <c r="J316" s="625" t="s">
        <v>237</v>
      </c>
      <c r="K316" s="625" t="s">
        <v>237</v>
      </c>
      <c r="L316" s="625" t="s">
        <v>237</v>
      </c>
      <c r="M316" s="138">
        <f t="shared" si="7"/>
        <v>1</v>
      </c>
    </row>
    <row r="317" spans="1:13" x14ac:dyDescent="0.25">
      <c r="A317" s="623" t="s">
        <v>9760</v>
      </c>
      <c r="B317" s="623" t="s">
        <v>9761</v>
      </c>
      <c r="C317" s="623" t="s">
        <v>9761</v>
      </c>
      <c r="D317" s="623" t="s">
        <v>252</v>
      </c>
      <c r="E317" s="624">
        <v>4113</v>
      </c>
      <c r="F317" s="623" t="s">
        <v>9762</v>
      </c>
      <c r="G317" s="625">
        <v>7</v>
      </c>
      <c r="H317" s="625">
        <v>3.1</v>
      </c>
      <c r="I317" s="625" t="s">
        <v>5</v>
      </c>
      <c r="J317" s="625" t="s">
        <v>237</v>
      </c>
      <c r="K317" s="625" t="s">
        <v>237</v>
      </c>
      <c r="M317" s="138">
        <f t="shared" si="7"/>
        <v>0</v>
      </c>
    </row>
    <row r="318" spans="1:13" x14ac:dyDescent="0.25">
      <c r="A318" s="623" t="s">
        <v>5429</v>
      </c>
      <c r="B318" s="623" t="s">
        <v>5430</v>
      </c>
      <c r="C318" s="623" t="s">
        <v>5430</v>
      </c>
      <c r="D318" s="623" t="s">
        <v>246</v>
      </c>
      <c r="E318" s="624">
        <v>1112</v>
      </c>
      <c r="F318" s="623" t="s">
        <v>5429</v>
      </c>
      <c r="G318" s="625">
        <v>7</v>
      </c>
      <c r="H318" s="625">
        <v>3.1</v>
      </c>
      <c r="I318" s="625" t="s">
        <v>5</v>
      </c>
      <c r="J318" s="625" t="s">
        <v>237</v>
      </c>
      <c r="K318" s="625" t="s">
        <v>237</v>
      </c>
      <c r="L318" s="625" t="s">
        <v>237</v>
      </c>
      <c r="M318" s="138">
        <f t="shared" si="7"/>
        <v>1</v>
      </c>
    </row>
    <row r="319" spans="1:13" x14ac:dyDescent="0.25">
      <c r="A319" s="623" t="s">
        <v>5202</v>
      </c>
      <c r="B319" s="623" t="s">
        <v>5203</v>
      </c>
      <c r="C319" s="623" t="s">
        <v>5203</v>
      </c>
      <c r="D319" s="623" t="s">
        <v>246</v>
      </c>
      <c r="E319" s="624">
        <v>804</v>
      </c>
      <c r="F319" s="623" t="s">
        <v>5202</v>
      </c>
      <c r="G319" s="625">
        <v>7</v>
      </c>
      <c r="H319" s="625">
        <v>3.1</v>
      </c>
      <c r="I319" s="625" t="s">
        <v>5</v>
      </c>
      <c r="J319" s="625" t="s">
        <v>237</v>
      </c>
      <c r="K319" s="625" t="s">
        <v>237</v>
      </c>
      <c r="L319" s="625" t="s">
        <v>237</v>
      </c>
      <c r="M319" s="138">
        <f t="shared" si="7"/>
        <v>1</v>
      </c>
    </row>
    <row r="320" spans="1:13" x14ac:dyDescent="0.25">
      <c r="A320" s="623" t="s">
        <v>9763</v>
      </c>
      <c r="B320" s="623" t="s">
        <v>9764</v>
      </c>
      <c r="C320" s="623" t="s">
        <v>9764</v>
      </c>
      <c r="D320" s="623" t="s">
        <v>252</v>
      </c>
      <c r="E320" s="624">
        <v>1086</v>
      </c>
      <c r="F320" s="623" t="s">
        <v>9765</v>
      </c>
      <c r="G320" s="625">
        <v>7</v>
      </c>
      <c r="H320" s="625">
        <v>3.1</v>
      </c>
      <c r="I320" s="625" t="s">
        <v>5</v>
      </c>
      <c r="J320" s="625" t="s">
        <v>237</v>
      </c>
      <c r="K320" s="625" t="s">
        <v>237</v>
      </c>
      <c r="L320" s="625" t="s">
        <v>237</v>
      </c>
      <c r="M320" s="138">
        <f t="shared" si="7"/>
        <v>1</v>
      </c>
    </row>
    <row r="321" spans="1:13" x14ac:dyDescent="0.25">
      <c r="A321" s="623" t="s">
        <v>9766</v>
      </c>
      <c r="B321" s="623" t="s">
        <v>2054</v>
      </c>
      <c r="C321" s="623" t="s">
        <v>9767</v>
      </c>
      <c r="D321" s="623" t="s">
        <v>246</v>
      </c>
      <c r="E321" s="624">
        <v>899</v>
      </c>
      <c r="F321" s="623" t="s">
        <v>9768</v>
      </c>
      <c r="G321" s="625">
        <v>7</v>
      </c>
      <c r="H321" s="625">
        <v>3.1</v>
      </c>
      <c r="I321" s="625" t="s">
        <v>5</v>
      </c>
      <c r="J321" s="625" t="s">
        <v>237</v>
      </c>
      <c r="K321" s="625" t="s">
        <v>237</v>
      </c>
      <c r="L321" s="625" t="s">
        <v>237</v>
      </c>
      <c r="M321" s="138">
        <f t="shared" si="7"/>
        <v>1</v>
      </c>
    </row>
    <row r="322" spans="1:13" x14ac:dyDescent="0.25">
      <c r="A322" s="623" t="s">
        <v>9769</v>
      </c>
      <c r="B322" s="623" t="s">
        <v>1202</v>
      </c>
      <c r="C322" s="623" t="s">
        <v>1202</v>
      </c>
      <c r="D322" s="623" t="s">
        <v>259</v>
      </c>
      <c r="E322" s="624">
        <v>657</v>
      </c>
      <c r="F322" s="623" t="s">
        <v>9770</v>
      </c>
      <c r="G322" s="625">
        <v>7</v>
      </c>
      <c r="H322" s="625">
        <v>3.1</v>
      </c>
      <c r="I322" s="625" t="s">
        <v>5</v>
      </c>
      <c r="J322" s="625" t="s">
        <v>237</v>
      </c>
      <c r="K322" s="625" t="s">
        <v>237</v>
      </c>
      <c r="L322" s="625" t="s">
        <v>237</v>
      </c>
      <c r="M322" s="138">
        <f t="shared" si="7"/>
        <v>1</v>
      </c>
    </row>
    <row r="323" spans="1:13" x14ac:dyDescent="0.25">
      <c r="A323" s="623" t="s">
        <v>9771</v>
      </c>
      <c r="B323" s="623" t="s">
        <v>9772</v>
      </c>
      <c r="C323" s="623" t="s">
        <v>9772</v>
      </c>
      <c r="D323" s="623" t="s">
        <v>7669</v>
      </c>
      <c r="E323" s="624" t="s">
        <v>9253</v>
      </c>
      <c r="F323" s="623" t="s">
        <v>9759</v>
      </c>
      <c r="G323" s="625">
        <v>7</v>
      </c>
      <c r="H323" s="625">
        <v>3.1</v>
      </c>
      <c r="I323" s="625" t="s">
        <v>5</v>
      </c>
      <c r="J323" s="625" t="s">
        <v>237</v>
      </c>
      <c r="K323" s="625"/>
      <c r="M323" s="138">
        <f t="shared" si="7"/>
        <v>0</v>
      </c>
    </row>
    <row r="324" spans="1:13" ht="16.5" x14ac:dyDescent="0.25">
      <c r="A324" s="623" t="s">
        <v>9773</v>
      </c>
      <c r="B324" s="623" t="s">
        <v>9774</v>
      </c>
      <c r="C324" s="623" t="s">
        <v>9775</v>
      </c>
      <c r="D324" s="623" t="s">
        <v>7669</v>
      </c>
      <c r="E324" s="628" t="s">
        <v>9253</v>
      </c>
      <c r="F324" s="623" t="s">
        <v>9757</v>
      </c>
      <c r="G324" s="625">
        <v>7</v>
      </c>
      <c r="H324" s="625">
        <v>3.1</v>
      </c>
      <c r="I324" s="625" t="s">
        <v>5</v>
      </c>
      <c r="J324" s="625" t="s">
        <v>237</v>
      </c>
      <c r="L324" s="623"/>
      <c r="M324" s="138">
        <f t="shared" si="7"/>
        <v>0</v>
      </c>
    </row>
    <row r="325" spans="1:13" x14ac:dyDescent="0.25">
      <c r="A325" s="623" t="s">
        <v>9776</v>
      </c>
      <c r="B325" s="623" t="s">
        <v>9777</v>
      </c>
      <c r="C325" s="623" t="s">
        <v>9761</v>
      </c>
      <c r="D325" s="623" t="s">
        <v>7669</v>
      </c>
      <c r="E325" s="624" t="s">
        <v>9253</v>
      </c>
      <c r="F325" s="623" t="s">
        <v>9762</v>
      </c>
      <c r="G325" s="625">
        <v>7</v>
      </c>
      <c r="H325" s="625">
        <v>3.1</v>
      </c>
      <c r="I325" s="625" t="s">
        <v>5</v>
      </c>
      <c r="J325" s="625" t="s">
        <v>237</v>
      </c>
      <c r="L325" s="623"/>
      <c r="M325" s="138">
        <f t="shared" si="7"/>
        <v>0</v>
      </c>
    </row>
    <row r="326" spans="1:13" x14ac:dyDescent="0.25">
      <c r="A326" s="623" t="s">
        <v>9778</v>
      </c>
      <c r="B326" s="623" t="s">
        <v>9779</v>
      </c>
      <c r="C326" s="623" t="s">
        <v>9780</v>
      </c>
      <c r="D326" s="623" t="s">
        <v>245</v>
      </c>
      <c r="E326" s="624">
        <v>332</v>
      </c>
      <c r="F326" s="623" t="s">
        <v>9778</v>
      </c>
      <c r="G326" s="625">
        <v>7</v>
      </c>
      <c r="H326" s="625">
        <v>3.1</v>
      </c>
      <c r="I326" s="625" t="s">
        <v>12</v>
      </c>
      <c r="J326" s="625" t="s">
        <v>237</v>
      </c>
      <c r="K326" s="625" t="s">
        <v>237</v>
      </c>
      <c r="L326" s="625" t="s">
        <v>237</v>
      </c>
      <c r="M326" s="138">
        <f t="shared" si="7"/>
        <v>1</v>
      </c>
    </row>
    <row r="327" spans="1:13" x14ac:dyDescent="0.25">
      <c r="A327" s="623" t="s">
        <v>608</v>
      </c>
      <c r="B327" s="623" t="s">
        <v>9781</v>
      </c>
      <c r="C327" s="623" t="s">
        <v>2238</v>
      </c>
      <c r="D327" s="623" t="s">
        <v>245</v>
      </c>
      <c r="E327" s="624">
        <v>1431</v>
      </c>
      <c r="F327" s="623" t="s">
        <v>608</v>
      </c>
      <c r="G327" s="625">
        <v>7</v>
      </c>
      <c r="H327" s="625">
        <v>3.1</v>
      </c>
      <c r="I327" s="625" t="s">
        <v>12</v>
      </c>
      <c r="J327" s="625" t="s">
        <v>237</v>
      </c>
      <c r="K327" s="625" t="s">
        <v>237</v>
      </c>
      <c r="L327" s="625" t="s">
        <v>237</v>
      </c>
      <c r="M327" s="138">
        <f t="shared" ref="M327:M390" si="8">IF(E327&lt;=2000,1,0)</f>
        <v>1</v>
      </c>
    </row>
    <row r="328" spans="1:13" ht="16.5" x14ac:dyDescent="0.25">
      <c r="A328" s="623" t="s">
        <v>1043</v>
      </c>
      <c r="B328" s="623" t="s">
        <v>395</v>
      </c>
      <c r="C328" s="623" t="s">
        <v>9782</v>
      </c>
      <c r="D328" s="623" t="s">
        <v>252</v>
      </c>
      <c r="E328" s="624">
        <v>765</v>
      </c>
      <c r="F328" s="623" t="s">
        <v>9783</v>
      </c>
      <c r="G328" s="625">
        <v>7</v>
      </c>
      <c r="H328" s="625">
        <v>3.1</v>
      </c>
      <c r="I328" s="625" t="s">
        <v>12</v>
      </c>
      <c r="J328" s="625" t="s">
        <v>237</v>
      </c>
      <c r="K328" s="625" t="s">
        <v>237</v>
      </c>
      <c r="L328" s="625" t="s">
        <v>237</v>
      </c>
      <c r="M328" s="138">
        <f t="shared" si="8"/>
        <v>1</v>
      </c>
    </row>
    <row r="329" spans="1:13" x14ac:dyDescent="0.25">
      <c r="A329" s="623" t="s">
        <v>9784</v>
      </c>
      <c r="B329" s="623" t="s">
        <v>5679</v>
      </c>
      <c r="C329" s="623" t="s">
        <v>5679</v>
      </c>
      <c r="D329" s="623" t="s">
        <v>252</v>
      </c>
      <c r="E329" s="624">
        <v>2020</v>
      </c>
      <c r="F329" s="623" t="s">
        <v>9785</v>
      </c>
      <c r="G329" s="625">
        <v>7</v>
      </c>
      <c r="H329" s="625">
        <v>3.1</v>
      </c>
      <c r="I329" s="625" t="s">
        <v>12</v>
      </c>
      <c r="J329" s="625" t="s">
        <v>237</v>
      </c>
      <c r="K329" s="625" t="s">
        <v>237</v>
      </c>
      <c r="L329" s="625" t="s">
        <v>237</v>
      </c>
      <c r="M329" s="138">
        <f t="shared" si="8"/>
        <v>0</v>
      </c>
    </row>
    <row r="330" spans="1:13" x14ac:dyDescent="0.25">
      <c r="A330" s="623" t="s">
        <v>9786</v>
      </c>
      <c r="B330" s="623" t="s">
        <v>9787</v>
      </c>
      <c r="C330" s="623" t="s">
        <v>9787</v>
      </c>
      <c r="D330" s="623" t="s">
        <v>252</v>
      </c>
      <c r="E330" s="624">
        <v>2350</v>
      </c>
      <c r="F330" s="623" t="s">
        <v>9788</v>
      </c>
      <c r="G330" s="625">
        <v>7</v>
      </c>
      <c r="H330" s="625">
        <v>3.1</v>
      </c>
      <c r="I330" s="625" t="s">
        <v>12</v>
      </c>
      <c r="J330" s="625" t="s">
        <v>237</v>
      </c>
      <c r="K330" s="625" t="s">
        <v>237</v>
      </c>
      <c r="L330" s="625" t="s">
        <v>237</v>
      </c>
      <c r="M330" s="138">
        <f t="shared" si="8"/>
        <v>0</v>
      </c>
    </row>
    <row r="331" spans="1:13" x14ac:dyDescent="0.25">
      <c r="A331" s="623" t="s">
        <v>9789</v>
      </c>
      <c r="B331" s="623" t="s">
        <v>4989</v>
      </c>
      <c r="C331" s="623" t="s">
        <v>4989</v>
      </c>
      <c r="D331" s="623" t="s">
        <v>246</v>
      </c>
      <c r="E331" s="624">
        <v>476</v>
      </c>
      <c r="F331" s="623" t="s">
        <v>9790</v>
      </c>
      <c r="G331" s="625">
        <v>7</v>
      </c>
      <c r="H331" s="625">
        <v>3.1</v>
      </c>
      <c r="I331" s="625" t="s">
        <v>12</v>
      </c>
      <c r="J331" s="625" t="s">
        <v>237</v>
      </c>
      <c r="K331" s="625" t="s">
        <v>237</v>
      </c>
      <c r="L331" s="625" t="s">
        <v>237</v>
      </c>
      <c r="M331" s="138">
        <f t="shared" si="8"/>
        <v>1</v>
      </c>
    </row>
    <row r="332" spans="1:13" x14ac:dyDescent="0.25">
      <c r="A332" s="623" t="s">
        <v>9791</v>
      </c>
      <c r="B332" s="623" t="s">
        <v>5446</v>
      </c>
      <c r="C332" s="623" t="s">
        <v>5446</v>
      </c>
      <c r="D332" s="623" t="s">
        <v>252</v>
      </c>
      <c r="E332" s="624">
        <v>1078</v>
      </c>
      <c r="F332" s="623" t="s">
        <v>9792</v>
      </c>
      <c r="G332" s="625">
        <v>7</v>
      </c>
      <c r="H332" s="625">
        <v>3.1</v>
      </c>
      <c r="I332" s="625" t="s">
        <v>12</v>
      </c>
      <c r="J332" s="625" t="s">
        <v>237</v>
      </c>
      <c r="K332" s="625" t="s">
        <v>237</v>
      </c>
      <c r="L332" s="625" t="s">
        <v>237</v>
      </c>
      <c r="M332" s="138">
        <f t="shared" si="8"/>
        <v>1</v>
      </c>
    </row>
    <row r="333" spans="1:13" x14ac:dyDescent="0.25">
      <c r="A333" s="623" t="s">
        <v>9793</v>
      </c>
      <c r="B333" s="623" t="s">
        <v>9794</v>
      </c>
      <c r="C333" s="623" t="s">
        <v>9794</v>
      </c>
      <c r="D333" s="623" t="s">
        <v>249</v>
      </c>
      <c r="E333" s="624">
        <v>2809</v>
      </c>
      <c r="F333" s="623" t="s">
        <v>9795</v>
      </c>
      <c r="G333" s="625">
        <v>7</v>
      </c>
      <c r="H333" s="625">
        <v>3.1</v>
      </c>
      <c r="I333" s="625" t="s">
        <v>12</v>
      </c>
      <c r="J333" s="625" t="s">
        <v>237</v>
      </c>
      <c r="K333" s="625" t="s">
        <v>237</v>
      </c>
      <c r="L333" s="625" t="s">
        <v>237</v>
      </c>
      <c r="M333" s="138">
        <f t="shared" si="8"/>
        <v>0</v>
      </c>
    </row>
    <row r="334" spans="1:13" x14ac:dyDescent="0.25">
      <c r="A334" s="623" t="s">
        <v>9796</v>
      </c>
      <c r="B334" s="623" t="s">
        <v>9797</v>
      </c>
      <c r="C334" s="623" t="s">
        <v>9797</v>
      </c>
      <c r="D334" s="623" t="s">
        <v>249</v>
      </c>
      <c r="E334" s="624">
        <v>204</v>
      </c>
      <c r="F334" s="623" t="s">
        <v>9798</v>
      </c>
      <c r="G334" s="625">
        <v>7</v>
      </c>
      <c r="H334" s="625">
        <v>3.1</v>
      </c>
      <c r="I334" s="625" t="s">
        <v>12</v>
      </c>
      <c r="J334" s="625" t="s">
        <v>237</v>
      </c>
      <c r="K334" s="625" t="s">
        <v>237</v>
      </c>
      <c r="L334" s="625" t="s">
        <v>237</v>
      </c>
      <c r="M334" s="138">
        <f t="shared" si="8"/>
        <v>1</v>
      </c>
    </row>
    <row r="335" spans="1:13" x14ac:dyDescent="0.25">
      <c r="A335" s="623" t="s">
        <v>9799</v>
      </c>
      <c r="B335" s="623" t="s">
        <v>9800</v>
      </c>
      <c r="C335" s="623" t="s">
        <v>9800</v>
      </c>
      <c r="D335" s="623" t="s">
        <v>249</v>
      </c>
      <c r="E335" s="624">
        <v>391</v>
      </c>
      <c r="F335" s="623" t="s">
        <v>9801</v>
      </c>
      <c r="G335" s="625">
        <v>7</v>
      </c>
      <c r="H335" s="625">
        <v>3.1</v>
      </c>
      <c r="I335" s="625" t="s">
        <v>12</v>
      </c>
      <c r="J335" s="625" t="s">
        <v>237</v>
      </c>
      <c r="K335" s="625" t="s">
        <v>237</v>
      </c>
      <c r="L335" s="625" t="s">
        <v>237</v>
      </c>
      <c r="M335" s="138">
        <f t="shared" si="8"/>
        <v>1</v>
      </c>
    </row>
    <row r="336" spans="1:13" x14ac:dyDescent="0.25">
      <c r="A336" s="623" t="s">
        <v>2350</v>
      </c>
      <c r="B336" s="623" t="s">
        <v>9802</v>
      </c>
      <c r="C336" s="623" t="s">
        <v>9802</v>
      </c>
      <c r="D336" s="623" t="s">
        <v>255</v>
      </c>
      <c r="E336" s="624">
        <v>2214</v>
      </c>
      <c r="F336" s="623" t="s">
        <v>2350</v>
      </c>
      <c r="G336" s="625">
        <v>7</v>
      </c>
      <c r="H336" s="625">
        <v>3.1</v>
      </c>
      <c r="I336" s="625" t="s">
        <v>12</v>
      </c>
      <c r="J336" s="625" t="s">
        <v>237</v>
      </c>
      <c r="K336" s="625" t="s">
        <v>237</v>
      </c>
      <c r="L336" s="625" t="s">
        <v>237</v>
      </c>
      <c r="M336" s="138">
        <f t="shared" si="8"/>
        <v>0</v>
      </c>
    </row>
    <row r="337" spans="1:16" ht="16.5" x14ac:dyDescent="0.25">
      <c r="A337" s="623" t="s">
        <v>1041</v>
      </c>
      <c r="B337" s="623" t="s">
        <v>9803</v>
      </c>
      <c r="C337" s="623" t="s">
        <v>9804</v>
      </c>
      <c r="D337" s="623" t="s">
        <v>267</v>
      </c>
      <c r="E337" s="624">
        <v>16</v>
      </c>
      <c r="F337" s="623" t="s">
        <v>1041</v>
      </c>
      <c r="G337" s="625">
        <v>7</v>
      </c>
      <c r="H337" s="625">
        <v>3.1</v>
      </c>
      <c r="I337" s="625" t="s">
        <v>12</v>
      </c>
      <c r="J337" s="625" t="s">
        <v>237</v>
      </c>
      <c r="K337" s="625" t="s">
        <v>237</v>
      </c>
      <c r="L337" s="625" t="s">
        <v>237</v>
      </c>
      <c r="M337" s="138">
        <f t="shared" si="8"/>
        <v>1</v>
      </c>
    </row>
    <row r="338" spans="1:16" x14ac:dyDescent="0.25">
      <c r="A338" s="623" t="s">
        <v>9805</v>
      </c>
      <c r="B338" s="623" t="s">
        <v>4584</v>
      </c>
      <c r="C338" s="623" t="s">
        <v>4584</v>
      </c>
      <c r="D338" s="623" t="s">
        <v>267</v>
      </c>
      <c r="E338" s="624">
        <v>3</v>
      </c>
      <c r="F338" s="623" t="s">
        <v>9805</v>
      </c>
      <c r="G338" s="625">
        <v>7</v>
      </c>
      <c r="H338" s="625">
        <v>3.1</v>
      </c>
      <c r="I338" s="625" t="s">
        <v>12</v>
      </c>
      <c r="J338" s="625" t="s">
        <v>237</v>
      </c>
      <c r="K338" s="625" t="s">
        <v>237</v>
      </c>
      <c r="L338" s="625" t="s">
        <v>237</v>
      </c>
      <c r="M338" s="138">
        <f t="shared" si="8"/>
        <v>1</v>
      </c>
    </row>
    <row r="339" spans="1:16" s="623" customFormat="1" ht="16" x14ac:dyDescent="0.35">
      <c r="A339" s="623" t="s">
        <v>9806</v>
      </c>
      <c r="B339" s="629" t="s">
        <v>9807</v>
      </c>
      <c r="C339" s="629" t="s">
        <v>9807</v>
      </c>
      <c r="D339" s="623" t="s">
        <v>267</v>
      </c>
      <c r="E339" s="624">
        <v>3</v>
      </c>
      <c r="F339" s="623" t="s">
        <v>9805</v>
      </c>
      <c r="G339" s="625">
        <v>7</v>
      </c>
      <c r="H339" s="625">
        <v>3.1</v>
      </c>
      <c r="I339" s="625" t="s">
        <v>12</v>
      </c>
      <c r="J339" s="625" t="s">
        <v>237</v>
      </c>
      <c r="K339" s="625" t="s">
        <v>237</v>
      </c>
      <c r="L339" s="625" t="s">
        <v>237</v>
      </c>
      <c r="M339" s="625">
        <f t="shared" si="8"/>
        <v>1</v>
      </c>
      <c r="N339" s="626"/>
      <c r="O339" s="627"/>
      <c r="P339" s="626"/>
    </row>
    <row r="340" spans="1:16" s="623" customFormat="1" ht="16" x14ac:dyDescent="0.35">
      <c r="A340" s="623" t="s">
        <v>9808</v>
      </c>
      <c r="B340" s="629" t="s">
        <v>9809</v>
      </c>
      <c r="C340" s="629" t="s">
        <v>9809</v>
      </c>
      <c r="D340" s="623" t="s">
        <v>267</v>
      </c>
      <c r="E340" s="624">
        <v>3</v>
      </c>
      <c r="F340" s="623" t="s">
        <v>9805</v>
      </c>
      <c r="G340" s="625">
        <v>7</v>
      </c>
      <c r="H340" s="625">
        <v>3.1</v>
      </c>
      <c r="I340" s="625" t="s">
        <v>12</v>
      </c>
      <c r="J340" s="625" t="s">
        <v>237</v>
      </c>
      <c r="K340" s="625" t="s">
        <v>237</v>
      </c>
      <c r="L340" s="625" t="s">
        <v>237</v>
      </c>
      <c r="M340" s="625">
        <f t="shared" si="8"/>
        <v>1</v>
      </c>
      <c r="N340" s="626"/>
      <c r="O340" s="627"/>
      <c r="P340" s="626"/>
    </row>
    <row r="341" spans="1:16" x14ac:dyDescent="0.25">
      <c r="A341" s="623" t="s">
        <v>9810</v>
      </c>
      <c r="B341" s="623" t="s">
        <v>9811</v>
      </c>
      <c r="C341" s="623" t="s">
        <v>9811</v>
      </c>
      <c r="D341" s="623" t="s">
        <v>246</v>
      </c>
      <c r="E341" s="624">
        <v>730</v>
      </c>
      <c r="F341" s="623" t="s">
        <v>9812</v>
      </c>
      <c r="G341" s="625">
        <v>7</v>
      </c>
      <c r="H341" s="625">
        <v>3.1</v>
      </c>
      <c r="I341" s="625" t="s">
        <v>15</v>
      </c>
      <c r="J341" s="625" t="s">
        <v>237</v>
      </c>
      <c r="K341" s="625" t="s">
        <v>237</v>
      </c>
      <c r="L341" s="625" t="s">
        <v>237</v>
      </c>
      <c r="M341" s="138">
        <f t="shared" si="8"/>
        <v>1</v>
      </c>
    </row>
    <row r="342" spans="1:16" x14ac:dyDescent="0.25">
      <c r="A342" s="623" t="s">
        <v>9813</v>
      </c>
      <c r="B342" s="623" t="s">
        <v>9814</v>
      </c>
      <c r="C342" s="623" t="s">
        <v>9814</v>
      </c>
      <c r="D342" s="623" t="s">
        <v>9205</v>
      </c>
      <c r="E342" s="624">
        <v>404</v>
      </c>
      <c r="F342" s="623" t="s">
        <v>9813</v>
      </c>
      <c r="G342" s="625">
        <v>7</v>
      </c>
      <c r="H342" s="625">
        <v>3.1</v>
      </c>
      <c r="I342" s="625" t="s">
        <v>15</v>
      </c>
      <c r="J342" s="625" t="s">
        <v>237</v>
      </c>
      <c r="K342" s="625" t="s">
        <v>237</v>
      </c>
      <c r="L342" s="625" t="s">
        <v>237</v>
      </c>
      <c r="M342" s="138">
        <f t="shared" si="8"/>
        <v>1</v>
      </c>
    </row>
    <row r="343" spans="1:16" x14ac:dyDescent="0.25">
      <c r="A343" s="623" t="s">
        <v>9815</v>
      </c>
      <c r="B343" s="623" t="s">
        <v>9816</v>
      </c>
      <c r="C343" s="623" t="s">
        <v>9817</v>
      </c>
      <c r="D343" s="623" t="s">
        <v>9205</v>
      </c>
      <c r="E343" s="624">
        <v>3929</v>
      </c>
      <c r="F343" s="623" t="s">
        <v>9815</v>
      </c>
      <c r="G343" s="625">
        <v>7</v>
      </c>
      <c r="H343" s="625">
        <v>3.1</v>
      </c>
      <c r="I343" s="625" t="s">
        <v>15</v>
      </c>
      <c r="J343" s="625" t="s">
        <v>237</v>
      </c>
      <c r="K343" s="625" t="s">
        <v>237</v>
      </c>
      <c r="L343" s="625" t="s">
        <v>237</v>
      </c>
      <c r="M343" s="138">
        <f t="shared" si="8"/>
        <v>0</v>
      </c>
    </row>
    <row r="344" spans="1:16" x14ac:dyDescent="0.25">
      <c r="A344" s="623" t="s">
        <v>9818</v>
      </c>
      <c r="B344" s="623" t="s">
        <v>9819</v>
      </c>
      <c r="C344" s="623" t="s">
        <v>9819</v>
      </c>
      <c r="D344" s="623" t="s">
        <v>252</v>
      </c>
      <c r="E344" s="624">
        <v>133</v>
      </c>
      <c r="F344" s="623" t="s">
        <v>9820</v>
      </c>
      <c r="G344" s="625">
        <v>7</v>
      </c>
      <c r="H344" s="625">
        <v>3.1</v>
      </c>
      <c r="I344" s="625" t="s">
        <v>15</v>
      </c>
      <c r="J344" s="625" t="s">
        <v>237</v>
      </c>
      <c r="K344" s="625" t="s">
        <v>237</v>
      </c>
      <c r="L344" s="625" t="s">
        <v>237</v>
      </c>
      <c r="M344" s="138">
        <f t="shared" si="8"/>
        <v>1</v>
      </c>
    </row>
    <row r="345" spans="1:16" x14ac:dyDescent="0.25">
      <c r="A345" s="623" t="s">
        <v>9821</v>
      </c>
      <c r="B345" s="623" t="s">
        <v>2523</v>
      </c>
      <c r="C345" s="623" t="s">
        <v>2523</v>
      </c>
      <c r="D345" s="623" t="s">
        <v>246</v>
      </c>
      <c r="E345" s="624">
        <v>1704</v>
      </c>
      <c r="F345" s="623" t="s">
        <v>9822</v>
      </c>
      <c r="G345" s="625">
        <v>7</v>
      </c>
      <c r="H345" s="625">
        <v>3.1</v>
      </c>
      <c r="I345" s="625" t="s">
        <v>15</v>
      </c>
      <c r="J345" s="625" t="s">
        <v>237</v>
      </c>
      <c r="K345" s="625" t="s">
        <v>237</v>
      </c>
      <c r="L345" s="625" t="s">
        <v>237</v>
      </c>
      <c r="M345" s="138">
        <f t="shared" si="8"/>
        <v>1</v>
      </c>
    </row>
    <row r="346" spans="1:16" x14ac:dyDescent="0.25">
      <c r="A346" s="623" t="s">
        <v>9823</v>
      </c>
      <c r="B346" s="623" t="s">
        <v>9824</v>
      </c>
      <c r="C346" s="623" t="s">
        <v>9824</v>
      </c>
      <c r="D346" s="623" t="s">
        <v>249</v>
      </c>
      <c r="E346" s="624">
        <v>974</v>
      </c>
      <c r="F346" s="623" t="s">
        <v>9825</v>
      </c>
      <c r="G346" s="625">
        <v>7</v>
      </c>
      <c r="H346" s="625">
        <v>3.1</v>
      </c>
      <c r="I346" s="625" t="s">
        <v>15</v>
      </c>
      <c r="J346" s="625" t="s">
        <v>237</v>
      </c>
      <c r="K346" s="625" t="s">
        <v>237</v>
      </c>
      <c r="L346" s="625" t="s">
        <v>237</v>
      </c>
      <c r="M346" s="138">
        <f t="shared" si="8"/>
        <v>1</v>
      </c>
    </row>
    <row r="347" spans="1:16" ht="16.5" x14ac:dyDescent="0.25">
      <c r="A347" s="623" t="s">
        <v>1051</v>
      </c>
      <c r="B347" s="623" t="s">
        <v>9826</v>
      </c>
      <c r="C347" s="623" t="s">
        <v>9827</v>
      </c>
      <c r="D347" s="623" t="s">
        <v>255</v>
      </c>
      <c r="E347" s="624">
        <v>233</v>
      </c>
      <c r="F347" s="623" t="s">
        <v>1051</v>
      </c>
      <c r="G347" s="625">
        <v>7</v>
      </c>
      <c r="H347" s="625">
        <v>3.1</v>
      </c>
      <c r="I347" s="625" t="s">
        <v>15</v>
      </c>
      <c r="J347" s="625" t="s">
        <v>237</v>
      </c>
      <c r="K347" s="625" t="s">
        <v>237</v>
      </c>
      <c r="L347" s="625" t="s">
        <v>237</v>
      </c>
      <c r="M347" s="138">
        <f t="shared" si="8"/>
        <v>1</v>
      </c>
    </row>
    <row r="348" spans="1:16" s="623" customFormat="1" ht="16.5" x14ac:dyDescent="0.25">
      <c r="A348" s="623" t="s">
        <v>9828</v>
      </c>
      <c r="B348" s="623" t="s">
        <v>9829</v>
      </c>
      <c r="C348" s="623" t="s">
        <v>9827</v>
      </c>
      <c r="D348" s="623" t="s">
        <v>255</v>
      </c>
      <c r="E348" s="624">
        <v>233</v>
      </c>
      <c r="F348" s="623" t="s">
        <v>1051</v>
      </c>
      <c r="G348" s="625">
        <v>7</v>
      </c>
      <c r="H348" s="625">
        <v>3.1</v>
      </c>
      <c r="I348" s="625" t="s">
        <v>15</v>
      </c>
      <c r="J348" s="625" t="s">
        <v>237</v>
      </c>
      <c r="K348" s="625" t="s">
        <v>237</v>
      </c>
      <c r="L348" s="625" t="s">
        <v>237</v>
      </c>
      <c r="M348" s="625">
        <f t="shared" si="8"/>
        <v>1</v>
      </c>
      <c r="N348" s="626"/>
      <c r="O348" s="627"/>
      <c r="P348" s="626"/>
    </row>
    <row r="349" spans="1:16" s="623" customFormat="1" ht="16.5" x14ac:dyDescent="0.25">
      <c r="A349" s="623" t="s">
        <v>9830</v>
      </c>
      <c r="B349" s="623" t="s">
        <v>1177</v>
      </c>
      <c r="C349" s="623" t="s">
        <v>9831</v>
      </c>
      <c r="D349" s="623" t="s">
        <v>255</v>
      </c>
      <c r="E349" s="624">
        <v>27</v>
      </c>
      <c r="F349" s="623" t="s">
        <v>236</v>
      </c>
      <c r="G349" s="625">
        <v>7</v>
      </c>
      <c r="H349" s="625">
        <v>3.1</v>
      </c>
      <c r="I349" s="625" t="s">
        <v>15</v>
      </c>
      <c r="J349" s="625" t="s">
        <v>237</v>
      </c>
      <c r="K349" s="625" t="s">
        <v>237</v>
      </c>
      <c r="L349" s="625" t="s">
        <v>237</v>
      </c>
      <c r="M349" s="625">
        <f t="shared" si="8"/>
        <v>1</v>
      </c>
      <c r="N349" s="626"/>
      <c r="O349" s="627"/>
      <c r="P349" s="626"/>
    </row>
    <row r="350" spans="1:16" s="623" customFormat="1" ht="16.5" x14ac:dyDescent="0.25">
      <c r="A350" s="623" t="s">
        <v>9832</v>
      </c>
      <c r="B350" s="623" t="s">
        <v>9833</v>
      </c>
      <c r="C350" s="623" t="s">
        <v>9831</v>
      </c>
      <c r="D350" s="623" t="s">
        <v>255</v>
      </c>
      <c r="E350" s="628">
        <v>27</v>
      </c>
      <c r="F350" s="623" t="s">
        <v>236</v>
      </c>
      <c r="G350" s="625">
        <v>7</v>
      </c>
      <c r="H350" s="625">
        <v>3.1</v>
      </c>
      <c r="I350" s="625" t="s">
        <v>15</v>
      </c>
      <c r="J350" s="625" t="s">
        <v>237</v>
      </c>
      <c r="K350" s="625" t="s">
        <v>237</v>
      </c>
      <c r="L350" s="625" t="s">
        <v>237</v>
      </c>
      <c r="M350" s="625">
        <f t="shared" si="8"/>
        <v>1</v>
      </c>
      <c r="N350" s="626"/>
      <c r="O350" s="627"/>
      <c r="P350" s="626"/>
    </row>
    <row r="351" spans="1:16" s="623" customFormat="1" ht="16.5" x14ac:dyDescent="0.25">
      <c r="A351" s="623" t="s">
        <v>1048</v>
      </c>
      <c r="B351" s="623" t="s">
        <v>9834</v>
      </c>
      <c r="C351" s="623" t="s">
        <v>9835</v>
      </c>
      <c r="D351" s="623" t="s">
        <v>255</v>
      </c>
      <c r="E351" s="624">
        <v>51</v>
      </c>
      <c r="F351" s="623" t="s">
        <v>1048</v>
      </c>
      <c r="G351" s="625">
        <v>7</v>
      </c>
      <c r="H351" s="625">
        <v>3.1</v>
      </c>
      <c r="I351" s="625" t="s">
        <v>15</v>
      </c>
      <c r="J351" s="625" t="s">
        <v>237</v>
      </c>
      <c r="K351" s="625" t="s">
        <v>237</v>
      </c>
      <c r="L351" s="625" t="s">
        <v>237</v>
      </c>
      <c r="M351" s="625">
        <f t="shared" si="8"/>
        <v>1</v>
      </c>
      <c r="N351" s="626"/>
      <c r="O351" s="627"/>
      <c r="P351" s="626"/>
    </row>
    <row r="352" spans="1:16" s="623" customFormat="1" ht="16.5" x14ac:dyDescent="0.25">
      <c r="A352" s="623" t="s">
        <v>9836</v>
      </c>
      <c r="B352" s="623" t="s">
        <v>9837</v>
      </c>
      <c r="C352" s="623" t="s">
        <v>9835</v>
      </c>
      <c r="D352" s="623" t="s">
        <v>255</v>
      </c>
      <c r="E352" s="624">
        <v>51</v>
      </c>
      <c r="F352" s="623" t="s">
        <v>1048</v>
      </c>
      <c r="G352" s="625">
        <v>7</v>
      </c>
      <c r="H352" s="625">
        <v>3.1</v>
      </c>
      <c r="I352" s="625" t="s">
        <v>15</v>
      </c>
      <c r="J352" s="625" t="s">
        <v>237</v>
      </c>
      <c r="K352" s="625" t="s">
        <v>237</v>
      </c>
      <c r="L352" s="625" t="s">
        <v>237</v>
      </c>
      <c r="M352" s="625">
        <f t="shared" si="8"/>
        <v>1</v>
      </c>
      <c r="N352" s="626"/>
      <c r="O352" s="627"/>
      <c r="P352" s="626"/>
    </row>
    <row r="353" spans="1:16" s="623" customFormat="1" ht="16.5" x14ac:dyDescent="0.25">
      <c r="A353" s="623" t="s">
        <v>9838</v>
      </c>
      <c r="B353" s="623" t="s">
        <v>9839</v>
      </c>
      <c r="C353" s="623" t="s">
        <v>9839</v>
      </c>
      <c r="D353" s="623" t="s">
        <v>255</v>
      </c>
      <c r="E353" s="624">
        <v>30</v>
      </c>
      <c r="F353" s="623" t="s">
        <v>242</v>
      </c>
      <c r="G353" s="625">
        <v>7</v>
      </c>
      <c r="H353" s="625">
        <v>3.1</v>
      </c>
      <c r="I353" s="625" t="s">
        <v>15</v>
      </c>
      <c r="J353" s="625" t="s">
        <v>237</v>
      </c>
      <c r="K353" s="625" t="s">
        <v>237</v>
      </c>
      <c r="L353" s="625" t="s">
        <v>237</v>
      </c>
      <c r="M353" s="625">
        <f t="shared" si="8"/>
        <v>1</v>
      </c>
      <c r="N353" s="626"/>
      <c r="O353" s="627"/>
      <c r="P353" s="626"/>
    </row>
    <row r="354" spans="1:16" s="623" customFormat="1" ht="18" x14ac:dyDescent="0.35">
      <c r="A354" s="623" t="s">
        <v>9840</v>
      </c>
      <c r="B354" s="623" t="s">
        <v>9841</v>
      </c>
      <c r="C354" s="623" t="s">
        <v>9839</v>
      </c>
      <c r="D354" s="623" t="s">
        <v>255</v>
      </c>
      <c r="E354" s="624">
        <v>30</v>
      </c>
      <c r="F354" s="623" t="s">
        <v>242</v>
      </c>
      <c r="G354" s="625">
        <v>7</v>
      </c>
      <c r="H354" s="625">
        <v>3.1</v>
      </c>
      <c r="I354" s="625" t="s">
        <v>15</v>
      </c>
      <c r="J354" s="625" t="s">
        <v>237</v>
      </c>
      <c r="K354" s="625" t="s">
        <v>237</v>
      </c>
      <c r="L354" s="625" t="s">
        <v>237</v>
      </c>
      <c r="M354" s="625">
        <f t="shared" si="8"/>
        <v>1</v>
      </c>
      <c r="N354" s="626"/>
      <c r="O354" s="627"/>
      <c r="P354" s="626"/>
    </row>
    <row r="355" spans="1:16" ht="16.5" x14ac:dyDescent="0.25">
      <c r="A355" s="623" t="s">
        <v>9842</v>
      </c>
      <c r="B355" s="623" t="s">
        <v>2038</v>
      </c>
      <c r="C355" s="623" t="s">
        <v>9843</v>
      </c>
      <c r="D355" s="623" t="s">
        <v>267</v>
      </c>
      <c r="E355" s="624">
        <v>47</v>
      </c>
      <c r="F355" s="623" t="s">
        <v>577</v>
      </c>
      <c r="G355" s="625">
        <v>7</v>
      </c>
      <c r="H355" s="625">
        <v>3.1</v>
      </c>
      <c r="I355" s="625" t="s">
        <v>15</v>
      </c>
      <c r="J355" s="625" t="s">
        <v>237</v>
      </c>
      <c r="K355" s="625" t="s">
        <v>237</v>
      </c>
      <c r="L355" s="625" t="s">
        <v>237</v>
      </c>
      <c r="M355" s="138">
        <f t="shared" si="8"/>
        <v>1</v>
      </c>
    </row>
    <row r="356" spans="1:16" x14ac:dyDescent="0.25">
      <c r="A356" s="623" t="s">
        <v>1847</v>
      </c>
      <c r="B356" s="623" t="s">
        <v>9844</v>
      </c>
      <c r="C356" s="623" t="s">
        <v>9844</v>
      </c>
      <c r="D356" s="623" t="s">
        <v>245</v>
      </c>
      <c r="E356" s="624">
        <v>744</v>
      </c>
      <c r="F356" s="623" t="s">
        <v>1847</v>
      </c>
      <c r="G356" s="625">
        <v>7</v>
      </c>
      <c r="H356" s="625">
        <v>3.1</v>
      </c>
      <c r="I356" s="625" t="s">
        <v>22</v>
      </c>
      <c r="J356" s="625" t="s">
        <v>237</v>
      </c>
      <c r="K356" s="625" t="s">
        <v>237</v>
      </c>
      <c r="L356" s="625" t="s">
        <v>237</v>
      </c>
      <c r="M356" s="138">
        <f t="shared" si="8"/>
        <v>1</v>
      </c>
    </row>
    <row r="357" spans="1:16" ht="16.5" x14ac:dyDescent="0.25">
      <c r="A357" s="623" t="s">
        <v>1057</v>
      </c>
      <c r="B357" s="623" t="s">
        <v>1058</v>
      </c>
      <c r="C357" s="623" t="s">
        <v>9845</v>
      </c>
      <c r="D357" s="623" t="s">
        <v>245</v>
      </c>
      <c r="E357" s="624">
        <v>309</v>
      </c>
      <c r="F357" s="623" t="s">
        <v>1057</v>
      </c>
      <c r="G357" s="625">
        <v>7</v>
      </c>
      <c r="H357" s="625">
        <v>3.1</v>
      </c>
      <c r="I357" s="625" t="s">
        <v>22</v>
      </c>
      <c r="J357" s="625" t="s">
        <v>237</v>
      </c>
      <c r="K357" s="625" t="s">
        <v>237</v>
      </c>
      <c r="L357" s="625" t="s">
        <v>237</v>
      </c>
      <c r="M357" s="138">
        <f t="shared" si="8"/>
        <v>1</v>
      </c>
    </row>
    <row r="358" spans="1:16" ht="16.5" x14ac:dyDescent="0.25">
      <c r="A358" s="623" t="s">
        <v>9846</v>
      </c>
      <c r="B358" s="623" t="s">
        <v>9847</v>
      </c>
      <c r="C358" s="623" t="s">
        <v>9697</v>
      </c>
      <c r="D358" s="623" t="s">
        <v>245</v>
      </c>
      <c r="E358" s="624">
        <v>2138</v>
      </c>
      <c r="F358" s="623" t="s">
        <v>1023</v>
      </c>
      <c r="G358" s="625">
        <v>7</v>
      </c>
      <c r="H358" s="625">
        <v>3.1</v>
      </c>
      <c r="I358" s="625" t="s">
        <v>22</v>
      </c>
      <c r="J358" s="625" t="s">
        <v>237</v>
      </c>
      <c r="K358" s="625" t="s">
        <v>237</v>
      </c>
      <c r="M358" s="138">
        <f t="shared" si="8"/>
        <v>0</v>
      </c>
    </row>
    <row r="359" spans="1:16" ht="16.5" x14ac:dyDescent="0.25">
      <c r="A359" s="623" t="s">
        <v>582</v>
      </c>
      <c r="B359" s="623" t="s">
        <v>9848</v>
      </c>
      <c r="C359" s="623" t="s">
        <v>9849</v>
      </c>
      <c r="D359" s="623" t="s">
        <v>245</v>
      </c>
      <c r="E359" s="624">
        <v>285</v>
      </c>
      <c r="F359" s="623" t="s">
        <v>582</v>
      </c>
      <c r="G359" s="625">
        <v>7</v>
      </c>
      <c r="H359" s="625">
        <v>3.1</v>
      </c>
      <c r="I359" s="625" t="s">
        <v>22</v>
      </c>
      <c r="J359" s="625" t="s">
        <v>237</v>
      </c>
      <c r="K359" s="625" t="s">
        <v>237</v>
      </c>
      <c r="L359" s="625" t="s">
        <v>237</v>
      </c>
      <c r="M359" s="138">
        <f t="shared" si="8"/>
        <v>1</v>
      </c>
    </row>
    <row r="360" spans="1:16" x14ac:dyDescent="0.25">
      <c r="A360" s="623" t="s">
        <v>1535</v>
      </c>
      <c r="B360" s="623" t="s">
        <v>9850</v>
      </c>
      <c r="C360" s="623" t="s">
        <v>9850</v>
      </c>
      <c r="D360" s="623" t="s">
        <v>245</v>
      </c>
      <c r="E360" s="624">
        <v>293</v>
      </c>
      <c r="F360" s="623" t="s">
        <v>1535</v>
      </c>
      <c r="G360" s="625">
        <v>7</v>
      </c>
      <c r="H360" s="625">
        <v>3.1</v>
      </c>
      <c r="I360" s="625" t="s">
        <v>22</v>
      </c>
      <c r="J360" s="625" t="s">
        <v>237</v>
      </c>
      <c r="K360" s="625" t="s">
        <v>237</v>
      </c>
      <c r="L360" s="625" t="s">
        <v>237</v>
      </c>
      <c r="M360" s="138">
        <f t="shared" si="8"/>
        <v>1</v>
      </c>
    </row>
    <row r="361" spans="1:16" x14ac:dyDescent="0.25">
      <c r="A361" s="623" t="s">
        <v>9851</v>
      </c>
      <c r="B361" s="623" t="s">
        <v>9852</v>
      </c>
      <c r="C361" s="623" t="s">
        <v>9852</v>
      </c>
      <c r="D361" s="623" t="s">
        <v>235</v>
      </c>
      <c r="E361" s="624">
        <v>56</v>
      </c>
      <c r="F361" s="623" t="s">
        <v>9851</v>
      </c>
      <c r="G361" s="625">
        <v>7</v>
      </c>
      <c r="H361" s="625">
        <v>3.1</v>
      </c>
      <c r="I361" s="625" t="s">
        <v>22</v>
      </c>
      <c r="J361" s="625" t="s">
        <v>237</v>
      </c>
      <c r="K361" s="625" t="s">
        <v>237</v>
      </c>
      <c r="L361" s="625" t="s">
        <v>237</v>
      </c>
      <c r="M361" s="138">
        <f t="shared" si="8"/>
        <v>1</v>
      </c>
    </row>
    <row r="362" spans="1:16" x14ac:dyDescent="0.25">
      <c r="A362" s="623" t="s">
        <v>4622</v>
      </c>
      <c r="B362" s="623" t="s">
        <v>4623</v>
      </c>
      <c r="C362" s="623" t="s">
        <v>4623</v>
      </c>
      <c r="D362" s="623" t="s">
        <v>235</v>
      </c>
      <c r="E362" s="624">
        <v>56</v>
      </c>
      <c r="F362" s="623" t="s">
        <v>4622</v>
      </c>
      <c r="G362" s="625">
        <v>7</v>
      </c>
      <c r="H362" s="625">
        <v>3.1</v>
      </c>
      <c r="I362" s="625" t="s">
        <v>22</v>
      </c>
      <c r="J362" s="625" t="s">
        <v>237</v>
      </c>
      <c r="K362" s="625" t="s">
        <v>237</v>
      </c>
      <c r="L362" s="625" t="s">
        <v>237</v>
      </c>
      <c r="M362" s="138">
        <f t="shared" si="8"/>
        <v>1</v>
      </c>
    </row>
    <row r="363" spans="1:16" x14ac:dyDescent="0.25">
      <c r="A363" s="623" t="s">
        <v>1062</v>
      </c>
      <c r="B363" s="623" t="s">
        <v>1063</v>
      </c>
      <c r="C363" s="623" t="s">
        <v>9853</v>
      </c>
      <c r="D363" s="623" t="s">
        <v>252</v>
      </c>
      <c r="E363" s="624">
        <v>134</v>
      </c>
      <c r="F363" s="623" t="s">
        <v>9854</v>
      </c>
      <c r="G363" s="625">
        <v>7</v>
      </c>
      <c r="H363" s="625">
        <v>3.1</v>
      </c>
      <c r="I363" s="625" t="s">
        <v>22</v>
      </c>
      <c r="J363" s="625" t="s">
        <v>237</v>
      </c>
      <c r="K363" s="625" t="s">
        <v>237</v>
      </c>
      <c r="L363" s="625" t="s">
        <v>237</v>
      </c>
      <c r="M363" s="138">
        <f t="shared" si="8"/>
        <v>1</v>
      </c>
    </row>
    <row r="364" spans="1:16" x14ac:dyDescent="0.25">
      <c r="A364" s="623" t="s">
        <v>7152</v>
      </c>
      <c r="B364" s="623" t="s">
        <v>7153</v>
      </c>
      <c r="C364" s="623" t="s">
        <v>7153</v>
      </c>
      <c r="D364" s="623" t="s">
        <v>252</v>
      </c>
      <c r="E364" s="624" t="s">
        <v>9387</v>
      </c>
      <c r="F364" s="623" t="s">
        <v>7152</v>
      </c>
      <c r="G364" s="625">
        <v>7</v>
      </c>
      <c r="H364" s="625">
        <v>3.1</v>
      </c>
      <c r="I364" s="625" t="s">
        <v>22</v>
      </c>
      <c r="J364" s="625" t="s">
        <v>237</v>
      </c>
      <c r="K364" s="625" t="s">
        <v>237</v>
      </c>
      <c r="M364" s="138">
        <f t="shared" si="8"/>
        <v>0</v>
      </c>
    </row>
    <row r="365" spans="1:16" x14ac:dyDescent="0.25">
      <c r="A365" s="623" t="s">
        <v>9855</v>
      </c>
      <c r="B365" s="623" t="s">
        <v>7185</v>
      </c>
      <c r="C365" s="623" t="s">
        <v>7185</v>
      </c>
      <c r="D365" s="623" t="s">
        <v>249</v>
      </c>
      <c r="E365" s="624">
        <v>763</v>
      </c>
      <c r="F365" s="623" t="s">
        <v>9855</v>
      </c>
      <c r="G365" s="625">
        <v>7</v>
      </c>
      <c r="H365" s="625">
        <v>3.1</v>
      </c>
      <c r="I365" s="625" t="s">
        <v>22</v>
      </c>
      <c r="J365" s="625" t="s">
        <v>237</v>
      </c>
      <c r="K365" s="625" t="s">
        <v>237</v>
      </c>
      <c r="L365" s="625" t="s">
        <v>237</v>
      </c>
      <c r="M365" s="138">
        <f t="shared" si="8"/>
        <v>1</v>
      </c>
    </row>
    <row r="366" spans="1:16" ht="16.5" x14ac:dyDescent="0.25">
      <c r="A366" s="623" t="s">
        <v>9856</v>
      </c>
      <c r="B366" s="623" t="s">
        <v>9857</v>
      </c>
      <c r="C366" s="623" t="s">
        <v>9858</v>
      </c>
      <c r="D366" s="623" t="s">
        <v>249</v>
      </c>
      <c r="E366" s="624">
        <v>276</v>
      </c>
      <c r="F366" s="623" t="s">
        <v>9859</v>
      </c>
      <c r="G366" s="625">
        <v>7</v>
      </c>
      <c r="H366" s="625">
        <v>3.1</v>
      </c>
      <c r="I366" s="625" t="s">
        <v>22</v>
      </c>
      <c r="J366" s="625" t="s">
        <v>237</v>
      </c>
      <c r="K366" s="625" t="s">
        <v>237</v>
      </c>
      <c r="L366" s="625" t="s">
        <v>237</v>
      </c>
      <c r="M366" s="138">
        <f t="shared" si="8"/>
        <v>1</v>
      </c>
    </row>
    <row r="367" spans="1:16" x14ac:dyDescent="0.25">
      <c r="A367" s="623" t="s">
        <v>4571</v>
      </c>
      <c r="B367" s="623" t="s">
        <v>4572</v>
      </c>
      <c r="C367" s="623" t="s">
        <v>4572</v>
      </c>
      <c r="D367" s="623" t="s">
        <v>9860</v>
      </c>
      <c r="E367" s="624" t="s">
        <v>9253</v>
      </c>
      <c r="F367" s="623" t="s">
        <v>4571</v>
      </c>
      <c r="G367" s="625">
        <v>7</v>
      </c>
      <c r="H367" s="625">
        <v>3.1</v>
      </c>
      <c r="I367" s="625" t="s">
        <v>22</v>
      </c>
      <c r="J367" s="625" t="s">
        <v>237</v>
      </c>
      <c r="K367" s="625" t="s">
        <v>237</v>
      </c>
      <c r="L367" s="625" t="s">
        <v>237</v>
      </c>
      <c r="M367" s="138">
        <f t="shared" si="8"/>
        <v>0</v>
      </c>
    </row>
    <row r="368" spans="1:16" x14ac:dyDescent="0.25">
      <c r="A368" s="623" t="s">
        <v>4702</v>
      </c>
      <c r="B368" s="623" t="s">
        <v>4703</v>
      </c>
      <c r="C368" s="623" t="s">
        <v>4703</v>
      </c>
      <c r="D368" s="623" t="s">
        <v>259</v>
      </c>
      <c r="E368" s="624">
        <v>139</v>
      </c>
      <c r="F368" s="623" t="s">
        <v>4702</v>
      </c>
      <c r="G368" s="625">
        <v>7</v>
      </c>
      <c r="H368" s="625">
        <v>3.1</v>
      </c>
      <c r="I368" s="625" t="s">
        <v>22</v>
      </c>
      <c r="J368" s="625" t="s">
        <v>237</v>
      </c>
      <c r="K368" s="625" t="s">
        <v>237</v>
      </c>
      <c r="L368" s="625" t="s">
        <v>237</v>
      </c>
      <c r="M368" s="138">
        <f t="shared" si="8"/>
        <v>1</v>
      </c>
    </row>
    <row r="369" spans="1:13" x14ac:dyDescent="0.25">
      <c r="A369" s="623" t="s">
        <v>2411</v>
      </c>
      <c r="B369" s="623" t="s">
        <v>9861</v>
      </c>
      <c r="C369" s="623" t="s">
        <v>9861</v>
      </c>
      <c r="D369" s="623" t="s">
        <v>259</v>
      </c>
      <c r="E369" s="624">
        <v>2062</v>
      </c>
      <c r="F369" s="623" t="s">
        <v>2411</v>
      </c>
      <c r="G369" s="625">
        <v>7</v>
      </c>
      <c r="H369" s="625">
        <v>3.1</v>
      </c>
      <c r="I369" s="625" t="s">
        <v>22</v>
      </c>
      <c r="J369" s="625" t="s">
        <v>237</v>
      </c>
      <c r="K369" s="625" t="s">
        <v>237</v>
      </c>
      <c r="L369" s="625" t="s">
        <v>237</v>
      </c>
      <c r="M369" s="138">
        <f t="shared" si="8"/>
        <v>0</v>
      </c>
    </row>
    <row r="370" spans="1:13" x14ac:dyDescent="0.25">
      <c r="A370" s="623" t="s">
        <v>7971</v>
      </c>
      <c r="B370" s="623" t="s">
        <v>9862</v>
      </c>
      <c r="C370" s="623" t="s">
        <v>9862</v>
      </c>
      <c r="D370" s="623" t="s">
        <v>245</v>
      </c>
      <c r="E370" s="624">
        <v>143</v>
      </c>
      <c r="F370" s="623" t="s">
        <v>7971</v>
      </c>
      <c r="G370" s="625">
        <v>7</v>
      </c>
      <c r="H370" s="625">
        <v>3.2</v>
      </c>
      <c r="I370" s="625" t="s">
        <v>12</v>
      </c>
      <c r="J370" s="625" t="s">
        <v>237</v>
      </c>
      <c r="K370" s="625" t="s">
        <v>237</v>
      </c>
      <c r="L370" s="625" t="s">
        <v>237</v>
      </c>
      <c r="M370" s="138">
        <f t="shared" si="8"/>
        <v>1</v>
      </c>
    </row>
    <row r="371" spans="1:13" x14ac:dyDescent="0.25">
      <c r="A371" s="623" t="s">
        <v>7730</v>
      </c>
      <c r="B371" s="623" t="s">
        <v>9863</v>
      </c>
      <c r="C371" s="623" t="s">
        <v>9863</v>
      </c>
      <c r="D371" s="623" t="s">
        <v>245</v>
      </c>
      <c r="E371" s="624">
        <v>43</v>
      </c>
      <c r="F371" s="623" t="s">
        <v>7730</v>
      </c>
      <c r="G371" s="625">
        <v>7</v>
      </c>
      <c r="H371" s="625">
        <v>3.2</v>
      </c>
      <c r="I371" s="625" t="s">
        <v>12</v>
      </c>
      <c r="J371" s="625" t="s">
        <v>237</v>
      </c>
      <c r="K371" s="625" t="s">
        <v>237</v>
      </c>
      <c r="L371" s="625" t="s">
        <v>237</v>
      </c>
      <c r="M371" s="138">
        <f t="shared" si="8"/>
        <v>1</v>
      </c>
    </row>
    <row r="372" spans="1:13" x14ac:dyDescent="0.25">
      <c r="A372" s="623" t="s">
        <v>556</v>
      </c>
      <c r="B372" s="623" t="s">
        <v>4630</v>
      </c>
      <c r="C372" s="623" t="s">
        <v>9864</v>
      </c>
      <c r="D372" s="623" t="s">
        <v>245</v>
      </c>
      <c r="E372" s="624">
        <v>57</v>
      </c>
      <c r="F372" s="623" t="s">
        <v>556</v>
      </c>
      <c r="G372" s="625">
        <v>7</v>
      </c>
      <c r="H372" s="625">
        <v>3.2</v>
      </c>
      <c r="I372" s="625" t="s">
        <v>12</v>
      </c>
      <c r="J372" s="625" t="s">
        <v>237</v>
      </c>
      <c r="K372" s="625" t="s">
        <v>237</v>
      </c>
      <c r="L372" s="625" t="s">
        <v>237</v>
      </c>
      <c r="M372" s="138">
        <f t="shared" si="8"/>
        <v>1</v>
      </c>
    </row>
    <row r="373" spans="1:13" x14ac:dyDescent="0.25">
      <c r="A373" s="623" t="s">
        <v>9865</v>
      </c>
      <c r="B373" s="623" t="s">
        <v>9866</v>
      </c>
      <c r="C373" s="623" t="s">
        <v>9866</v>
      </c>
      <c r="D373" s="623" t="s">
        <v>241</v>
      </c>
      <c r="E373" s="624">
        <v>143</v>
      </c>
      <c r="F373" s="623" t="s">
        <v>7971</v>
      </c>
      <c r="G373" s="625">
        <v>7</v>
      </c>
      <c r="H373" s="625">
        <v>3.2</v>
      </c>
      <c r="I373" s="625" t="s">
        <v>12</v>
      </c>
      <c r="K373" s="625"/>
      <c r="L373" s="625" t="s">
        <v>237</v>
      </c>
      <c r="M373" s="138">
        <f t="shared" si="8"/>
        <v>1</v>
      </c>
    </row>
    <row r="374" spans="1:13" x14ac:dyDescent="0.25">
      <c r="A374" s="623" t="s">
        <v>9867</v>
      </c>
      <c r="B374" s="623" t="s">
        <v>9868</v>
      </c>
      <c r="C374" s="623" t="s">
        <v>9868</v>
      </c>
      <c r="D374" s="623" t="s">
        <v>241</v>
      </c>
      <c r="E374" s="624">
        <v>43</v>
      </c>
      <c r="F374" s="623" t="s">
        <v>7730</v>
      </c>
      <c r="G374" s="625">
        <v>7</v>
      </c>
      <c r="H374" s="625">
        <v>3.2</v>
      </c>
      <c r="I374" s="625" t="s">
        <v>12</v>
      </c>
      <c r="K374" s="625"/>
      <c r="L374" s="625" t="s">
        <v>237</v>
      </c>
      <c r="M374" s="138">
        <f t="shared" si="8"/>
        <v>1</v>
      </c>
    </row>
    <row r="375" spans="1:13" x14ac:dyDescent="0.25">
      <c r="A375" s="623" t="s">
        <v>9869</v>
      </c>
      <c r="B375" s="623" t="s">
        <v>9870</v>
      </c>
      <c r="C375" s="623" t="s">
        <v>9871</v>
      </c>
      <c r="D375" s="623" t="s">
        <v>241</v>
      </c>
      <c r="E375" s="624">
        <v>57</v>
      </c>
      <c r="F375" s="623" t="s">
        <v>556</v>
      </c>
      <c r="G375" s="625">
        <v>7</v>
      </c>
      <c r="H375" s="625">
        <v>3.2</v>
      </c>
      <c r="I375" s="625" t="s">
        <v>12</v>
      </c>
      <c r="K375" s="625"/>
      <c r="L375" s="625" t="s">
        <v>237</v>
      </c>
      <c r="M375" s="138">
        <f t="shared" si="8"/>
        <v>1</v>
      </c>
    </row>
    <row r="376" spans="1:13" x14ac:dyDescent="0.25">
      <c r="A376" s="623" t="s">
        <v>9872</v>
      </c>
      <c r="B376" s="623" t="s">
        <v>9873</v>
      </c>
      <c r="C376" s="623" t="s">
        <v>9873</v>
      </c>
      <c r="D376" s="623" t="s">
        <v>241</v>
      </c>
      <c r="E376" s="624">
        <v>143</v>
      </c>
      <c r="F376" s="623" t="s">
        <v>7971</v>
      </c>
      <c r="G376" s="625">
        <v>7</v>
      </c>
      <c r="H376" s="625">
        <v>3.2</v>
      </c>
      <c r="I376" s="625" t="s">
        <v>12</v>
      </c>
      <c r="J376" s="625" t="s">
        <v>237</v>
      </c>
      <c r="K376" s="625" t="s">
        <v>237</v>
      </c>
      <c r="M376" s="138">
        <f t="shared" si="8"/>
        <v>1</v>
      </c>
    </row>
    <row r="377" spans="1:13" x14ac:dyDescent="0.25">
      <c r="A377" s="623" t="s">
        <v>9874</v>
      </c>
      <c r="B377" s="623" t="s">
        <v>9875</v>
      </c>
      <c r="C377" s="623" t="s">
        <v>9875</v>
      </c>
      <c r="D377" s="623" t="s">
        <v>238</v>
      </c>
      <c r="E377" s="624">
        <v>143</v>
      </c>
      <c r="F377" s="623" t="s">
        <v>7971</v>
      </c>
      <c r="G377" s="625">
        <v>7</v>
      </c>
      <c r="H377" s="625">
        <v>3.2</v>
      </c>
      <c r="I377" s="625" t="s">
        <v>12</v>
      </c>
      <c r="J377" s="625" t="s">
        <v>237</v>
      </c>
      <c r="K377" s="625" t="s">
        <v>237</v>
      </c>
      <c r="L377" s="625" t="s">
        <v>237</v>
      </c>
      <c r="M377" s="138">
        <f t="shared" si="8"/>
        <v>1</v>
      </c>
    </row>
    <row r="378" spans="1:13" x14ac:dyDescent="0.25">
      <c r="A378" s="623" t="s">
        <v>9876</v>
      </c>
      <c r="B378" s="623" t="s">
        <v>9877</v>
      </c>
      <c r="C378" s="623" t="s">
        <v>9877</v>
      </c>
      <c r="D378" s="623" t="s">
        <v>241</v>
      </c>
      <c r="E378" s="624">
        <v>143</v>
      </c>
      <c r="F378" s="623" t="s">
        <v>7971</v>
      </c>
      <c r="G378" s="625">
        <v>7</v>
      </c>
      <c r="H378" s="625">
        <v>3.2</v>
      </c>
      <c r="I378" s="625" t="s">
        <v>12</v>
      </c>
      <c r="J378" s="625" t="s">
        <v>237</v>
      </c>
      <c r="K378" s="625" t="s">
        <v>237</v>
      </c>
      <c r="M378" s="138">
        <f t="shared" si="8"/>
        <v>1</v>
      </c>
    </row>
    <row r="379" spans="1:13" x14ac:dyDescent="0.25">
      <c r="A379" s="623" t="s">
        <v>9878</v>
      </c>
      <c r="B379" s="623" t="s">
        <v>9879</v>
      </c>
      <c r="C379" s="623" t="s">
        <v>9879</v>
      </c>
      <c r="D379" s="623" t="s">
        <v>241</v>
      </c>
      <c r="E379" s="624">
        <v>143</v>
      </c>
      <c r="F379" s="623" t="s">
        <v>7971</v>
      </c>
      <c r="G379" s="625">
        <v>7</v>
      </c>
      <c r="H379" s="625">
        <v>3.2</v>
      </c>
      <c r="I379" s="625" t="s">
        <v>12</v>
      </c>
      <c r="J379" s="625" t="s">
        <v>237</v>
      </c>
      <c r="K379" s="625"/>
      <c r="M379" s="138">
        <f t="shared" si="8"/>
        <v>1</v>
      </c>
    </row>
    <row r="380" spans="1:13" x14ac:dyDescent="0.25">
      <c r="A380" s="623" t="s">
        <v>9880</v>
      </c>
      <c r="B380" s="623" t="s">
        <v>9881</v>
      </c>
      <c r="C380" s="623" t="s">
        <v>9881</v>
      </c>
      <c r="D380" s="623" t="s">
        <v>241</v>
      </c>
      <c r="E380" s="624">
        <v>57</v>
      </c>
      <c r="F380" s="623" t="s">
        <v>556</v>
      </c>
      <c r="G380" s="625">
        <v>7</v>
      </c>
      <c r="H380" s="625">
        <v>3.2</v>
      </c>
      <c r="I380" s="625" t="s">
        <v>12</v>
      </c>
      <c r="J380" s="625" t="s">
        <v>237</v>
      </c>
      <c r="K380" s="625" t="s">
        <v>237</v>
      </c>
      <c r="M380" s="138">
        <f t="shared" si="8"/>
        <v>1</v>
      </c>
    </row>
    <row r="381" spans="1:13" x14ac:dyDescent="0.25">
      <c r="A381" s="623" t="s">
        <v>9882</v>
      </c>
      <c r="B381" s="623" t="s">
        <v>9883</v>
      </c>
      <c r="C381" s="623" t="s">
        <v>9883</v>
      </c>
      <c r="D381" s="623" t="s">
        <v>238</v>
      </c>
      <c r="E381" s="624">
        <v>57</v>
      </c>
      <c r="F381" s="623" t="s">
        <v>556</v>
      </c>
      <c r="G381" s="625">
        <v>7</v>
      </c>
      <c r="H381" s="625">
        <v>3.2</v>
      </c>
      <c r="I381" s="625" t="s">
        <v>12</v>
      </c>
      <c r="J381" s="625" t="s">
        <v>237</v>
      </c>
      <c r="K381" s="625" t="s">
        <v>237</v>
      </c>
      <c r="L381" s="625" t="s">
        <v>237</v>
      </c>
      <c r="M381" s="138">
        <f t="shared" si="8"/>
        <v>1</v>
      </c>
    </row>
    <row r="382" spans="1:13" x14ac:dyDescent="0.25">
      <c r="A382" s="623" t="s">
        <v>9884</v>
      </c>
      <c r="B382" s="623" t="s">
        <v>9885</v>
      </c>
      <c r="C382" s="623" t="s">
        <v>9885</v>
      </c>
      <c r="D382" s="623" t="s">
        <v>241</v>
      </c>
      <c r="E382" s="624">
        <v>57</v>
      </c>
      <c r="F382" s="623" t="s">
        <v>556</v>
      </c>
      <c r="G382" s="625">
        <v>7</v>
      </c>
      <c r="H382" s="625">
        <v>3.2</v>
      </c>
      <c r="I382" s="625" t="s">
        <v>12</v>
      </c>
      <c r="J382" s="625" t="s">
        <v>237</v>
      </c>
      <c r="K382" s="625" t="s">
        <v>237</v>
      </c>
      <c r="M382" s="138">
        <f t="shared" si="8"/>
        <v>1</v>
      </c>
    </row>
    <row r="383" spans="1:13" x14ac:dyDescent="0.25">
      <c r="A383" s="623" t="s">
        <v>9886</v>
      </c>
      <c r="B383" s="623" t="s">
        <v>9887</v>
      </c>
      <c r="C383" s="623" t="s">
        <v>9887</v>
      </c>
      <c r="D383" s="623" t="s">
        <v>241</v>
      </c>
      <c r="E383" s="624">
        <v>57</v>
      </c>
      <c r="F383" s="623" t="s">
        <v>556</v>
      </c>
      <c r="G383" s="625">
        <v>7</v>
      </c>
      <c r="H383" s="625">
        <v>3.2</v>
      </c>
      <c r="I383" s="625" t="s">
        <v>12</v>
      </c>
      <c r="J383" s="625" t="s">
        <v>237</v>
      </c>
      <c r="K383" s="625"/>
      <c r="M383" s="138">
        <f t="shared" si="8"/>
        <v>1</v>
      </c>
    </row>
    <row r="384" spans="1:13" x14ac:dyDescent="0.25">
      <c r="A384" s="623" t="s">
        <v>9888</v>
      </c>
      <c r="B384" s="623" t="s">
        <v>9889</v>
      </c>
      <c r="C384" s="623" t="s">
        <v>9889</v>
      </c>
      <c r="D384" s="623" t="s">
        <v>241</v>
      </c>
      <c r="E384" s="624">
        <v>43</v>
      </c>
      <c r="F384" s="623" t="s">
        <v>7730</v>
      </c>
      <c r="G384" s="625">
        <v>7</v>
      </c>
      <c r="H384" s="625">
        <v>3.2</v>
      </c>
      <c r="I384" s="625" t="s">
        <v>12</v>
      </c>
      <c r="J384" s="625" t="s">
        <v>237</v>
      </c>
      <c r="K384" s="625" t="s">
        <v>237</v>
      </c>
      <c r="M384" s="138">
        <f t="shared" si="8"/>
        <v>1</v>
      </c>
    </row>
    <row r="385" spans="1:13" x14ac:dyDescent="0.25">
      <c r="A385" s="623" t="s">
        <v>9890</v>
      </c>
      <c r="B385" s="623" t="s">
        <v>9891</v>
      </c>
      <c r="C385" s="623" t="s">
        <v>9891</v>
      </c>
      <c r="D385" s="623" t="s">
        <v>238</v>
      </c>
      <c r="E385" s="624">
        <v>43</v>
      </c>
      <c r="F385" s="623" t="s">
        <v>7730</v>
      </c>
      <c r="G385" s="625">
        <v>7</v>
      </c>
      <c r="H385" s="625">
        <v>3.2</v>
      </c>
      <c r="I385" s="625" t="s">
        <v>12</v>
      </c>
      <c r="J385" s="625" t="s">
        <v>237</v>
      </c>
      <c r="K385" s="625" t="s">
        <v>237</v>
      </c>
      <c r="L385" s="625" t="s">
        <v>237</v>
      </c>
      <c r="M385" s="138">
        <f t="shared" si="8"/>
        <v>1</v>
      </c>
    </row>
    <row r="386" spans="1:13" x14ac:dyDescent="0.25">
      <c r="A386" s="623" t="s">
        <v>9892</v>
      </c>
      <c r="B386" s="623" t="s">
        <v>9893</v>
      </c>
      <c r="C386" s="623" t="s">
        <v>9893</v>
      </c>
      <c r="D386" s="623" t="s">
        <v>241</v>
      </c>
      <c r="E386" s="624">
        <v>43</v>
      </c>
      <c r="F386" s="623" t="s">
        <v>7730</v>
      </c>
      <c r="G386" s="625">
        <v>7</v>
      </c>
      <c r="H386" s="625">
        <v>3.2</v>
      </c>
      <c r="I386" s="625" t="s">
        <v>12</v>
      </c>
      <c r="J386" s="625" t="s">
        <v>237</v>
      </c>
      <c r="K386" s="625" t="s">
        <v>237</v>
      </c>
      <c r="M386" s="138">
        <f t="shared" si="8"/>
        <v>1</v>
      </c>
    </row>
    <row r="387" spans="1:13" x14ac:dyDescent="0.25">
      <c r="A387" s="623" t="s">
        <v>9237</v>
      </c>
      <c r="B387" s="623" t="s">
        <v>9894</v>
      </c>
      <c r="C387" s="623" t="s">
        <v>9894</v>
      </c>
      <c r="D387" s="623" t="s">
        <v>235</v>
      </c>
      <c r="E387" s="624">
        <v>32</v>
      </c>
      <c r="F387" s="623" t="s">
        <v>9237</v>
      </c>
      <c r="G387" s="625">
        <v>7</v>
      </c>
      <c r="H387" s="625">
        <v>3.2</v>
      </c>
      <c r="I387" s="625" t="s">
        <v>12</v>
      </c>
      <c r="J387" s="625" t="s">
        <v>237</v>
      </c>
      <c r="K387" s="625" t="s">
        <v>237</v>
      </c>
      <c r="L387" s="625" t="s">
        <v>237</v>
      </c>
      <c r="M387" s="138">
        <f t="shared" si="8"/>
        <v>1</v>
      </c>
    </row>
    <row r="388" spans="1:13" x14ac:dyDescent="0.25">
      <c r="A388" s="623" t="s">
        <v>9895</v>
      </c>
      <c r="B388" s="623" t="s">
        <v>9896</v>
      </c>
      <c r="C388" s="623" t="s">
        <v>9896</v>
      </c>
      <c r="D388" s="623" t="s">
        <v>241</v>
      </c>
      <c r="E388" s="624">
        <v>43</v>
      </c>
      <c r="F388" s="623" t="s">
        <v>7730</v>
      </c>
      <c r="G388" s="625">
        <v>7</v>
      </c>
      <c r="H388" s="625">
        <v>3.2</v>
      </c>
      <c r="I388" s="625" t="s">
        <v>12</v>
      </c>
      <c r="J388" s="625" t="s">
        <v>237</v>
      </c>
      <c r="K388" s="625"/>
      <c r="M388" s="138">
        <f t="shared" si="8"/>
        <v>1</v>
      </c>
    </row>
    <row r="389" spans="1:13" x14ac:dyDescent="0.25">
      <c r="A389" s="623" t="s">
        <v>2117</v>
      </c>
      <c r="B389" s="623" t="s">
        <v>9897</v>
      </c>
      <c r="C389" s="623" t="s">
        <v>9897</v>
      </c>
      <c r="D389" s="623" t="s">
        <v>255</v>
      </c>
      <c r="E389" s="624">
        <v>1070</v>
      </c>
      <c r="F389" s="623" t="s">
        <v>2117</v>
      </c>
      <c r="G389" s="625">
        <v>7</v>
      </c>
      <c r="H389" s="625">
        <v>3.2</v>
      </c>
      <c r="I389" s="625" t="s">
        <v>12</v>
      </c>
      <c r="J389" s="625" t="s">
        <v>237</v>
      </c>
      <c r="K389" s="625" t="s">
        <v>237</v>
      </c>
      <c r="L389" s="625" t="s">
        <v>237</v>
      </c>
      <c r="M389" s="138">
        <f t="shared" si="8"/>
        <v>1</v>
      </c>
    </row>
    <row r="390" spans="1:13" x14ac:dyDescent="0.25">
      <c r="A390" s="623" t="s">
        <v>2084</v>
      </c>
      <c r="B390" s="623" t="s">
        <v>9898</v>
      </c>
      <c r="C390" s="623" t="s">
        <v>9898</v>
      </c>
      <c r="D390" s="623" t="s">
        <v>255</v>
      </c>
      <c r="E390" s="624">
        <v>1321</v>
      </c>
      <c r="F390" s="623" t="s">
        <v>2084</v>
      </c>
      <c r="G390" s="625">
        <v>7</v>
      </c>
      <c r="H390" s="625">
        <v>3.2</v>
      </c>
      <c r="I390" s="625" t="s">
        <v>12</v>
      </c>
      <c r="J390" s="625" t="s">
        <v>237</v>
      </c>
      <c r="K390" s="625" t="s">
        <v>237</v>
      </c>
      <c r="L390" s="625" t="s">
        <v>237</v>
      </c>
      <c r="M390" s="138">
        <f t="shared" si="8"/>
        <v>1</v>
      </c>
    </row>
    <row r="391" spans="1:13" x14ac:dyDescent="0.25">
      <c r="A391" s="623" t="s">
        <v>1987</v>
      </c>
      <c r="B391" s="623" t="s">
        <v>1988</v>
      </c>
      <c r="C391" s="623" t="s">
        <v>1988</v>
      </c>
      <c r="D391" s="623" t="s">
        <v>255</v>
      </c>
      <c r="E391" s="624">
        <v>991</v>
      </c>
      <c r="F391" s="623" t="s">
        <v>1987</v>
      </c>
      <c r="G391" s="625">
        <v>7</v>
      </c>
      <c r="H391" s="625">
        <v>3.2</v>
      </c>
      <c r="I391" s="625" t="s">
        <v>12</v>
      </c>
      <c r="J391" s="625" t="s">
        <v>237</v>
      </c>
      <c r="K391" s="625" t="s">
        <v>237</v>
      </c>
      <c r="L391" s="625" t="s">
        <v>237</v>
      </c>
      <c r="M391" s="138">
        <f t="shared" ref="M391:M454" si="9">IF(E391&lt;=2000,1,0)</f>
        <v>1</v>
      </c>
    </row>
    <row r="392" spans="1:13" x14ac:dyDescent="0.25">
      <c r="A392" s="623" t="s">
        <v>2399</v>
      </c>
      <c r="B392" s="623" t="s">
        <v>2400</v>
      </c>
      <c r="C392" s="623" t="s">
        <v>2400</v>
      </c>
      <c r="D392" s="623" t="s">
        <v>255</v>
      </c>
      <c r="E392" s="624">
        <v>1752</v>
      </c>
      <c r="F392" s="623" t="s">
        <v>2399</v>
      </c>
      <c r="G392" s="625">
        <v>7</v>
      </c>
      <c r="H392" s="625">
        <v>3.2</v>
      </c>
      <c r="I392" s="625" t="s">
        <v>12</v>
      </c>
      <c r="J392" s="625" t="s">
        <v>237</v>
      </c>
      <c r="K392" s="625" t="s">
        <v>237</v>
      </c>
      <c r="L392" s="625" t="s">
        <v>237</v>
      </c>
      <c r="M392" s="138">
        <f t="shared" si="9"/>
        <v>1</v>
      </c>
    </row>
    <row r="393" spans="1:13" x14ac:dyDescent="0.25">
      <c r="A393" s="623" t="s">
        <v>1699</v>
      </c>
      <c r="B393" s="623" t="s">
        <v>1700</v>
      </c>
      <c r="C393" s="623" t="s">
        <v>1700</v>
      </c>
      <c r="D393" s="623" t="s">
        <v>259</v>
      </c>
      <c r="E393" s="624">
        <v>498</v>
      </c>
      <c r="F393" s="623" t="s">
        <v>1699</v>
      </c>
      <c r="G393" s="625">
        <v>7</v>
      </c>
      <c r="H393" s="625">
        <v>3.2</v>
      </c>
      <c r="I393" s="625" t="s">
        <v>12</v>
      </c>
      <c r="J393" s="625" t="s">
        <v>237</v>
      </c>
      <c r="K393" s="625" t="s">
        <v>237</v>
      </c>
      <c r="L393" s="625" t="s">
        <v>237</v>
      </c>
      <c r="M393" s="138">
        <f t="shared" si="9"/>
        <v>1</v>
      </c>
    </row>
    <row r="394" spans="1:13" x14ac:dyDescent="0.25">
      <c r="A394" s="623" t="s">
        <v>349</v>
      </c>
      <c r="B394" s="623" t="s">
        <v>9899</v>
      </c>
      <c r="C394" s="623" t="s">
        <v>4790</v>
      </c>
      <c r="D394" s="623" t="s">
        <v>245</v>
      </c>
      <c r="E394" s="624">
        <v>251</v>
      </c>
      <c r="F394" s="623" t="s">
        <v>349</v>
      </c>
      <c r="G394" s="625">
        <v>7</v>
      </c>
      <c r="H394" s="625">
        <v>3.2</v>
      </c>
      <c r="I394" s="625" t="s">
        <v>15</v>
      </c>
      <c r="J394" s="625" t="s">
        <v>237</v>
      </c>
      <c r="K394" s="625" t="s">
        <v>237</v>
      </c>
      <c r="L394" s="625" t="s">
        <v>237</v>
      </c>
      <c r="M394" s="138">
        <f t="shared" si="9"/>
        <v>1</v>
      </c>
    </row>
    <row r="395" spans="1:13" x14ac:dyDescent="0.25">
      <c r="A395" s="623" t="s">
        <v>4823</v>
      </c>
      <c r="B395" s="623" t="s">
        <v>9900</v>
      </c>
      <c r="C395" s="623" t="s">
        <v>2532</v>
      </c>
      <c r="D395" s="623" t="s">
        <v>245</v>
      </c>
      <c r="E395" s="624">
        <v>287</v>
      </c>
      <c r="F395" s="623" t="s">
        <v>4823</v>
      </c>
      <c r="G395" s="625">
        <v>7</v>
      </c>
      <c r="H395" s="625">
        <v>3.2</v>
      </c>
      <c r="I395" s="625" t="s">
        <v>15</v>
      </c>
      <c r="J395" s="625" t="s">
        <v>237</v>
      </c>
      <c r="K395" s="625" t="s">
        <v>237</v>
      </c>
      <c r="L395" s="625" t="s">
        <v>237</v>
      </c>
      <c r="M395" s="138">
        <f t="shared" si="9"/>
        <v>1</v>
      </c>
    </row>
    <row r="396" spans="1:13" x14ac:dyDescent="0.25">
      <c r="A396" s="623" t="s">
        <v>1634</v>
      </c>
      <c r="B396" s="623" t="s">
        <v>9901</v>
      </c>
      <c r="C396" s="623" t="s">
        <v>9901</v>
      </c>
      <c r="D396" s="623" t="s">
        <v>245</v>
      </c>
      <c r="E396" s="624">
        <v>372</v>
      </c>
      <c r="F396" s="623" t="s">
        <v>1634</v>
      </c>
      <c r="G396" s="625">
        <v>7</v>
      </c>
      <c r="H396" s="625">
        <v>3.2</v>
      </c>
      <c r="I396" s="625" t="s">
        <v>15</v>
      </c>
      <c r="J396" s="625" t="s">
        <v>237</v>
      </c>
      <c r="K396" s="625" t="s">
        <v>237</v>
      </c>
      <c r="L396" s="625" t="s">
        <v>237</v>
      </c>
      <c r="M396" s="138">
        <f t="shared" si="9"/>
        <v>1</v>
      </c>
    </row>
    <row r="397" spans="1:13" x14ac:dyDescent="0.25">
      <c r="A397" s="623" t="s">
        <v>1540</v>
      </c>
      <c r="B397" s="623" t="s">
        <v>9902</v>
      </c>
      <c r="C397" s="623" t="s">
        <v>9902</v>
      </c>
      <c r="D397" s="623" t="s">
        <v>245</v>
      </c>
      <c r="E397" s="624">
        <v>352</v>
      </c>
      <c r="F397" s="623" t="s">
        <v>1540</v>
      </c>
      <c r="G397" s="625">
        <v>7</v>
      </c>
      <c r="H397" s="625">
        <v>3.2</v>
      </c>
      <c r="I397" s="625" t="s">
        <v>15</v>
      </c>
      <c r="J397" s="625" t="s">
        <v>237</v>
      </c>
      <c r="K397" s="625" t="s">
        <v>237</v>
      </c>
      <c r="L397" s="625" t="s">
        <v>237</v>
      </c>
      <c r="M397" s="138">
        <f t="shared" si="9"/>
        <v>1</v>
      </c>
    </row>
    <row r="398" spans="1:13" x14ac:dyDescent="0.25">
      <c r="A398" s="623" t="s">
        <v>9903</v>
      </c>
      <c r="B398" s="623" t="s">
        <v>9904</v>
      </c>
      <c r="C398" s="623" t="s">
        <v>9904</v>
      </c>
      <c r="D398" s="623" t="s">
        <v>245</v>
      </c>
      <c r="E398" s="624">
        <v>2160</v>
      </c>
      <c r="F398" s="623" t="s">
        <v>9903</v>
      </c>
      <c r="G398" s="625">
        <v>7</v>
      </c>
      <c r="H398" s="625">
        <v>3.2</v>
      </c>
      <c r="I398" s="625" t="s">
        <v>15</v>
      </c>
      <c r="J398" s="625" t="s">
        <v>237</v>
      </c>
      <c r="K398" s="625" t="s">
        <v>237</v>
      </c>
      <c r="L398" s="625" t="s">
        <v>237</v>
      </c>
      <c r="M398" s="138">
        <f t="shared" si="9"/>
        <v>0</v>
      </c>
    </row>
    <row r="399" spans="1:13" x14ac:dyDescent="0.25">
      <c r="A399" s="623" t="s">
        <v>1825</v>
      </c>
      <c r="B399" s="623" t="s">
        <v>9905</v>
      </c>
      <c r="C399" s="623" t="s">
        <v>1826</v>
      </c>
      <c r="D399" s="623" t="s">
        <v>245</v>
      </c>
      <c r="E399" s="624">
        <v>718</v>
      </c>
      <c r="F399" s="623" t="s">
        <v>1825</v>
      </c>
      <c r="G399" s="625">
        <v>7</v>
      </c>
      <c r="H399" s="625">
        <v>3.2</v>
      </c>
      <c r="I399" s="625" t="s">
        <v>15</v>
      </c>
      <c r="J399" s="625" t="s">
        <v>237</v>
      </c>
      <c r="K399" s="625" t="s">
        <v>237</v>
      </c>
      <c r="L399" s="625" t="s">
        <v>237</v>
      </c>
      <c r="M399" s="138">
        <f t="shared" si="9"/>
        <v>1</v>
      </c>
    </row>
    <row r="400" spans="1:13" ht="16.5" x14ac:dyDescent="0.25">
      <c r="A400" s="623" t="s">
        <v>9906</v>
      </c>
      <c r="B400" s="623" t="s">
        <v>9907</v>
      </c>
      <c r="C400" s="623" t="s">
        <v>9908</v>
      </c>
      <c r="D400" s="623" t="s">
        <v>245</v>
      </c>
      <c r="E400" s="624">
        <v>193</v>
      </c>
      <c r="F400" s="623" t="s">
        <v>1065</v>
      </c>
      <c r="G400" s="625">
        <v>7</v>
      </c>
      <c r="H400" s="625">
        <v>3.2</v>
      </c>
      <c r="I400" s="625" t="s">
        <v>15</v>
      </c>
      <c r="J400" s="625" t="s">
        <v>237</v>
      </c>
      <c r="K400" s="625" t="s">
        <v>237</v>
      </c>
      <c r="L400" s="625" t="s">
        <v>237</v>
      </c>
      <c r="M400" s="138">
        <f t="shared" si="9"/>
        <v>1</v>
      </c>
    </row>
    <row r="401" spans="1:13" x14ac:dyDescent="0.25">
      <c r="A401" s="623" t="s">
        <v>9909</v>
      </c>
      <c r="B401" s="623" t="s">
        <v>5152</v>
      </c>
      <c r="C401" s="623" t="s">
        <v>5152</v>
      </c>
      <c r="D401" s="623" t="s">
        <v>249</v>
      </c>
      <c r="E401" s="624">
        <v>711</v>
      </c>
      <c r="F401" s="623" t="s">
        <v>9910</v>
      </c>
      <c r="G401" s="625">
        <v>7</v>
      </c>
      <c r="H401" s="625">
        <v>3.2</v>
      </c>
      <c r="I401" s="625" t="s">
        <v>15</v>
      </c>
      <c r="J401" s="625" t="s">
        <v>237</v>
      </c>
      <c r="K401" s="625" t="s">
        <v>237</v>
      </c>
      <c r="L401" s="625" t="s">
        <v>237</v>
      </c>
      <c r="M401" s="138">
        <f t="shared" si="9"/>
        <v>1</v>
      </c>
    </row>
    <row r="402" spans="1:13" ht="16.5" x14ac:dyDescent="0.25">
      <c r="A402" s="623" t="s">
        <v>1071</v>
      </c>
      <c r="B402" s="623" t="s">
        <v>9911</v>
      </c>
      <c r="C402" s="623" t="s">
        <v>9912</v>
      </c>
      <c r="D402" s="623" t="s">
        <v>246</v>
      </c>
      <c r="E402" s="624">
        <v>248</v>
      </c>
      <c r="F402" s="623" t="s">
        <v>9913</v>
      </c>
      <c r="G402" s="625">
        <v>7</v>
      </c>
      <c r="H402" s="625">
        <v>3.2</v>
      </c>
      <c r="I402" s="625" t="s">
        <v>15</v>
      </c>
      <c r="J402" s="625" t="s">
        <v>237</v>
      </c>
      <c r="K402" s="625" t="s">
        <v>237</v>
      </c>
      <c r="L402" s="625" t="s">
        <v>237</v>
      </c>
      <c r="M402" s="138">
        <f t="shared" si="9"/>
        <v>1</v>
      </c>
    </row>
    <row r="403" spans="1:13" ht="16.5" x14ac:dyDescent="0.25">
      <c r="A403" s="623" t="s">
        <v>9973</v>
      </c>
      <c r="B403" s="623" t="s">
        <v>2265</v>
      </c>
      <c r="C403" s="623" t="s">
        <v>9914</v>
      </c>
      <c r="D403" s="623" t="s">
        <v>252</v>
      </c>
      <c r="E403" s="624">
        <v>320</v>
      </c>
      <c r="F403" s="623" t="s">
        <v>9915</v>
      </c>
      <c r="G403" s="625">
        <v>7</v>
      </c>
      <c r="H403" s="625">
        <v>3.2</v>
      </c>
      <c r="I403" s="625" t="s">
        <v>15</v>
      </c>
      <c r="J403" s="625" t="s">
        <v>237</v>
      </c>
      <c r="K403" s="625" t="s">
        <v>237</v>
      </c>
      <c r="L403" s="625" t="s">
        <v>237</v>
      </c>
      <c r="M403" s="138">
        <f t="shared" si="9"/>
        <v>1</v>
      </c>
    </row>
    <row r="404" spans="1:13" x14ac:dyDescent="0.25">
      <c r="A404" s="623" t="s">
        <v>9916</v>
      </c>
      <c r="B404" s="623" t="s">
        <v>9917</v>
      </c>
      <c r="C404" s="623" t="s">
        <v>9918</v>
      </c>
      <c r="D404" s="623" t="s">
        <v>255</v>
      </c>
      <c r="E404" s="624">
        <v>87</v>
      </c>
      <c r="F404" s="623" t="s">
        <v>9919</v>
      </c>
      <c r="G404" s="625">
        <v>7</v>
      </c>
      <c r="H404" s="625">
        <v>3.2</v>
      </c>
      <c r="I404" s="625" t="s">
        <v>15</v>
      </c>
      <c r="J404" s="625" t="s">
        <v>237</v>
      </c>
      <c r="K404" s="625"/>
      <c r="M404" s="138">
        <f t="shared" si="9"/>
        <v>1</v>
      </c>
    </row>
    <row r="405" spans="1:13" x14ac:dyDescent="0.25">
      <c r="A405" s="623" t="s">
        <v>9920</v>
      </c>
      <c r="B405" s="623" t="s">
        <v>9921</v>
      </c>
      <c r="C405" s="623" t="s">
        <v>9918</v>
      </c>
      <c r="D405" s="623" t="s">
        <v>255</v>
      </c>
      <c r="E405" s="624">
        <v>87</v>
      </c>
      <c r="F405" s="623" t="s">
        <v>9919</v>
      </c>
      <c r="G405" s="625">
        <v>7</v>
      </c>
      <c r="H405" s="625">
        <v>3.2</v>
      </c>
      <c r="I405" s="625" t="s">
        <v>15</v>
      </c>
      <c r="J405" s="625" t="s">
        <v>237</v>
      </c>
      <c r="K405" s="625" t="s">
        <v>237</v>
      </c>
      <c r="L405" s="625" t="s">
        <v>237</v>
      </c>
      <c r="M405" s="138">
        <f t="shared" si="9"/>
        <v>1</v>
      </c>
    </row>
    <row r="406" spans="1:13" x14ac:dyDescent="0.25">
      <c r="A406" s="623" t="s">
        <v>9922</v>
      </c>
      <c r="B406" s="623" t="s">
        <v>9923</v>
      </c>
      <c r="C406" s="623" t="s">
        <v>9918</v>
      </c>
      <c r="D406" s="623" t="s">
        <v>255</v>
      </c>
      <c r="E406" s="624">
        <v>87</v>
      </c>
      <c r="F406" s="623" t="s">
        <v>9919</v>
      </c>
      <c r="G406" s="625">
        <v>7</v>
      </c>
      <c r="H406" s="625">
        <v>3.2</v>
      </c>
      <c r="I406" s="625" t="s">
        <v>15</v>
      </c>
      <c r="J406" s="625" t="s">
        <v>237</v>
      </c>
      <c r="K406" s="625"/>
      <c r="M406" s="138">
        <f t="shared" si="9"/>
        <v>1</v>
      </c>
    </row>
    <row r="407" spans="1:13" x14ac:dyDescent="0.25">
      <c r="A407" s="623" t="s">
        <v>9924</v>
      </c>
      <c r="B407" s="623" t="s">
        <v>5111</v>
      </c>
      <c r="C407" s="623" t="s">
        <v>5111</v>
      </c>
      <c r="D407" s="623" t="s">
        <v>252</v>
      </c>
      <c r="E407" s="624">
        <v>959</v>
      </c>
      <c r="F407" s="623" t="s">
        <v>9925</v>
      </c>
      <c r="G407" s="625">
        <v>7</v>
      </c>
      <c r="H407" s="625">
        <v>3.2</v>
      </c>
      <c r="I407" s="625" t="s">
        <v>18</v>
      </c>
      <c r="J407" s="625" t="s">
        <v>237</v>
      </c>
      <c r="K407" s="625" t="s">
        <v>237</v>
      </c>
      <c r="L407" s="625" t="s">
        <v>237</v>
      </c>
      <c r="M407" s="138">
        <f t="shared" si="9"/>
        <v>1</v>
      </c>
    </row>
    <row r="408" spans="1:13" x14ac:dyDescent="0.25">
      <c r="A408" s="623" t="s">
        <v>9926</v>
      </c>
      <c r="B408" s="623" t="s">
        <v>9927</v>
      </c>
      <c r="C408" s="623" t="s">
        <v>9927</v>
      </c>
      <c r="D408" s="623" t="s">
        <v>249</v>
      </c>
      <c r="E408" s="624">
        <v>204</v>
      </c>
      <c r="F408" s="623" t="s">
        <v>9928</v>
      </c>
      <c r="G408" s="625">
        <v>7</v>
      </c>
      <c r="H408" s="625">
        <v>3.2</v>
      </c>
      <c r="I408" s="625" t="s">
        <v>18</v>
      </c>
      <c r="J408" s="625" t="s">
        <v>237</v>
      </c>
      <c r="K408" s="625" t="s">
        <v>237</v>
      </c>
      <c r="M408" s="138">
        <f t="shared" si="9"/>
        <v>1</v>
      </c>
    </row>
    <row r="409" spans="1:13" x14ac:dyDescent="0.25">
      <c r="A409" s="623" t="s">
        <v>9929</v>
      </c>
      <c r="B409" s="623" t="s">
        <v>1230</v>
      </c>
      <c r="C409" s="623" t="s">
        <v>1230</v>
      </c>
      <c r="D409" s="623" t="s">
        <v>252</v>
      </c>
      <c r="E409" s="624">
        <v>51</v>
      </c>
      <c r="F409" s="623" t="s">
        <v>9930</v>
      </c>
      <c r="G409" s="625">
        <v>7</v>
      </c>
      <c r="H409" s="625">
        <v>3.2</v>
      </c>
      <c r="I409" s="625" t="s">
        <v>18</v>
      </c>
      <c r="J409" s="625" t="s">
        <v>237</v>
      </c>
      <c r="K409" s="625" t="s">
        <v>237</v>
      </c>
      <c r="L409" s="625" t="s">
        <v>237</v>
      </c>
      <c r="M409" s="138">
        <f t="shared" si="9"/>
        <v>1</v>
      </c>
    </row>
    <row r="410" spans="1:13" x14ac:dyDescent="0.25">
      <c r="A410" s="623" t="s">
        <v>9931</v>
      </c>
      <c r="B410" s="623" t="s">
        <v>9932</v>
      </c>
      <c r="C410" s="623" t="s">
        <v>9932</v>
      </c>
      <c r="D410" s="623" t="s">
        <v>9205</v>
      </c>
      <c r="E410" s="624">
        <v>51</v>
      </c>
      <c r="F410" s="623" t="s">
        <v>9930</v>
      </c>
      <c r="G410" s="625">
        <v>7</v>
      </c>
      <c r="H410" s="625">
        <v>3.2</v>
      </c>
      <c r="I410" s="625" t="s">
        <v>18</v>
      </c>
      <c r="J410" s="625" t="s">
        <v>237</v>
      </c>
      <c r="K410" s="625" t="s">
        <v>237</v>
      </c>
      <c r="M410" s="138">
        <f t="shared" si="9"/>
        <v>1</v>
      </c>
    </row>
    <row r="411" spans="1:13" x14ac:dyDescent="0.25">
      <c r="A411" s="623" t="s">
        <v>9933</v>
      </c>
      <c r="B411" s="623" t="s">
        <v>1550</v>
      </c>
      <c r="C411" s="623" t="s">
        <v>1550</v>
      </c>
      <c r="D411" s="623" t="s">
        <v>246</v>
      </c>
      <c r="E411" s="624">
        <v>316</v>
      </c>
      <c r="F411" s="623" t="s">
        <v>9934</v>
      </c>
      <c r="G411" s="625">
        <v>7</v>
      </c>
      <c r="H411" s="625">
        <v>3.2</v>
      </c>
      <c r="I411" s="625" t="s">
        <v>18</v>
      </c>
      <c r="J411" s="625" t="s">
        <v>237</v>
      </c>
      <c r="K411" s="625" t="s">
        <v>237</v>
      </c>
      <c r="L411" s="625" t="s">
        <v>237</v>
      </c>
      <c r="M411" s="138">
        <f t="shared" si="9"/>
        <v>1</v>
      </c>
    </row>
    <row r="412" spans="1:13" x14ac:dyDescent="0.25">
      <c r="A412" s="623" t="s">
        <v>9935</v>
      </c>
      <c r="B412" s="623" t="s">
        <v>9936</v>
      </c>
      <c r="C412" s="623" t="s">
        <v>9936</v>
      </c>
      <c r="D412" s="623" t="s">
        <v>252</v>
      </c>
      <c r="E412" s="624" t="s">
        <v>9387</v>
      </c>
      <c r="F412" s="623" t="s">
        <v>9937</v>
      </c>
      <c r="G412" s="625">
        <v>7</v>
      </c>
      <c r="H412" s="625">
        <v>3.2</v>
      </c>
      <c r="I412" s="625" t="s">
        <v>18</v>
      </c>
      <c r="J412" s="625" t="s">
        <v>237</v>
      </c>
      <c r="K412" s="625" t="s">
        <v>237</v>
      </c>
      <c r="L412" s="625" t="s">
        <v>237</v>
      </c>
      <c r="M412" s="138">
        <f t="shared" si="9"/>
        <v>0</v>
      </c>
    </row>
    <row r="413" spans="1:13" x14ac:dyDescent="0.25">
      <c r="A413" s="623" t="s">
        <v>9938</v>
      </c>
      <c r="B413" s="623" t="s">
        <v>2105</v>
      </c>
      <c r="C413" s="623" t="s">
        <v>2105</v>
      </c>
      <c r="D413" s="623" t="s">
        <v>246</v>
      </c>
      <c r="E413" s="624">
        <v>1317</v>
      </c>
      <c r="F413" s="623" t="s">
        <v>9939</v>
      </c>
      <c r="G413" s="625">
        <v>7</v>
      </c>
      <c r="H413" s="625">
        <v>3.2</v>
      </c>
      <c r="I413" s="625" t="s">
        <v>18</v>
      </c>
      <c r="J413" s="625" t="s">
        <v>237</v>
      </c>
      <c r="K413" s="625" t="s">
        <v>237</v>
      </c>
      <c r="L413" s="625" t="s">
        <v>237</v>
      </c>
      <c r="M413" s="138">
        <f t="shared" si="9"/>
        <v>1</v>
      </c>
    </row>
    <row r="414" spans="1:13" x14ac:dyDescent="0.25">
      <c r="A414" s="623" t="s">
        <v>9940</v>
      </c>
      <c r="B414" s="623" t="s">
        <v>2475</v>
      </c>
      <c r="C414" s="623" t="s">
        <v>2475</v>
      </c>
      <c r="D414" s="623" t="s">
        <v>246</v>
      </c>
      <c r="E414" s="624">
        <v>1966</v>
      </c>
      <c r="F414" s="623" t="s">
        <v>9941</v>
      </c>
      <c r="G414" s="625">
        <v>7</v>
      </c>
      <c r="H414" s="625">
        <v>3.2</v>
      </c>
      <c r="I414" s="625" t="s">
        <v>18</v>
      </c>
      <c r="J414" s="625" t="s">
        <v>237</v>
      </c>
      <c r="K414" s="625" t="s">
        <v>237</v>
      </c>
      <c r="L414" s="625" t="s">
        <v>237</v>
      </c>
      <c r="M414" s="138">
        <f t="shared" si="9"/>
        <v>1</v>
      </c>
    </row>
    <row r="415" spans="1:13" x14ac:dyDescent="0.25">
      <c r="A415" s="623" t="s">
        <v>9942</v>
      </c>
      <c r="B415" s="623" t="s">
        <v>9943</v>
      </c>
      <c r="C415" s="623" t="s">
        <v>1480</v>
      </c>
      <c r="D415" s="623" t="s">
        <v>255</v>
      </c>
      <c r="E415" s="624">
        <v>235</v>
      </c>
      <c r="F415" s="623" t="s">
        <v>9944</v>
      </c>
      <c r="G415" s="625">
        <v>7</v>
      </c>
      <c r="H415" s="625">
        <v>3.2</v>
      </c>
      <c r="I415" s="625" t="s">
        <v>18</v>
      </c>
      <c r="J415" s="625" t="s">
        <v>237</v>
      </c>
      <c r="K415" s="625" t="s">
        <v>237</v>
      </c>
      <c r="L415" s="625" t="s">
        <v>237</v>
      </c>
      <c r="M415" s="138">
        <f t="shared" si="9"/>
        <v>1</v>
      </c>
    </row>
    <row r="416" spans="1:13" ht="27.5" thickBot="1" x14ac:dyDescent="0.3">
      <c r="A416" s="623" t="s">
        <v>9945</v>
      </c>
      <c r="B416" s="667" t="s">
        <v>9946</v>
      </c>
      <c r="C416" s="623" t="s">
        <v>1480</v>
      </c>
      <c r="D416" s="623" t="s">
        <v>255</v>
      </c>
      <c r="E416" s="654">
        <v>235</v>
      </c>
      <c r="F416" s="623" t="s">
        <v>9944</v>
      </c>
      <c r="G416" s="625">
        <v>7</v>
      </c>
      <c r="H416" s="625">
        <v>3.2</v>
      </c>
      <c r="I416" s="625" t="s">
        <v>18</v>
      </c>
      <c r="J416" s="625" t="s">
        <v>237</v>
      </c>
      <c r="K416" s="625" t="s">
        <v>237</v>
      </c>
      <c r="M416" s="138">
        <f t="shared" si="9"/>
        <v>1</v>
      </c>
    </row>
    <row r="417" spans="1:13" ht="14" thickBot="1" x14ac:dyDescent="0.3">
      <c r="A417" s="623" t="s">
        <v>9947</v>
      </c>
      <c r="B417" s="668" t="s">
        <v>9948</v>
      </c>
      <c r="C417" s="623" t="s">
        <v>1480</v>
      </c>
      <c r="D417" s="623" t="s">
        <v>255</v>
      </c>
      <c r="E417" s="654">
        <v>235</v>
      </c>
      <c r="F417" s="623" t="s">
        <v>9944</v>
      </c>
      <c r="G417" s="625">
        <v>7</v>
      </c>
      <c r="H417" s="625">
        <v>3.2</v>
      </c>
      <c r="I417" s="625" t="s">
        <v>18</v>
      </c>
      <c r="J417" s="625" t="s">
        <v>237</v>
      </c>
      <c r="K417" s="625" t="s">
        <v>237</v>
      </c>
      <c r="M417" s="138">
        <f t="shared" si="9"/>
        <v>1</v>
      </c>
    </row>
    <row r="418" spans="1:13" x14ac:dyDescent="0.25">
      <c r="A418" s="623" t="s">
        <v>9949</v>
      </c>
      <c r="B418" s="623" t="s">
        <v>9950</v>
      </c>
      <c r="C418" s="623" t="s">
        <v>9950</v>
      </c>
      <c r="D418" s="623" t="s">
        <v>7669</v>
      </c>
      <c r="E418" s="624" t="s">
        <v>9253</v>
      </c>
      <c r="F418" s="623" t="s">
        <v>9951</v>
      </c>
      <c r="G418" s="625">
        <v>7</v>
      </c>
      <c r="H418" s="625">
        <v>3.2</v>
      </c>
      <c r="I418" s="625" t="s">
        <v>18</v>
      </c>
      <c r="J418" s="625" t="s">
        <v>237</v>
      </c>
      <c r="K418" s="625"/>
      <c r="M418" s="138">
        <f t="shared" si="9"/>
        <v>0</v>
      </c>
    </row>
    <row r="419" spans="1:13" x14ac:dyDescent="0.25">
      <c r="A419" s="623" t="s">
        <v>9952</v>
      </c>
      <c r="B419" s="623" t="s">
        <v>9953</v>
      </c>
      <c r="C419" s="623" t="s">
        <v>9953</v>
      </c>
      <c r="D419" s="623" t="s">
        <v>7669</v>
      </c>
      <c r="E419" s="654" t="s">
        <v>9253</v>
      </c>
      <c r="F419" s="623" t="s">
        <v>9954</v>
      </c>
      <c r="G419" s="625">
        <v>7</v>
      </c>
      <c r="H419" s="625">
        <v>3.2</v>
      </c>
      <c r="I419" s="625" t="s">
        <v>18</v>
      </c>
      <c r="J419" s="625" t="s">
        <v>237</v>
      </c>
      <c r="K419" s="625"/>
      <c r="M419" s="138">
        <f t="shared" si="9"/>
        <v>0</v>
      </c>
    </row>
    <row r="420" spans="1:13" x14ac:dyDescent="0.25">
      <c r="A420" s="623" t="s">
        <v>9955</v>
      </c>
      <c r="B420" s="623" t="s">
        <v>9956</v>
      </c>
      <c r="C420" s="623" t="s">
        <v>9956</v>
      </c>
      <c r="D420" s="623" t="s">
        <v>7669</v>
      </c>
      <c r="E420" s="654" t="s">
        <v>9253</v>
      </c>
      <c r="F420" s="623" t="s">
        <v>9957</v>
      </c>
      <c r="G420" s="625">
        <v>7</v>
      </c>
      <c r="H420" s="625">
        <v>3.2</v>
      </c>
      <c r="I420" s="625" t="s">
        <v>18</v>
      </c>
      <c r="J420" s="625" t="s">
        <v>237</v>
      </c>
      <c r="K420" s="625"/>
      <c r="M420" s="138">
        <f t="shared" si="9"/>
        <v>0</v>
      </c>
    </row>
    <row r="421" spans="1:13" x14ac:dyDescent="0.25">
      <c r="A421" s="623" t="s">
        <v>9958</v>
      </c>
      <c r="B421" s="623" t="s">
        <v>9959</v>
      </c>
      <c r="C421" s="623" t="s">
        <v>9959</v>
      </c>
      <c r="D421" s="623" t="s">
        <v>246</v>
      </c>
      <c r="E421" s="624">
        <v>2027</v>
      </c>
      <c r="F421" s="623" t="s">
        <v>9960</v>
      </c>
      <c r="G421" s="625">
        <v>7</v>
      </c>
      <c r="H421" s="625">
        <v>3.2</v>
      </c>
      <c r="I421" s="625" t="s">
        <v>22</v>
      </c>
      <c r="J421" s="625" t="s">
        <v>237</v>
      </c>
      <c r="K421" s="625" t="s">
        <v>237</v>
      </c>
      <c r="L421" s="625" t="s">
        <v>237</v>
      </c>
      <c r="M421" s="138">
        <f t="shared" si="9"/>
        <v>0</v>
      </c>
    </row>
    <row r="422" spans="1:13" x14ac:dyDescent="0.25">
      <c r="A422" s="623" t="s">
        <v>9961</v>
      </c>
      <c r="B422" s="623" t="s">
        <v>2274</v>
      </c>
      <c r="C422" s="623" t="s">
        <v>2274</v>
      </c>
      <c r="D422" s="623" t="s">
        <v>246</v>
      </c>
      <c r="E422" s="624">
        <v>1687</v>
      </c>
      <c r="F422" s="623" t="s">
        <v>9962</v>
      </c>
      <c r="G422" s="625">
        <v>7</v>
      </c>
      <c r="H422" s="625">
        <v>3.2</v>
      </c>
      <c r="I422" s="625" t="s">
        <v>22</v>
      </c>
      <c r="J422" s="625" t="s">
        <v>237</v>
      </c>
      <c r="K422" s="625" t="s">
        <v>237</v>
      </c>
      <c r="L422" s="625" t="s">
        <v>237</v>
      </c>
      <c r="M422" s="138">
        <f t="shared" si="9"/>
        <v>1</v>
      </c>
    </row>
    <row r="423" spans="1:13" ht="16.5" x14ac:dyDescent="0.25">
      <c r="A423" s="623" t="s">
        <v>9972</v>
      </c>
      <c r="B423" s="623" t="s">
        <v>3396</v>
      </c>
      <c r="C423" s="623" t="s">
        <v>9963</v>
      </c>
      <c r="D423" s="623" t="s">
        <v>249</v>
      </c>
      <c r="E423" s="624">
        <v>1474</v>
      </c>
      <c r="F423" s="623" t="s">
        <v>9964</v>
      </c>
      <c r="G423" s="625">
        <v>7</v>
      </c>
      <c r="H423" s="625">
        <v>3.2</v>
      </c>
      <c r="I423" s="625" t="s">
        <v>22</v>
      </c>
      <c r="J423" s="625" t="s">
        <v>237</v>
      </c>
      <c r="K423" s="625" t="s">
        <v>237</v>
      </c>
      <c r="L423" s="625" t="s">
        <v>237</v>
      </c>
      <c r="M423" s="138">
        <f t="shared" si="9"/>
        <v>1</v>
      </c>
    </row>
    <row r="424" spans="1:13" ht="16.5" x14ac:dyDescent="0.25">
      <c r="A424" s="623" t="s">
        <v>9965</v>
      </c>
      <c r="B424" s="623" t="s">
        <v>9966</v>
      </c>
      <c r="C424" s="623" t="s">
        <v>9967</v>
      </c>
      <c r="D424" s="623" t="s">
        <v>267</v>
      </c>
      <c r="E424" s="624">
        <v>19</v>
      </c>
      <c r="F424" s="623" t="s">
        <v>1080</v>
      </c>
      <c r="G424" s="625">
        <v>7</v>
      </c>
      <c r="H424" s="625">
        <v>3.2</v>
      </c>
      <c r="I424" s="625" t="s">
        <v>22</v>
      </c>
      <c r="J424" s="625" t="s">
        <v>237</v>
      </c>
      <c r="K424" s="625" t="s">
        <v>237</v>
      </c>
      <c r="L424" s="625" t="s">
        <v>237</v>
      </c>
      <c r="M424" s="138">
        <f t="shared" si="9"/>
        <v>1</v>
      </c>
    </row>
    <row r="425" spans="1:13" ht="16.5" x14ac:dyDescent="0.25">
      <c r="A425" s="623" t="s">
        <v>9968</v>
      </c>
      <c r="B425" s="623" t="s">
        <v>997</v>
      </c>
      <c r="C425" s="623" t="s">
        <v>9622</v>
      </c>
      <c r="D425" s="623" t="s">
        <v>267</v>
      </c>
      <c r="E425" s="654">
        <v>21</v>
      </c>
      <c r="F425" s="623" t="s">
        <v>995</v>
      </c>
      <c r="G425" s="625">
        <v>7</v>
      </c>
      <c r="H425" s="625">
        <v>3.2</v>
      </c>
      <c r="I425" s="625" t="s">
        <v>22</v>
      </c>
      <c r="J425" s="625" t="s">
        <v>237</v>
      </c>
      <c r="K425" s="625" t="s">
        <v>237</v>
      </c>
      <c r="L425" s="625" t="s">
        <v>237</v>
      </c>
      <c r="M425" s="138">
        <f t="shared" si="9"/>
        <v>1</v>
      </c>
    </row>
    <row r="426" spans="1:13" x14ac:dyDescent="0.25">
      <c r="A426" s="623" t="s">
        <v>2234</v>
      </c>
      <c r="B426" s="623" t="s">
        <v>2235</v>
      </c>
      <c r="C426" s="623" t="s">
        <v>2235</v>
      </c>
      <c r="D426" s="623" t="s">
        <v>275</v>
      </c>
      <c r="E426" s="624">
        <v>2046</v>
      </c>
      <c r="F426" s="623" t="s">
        <v>2234</v>
      </c>
      <c r="G426" s="625">
        <v>7</v>
      </c>
      <c r="H426" s="625">
        <v>3.2</v>
      </c>
      <c r="I426" s="625" t="s">
        <v>22</v>
      </c>
      <c r="J426" s="625" t="s">
        <v>237</v>
      </c>
      <c r="K426" s="625" t="s">
        <v>237</v>
      </c>
      <c r="L426" s="625" t="s">
        <v>237</v>
      </c>
      <c r="M426" s="138">
        <f t="shared" si="9"/>
        <v>0</v>
      </c>
    </row>
    <row r="427" spans="1:13" x14ac:dyDescent="0.25">
      <c r="A427" s="623" t="s">
        <v>2864</v>
      </c>
      <c r="B427" s="623" t="s">
        <v>2865</v>
      </c>
      <c r="C427" s="623" t="s">
        <v>2865</v>
      </c>
      <c r="D427" s="623" t="s">
        <v>275</v>
      </c>
      <c r="E427" s="624">
        <v>4772</v>
      </c>
      <c r="F427" s="623" t="s">
        <v>2864</v>
      </c>
      <c r="G427" s="625">
        <v>7</v>
      </c>
      <c r="H427" s="625">
        <v>3.2</v>
      </c>
      <c r="I427" s="625" t="s">
        <v>22</v>
      </c>
      <c r="J427" s="625" t="s">
        <v>237</v>
      </c>
      <c r="K427" s="625" t="s">
        <v>237</v>
      </c>
      <c r="L427" s="625" t="s">
        <v>237</v>
      </c>
      <c r="M427" s="138">
        <f t="shared" si="9"/>
        <v>0</v>
      </c>
    </row>
    <row r="428" spans="1:13" x14ac:dyDescent="0.25">
      <c r="A428" s="623" t="s">
        <v>9969</v>
      </c>
      <c r="B428" s="623" t="s">
        <v>9970</v>
      </c>
      <c r="C428" s="623" t="s">
        <v>9970</v>
      </c>
      <c r="D428" s="623" t="s">
        <v>275</v>
      </c>
      <c r="E428" s="624" t="s">
        <v>9253</v>
      </c>
      <c r="F428" s="623" t="s">
        <v>9969</v>
      </c>
      <c r="G428" s="625">
        <v>7</v>
      </c>
      <c r="H428" s="625">
        <v>3.2</v>
      </c>
      <c r="I428" s="625" t="s">
        <v>22</v>
      </c>
      <c r="J428" s="625" t="s">
        <v>237</v>
      </c>
      <c r="K428" s="625" t="s">
        <v>237</v>
      </c>
      <c r="M428" s="138">
        <f t="shared" si="9"/>
        <v>0</v>
      </c>
    </row>
    <row r="429" spans="1:13" x14ac:dyDescent="0.25">
      <c r="A429" s="623" t="s">
        <v>2738</v>
      </c>
      <c r="B429" s="623" t="s">
        <v>2739</v>
      </c>
      <c r="C429" s="623" t="s">
        <v>2739</v>
      </c>
      <c r="D429" s="623" t="s">
        <v>275</v>
      </c>
      <c r="E429" s="624">
        <v>4924</v>
      </c>
      <c r="F429" s="623" t="s">
        <v>2738</v>
      </c>
      <c r="G429" s="625">
        <v>7</v>
      </c>
      <c r="H429" s="625">
        <v>3.2</v>
      </c>
      <c r="I429" s="625" t="s">
        <v>22</v>
      </c>
      <c r="J429" s="625" t="s">
        <v>237</v>
      </c>
      <c r="K429" s="625" t="s">
        <v>237</v>
      </c>
      <c r="L429" s="625" t="s">
        <v>237</v>
      </c>
      <c r="M429" s="138">
        <f t="shared" si="9"/>
        <v>0</v>
      </c>
    </row>
    <row r="430" spans="1:13" x14ac:dyDescent="0.25">
      <c r="A430" s="623" t="s">
        <v>2842</v>
      </c>
      <c r="B430" s="623" t="s">
        <v>2843</v>
      </c>
      <c r="C430" s="623" t="s">
        <v>2843</v>
      </c>
      <c r="D430" s="623" t="s">
        <v>275</v>
      </c>
      <c r="E430" s="624" t="s">
        <v>9387</v>
      </c>
      <c r="F430" s="623" t="s">
        <v>2842</v>
      </c>
      <c r="G430" s="625">
        <v>7</v>
      </c>
      <c r="H430" s="625">
        <v>3.2</v>
      </c>
      <c r="I430" s="625" t="s">
        <v>22</v>
      </c>
      <c r="J430" s="625" t="s">
        <v>237</v>
      </c>
      <c r="K430" s="625" t="s">
        <v>237</v>
      </c>
      <c r="L430" s="625" t="s">
        <v>237</v>
      </c>
      <c r="M430" s="138">
        <f t="shared" si="9"/>
        <v>0</v>
      </c>
    </row>
    <row r="431" spans="1:13" x14ac:dyDescent="0.25">
      <c r="A431" s="623" t="s">
        <v>2041</v>
      </c>
      <c r="B431" s="623" t="s">
        <v>2042</v>
      </c>
      <c r="C431" s="623" t="s">
        <v>2042</v>
      </c>
      <c r="D431" s="623" t="s">
        <v>275</v>
      </c>
      <c r="E431" s="624">
        <v>1359</v>
      </c>
      <c r="F431" s="623" t="s">
        <v>2041</v>
      </c>
      <c r="G431" s="625">
        <v>7</v>
      </c>
      <c r="H431" s="625">
        <v>3.2</v>
      </c>
      <c r="I431" s="625" t="s">
        <v>22</v>
      </c>
      <c r="J431" s="625" t="s">
        <v>237</v>
      </c>
      <c r="K431" s="625" t="s">
        <v>237</v>
      </c>
      <c r="L431" s="625" t="s">
        <v>237</v>
      </c>
      <c r="M431" s="138">
        <f t="shared" si="9"/>
        <v>1</v>
      </c>
    </row>
    <row r="432" spans="1:13" x14ac:dyDescent="0.25">
      <c r="A432" s="623" t="s">
        <v>5328</v>
      </c>
      <c r="B432" s="623" t="s">
        <v>9971</v>
      </c>
      <c r="C432" s="623" t="s">
        <v>9971</v>
      </c>
      <c r="D432" s="623" t="s">
        <v>275</v>
      </c>
      <c r="E432" s="624" t="s">
        <v>9387</v>
      </c>
      <c r="F432" s="623" t="s">
        <v>5328</v>
      </c>
      <c r="G432" s="625">
        <v>7</v>
      </c>
      <c r="H432" s="625">
        <v>3.2</v>
      </c>
      <c r="I432" s="625" t="s">
        <v>22</v>
      </c>
      <c r="J432" s="625" t="s">
        <v>237</v>
      </c>
      <c r="K432" s="625" t="s">
        <v>237</v>
      </c>
      <c r="M432" s="138">
        <f t="shared" si="9"/>
        <v>0</v>
      </c>
    </row>
    <row r="433" spans="1:13" x14ac:dyDescent="0.25">
      <c r="A433" s="651" t="s">
        <v>1856</v>
      </c>
      <c r="B433" s="651" t="s">
        <v>9974</v>
      </c>
      <c r="C433" s="651" t="s">
        <v>1857</v>
      </c>
      <c r="D433" s="651" t="s">
        <v>245</v>
      </c>
      <c r="E433" s="652">
        <v>820</v>
      </c>
      <c r="F433" s="651" t="s">
        <v>1856</v>
      </c>
      <c r="G433" s="652">
        <v>8</v>
      </c>
      <c r="H433" s="652">
        <v>1.1000000000000001</v>
      </c>
      <c r="I433" s="652" t="s">
        <v>5</v>
      </c>
      <c r="J433" s="652" t="s">
        <v>237</v>
      </c>
      <c r="K433" s="653" t="s">
        <v>237</v>
      </c>
      <c r="L433" s="653" t="s">
        <v>237</v>
      </c>
      <c r="M433" s="138">
        <f t="shared" si="9"/>
        <v>1</v>
      </c>
    </row>
    <row r="434" spans="1:13" x14ac:dyDescent="0.25">
      <c r="A434" s="651" t="s">
        <v>1804</v>
      </c>
      <c r="B434" s="651" t="s">
        <v>9975</v>
      </c>
      <c r="C434" s="651" t="s">
        <v>1102</v>
      </c>
      <c r="D434" s="651" t="s">
        <v>245</v>
      </c>
      <c r="E434" s="652">
        <v>570</v>
      </c>
      <c r="F434" s="651" t="s">
        <v>1804</v>
      </c>
      <c r="G434" s="652">
        <v>8</v>
      </c>
      <c r="H434" s="652">
        <v>1.1000000000000001</v>
      </c>
      <c r="I434" s="652" t="s">
        <v>5</v>
      </c>
      <c r="J434" s="652" t="s">
        <v>237</v>
      </c>
      <c r="K434" s="653" t="s">
        <v>237</v>
      </c>
      <c r="L434" s="653" t="s">
        <v>237</v>
      </c>
      <c r="M434" s="138">
        <f t="shared" si="9"/>
        <v>1</v>
      </c>
    </row>
    <row r="435" spans="1:13" x14ac:dyDescent="0.25">
      <c r="A435" s="651" t="s">
        <v>5032</v>
      </c>
      <c r="B435" s="651" t="s">
        <v>9976</v>
      </c>
      <c r="C435" s="651" t="s">
        <v>9976</v>
      </c>
      <c r="D435" s="651" t="s">
        <v>245</v>
      </c>
      <c r="E435" s="652">
        <v>506</v>
      </c>
      <c r="F435" s="651" t="s">
        <v>5032</v>
      </c>
      <c r="G435" s="652">
        <v>8</v>
      </c>
      <c r="H435" s="652">
        <v>1.1000000000000001</v>
      </c>
      <c r="I435" s="652" t="s">
        <v>5</v>
      </c>
      <c r="J435" s="652" t="s">
        <v>237</v>
      </c>
      <c r="K435" s="653" t="s">
        <v>237</v>
      </c>
      <c r="L435" s="653" t="s">
        <v>237</v>
      </c>
      <c r="M435" s="138">
        <f t="shared" si="9"/>
        <v>1</v>
      </c>
    </row>
    <row r="436" spans="1:13" x14ac:dyDescent="0.25">
      <c r="A436" s="651" t="s">
        <v>9977</v>
      </c>
      <c r="B436" s="669" t="s">
        <v>9978</v>
      </c>
      <c r="C436" s="669" t="s">
        <v>9978</v>
      </c>
      <c r="D436" s="651" t="s">
        <v>235</v>
      </c>
      <c r="E436" s="652">
        <v>101</v>
      </c>
      <c r="F436" s="651" t="s">
        <v>9979</v>
      </c>
      <c r="G436" s="652">
        <v>8</v>
      </c>
      <c r="H436" s="652">
        <v>1.1000000000000001</v>
      </c>
      <c r="I436" s="652" t="s">
        <v>5</v>
      </c>
      <c r="J436" s="652" t="s">
        <v>237</v>
      </c>
      <c r="K436" s="653" t="s">
        <v>237</v>
      </c>
      <c r="L436" s="653" t="s">
        <v>237</v>
      </c>
      <c r="M436" s="138">
        <f t="shared" si="9"/>
        <v>1</v>
      </c>
    </row>
    <row r="437" spans="1:13" x14ac:dyDescent="0.25">
      <c r="A437" s="651" t="s">
        <v>5647</v>
      </c>
      <c r="B437" s="651" t="s">
        <v>5647</v>
      </c>
      <c r="C437" s="651" t="s">
        <v>5647</v>
      </c>
      <c r="D437" s="651" t="s">
        <v>246</v>
      </c>
      <c r="E437" s="652">
        <v>1929</v>
      </c>
      <c r="F437" s="651" t="s">
        <v>5647</v>
      </c>
      <c r="G437" s="652">
        <v>8</v>
      </c>
      <c r="H437" s="652">
        <v>1.1000000000000001</v>
      </c>
      <c r="I437" s="652" t="s">
        <v>5</v>
      </c>
      <c r="J437" s="652" t="s">
        <v>237</v>
      </c>
      <c r="K437" s="653" t="s">
        <v>237</v>
      </c>
      <c r="L437" s="653" t="s">
        <v>237</v>
      </c>
      <c r="M437" s="138">
        <f t="shared" si="9"/>
        <v>1</v>
      </c>
    </row>
    <row r="438" spans="1:13" x14ac:dyDescent="0.25">
      <c r="A438" s="651" t="s">
        <v>9980</v>
      </c>
      <c r="B438" s="651" t="s">
        <v>2664</v>
      </c>
      <c r="C438" s="651" t="s">
        <v>2664</v>
      </c>
      <c r="D438" s="651" t="s">
        <v>9205</v>
      </c>
      <c r="E438" s="652">
        <v>3448</v>
      </c>
      <c r="F438" s="651" t="s">
        <v>9981</v>
      </c>
      <c r="G438" s="652">
        <v>8</v>
      </c>
      <c r="H438" s="652">
        <v>1.1000000000000001</v>
      </c>
      <c r="I438" s="652" t="s">
        <v>5</v>
      </c>
      <c r="J438" s="652" t="s">
        <v>237</v>
      </c>
      <c r="K438" s="653" t="s">
        <v>237</v>
      </c>
      <c r="L438" s="653" t="s">
        <v>237</v>
      </c>
      <c r="M438" s="138">
        <f t="shared" si="9"/>
        <v>0</v>
      </c>
    </row>
    <row r="439" spans="1:13" x14ac:dyDescent="0.25">
      <c r="A439" s="651" t="s">
        <v>5536</v>
      </c>
      <c r="B439" s="651" t="s">
        <v>5537</v>
      </c>
      <c r="C439" s="651" t="s">
        <v>5537</v>
      </c>
      <c r="D439" s="651" t="s">
        <v>246</v>
      </c>
      <c r="E439" s="652">
        <v>1544</v>
      </c>
      <c r="F439" s="651" t="s">
        <v>5536</v>
      </c>
      <c r="G439" s="652">
        <v>8</v>
      </c>
      <c r="H439" s="652">
        <v>1.1000000000000001</v>
      </c>
      <c r="I439" s="652" t="s">
        <v>5</v>
      </c>
      <c r="J439" s="652" t="s">
        <v>237</v>
      </c>
      <c r="K439" s="653" t="s">
        <v>237</v>
      </c>
      <c r="L439" s="653" t="s">
        <v>237</v>
      </c>
      <c r="M439" s="138">
        <f t="shared" si="9"/>
        <v>1</v>
      </c>
    </row>
    <row r="440" spans="1:13" x14ac:dyDescent="0.25">
      <c r="A440" s="651" t="s">
        <v>9982</v>
      </c>
      <c r="B440" s="651" t="s">
        <v>9983</v>
      </c>
      <c r="C440" s="651" t="s">
        <v>9983</v>
      </c>
      <c r="D440" s="651" t="s">
        <v>249</v>
      </c>
      <c r="E440" s="652">
        <v>2820</v>
      </c>
      <c r="F440" s="651" t="s">
        <v>9984</v>
      </c>
      <c r="G440" s="652">
        <v>8</v>
      </c>
      <c r="H440" s="652">
        <v>1.1000000000000001</v>
      </c>
      <c r="I440" s="652" t="s">
        <v>5</v>
      </c>
      <c r="J440" s="652" t="s">
        <v>237</v>
      </c>
      <c r="K440" s="653" t="s">
        <v>237</v>
      </c>
      <c r="L440" s="653" t="s">
        <v>237</v>
      </c>
      <c r="M440" s="138">
        <f t="shared" si="9"/>
        <v>0</v>
      </c>
    </row>
    <row r="441" spans="1:13" x14ac:dyDescent="0.25">
      <c r="A441" s="651" t="s">
        <v>9985</v>
      </c>
      <c r="B441" s="651" t="s">
        <v>9986</v>
      </c>
      <c r="C441" s="651" t="s">
        <v>9986</v>
      </c>
      <c r="D441" s="651" t="s">
        <v>249</v>
      </c>
      <c r="E441" s="652">
        <v>594</v>
      </c>
      <c r="F441" s="651" t="s">
        <v>9987</v>
      </c>
      <c r="G441" s="652">
        <v>8</v>
      </c>
      <c r="H441" s="652">
        <v>1.1000000000000001</v>
      </c>
      <c r="I441" s="652" t="s">
        <v>5</v>
      </c>
      <c r="J441" s="652" t="s">
        <v>237</v>
      </c>
      <c r="K441" s="653" t="s">
        <v>237</v>
      </c>
      <c r="L441" s="653" t="s">
        <v>237</v>
      </c>
      <c r="M441" s="138">
        <f t="shared" si="9"/>
        <v>1</v>
      </c>
    </row>
    <row r="442" spans="1:13" x14ac:dyDescent="0.25">
      <c r="A442" s="651" t="s">
        <v>9988</v>
      </c>
      <c r="B442" s="651" t="s">
        <v>5852</v>
      </c>
      <c r="C442" s="651" t="s">
        <v>5852</v>
      </c>
      <c r="D442" s="651" t="s">
        <v>249</v>
      </c>
      <c r="E442" s="652">
        <v>2640</v>
      </c>
      <c r="F442" s="651" t="s">
        <v>9989</v>
      </c>
      <c r="G442" s="652">
        <v>8</v>
      </c>
      <c r="H442" s="652">
        <v>1.1000000000000001</v>
      </c>
      <c r="I442" s="652" t="s">
        <v>5</v>
      </c>
      <c r="J442" s="652" t="s">
        <v>237</v>
      </c>
      <c r="K442" s="653" t="s">
        <v>237</v>
      </c>
      <c r="L442" s="653" t="s">
        <v>237</v>
      </c>
      <c r="M442" s="138">
        <f t="shared" si="9"/>
        <v>0</v>
      </c>
    </row>
    <row r="443" spans="1:13" x14ac:dyDescent="0.25">
      <c r="A443" s="651" t="s">
        <v>9990</v>
      </c>
      <c r="B443" s="651" t="s">
        <v>7377</v>
      </c>
      <c r="C443" s="651" t="s">
        <v>7377</v>
      </c>
      <c r="D443" s="651" t="s">
        <v>249</v>
      </c>
      <c r="E443" s="652">
        <v>922</v>
      </c>
      <c r="F443" s="651" t="s">
        <v>9991</v>
      </c>
      <c r="G443" s="652">
        <v>8</v>
      </c>
      <c r="H443" s="652">
        <v>1.1000000000000001</v>
      </c>
      <c r="I443" s="652" t="s">
        <v>5</v>
      </c>
      <c r="J443" s="652" t="s">
        <v>237</v>
      </c>
      <c r="K443" s="653" t="s">
        <v>237</v>
      </c>
      <c r="L443" s="653" t="s">
        <v>237</v>
      </c>
      <c r="M443" s="138">
        <f t="shared" si="9"/>
        <v>1</v>
      </c>
    </row>
    <row r="444" spans="1:13" x14ac:dyDescent="0.25">
      <c r="A444" s="651" t="s">
        <v>9992</v>
      </c>
      <c r="B444" s="651" t="s">
        <v>9993</v>
      </c>
      <c r="C444" s="651" t="s">
        <v>9993</v>
      </c>
      <c r="D444" s="651" t="s">
        <v>246</v>
      </c>
      <c r="E444" s="652">
        <v>1045</v>
      </c>
      <c r="F444" s="651" t="s">
        <v>9994</v>
      </c>
      <c r="G444" s="652">
        <v>8</v>
      </c>
      <c r="H444" s="652">
        <v>1.1000000000000001</v>
      </c>
      <c r="I444" s="652" t="s">
        <v>5</v>
      </c>
      <c r="J444" s="652" t="s">
        <v>237</v>
      </c>
      <c r="K444" s="653" t="s">
        <v>237</v>
      </c>
      <c r="L444" s="653" t="s">
        <v>237</v>
      </c>
      <c r="M444" s="138">
        <f t="shared" si="9"/>
        <v>1</v>
      </c>
    </row>
    <row r="445" spans="1:13" x14ac:dyDescent="0.25">
      <c r="A445" s="651" t="s">
        <v>9995</v>
      </c>
      <c r="B445" s="651" t="s">
        <v>9996</v>
      </c>
      <c r="C445" s="651" t="s">
        <v>9996</v>
      </c>
      <c r="D445" s="651" t="s">
        <v>255</v>
      </c>
      <c r="E445" s="652">
        <v>24</v>
      </c>
      <c r="F445" s="651" t="s">
        <v>9997</v>
      </c>
      <c r="G445" s="652">
        <v>8</v>
      </c>
      <c r="H445" s="652">
        <v>1.1000000000000001</v>
      </c>
      <c r="I445" s="652" t="s">
        <v>5</v>
      </c>
      <c r="J445" s="652" t="s">
        <v>237</v>
      </c>
      <c r="K445" s="653" t="s">
        <v>237</v>
      </c>
      <c r="L445" s="653" t="s">
        <v>237</v>
      </c>
      <c r="M445" s="138">
        <f t="shared" si="9"/>
        <v>1</v>
      </c>
    </row>
    <row r="446" spans="1:13" x14ac:dyDescent="0.25">
      <c r="A446" s="651" t="s">
        <v>9998</v>
      </c>
      <c r="B446" s="651" t="s">
        <v>1360</v>
      </c>
      <c r="C446" s="651" t="s">
        <v>1360</v>
      </c>
      <c r="D446" s="651" t="s">
        <v>255</v>
      </c>
      <c r="E446" s="652">
        <v>152</v>
      </c>
      <c r="F446" s="651" t="s">
        <v>9999</v>
      </c>
      <c r="G446" s="652">
        <v>8</v>
      </c>
      <c r="H446" s="652">
        <v>1.1000000000000001</v>
      </c>
      <c r="I446" s="652" t="s">
        <v>5</v>
      </c>
      <c r="J446" s="652" t="s">
        <v>237</v>
      </c>
      <c r="K446" s="653" t="s">
        <v>237</v>
      </c>
      <c r="L446" s="653" t="s">
        <v>237</v>
      </c>
      <c r="M446" s="138">
        <f t="shared" si="9"/>
        <v>1</v>
      </c>
    </row>
    <row r="447" spans="1:13" x14ac:dyDescent="0.25">
      <c r="A447" s="651" t="s">
        <v>1231</v>
      </c>
      <c r="B447" s="651" t="s">
        <v>1232</v>
      </c>
      <c r="C447" s="651" t="s">
        <v>1232</v>
      </c>
      <c r="D447" s="651" t="s">
        <v>259</v>
      </c>
      <c r="E447" s="652">
        <v>61</v>
      </c>
      <c r="F447" s="651" t="s">
        <v>1231</v>
      </c>
      <c r="G447" s="652">
        <v>8</v>
      </c>
      <c r="H447" s="652">
        <v>1.1000000000000001</v>
      </c>
      <c r="I447" s="652" t="s">
        <v>5</v>
      </c>
      <c r="J447" s="652" t="s">
        <v>237</v>
      </c>
      <c r="K447" s="653" t="s">
        <v>237</v>
      </c>
      <c r="L447" s="653" t="s">
        <v>237</v>
      </c>
      <c r="M447" s="138">
        <f t="shared" si="9"/>
        <v>1</v>
      </c>
    </row>
    <row r="448" spans="1:13" ht="16.5" x14ac:dyDescent="0.25">
      <c r="A448" s="651" t="s">
        <v>10000</v>
      </c>
      <c r="B448" s="651" t="s">
        <v>1083</v>
      </c>
      <c r="C448" s="651" t="s">
        <v>1084</v>
      </c>
      <c r="D448" s="651" t="s">
        <v>259</v>
      </c>
      <c r="E448" s="652">
        <v>28</v>
      </c>
      <c r="F448" s="651" t="s">
        <v>1083</v>
      </c>
      <c r="G448" s="652">
        <v>8</v>
      </c>
      <c r="H448" s="652">
        <v>1.1000000000000001</v>
      </c>
      <c r="I448" s="652" t="s">
        <v>5</v>
      </c>
      <c r="J448" s="652" t="s">
        <v>237</v>
      </c>
      <c r="K448" s="653" t="s">
        <v>237</v>
      </c>
      <c r="L448" s="653" t="s">
        <v>237</v>
      </c>
      <c r="M448" s="138">
        <f t="shared" si="9"/>
        <v>1</v>
      </c>
    </row>
    <row r="449" spans="1:13" x14ac:dyDescent="0.25">
      <c r="A449" s="651" t="s">
        <v>10001</v>
      </c>
      <c r="B449" s="651" t="s">
        <v>10002</v>
      </c>
      <c r="C449" s="651" t="s">
        <v>10002</v>
      </c>
      <c r="D449" s="651" t="s">
        <v>7669</v>
      </c>
      <c r="E449" s="652" t="s">
        <v>9253</v>
      </c>
      <c r="F449" s="651" t="s">
        <v>10003</v>
      </c>
      <c r="G449" s="652">
        <v>8</v>
      </c>
      <c r="H449" s="652">
        <v>1.1000000000000001</v>
      </c>
      <c r="I449" s="652" t="s">
        <v>5</v>
      </c>
      <c r="J449" s="652" t="s">
        <v>237</v>
      </c>
      <c r="K449" s="653"/>
      <c r="L449" s="653"/>
      <c r="M449" s="138">
        <f t="shared" si="9"/>
        <v>0</v>
      </c>
    </row>
    <row r="450" spans="1:13" x14ac:dyDescent="0.25">
      <c r="A450" s="651" t="s">
        <v>10004</v>
      </c>
      <c r="B450" s="651" t="s">
        <v>10005</v>
      </c>
      <c r="C450" s="651" t="s">
        <v>10005</v>
      </c>
      <c r="D450" s="651" t="s">
        <v>7669</v>
      </c>
      <c r="E450" s="652" t="s">
        <v>9253</v>
      </c>
      <c r="F450" s="651" t="s">
        <v>10006</v>
      </c>
      <c r="G450" s="652">
        <v>8</v>
      </c>
      <c r="H450" s="652">
        <v>1.1000000000000001</v>
      </c>
      <c r="I450" s="652" t="s">
        <v>5</v>
      </c>
      <c r="J450" s="652" t="s">
        <v>237</v>
      </c>
      <c r="K450" s="653"/>
      <c r="L450" s="653"/>
      <c r="M450" s="138">
        <f t="shared" si="9"/>
        <v>0</v>
      </c>
    </row>
    <row r="451" spans="1:13" x14ac:dyDescent="0.25">
      <c r="A451" s="651" t="s">
        <v>10007</v>
      </c>
      <c r="B451" s="651" t="s">
        <v>10008</v>
      </c>
      <c r="C451" s="651" t="s">
        <v>10008</v>
      </c>
      <c r="D451" s="651" t="s">
        <v>7669</v>
      </c>
      <c r="E451" s="652" t="s">
        <v>9253</v>
      </c>
      <c r="F451" s="651" t="s">
        <v>10009</v>
      </c>
      <c r="G451" s="652">
        <v>8</v>
      </c>
      <c r="H451" s="652">
        <v>1.1000000000000001</v>
      </c>
      <c r="I451" s="652" t="s">
        <v>5</v>
      </c>
      <c r="J451" s="652" t="s">
        <v>237</v>
      </c>
      <c r="K451" s="653"/>
      <c r="L451" s="653"/>
      <c r="M451" s="138">
        <f t="shared" si="9"/>
        <v>0</v>
      </c>
    </row>
    <row r="452" spans="1:13" x14ac:dyDescent="0.25">
      <c r="A452" s="651" t="s">
        <v>10010</v>
      </c>
      <c r="B452" s="651" t="s">
        <v>10011</v>
      </c>
      <c r="C452" s="651" t="s">
        <v>10011</v>
      </c>
      <c r="D452" s="651" t="s">
        <v>7669</v>
      </c>
      <c r="E452" s="652" t="s">
        <v>9253</v>
      </c>
      <c r="F452" s="651" t="s">
        <v>10012</v>
      </c>
      <c r="G452" s="652">
        <v>8</v>
      </c>
      <c r="H452" s="652">
        <v>1.1000000000000001</v>
      </c>
      <c r="I452" s="652" t="s">
        <v>5</v>
      </c>
      <c r="J452" s="652" t="s">
        <v>237</v>
      </c>
      <c r="K452" s="653"/>
      <c r="L452" s="653"/>
      <c r="M452" s="138">
        <f t="shared" si="9"/>
        <v>0</v>
      </c>
    </row>
    <row r="453" spans="1:13" x14ac:dyDescent="0.25">
      <c r="A453" s="651" t="s">
        <v>10013</v>
      </c>
      <c r="B453" s="651" t="s">
        <v>5590</v>
      </c>
      <c r="C453" s="651" t="s">
        <v>5590</v>
      </c>
      <c r="D453" s="651" t="s">
        <v>245</v>
      </c>
      <c r="E453" s="652">
        <v>259</v>
      </c>
      <c r="F453" s="651" t="s">
        <v>10013</v>
      </c>
      <c r="G453" s="652">
        <v>8</v>
      </c>
      <c r="H453" s="652">
        <v>1.1000000000000001</v>
      </c>
      <c r="I453" s="652" t="s">
        <v>9</v>
      </c>
      <c r="J453" s="652" t="s">
        <v>237</v>
      </c>
      <c r="K453" s="653" t="s">
        <v>237</v>
      </c>
      <c r="L453" s="653" t="s">
        <v>237</v>
      </c>
      <c r="M453" s="138">
        <f t="shared" si="9"/>
        <v>1</v>
      </c>
    </row>
    <row r="454" spans="1:13" x14ac:dyDescent="0.25">
      <c r="A454" s="651" t="s">
        <v>10014</v>
      </c>
      <c r="B454" s="651" t="s">
        <v>10015</v>
      </c>
      <c r="C454" s="651" t="s">
        <v>10015</v>
      </c>
      <c r="D454" s="651" t="s">
        <v>348</v>
      </c>
      <c r="E454" s="652">
        <v>323</v>
      </c>
      <c r="F454" s="651" t="s">
        <v>604</v>
      </c>
      <c r="G454" s="652">
        <v>8</v>
      </c>
      <c r="H454" s="652">
        <v>1.1000000000000001</v>
      </c>
      <c r="I454" s="652" t="s">
        <v>9</v>
      </c>
      <c r="J454" s="652" t="s">
        <v>237</v>
      </c>
      <c r="K454" s="653" t="s">
        <v>237</v>
      </c>
      <c r="L454" s="653" t="s">
        <v>237</v>
      </c>
      <c r="M454" s="138">
        <f t="shared" si="9"/>
        <v>1</v>
      </c>
    </row>
    <row r="455" spans="1:13" x14ac:dyDescent="0.25">
      <c r="A455" s="623" t="s">
        <v>10016</v>
      </c>
      <c r="B455" s="623" t="s">
        <v>10017</v>
      </c>
      <c r="C455" s="623" t="s">
        <v>10017</v>
      </c>
      <c r="D455" s="623" t="s">
        <v>348</v>
      </c>
      <c r="E455" s="654">
        <v>118</v>
      </c>
      <c r="F455" s="623" t="s">
        <v>1316</v>
      </c>
      <c r="G455" s="625">
        <v>8</v>
      </c>
      <c r="H455" s="625">
        <v>1.1000000000000001</v>
      </c>
      <c r="I455" s="625" t="s">
        <v>9</v>
      </c>
      <c r="J455" s="625" t="s">
        <v>237</v>
      </c>
      <c r="K455" s="625" t="s">
        <v>237</v>
      </c>
      <c r="L455" s="625" t="s">
        <v>237</v>
      </c>
      <c r="M455" s="138">
        <f t="shared" ref="M455:M518" si="10">IF(E455&lt;=2000,1,0)</f>
        <v>1</v>
      </c>
    </row>
    <row r="456" spans="1:13" x14ac:dyDescent="0.25">
      <c r="A456" s="651" t="s">
        <v>10018</v>
      </c>
      <c r="B456" s="651" t="s">
        <v>10019</v>
      </c>
      <c r="C456" s="651" t="s">
        <v>10019</v>
      </c>
      <c r="D456" s="651" t="s">
        <v>348</v>
      </c>
      <c r="E456" s="652">
        <v>184</v>
      </c>
      <c r="F456" s="651" t="s">
        <v>4795</v>
      </c>
      <c r="G456" s="652">
        <v>8</v>
      </c>
      <c r="H456" s="652">
        <v>1.1000000000000001</v>
      </c>
      <c r="I456" s="652" t="s">
        <v>9</v>
      </c>
      <c r="J456" s="652" t="s">
        <v>237</v>
      </c>
      <c r="K456" s="653" t="s">
        <v>237</v>
      </c>
      <c r="L456" s="653"/>
      <c r="M456" s="138">
        <f t="shared" si="10"/>
        <v>1</v>
      </c>
    </row>
    <row r="457" spans="1:13" x14ac:dyDescent="0.25">
      <c r="A457" s="651" t="s">
        <v>10020</v>
      </c>
      <c r="B457" s="651" t="s">
        <v>10021</v>
      </c>
      <c r="C457" s="651" t="s">
        <v>10021</v>
      </c>
      <c r="D457" s="651" t="s">
        <v>348</v>
      </c>
      <c r="E457" s="652">
        <v>161</v>
      </c>
      <c r="F457" s="651" t="s">
        <v>4724</v>
      </c>
      <c r="G457" s="652">
        <v>8</v>
      </c>
      <c r="H457" s="652">
        <v>1.1000000000000001</v>
      </c>
      <c r="I457" s="652" t="s">
        <v>9</v>
      </c>
      <c r="J457" s="652" t="s">
        <v>237</v>
      </c>
      <c r="K457" s="653" t="s">
        <v>237</v>
      </c>
      <c r="L457" s="653"/>
      <c r="M457" s="138">
        <f t="shared" si="10"/>
        <v>1</v>
      </c>
    </row>
    <row r="458" spans="1:13" x14ac:dyDescent="0.25">
      <c r="A458" s="651" t="s">
        <v>10022</v>
      </c>
      <c r="B458" s="651" t="s">
        <v>10023</v>
      </c>
      <c r="C458" s="651" t="s">
        <v>10023</v>
      </c>
      <c r="D458" s="651" t="s">
        <v>348</v>
      </c>
      <c r="E458" s="652">
        <v>1063</v>
      </c>
      <c r="F458" s="651" t="s">
        <v>5285</v>
      </c>
      <c r="G458" s="652">
        <v>8</v>
      </c>
      <c r="H458" s="652">
        <v>1.1000000000000001</v>
      </c>
      <c r="I458" s="652" t="s">
        <v>9</v>
      </c>
      <c r="J458" s="652" t="s">
        <v>237</v>
      </c>
      <c r="K458" s="653" t="s">
        <v>237</v>
      </c>
      <c r="L458" s="653"/>
      <c r="M458" s="138">
        <f t="shared" si="10"/>
        <v>1</v>
      </c>
    </row>
    <row r="459" spans="1:13" x14ac:dyDescent="0.25">
      <c r="A459" s="651" t="s">
        <v>10024</v>
      </c>
      <c r="B459" s="651" t="s">
        <v>10025</v>
      </c>
      <c r="C459" s="651" t="s">
        <v>10025</v>
      </c>
      <c r="D459" s="651" t="s">
        <v>348</v>
      </c>
      <c r="E459" s="652">
        <v>259</v>
      </c>
      <c r="F459" s="651" t="s">
        <v>10013</v>
      </c>
      <c r="G459" s="652">
        <v>8</v>
      </c>
      <c r="H459" s="652">
        <v>1.1000000000000001</v>
      </c>
      <c r="I459" s="652" t="s">
        <v>9</v>
      </c>
      <c r="J459" s="652" t="s">
        <v>237</v>
      </c>
      <c r="K459" s="653" t="s">
        <v>237</v>
      </c>
      <c r="L459" s="653"/>
      <c r="M459" s="138">
        <f t="shared" si="10"/>
        <v>1</v>
      </c>
    </row>
    <row r="460" spans="1:13" x14ac:dyDescent="0.25">
      <c r="A460" s="651" t="s">
        <v>10026</v>
      </c>
      <c r="B460" s="651" t="s">
        <v>10027</v>
      </c>
      <c r="C460" s="651" t="s">
        <v>10027</v>
      </c>
      <c r="D460" s="651" t="s">
        <v>348</v>
      </c>
      <c r="E460" s="652">
        <v>634</v>
      </c>
      <c r="F460" s="651" t="s">
        <v>5053</v>
      </c>
      <c r="G460" s="652">
        <v>8</v>
      </c>
      <c r="H460" s="652">
        <v>1.1000000000000001</v>
      </c>
      <c r="I460" s="652" t="s">
        <v>9</v>
      </c>
      <c r="J460" s="652" t="s">
        <v>237</v>
      </c>
      <c r="K460" s="653" t="s">
        <v>237</v>
      </c>
      <c r="L460" s="653"/>
      <c r="M460" s="138">
        <f t="shared" si="10"/>
        <v>1</v>
      </c>
    </row>
    <row r="461" spans="1:13" x14ac:dyDescent="0.25">
      <c r="A461" s="651" t="s">
        <v>10028</v>
      </c>
      <c r="B461" s="651" t="s">
        <v>10029</v>
      </c>
      <c r="C461" s="651" t="s">
        <v>10029</v>
      </c>
      <c r="D461" s="651" t="s">
        <v>235</v>
      </c>
      <c r="E461" s="652">
        <v>122</v>
      </c>
      <c r="F461" s="651" t="s">
        <v>10030</v>
      </c>
      <c r="G461" s="653">
        <v>8</v>
      </c>
      <c r="H461" s="653">
        <v>1.1000000000000001</v>
      </c>
      <c r="I461" s="652" t="s">
        <v>9</v>
      </c>
      <c r="J461" s="653" t="s">
        <v>237</v>
      </c>
      <c r="K461" s="653" t="s">
        <v>237</v>
      </c>
      <c r="L461" s="653" t="s">
        <v>237</v>
      </c>
      <c r="M461" s="138">
        <f t="shared" si="10"/>
        <v>1</v>
      </c>
    </row>
    <row r="462" spans="1:13" x14ac:dyDescent="0.25">
      <c r="A462" s="651" t="s">
        <v>10031</v>
      </c>
      <c r="B462" s="651" t="s">
        <v>10032</v>
      </c>
      <c r="C462" s="651" t="s">
        <v>10032</v>
      </c>
      <c r="D462" s="651" t="s">
        <v>246</v>
      </c>
      <c r="E462" s="652">
        <v>771</v>
      </c>
      <c r="F462" s="651" t="s">
        <v>10033</v>
      </c>
      <c r="G462" s="652">
        <v>8</v>
      </c>
      <c r="H462" s="652">
        <v>1.1000000000000001</v>
      </c>
      <c r="I462" s="652" t="s">
        <v>9</v>
      </c>
      <c r="J462" s="652" t="s">
        <v>237</v>
      </c>
      <c r="K462" s="653" t="s">
        <v>237</v>
      </c>
      <c r="L462" s="653" t="s">
        <v>237</v>
      </c>
      <c r="M462" s="138">
        <f t="shared" si="10"/>
        <v>1</v>
      </c>
    </row>
    <row r="463" spans="1:13" x14ac:dyDescent="0.25">
      <c r="A463" s="651" t="s">
        <v>6575</v>
      </c>
      <c r="B463" s="651" t="s">
        <v>6576</v>
      </c>
      <c r="C463" s="651" t="s">
        <v>6576</v>
      </c>
      <c r="D463" s="651" t="s">
        <v>252</v>
      </c>
      <c r="E463" s="652">
        <v>813</v>
      </c>
      <c r="F463" s="651" t="s">
        <v>6575</v>
      </c>
      <c r="G463" s="652">
        <v>8</v>
      </c>
      <c r="H463" s="652">
        <v>1.1000000000000001</v>
      </c>
      <c r="I463" s="652" t="s">
        <v>9</v>
      </c>
      <c r="J463" s="652" t="s">
        <v>237</v>
      </c>
      <c r="K463" s="653" t="s">
        <v>237</v>
      </c>
      <c r="L463" s="653" t="s">
        <v>237</v>
      </c>
      <c r="M463" s="138">
        <f t="shared" si="10"/>
        <v>1</v>
      </c>
    </row>
    <row r="464" spans="1:13" x14ac:dyDescent="0.25">
      <c r="A464" s="651" t="s">
        <v>7241</v>
      </c>
      <c r="B464" s="651" t="s">
        <v>7242</v>
      </c>
      <c r="C464" s="651" t="s">
        <v>7242</v>
      </c>
      <c r="D464" s="651" t="s">
        <v>252</v>
      </c>
      <c r="E464" s="652">
        <v>1744</v>
      </c>
      <c r="F464" s="651" t="s">
        <v>7241</v>
      </c>
      <c r="G464" s="652">
        <v>8</v>
      </c>
      <c r="H464" s="652">
        <v>1.1000000000000001</v>
      </c>
      <c r="I464" s="652" t="s">
        <v>9</v>
      </c>
      <c r="J464" s="652" t="s">
        <v>237</v>
      </c>
      <c r="K464" s="653" t="s">
        <v>237</v>
      </c>
      <c r="L464" s="653" t="s">
        <v>237</v>
      </c>
      <c r="M464" s="138">
        <f t="shared" si="10"/>
        <v>1</v>
      </c>
    </row>
    <row r="465" spans="1:13" x14ac:dyDescent="0.25">
      <c r="A465" s="651" t="s">
        <v>10034</v>
      </c>
      <c r="B465" s="651" t="s">
        <v>10035</v>
      </c>
      <c r="C465" s="651" t="s">
        <v>10035</v>
      </c>
      <c r="D465" s="651" t="s">
        <v>259</v>
      </c>
      <c r="E465" s="652">
        <v>441</v>
      </c>
      <c r="F465" s="651" t="s">
        <v>10034</v>
      </c>
      <c r="G465" s="652">
        <v>8</v>
      </c>
      <c r="H465" s="652">
        <v>1.1000000000000001</v>
      </c>
      <c r="I465" s="652" t="s">
        <v>9</v>
      </c>
      <c r="J465" s="652" t="s">
        <v>237</v>
      </c>
      <c r="K465" s="653" t="s">
        <v>237</v>
      </c>
      <c r="L465" s="653" t="s">
        <v>237</v>
      </c>
      <c r="M465" s="138">
        <f t="shared" si="10"/>
        <v>1</v>
      </c>
    </row>
    <row r="466" spans="1:13" x14ac:dyDescent="0.25">
      <c r="A466" s="651" t="s">
        <v>10036</v>
      </c>
      <c r="B466" s="651" t="s">
        <v>10037</v>
      </c>
      <c r="C466" s="651" t="s">
        <v>10038</v>
      </c>
      <c r="D466" s="651" t="s">
        <v>348</v>
      </c>
      <c r="E466" s="652">
        <v>103</v>
      </c>
      <c r="F466" s="651" t="s">
        <v>4680</v>
      </c>
      <c r="G466" s="652">
        <v>8</v>
      </c>
      <c r="H466" s="652">
        <v>1.1000000000000001</v>
      </c>
      <c r="I466" s="652" t="s">
        <v>12</v>
      </c>
      <c r="J466" s="652" t="s">
        <v>237</v>
      </c>
      <c r="K466" s="653" t="s">
        <v>237</v>
      </c>
      <c r="L466" s="653"/>
      <c r="M466" s="138">
        <f t="shared" si="10"/>
        <v>1</v>
      </c>
    </row>
    <row r="467" spans="1:13" x14ac:dyDescent="0.25">
      <c r="A467" s="651" t="s">
        <v>10039</v>
      </c>
      <c r="B467" s="651" t="s">
        <v>10040</v>
      </c>
      <c r="C467" s="651" t="s">
        <v>10040</v>
      </c>
      <c r="D467" s="651" t="s">
        <v>235</v>
      </c>
      <c r="E467" s="652">
        <v>7</v>
      </c>
      <c r="F467" s="651" t="s">
        <v>10039</v>
      </c>
      <c r="G467" s="652">
        <v>8</v>
      </c>
      <c r="H467" s="652">
        <v>1.1000000000000001</v>
      </c>
      <c r="I467" s="652" t="s">
        <v>12</v>
      </c>
      <c r="J467" s="652" t="s">
        <v>237</v>
      </c>
      <c r="K467" s="653" t="s">
        <v>237</v>
      </c>
      <c r="L467" s="653" t="s">
        <v>237</v>
      </c>
      <c r="M467" s="138">
        <f t="shared" si="10"/>
        <v>1</v>
      </c>
    </row>
    <row r="468" spans="1:13" x14ac:dyDescent="0.25">
      <c r="A468" s="651" t="s">
        <v>10041</v>
      </c>
      <c r="B468" s="651" t="s">
        <v>6294</v>
      </c>
      <c r="C468" s="651" t="s">
        <v>6294</v>
      </c>
      <c r="D468" s="651" t="s">
        <v>252</v>
      </c>
      <c r="E468" s="652">
        <v>1637</v>
      </c>
      <c r="F468" s="651" t="s">
        <v>10042</v>
      </c>
      <c r="G468" s="652">
        <v>8</v>
      </c>
      <c r="H468" s="652">
        <v>1.1000000000000001</v>
      </c>
      <c r="I468" s="652" t="s">
        <v>12</v>
      </c>
      <c r="J468" s="652" t="s">
        <v>237</v>
      </c>
      <c r="K468" s="653" t="s">
        <v>237</v>
      </c>
      <c r="L468" s="653" t="s">
        <v>237</v>
      </c>
      <c r="M468" s="138">
        <f t="shared" si="10"/>
        <v>1</v>
      </c>
    </row>
    <row r="469" spans="1:13" x14ac:dyDescent="0.25">
      <c r="A469" s="651" t="s">
        <v>10043</v>
      </c>
      <c r="B469" s="651" t="s">
        <v>1938</v>
      </c>
      <c r="C469" s="651" t="s">
        <v>1938</v>
      </c>
      <c r="D469" s="651" t="s">
        <v>246</v>
      </c>
      <c r="E469" s="652">
        <v>838</v>
      </c>
      <c r="F469" s="651" t="s">
        <v>10044</v>
      </c>
      <c r="G469" s="652">
        <v>8</v>
      </c>
      <c r="H469" s="652">
        <v>1.1000000000000001</v>
      </c>
      <c r="I469" s="652" t="s">
        <v>12</v>
      </c>
      <c r="J469" s="652" t="s">
        <v>237</v>
      </c>
      <c r="K469" s="653" t="s">
        <v>237</v>
      </c>
      <c r="L469" s="653" t="s">
        <v>237</v>
      </c>
      <c r="M469" s="138">
        <f t="shared" si="10"/>
        <v>1</v>
      </c>
    </row>
    <row r="470" spans="1:13" x14ac:dyDescent="0.25">
      <c r="A470" s="651" t="s">
        <v>10045</v>
      </c>
      <c r="B470" s="651" t="s">
        <v>5941</v>
      </c>
      <c r="C470" s="651" t="s">
        <v>5941</v>
      </c>
      <c r="D470" s="651" t="s">
        <v>246</v>
      </c>
      <c r="E470" s="652">
        <v>2097</v>
      </c>
      <c r="F470" s="651" t="s">
        <v>10046</v>
      </c>
      <c r="G470" s="652">
        <v>8</v>
      </c>
      <c r="H470" s="652">
        <v>1.1000000000000001</v>
      </c>
      <c r="I470" s="652" t="s">
        <v>12</v>
      </c>
      <c r="J470" s="652" t="s">
        <v>237</v>
      </c>
      <c r="K470" s="653" t="s">
        <v>237</v>
      </c>
      <c r="L470" s="653" t="s">
        <v>237</v>
      </c>
      <c r="M470" s="138">
        <f t="shared" si="10"/>
        <v>0</v>
      </c>
    </row>
    <row r="471" spans="1:13" x14ac:dyDescent="0.25">
      <c r="A471" s="651" t="s">
        <v>10047</v>
      </c>
      <c r="B471" s="651" t="s">
        <v>10048</v>
      </c>
      <c r="C471" s="651" t="s">
        <v>10048</v>
      </c>
      <c r="D471" s="651" t="s">
        <v>246</v>
      </c>
      <c r="E471" s="652">
        <v>1299</v>
      </c>
      <c r="F471" s="651" t="s">
        <v>10049</v>
      </c>
      <c r="G471" s="652">
        <v>8</v>
      </c>
      <c r="H471" s="652">
        <v>1.1000000000000001</v>
      </c>
      <c r="I471" s="652" t="s">
        <v>12</v>
      </c>
      <c r="J471" s="652" t="s">
        <v>237</v>
      </c>
      <c r="K471" s="653" t="s">
        <v>237</v>
      </c>
      <c r="L471" s="653" t="s">
        <v>237</v>
      </c>
      <c r="M471" s="138">
        <f t="shared" si="10"/>
        <v>1</v>
      </c>
    </row>
    <row r="472" spans="1:13" x14ac:dyDescent="0.25">
      <c r="A472" s="651" t="s">
        <v>10050</v>
      </c>
      <c r="B472" s="651" t="s">
        <v>10051</v>
      </c>
      <c r="C472" s="651" t="s">
        <v>10051</v>
      </c>
      <c r="D472" s="651" t="s">
        <v>249</v>
      </c>
      <c r="E472" s="652">
        <v>1041</v>
      </c>
      <c r="F472" s="651" t="s">
        <v>10052</v>
      </c>
      <c r="G472" s="652">
        <v>8</v>
      </c>
      <c r="H472" s="652">
        <v>1.1000000000000001</v>
      </c>
      <c r="I472" s="652" t="s">
        <v>12</v>
      </c>
      <c r="J472" s="652" t="s">
        <v>237</v>
      </c>
      <c r="K472" s="653" t="s">
        <v>237</v>
      </c>
      <c r="L472" s="653" t="s">
        <v>237</v>
      </c>
      <c r="M472" s="138">
        <f t="shared" si="10"/>
        <v>1</v>
      </c>
    </row>
    <row r="473" spans="1:13" x14ac:dyDescent="0.25">
      <c r="A473" s="651" t="s">
        <v>10053</v>
      </c>
      <c r="B473" s="651" t="s">
        <v>10054</v>
      </c>
      <c r="C473" s="651" t="s">
        <v>10054</v>
      </c>
      <c r="D473" s="651" t="s">
        <v>249</v>
      </c>
      <c r="E473" s="652">
        <v>1407</v>
      </c>
      <c r="F473" s="651" t="s">
        <v>10055</v>
      </c>
      <c r="G473" s="652">
        <v>8</v>
      </c>
      <c r="H473" s="652">
        <v>1.1000000000000001</v>
      </c>
      <c r="I473" s="652" t="s">
        <v>12</v>
      </c>
      <c r="J473" s="652" t="s">
        <v>237</v>
      </c>
      <c r="K473" s="653" t="s">
        <v>237</v>
      </c>
      <c r="L473" s="653" t="s">
        <v>237</v>
      </c>
      <c r="M473" s="138">
        <f t="shared" si="10"/>
        <v>1</v>
      </c>
    </row>
    <row r="474" spans="1:13" x14ac:dyDescent="0.25">
      <c r="A474" s="651" t="s">
        <v>10056</v>
      </c>
      <c r="B474" s="651" t="s">
        <v>10057</v>
      </c>
      <c r="C474" s="651" t="s">
        <v>10058</v>
      </c>
      <c r="D474" s="651" t="s">
        <v>246</v>
      </c>
      <c r="E474" s="652">
        <v>1483</v>
      </c>
      <c r="F474" s="651" t="s">
        <v>10059</v>
      </c>
      <c r="G474" s="652">
        <v>8</v>
      </c>
      <c r="H474" s="652">
        <v>1.1000000000000001</v>
      </c>
      <c r="I474" s="652" t="s">
        <v>12</v>
      </c>
      <c r="J474" s="652" t="s">
        <v>237</v>
      </c>
      <c r="K474" s="653" t="s">
        <v>237</v>
      </c>
      <c r="L474" s="653" t="s">
        <v>237</v>
      </c>
      <c r="M474" s="138">
        <f t="shared" si="10"/>
        <v>1</v>
      </c>
    </row>
    <row r="475" spans="1:13" x14ac:dyDescent="0.25">
      <c r="A475" s="651" t="s">
        <v>10060</v>
      </c>
      <c r="B475" s="651" t="s">
        <v>10061</v>
      </c>
      <c r="C475" s="651" t="s">
        <v>10061</v>
      </c>
      <c r="D475" s="651" t="s">
        <v>249</v>
      </c>
      <c r="E475" s="652">
        <v>501</v>
      </c>
      <c r="F475" s="651" t="s">
        <v>10062</v>
      </c>
      <c r="G475" s="652">
        <v>8</v>
      </c>
      <c r="H475" s="652">
        <v>1.1000000000000001</v>
      </c>
      <c r="I475" s="652" t="s">
        <v>12</v>
      </c>
      <c r="J475" s="652" t="s">
        <v>237</v>
      </c>
      <c r="K475" s="653" t="s">
        <v>237</v>
      </c>
      <c r="L475" s="653" t="s">
        <v>237</v>
      </c>
      <c r="M475" s="138">
        <f t="shared" si="10"/>
        <v>1</v>
      </c>
    </row>
    <row r="476" spans="1:13" x14ac:dyDescent="0.25">
      <c r="A476" s="651" t="s">
        <v>5740</v>
      </c>
      <c r="B476" s="651" t="s">
        <v>5741</v>
      </c>
      <c r="C476" s="651" t="s">
        <v>5741</v>
      </c>
      <c r="D476" s="651" t="s">
        <v>255</v>
      </c>
      <c r="E476" s="652">
        <v>2000</v>
      </c>
      <c r="F476" s="651" t="s">
        <v>5740</v>
      </c>
      <c r="G476" s="652">
        <v>8</v>
      </c>
      <c r="H476" s="652">
        <v>1.1000000000000001</v>
      </c>
      <c r="I476" s="652" t="s">
        <v>12</v>
      </c>
      <c r="J476" s="652" t="s">
        <v>237</v>
      </c>
      <c r="K476" s="653" t="s">
        <v>237</v>
      </c>
      <c r="L476" s="653" t="s">
        <v>237</v>
      </c>
      <c r="M476" s="138">
        <f t="shared" si="10"/>
        <v>1</v>
      </c>
    </row>
    <row r="477" spans="1:13" ht="16.5" x14ac:dyDescent="0.25">
      <c r="A477" s="651" t="s">
        <v>10063</v>
      </c>
      <c r="B477" s="651" t="s">
        <v>1111</v>
      </c>
      <c r="C477" s="651" t="s">
        <v>10064</v>
      </c>
      <c r="D477" s="651" t="s">
        <v>259</v>
      </c>
      <c r="E477" s="652">
        <v>33</v>
      </c>
      <c r="F477" s="651" t="s">
        <v>1110</v>
      </c>
      <c r="G477" s="652">
        <v>8</v>
      </c>
      <c r="H477" s="652">
        <v>1.1000000000000001</v>
      </c>
      <c r="I477" s="652" t="s">
        <v>12</v>
      </c>
      <c r="J477" s="652" t="s">
        <v>237</v>
      </c>
      <c r="K477" s="653" t="s">
        <v>237</v>
      </c>
      <c r="L477" s="653" t="s">
        <v>237</v>
      </c>
      <c r="M477" s="138">
        <f t="shared" si="10"/>
        <v>1</v>
      </c>
    </row>
    <row r="478" spans="1:13" x14ac:dyDescent="0.25">
      <c r="A478" s="651" t="s">
        <v>10065</v>
      </c>
      <c r="B478" s="651" t="s">
        <v>10066</v>
      </c>
      <c r="C478" s="651" t="s">
        <v>1294</v>
      </c>
      <c r="D478" s="651" t="s">
        <v>259</v>
      </c>
      <c r="E478" s="652">
        <v>417</v>
      </c>
      <c r="F478" s="651" t="s">
        <v>10065</v>
      </c>
      <c r="G478" s="652">
        <v>8</v>
      </c>
      <c r="H478" s="652">
        <v>1.1000000000000001</v>
      </c>
      <c r="I478" s="652" t="s">
        <v>12</v>
      </c>
      <c r="J478" s="652" t="s">
        <v>237</v>
      </c>
      <c r="K478" s="653" t="s">
        <v>237</v>
      </c>
      <c r="L478" s="653" t="s">
        <v>237</v>
      </c>
      <c r="M478" s="138">
        <f t="shared" si="10"/>
        <v>1</v>
      </c>
    </row>
    <row r="479" spans="1:13" x14ac:dyDescent="0.25">
      <c r="A479" s="651" t="s">
        <v>10067</v>
      </c>
      <c r="B479" s="651" t="s">
        <v>10068</v>
      </c>
      <c r="C479" s="651" t="s">
        <v>1768</v>
      </c>
      <c r="D479" s="651" t="s">
        <v>259</v>
      </c>
      <c r="E479" s="652">
        <v>710</v>
      </c>
      <c r="F479" s="651" t="s">
        <v>10067</v>
      </c>
      <c r="G479" s="652">
        <v>8</v>
      </c>
      <c r="H479" s="652">
        <v>1.1000000000000001</v>
      </c>
      <c r="I479" s="652" t="s">
        <v>12</v>
      </c>
      <c r="J479" s="652" t="s">
        <v>237</v>
      </c>
      <c r="K479" s="653" t="s">
        <v>237</v>
      </c>
      <c r="L479" s="653" t="s">
        <v>237</v>
      </c>
      <c r="M479" s="138">
        <f t="shared" si="10"/>
        <v>1</v>
      </c>
    </row>
    <row r="480" spans="1:13" x14ac:dyDescent="0.25">
      <c r="A480" s="651" t="s">
        <v>10069</v>
      </c>
      <c r="B480" s="651" t="s">
        <v>9631</v>
      </c>
      <c r="C480" s="651" t="s">
        <v>9631</v>
      </c>
      <c r="D480" s="651" t="s">
        <v>245</v>
      </c>
      <c r="E480" s="652">
        <v>1346</v>
      </c>
      <c r="F480" s="651" t="s">
        <v>10069</v>
      </c>
      <c r="G480" s="652">
        <v>8</v>
      </c>
      <c r="H480" s="652">
        <v>1.1000000000000001</v>
      </c>
      <c r="I480" s="652" t="s">
        <v>18</v>
      </c>
      <c r="J480" s="652" t="s">
        <v>237</v>
      </c>
      <c r="K480" s="653" t="s">
        <v>237</v>
      </c>
      <c r="L480" s="653"/>
      <c r="M480" s="138">
        <f t="shared" si="10"/>
        <v>1</v>
      </c>
    </row>
    <row r="481" spans="1:13" x14ac:dyDescent="0.25">
      <c r="A481" s="651" t="s">
        <v>10070</v>
      </c>
      <c r="B481" s="651" t="s">
        <v>10071</v>
      </c>
      <c r="C481" s="651" t="s">
        <v>10071</v>
      </c>
      <c r="D481" s="651" t="s">
        <v>245</v>
      </c>
      <c r="E481" s="652" t="s">
        <v>9387</v>
      </c>
      <c r="F481" s="651" t="s">
        <v>10070</v>
      </c>
      <c r="G481" s="652">
        <v>8</v>
      </c>
      <c r="H481" s="652">
        <v>1.1000000000000001</v>
      </c>
      <c r="I481" s="652" t="s">
        <v>18</v>
      </c>
      <c r="J481" s="652" t="s">
        <v>237</v>
      </c>
      <c r="K481" s="653" t="s">
        <v>237</v>
      </c>
      <c r="L481" s="653"/>
      <c r="M481" s="138">
        <f t="shared" si="10"/>
        <v>0</v>
      </c>
    </row>
    <row r="482" spans="1:13" x14ac:dyDescent="0.25">
      <c r="A482" s="651" t="s">
        <v>5643</v>
      </c>
      <c r="B482" s="651" t="s">
        <v>5644</v>
      </c>
      <c r="C482" s="651" t="s">
        <v>5644</v>
      </c>
      <c r="D482" s="651" t="s">
        <v>246</v>
      </c>
      <c r="E482" s="652">
        <v>987</v>
      </c>
      <c r="F482" s="651" t="s">
        <v>5643</v>
      </c>
      <c r="G482" s="652">
        <v>8</v>
      </c>
      <c r="H482" s="652">
        <v>1.1000000000000001</v>
      </c>
      <c r="I482" s="652" t="s">
        <v>18</v>
      </c>
      <c r="J482" s="652" t="s">
        <v>237</v>
      </c>
      <c r="K482" s="653" t="s">
        <v>237</v>
      </c>
      <c r="L482" s="653" t="s">
        <v>237</v>
      </c>
      <c r="M482" s="138">
        <f t="shared" si="10"/>
        <v>1</v>
      </c>
    </row>
    <row r="483" spans="1:13" x14ac:dyDescent="0.25">
      <c r="A483" s="651" t="s">
        <v>5435</v>
      </c>
      <c r="B483" s="651" t="s">
        <v>5436</v>
      </c>
      <c r="C483" s="651" t="s">
        <v>5436</v>
      </c>
      <c r="D483" s="651" t="s">
        <v>246</v>
      </c>
      <c r="E483" s="652">
        <v>1527</v>
      </c>
      <c r="F483" s="651" t="s">
        <v>5435</v>
      </c>
      <c r="G483" s="652">
        <v>8</v>
      </c>
      <c r="H483" s="652">
        <v>1.1000000000000001</v>
      </c>
      <c r="I483" s="652" t="s">
        <v>18</v>
      </c>
      <c r="J483" s="652" t="s">
        <v>237</v>
      </c>
      <c r="K483" s="653" t="s">
        <v>237</v>
      </c>
      <c r="L483" s="653" t="s">
        <v>237</v>
      </c>
      <c r="M483" s="138">
        <f t="shared" si="10"/>
        <v>1</v>
      </c>
    </row>
    <row r="484" spans="1:13" ht="16.5" x14ac:dyDescent="0.25">
      <c r="A484" s="651" t="s">
        <v>10072</v>
      </c>
      <c r="B484" s="651" t="s">
        <v>2631</v>
      </c>
      <c r="C484" s="651" t="s">
        <v>10073</v>
      </c>
      <c r="D484" s="651" t="s">
        <v>246</v>
      </c>
      <c r="E484" s="652">
        <v>306</v>
      </c>
      <c r="F484" s="651" t="s">
        <v>10074</v>
      </c>
      <c r="G484" s="652">
        <v>8</v>
      </c>
      <c r="H484" s="652">
        <v>1.1000000000000001</v>
      </c>
      <c r="I484" s="652" t="s">
        <v>18</v>
      </c>
      <c r="J484" s="652" t="s">
        <v>237</v>
      </c>
      <c r="K484" s="653" t="s">
        <v>237</v>
      </c>
      <c r="L484" s="653" t="s">
        <v>237</v>
      </c>
      <c r="M484" s="138">
        <f t="shared" si="10"/>
        <v>1</v>
      </c>
    </row>
    <row r="485" spans="1:13" x14ac:dyDescent="0.25">
      <c r="A485" s="651" t="s">
        <v>10075</v>
      </c>
      <c r="B485" s="651" t="s">
        <v>2955</v>
      </c>
      <c r="C485" s="651" t="s">
        <v>2955</v>
      </c>
      <c r="D485" s="651" t="s">
        <v>249</v>
      </c>
      <c r="E485" s="652">
        <v>4818</v>
      </c>
      <c r="F485" s="651" t="s">
        <v>10076</v>
      </c>
      <c r="G485" s="652">
        <v>8</v>
      </c>
      <c r="H485" s="652">
        <v>1.1000000000000001</v>
      </c>
      <c r="I485" s="652" t="s">
        <v>18</v>
      </c>
      <c r="J485" s="652" t="s">
        <v>237</v>
      </c>
      <c r="K485" s="653" t="s">
        <v>237</v>
      </c>
      <c r="L485" s="653"/>
      <c r="M485" s="138">
        <f t="shared" si="10"/>
        <v>0</v>
      </c>
    </row>
    <row r="486" spans="1:13" ht="16.5" x14ac:dyDescent="0.25">
      <c r="A486" s="651" t="s">
        <v>1113</v>
      </c>
      <c r="B486" s="651" t="s">
        <v>1114</v>
      </c>
      <c r="C486" s="651" t="s">
        <v>10077</v>
      </c>
      <c r="D486" s="651" t="s">
        <v>252</v>
      </c>
      <c r="E486" s="652">
        <v>82</v>
      </c>
      <c r="F486" s="651" t="s">
        <v>10078</v>
      </c>
      <c r="G486" s="652">
        <v>8</v>
      </c>
      <c r="H486" s="652">
        <v>1.1000000000000001</v>
      </c>
      <c r="I486" s="652" t="s">
        <v>18</v>
      </c>
      <c r="J486" s="652" t="s">
        <v>237</v>
      </c>
      <c r="K486" s="653" t="s">
        <v>237</v>
      </c>
      <c r="L486" s="653" t="s">
        <v>237</v>
      </c>
      <c r="M486" s="138">
        <f t="shared" si="10"/>
        <v>1</v>
      </c>
    </row>
    <row r="487" spans="1:13" x14ac:dyDescent="0.25">
      <c r="A487" s="651" t="s">
        <v>10079</v>
      </c>
      <c r="B487" s="651" t="s">
        <v>2175</v>
      </c>
      <c r="C487" s="651" t="s">
        <v>2175</v>
      </c>
      <c r="D487" s="651" t="s">
        <v>249</v>
      </c>
      <c r="E487" s="652">
        <v>1667</v>
      </c>
      <c r="F487" s="651" t="s">
        <v>10080</v>
      </c>
      <c r="G487" s="652">
        <v>8</v>
      </c>
      <c r="H487" s="652">
        <v>1.1000000000000001</v>
      </c>
      <c r="I487" s="652" t="s">
        <v>18</v>
      </c>
      <c r="J487" s="652" t="s">
        <v>237</v>
      </c>
      <c r="K487" s="653" t="s">
        <v>237</v>
      </c>
      <c r="L487" s="653" t="s">
        <v>237</v>
      </c>
      <c r="M487" s="138">
        <f t="shared" si="10"/>
        <v>1</v>
      </c>
    </row>
    <row r="488" spans="1:13" x14ac:dyDescent="0.25">
      <c r="A488" s="651" t="s">
        <v>10081</v>
      </c>
      <c r="B488" s="651" t="s">
        <v>10082</v>
      </c>
      <c r="C488" s="651" t="s">
        <v>10082</v>
      </c>
      <c r="D488" s="651" t="s">
        <v>246</v>
      </c>
      <c r="E488" s="652">
        <v>1678</v>
      </c>
      <c r="F488" s="651" t="s">
        <v>10083</v>
      </c>
      <c r="G488" s="652">
        <v>8</v>
      </c>
      <c r="H488" s="652">
        <v>1.1000000000000001</v>
      </c>
      <c r="I488" s="652" t="s">
        <v>18</v>
      </c>
      <c r="J488" s="652" t="s">
        <v>237</v>
      </c>
      <c r="K488" s="653" t="s">
        <v>237</v>
      </c>
      <c r="L488" s="653" t="s">
        <v>237</v>
      </c>
      <c r="M488" s="138">
        <f t="shared" si="10"/>
        <v>1</v>
      </c>
    </row>
    <row r="489" spans="1:13" x14ac:dyDescent="0.25">
      <c r="A489" s="651" t="s">
        <v>10084</v>
      </c>
      <c r="B489" s="651" t="s">
        <v>10085</v>
      </c>
      <c r="C489" s="651" t="s">
        <v>10085</v>
      </c>
      <c r="D489" s="651" t="s">
        <v>246</v>
      </c>
      <c r="E489" s="652">
        <v>2525</v>
      </c>
      <c r="F489" s="651" t="s">
        <v>10086</v>
      </c>
      <c r="G489" s="652">
        <v>8</v>
      </c>
      <c r="H489" s="652">
        <v>1.1000000000000001</v>
      </c>
      <c r="I489" s="652" t="s">
        <v>18</v>
      </c>
      <c r="J489" s="652" t="s">
        <v>237</v>
      </c>
      <c r="K489" s="653" t="s">
        <v>237</v>
      </c>
      <c r="L489" s="653"/>
      <c r="M489" s="138">
        <f t="shared" si="10"/>
        <v>0</v>
      </c>
    </row>
    <row r="490" spans="1:13" x14ac:dyDescent="0.25">
      <c r="A490" s="651" t="s">
        <v>2597</v>
      </c>
      <c r="B490" s="651" t="s">
        <v>2598</v>
      </c>
      <c r="C490" s="651" t="s">
        <v>2598</v>
      </c>
      <c r="D490" s="651" t="s">
        <v>255</v>
      </c>
      <c r="E490" s="652">
        <v>3369</v>
      </c>
      <c r="F490" s="651" t="s">
        <v>2597</v>
      </c>
      <c r="G490" s="652">
        <v>8</v>
      </c>
      <c r="H490" s="652">
        <v>1.1000000000000001</v>
      </c>
      <c r="I490" s="652" t="s">
        <v>18</v>
      </c>
      <c r="J490" s="652" t="s">
        <v>237</v>
      </c>
      <c r="K490" s="653" t="s">
        <v>237</v>
      </c>
      <c r="L490" s="653" t="s">
        <v>237</v>
      </c>
      <c r="M490" s="138">
        <f t="shared" si="10"/>
        <v>0</v>
      </c>
    </row>
    <row r="491" spans="1:13" x14ac:dyDescent="0.25">
      <c r="A491" s="651" t="s">
        <v>10087</v>
      </c>
      <c r="B491" s="651" t="s">
        <v>10088</v>
      </c>
      <c r="C491" s="651" t="s">
        <v>10088</v>
      </c>
      <c r="D491" s="651" t="s">
        <v>255</v>
      </c>
      <c r="E491" s="652">
        <v>1566</v>
      </c>
      <c r="F491" s="651" t="s">
        <v>10087</v>
      </c>
      <c r="G491" s="652">
        <v>8</v>
      </c>
      <c r="H491" s="652">
        <v>1.1000000000000001</v>
      </c>
      <c r="I491" s="652" t="s">
        <v>18</v>
      </c>
      <c r="J491" s="652" t="s">
        <v>237</v>
      </c>
      <c r="K491" s="653" t="s">
        <v>237</v>
      </c>
      <c r="L491" s="653" t="s">
        <v>237</v>
      </c>
      <c r="M491" s="138">
        <f t="shared" si="10"/>
        <v>1</v>
      </c>
    </row>
    <row r="492" spans="1:13" x14ac:dyDescent="0.25">
      <c r="A492" s="651" t="s">
        <v>10089</v>
      </c>
      <c r="B492" s="651" t="s">
        <v>1261</v>
      </c>
      <c r="C492" s="651" t="s">
        <v>1261</v>
      </c>
      <c r="D492" s="651" t="s">
        <v>259</v>
      </c>
      <c r="E492" s="652">
        <v>74</v>
      </c>
      <c r="F492" s="651" t="s">
        <v>10089</v>
      </c>
      <c r="G492" s="652">
        <v>8</v>
      </c>
      <c r="H492" s="652">
        <v>1.1000000000000001</v>
      </c>
      <c r="I492" s="652" t="s">
        <v>18</v>
      </c>
      <c r="J492" s="652" t="s">
        <v>237</v>
      </c>
      <c r="K492" s="653" t="s">
        <v>237</v>
      </c>
      <c r="L492" s="653" t="s">
        <v>237</v>
      </c>
      <c r="M492" s="138">
        <f t="shared" si="10"/>
        <v>1</v>
      </c>
    </row>
    <row r="493" spans="1:13" x14ac:dyDescent="0.25">
      <c r="A493" s="651" t="s">
        <v>360</v>
      </c>
      <c r="B493" s="651" t="s">
        <v>2194</v>
      </c>
      <c r="C493" s="651" t="s">
        <v>2194</v>
      </c>
      <c r="D493" s="651" t="s">
        <v>245</v>
      </c>
      <c r="E493" s="652">
        <v>1391</v>
      </c>
      <c r="F493" s="651" t="s">
        <v>360</v>
      </c>
      <c r="G493" s="652">
        <v>8</v>
      </c>
      <c r="H493" s="652">
        <v>1.1000000000000001</v>
      </c>
      <c r="I493" s="652" t="s">
        <v>22</v>
      </c>
      <c r="J493" s="652" t="s">
        <v>237</v>
      </c>
      <c r="K493" s="653" t="s">
        <v>237</v>
      </c>
      <c r="L493" s="653" t="s">
        <v>237</v>
      </c>
      <c r="M493" s="138">
        <f t="shared" si="10"/>
        <v>1</v>
      </c>
    </row>
    <row r="494" spans="1:13" x14ac:dyDescent="0.25">
      <c r="A494" s="651" t="s">
        <v>10090</v>
      </c>
      <c r="B494" s="651" t="s">
        <v>10091</v>
      </c>
      <c r="C494" s="651" t="s">
        <v>10091</v>
      </c>
      <c r="D494" s="651" t="s">
        <v>252</v>
      </c>
      <c r="E494" s="652">
        <v>222</v>
      </c>
      <c r="F494" s="651" t="s">
        <v>10092</v>
      </c>
      <c r="G494" s="652">
        <v>8</v>
      </c>
      <c r="H494" s="652">
        <v>1.1000000000000001</v>
      </c>
      <c r="I494" s="652" t="s">
        <v>22</v>
      </c>
      <c r="J494" s="652" t="s">
        <v>237</v>
      </c>
      <c r="K494" s="653" t="s">
        <v>237</v>
      </c>
      <c r="L494" s="653" t="s">
        <v>237</v>
      </c>
      <c r="M494" s="138">
        <f t="shared" si="10"/>
        <v>1</v>
      </c>
    </row>
    <row r="495" spans="1:13" x14ac:dyDescent="0.25">
      <c r="A495" s="651" t="s">
        <v>10093</v>
      </c>
      <c r="B495" s="651" t="s">
        <v>10094</v>
      </c>
      <c r="C495" s="651" t="s">
        <v>10094</v>
      </c>
      <c r="D495" s="651" t="s">
        <v>252</v>
      </c>
      <c r="E495" s="652">
        <v>346</v>
      </c>
      <c r="F495" s="651" t="s">
        <v>10095</v>
      </c>
      <c r="G495" s="652">
        <v>8</v>
      </c>
      <c r="H495" s="652">
        <v>1.1000000000000001</v>
      </c>
      <c r="I495" s="652" t="s">
        <v>22</v>
      </c>
      <c r="J495" s="652" t="s">
        <v>237</v>
      </c>
      <c r="K495" s="653" t="s">
        <v>237</v>
      </c>
      <c r="L495" s="653" t="s">
        <v>237</v>
      </c>
      <c r="M495" s="138">
        <f t="shared" si="10"/>
        <v>1</v>
      </c>
    </row>
    <row r="496" spans="1:13" x14ac:dyDescent="0.25">
      <c r="A496" s="651" t="s">
        <v>10096</v>
      </c>
      <c r="B496" s="651" t="s">
        <v>10097</v>
      </c>
      <c r="C496" s="651" t="s">
        <v>10097</v>
      </c>
      <c r="D496" s="651" t="s">
        <v>252</v>
      </c>
      <c r="E496" s="652">
        <v>748</v>
      </c>
      <c r="F496" s="651" t="s">
        <v>10098</v>
      </c>
      <c r="G496" s="652">
        <v>8</v>
      </c>
      <c r="H496" s="652">
        <v>1.1000000000000001</v>
      </c>
      <c r="I496" s="652" t="s">
        <v>22</v>
      </c>
      <c r="J496" s="652" t="s">
        <v>237</v>
      </c>
      <c r="K496" s="653" t="s">
        <v>237</v>
      </c>
      <c r="L496" s="653" t="s">
        <v>237</v>
      </c>
      <c r="M496" s="138">
        <f t="shared" si="10"/>
        <v>1</v>
      </c>
    </row>
    <row r="497" spans="1:13" x14ac:dyDescent="0.25">
      <c r="A497" s="651" t="s">
        <v>10099</v>
      </c>
      <c r="B497" s="651" t="s">
        <v>10097</v>
      </c>
      <c r="C497" s="651" t="s">
        <v>10097</v>
      </c>
      <c r="D497" s="651" t="s">
        <v>9205</v>
      </c>
      <c r="E497" s="652">
        <v>748</v>
      </c>
      <c r="F497" s="651" t="s">
        <v>10098</v>
      </c>
      <c r="G497" s="652">
        <v>8</v>
      </c>
      <c r="H497" s="652">
        <v>1.1000000000000001</v>
      </c>
      <c r="I497" s="652" t="s">
        <v>22</v>
      </c>
      <c r="J497" s="652" t="s">
        <v>237</v>
      </c>
      <c r="K497" s="653"/>
      <c r="L497" s="653"/>
      <c r="M497" s="138">
        <f t="shared" si="10"/>
        <v>1</v>
      </c>
    </row>
    <row r="498" spans="1:13" x14ac:dyDescent="0.25">
      <c r="A498" s="651" t="s">
        <v>10100</v>
      </c>
      <c r="B498" s="651" t="s">
        <v>10101</v>
      </c>
      <c r="C498" s="651" t="s">
        <v>10101</v>
      </c>
      <c r="D498" s="651" t="s">
        <v>246</v>
      </c>
      <c r="E498" s="652">
        <v>856</v>
      </c>
      <c r="F498" s="651" t="s">
        <v>10102</v>
      </c>
      <c r="G498" s="652">
        <v>8</v>
      </c>
      <c r="H498" s="652">
        <v>1.1000000000000001</v>
      </c>
      <c r="I498" s="652" t="s">
        <v>22</v>
      </c>
      <c r="J498" s="652" t="s">
        <v>237</v>
      </c>
      <c r="K498" s="653" t="s">
        <v>237</v>
      </c>
      <c r="L498" s="653" t="s">
        <v>237</v>
      </c>
      <c r="M498" s="138">
        <f t="shared" si="10"/>
        <v>1</v>
      </c>
    </row>
    <row r="499" spans="1:13" x14ac:dyDescent="0.25">
      <c r="A499" s="651" t="s">
        <v>10103</v>
      </c>
      <c r="B499" s="651" t="s">
        <v>10104</v>
      </c>
      <c r="C499" s="651" t="s">
        <v>10104</v>
      </c>
      <c r="D499" s="651" t="s">
        <v>249</v>
      </c>
      <c r="E499" s="652">
        <v>1264</v>
      </c>
      <c r="F499" s="651" t="s">
        <v>10105</v>
      </c>
      <c r="G499" s="652">
        <v>8</v>
      </c>
      <c r="H499" s="652">
        <v>1.1000000000000001</v>
      </c>
      <c r="I499" s="652" t="s">
        <v>22</v>
      </c>
      <c r="J499" s="652" t="s">
        <v>237</v>
      </c>
      <c r="K499" s="653" t="s">
        <v>237</v>
      </c>
      <c r="L499" s="653" t="s">
        <v>237</v>
      </c>
      <c r="M499" s="138">
        <f t="shared" si="10"/>
        <v>1</v>
      </c>
    </row>
    <row r="500" spans="1:13" x14ac:dyDescent="0.25">
      <c r="A500" s="651" t="s">
        <v>10106</v>
      </c>
      <c r="B500" s="651" t="s">
        <v>10107</v>
      </c>
      <c r="C500" s="651" t="s">
        <v>10108</v>
      </c>
      <c r="D500" s="651" t="s">
        <v>246</v>
      </c>
      <c r="E500" s="652">
        <v>556</v>
      </c>
      <c r="F500" s="651" t="s">
        <v>10109</v>
      </c>
      <c r="G500" s="652">
        <v>8</v>
      </c>
      <c r="H500" s="652">
        <v>1.1000000000000001</v>
      </c>
      <c r="I500" s="652" t="s">
        <v>22</v>
      </c>
      <c r="J500" s="652" t="s">
        <v>237</v>
      </c>
      <c r="K500" s="653" t="s">
        <v>237</v>
      </c>
      <c r="L500" s="653" t="s">
        <v>237</v>
      </c>
      <c r="M500" s="138">
        <f t="shared" si="10"/>
        <v>1</v>
      </c>
    </row>
    <row r="501" spans="1:13" x14ac:dyDescent="0.25">
      <c r="A501" s="651" t="s">
        <v>10110</v>
      </c>
      <c r="B501" s="651" t="s">
        <v>10111</v>
      </c>
      <c r="C501" s="651" t="s">
        <v>10108</v>
      </c>
      <c r="D501" s="651" t="s">
        <v>249</v>
      </c>
      <c r="E501" s="652">
        <v>556</v>
      </c>
      <c r="F501" s="651" t="s">
        <v>10109</v>
      </c>
      <c r="G501" s="652">
        <v>8</v>
      </c>
      <c r="H501" s="652">
        <v>1.1000000000000001</v>
      </c>
      <c r="I501" s="652" t="s">
        <v>22</v>
      </c>
      <c r="J501" s="652" t="s">
        <v>237</v>
      </c>
      <c r="K501" s="653"/>
      <c r="L501" s="653"/>
      <c r="M501" s="138">
        <f t="shared" si="10"/>
        <v>1</v>
      </c>
    </row>
    <row r="502" spans="1:13" x14ac:dyDescent="0.25">
      <c r="A502" s="651" t="s">
        <v>10112</v>
      </c>
      <c r="B502" s="651" t="s">
        <v>1114</v>
      </c>
      <c r="C502" s="651" t="s">
        <v>1114</v>
      </c>
      <c r="D502" s="651" t="s">
        <v>249</v>
      </c>
      <c r="E502" s="652">
        <v>96</v>
      </c>
      <c r="F502" s="651" t="s">
        <v>10113</v>
      </c>
      <c r="G502" s="652">
        <v>8</v>
      </c>
      <c r="H502" s="652">
        <v>1.1000000000000001</v>
      </c>
      <c r="I502" s="652" t="s">
        <v>22</v>
      </c>
      <c r="J502" s="652" t="s">
        <v>237</v>
      </c>
      <c r="K502" s="653" t="s">
        <v>237</v>
      </c>
      <c r="L502" s="653" t="s">
        <v>237</v>
      </c>
      <c r="M502" s="138">
        <f t="shared" si="10"/>
        <v>1</v>
      </c>
    </row>
    <row r="503" spans="1:13" x14ac:dyDescent="0.25">
      <c r="A503" s="651" t="s">
        <v>1657</v>
      </c>
      <c r="B503" s="651" t="s">
        <v>1658</v>
      </c>
      <c r="C503" s="651" t="s">
        <v>1658</v>
      </c>
      <c r="D503" s="651" t="s">
        <v>255</v>
      </c>
      <c r="E503" s="652">
        <v>437</v>
      </c>
      <c r="F503" s="651" t="s">
        <v>1657</v>
      </c>
      <c r="G503" s="652">
        <v>8</v>
      </c>
      <c r="H503" s="652">
        <v>1.1000000000000001</v>
      </c>
      <c r="I503" s="652" t="s">
        <v>22</v>
      </c>
      <c r="J503" s="652" t="s">
        <v>237</v>
      </c>
      <c r="K503" s="653" t="s">
        <v>237</v>
      </c>
      <c r="L503" s="653" t="s">
        <v>237</v>
      </c>
      <c r="M503" s="138">
        <f t="shared" si="10"/>
        <v>1</v>
      </c>
    </row>
    <row r="504" spans="1:13" x14ac:dyDescent="0.25">
      <c r="A504" s="651" t="s">
        <v>1889</v>
      </c>
      <c r="B504" s="651" t="s">
        <v>10114</v>
      </c>
      <c r="C504" s="651" t="s">
        <v>10114</v>
      </c>
      <c r="D504" s="651" t="s">
        <v>255</v>
      </c>
      <c r="E504" s="652">
        <v>847</v>
      </c>
      <c r="F504" s="651" t="s">
        <v>1889</v>
      </c>
      <c r="G504" s="652">
        <v>8</v>
      </c>
      <c r="H504" s="652">
        <v>1.1000000000000001</v>
      </c>
      <c r="I504" s="652" t="s">
        <v>22</v>
      </c>
      <c r="J504" s="652" t="s">
        <v>237</v>
      </c>
      <c r="K504" s="653" t="s">
        <v>237</v>
      </c>
      <c r="L504" s="653" t="s">
        <v>237</v>
      </c>
      <c r="M504" s="138">
        <f t="shared" si="10"/>
        <v>1</v>
      </c>
    </row>
    <row r="505" spans="1:13" x14ac:dyDescent="0.25">
      <c r="A505" s="651" t="s">
        <v>2365</v>
      </c>
      <c r="B505" s="651" t="s">
        <v>2366</v>
      </c>
      <c r="C505" s="651" t="s">
        <v>2366</v>
      </c>
      <c r="D505" s="651" t="s">
        <v>255</v>
      </c>
      <c r="E505" s="652">
        <v>1739</v>
      </c>
      <c r="F505" s="651" t="s">
        <v>2365</v>
      </c>
      <c r="G505" s="652">
        <v>8</v>
      </c>
      <c r="H505" s="652">
        <v>1.1000000000000001</v>
      </c>
      <c r="I505" s="652" t="s">
        <v>22</v>
      </c>
      <c r="J505" s="652" t="s">
        <v>237</v>
      </c>
      <c r="K505" s="653" t="s">
        <v>237</v>
      </c>
      <c r="L505" s="653" t="s">
        <v>237</v>
      </c>
      <c r="M505" s="138">
        <f t="shared" si="10"/>
        <v>1</v>
      </c>
    </row>
    <row r="506" spans="1:13" x14ac:dyDescent="0.25">
      <c r="A506" s="651" t="s">
        <v>4651</v>
      </c>
      <c r="B506" s="651" t="s">
        <v>4652</v>
      </c>
      <c r="C506" s="651" t="s">
        <v>4652</v>
      </c>
      <c r="D506" s="651" t="s">
        <v>255</v>
      </c>
      <c r="E506" s="652">
        <v>84</v>
      </c>
      <c r="F506" s="651" t="s">
        <v>4651</v>
      </c>
      <c r="G506" s="652">
        <v>8</v>
      </c>
      <c r="H506" s="652">
        <v>1.1000000000000001</v>
      </c>
      <c r="I506" s="652" t="s">
        <v>22</v>
      </c>
      <c r="J506" s="652" t="s">
        <v>237</v>
      </c>
      <c r="K506" s="653" t="s">
        <v>237</v>
      </c>
      <c r="L506" s="653" t="s">
        <v>237</v>
      </c>
      <c r="M506" s="138">
        <f t="shared" si="10"/>
        <v>1</v>
      </c>
    </row>
    <row r="507" spans="1:13" x14ac:dyDescent="0.25">
      <c r="A507" s="651" t="s">
        <v>1564</v>
      </c>
      <c r="B507" s="651" t="s">
        <v>1565</v>
      </c>
      <c r="C507" s="651" t="s">
        <v>1565</v>
      </c>
      <c r="D507" s="651" t="s">
        <v>255</v>
      </c>
      <c r="E507" s="652">
        <v>296</v>
      </c>
      <c r="F507" s="651" t="s">
        <v>1564</v>
      </c>
      <c r="G507" s="652">
        <v>8</v>
      </c>
      <c r="H507" s="652">
        <v>1.1000000000000001</v>
      </c>
      <c r="I507" s="652" t="s">
        <v>22</v>
      </c>
      <c r="J507" s="652" t="s">
        <v>237</v>
      </c>
      <c r="K507" s="653" t="s">
        <v>237</v>
      </c>
      <c r="L507" s="653" t="s">
        <v>237</v>
      </c>
      <c r="M507" s="138">
        <f t="shared" si="10"/>
        <v>1</v>
      </c>
    </row>
    <row r="508" spans="1:13" ht="16.5" x14ac:dyDescent="0.25">
      <c r="A508" s="651" t="s">
        <v>10115</v>
      </c>
      <c r="B508" s="651" t="s">
        <v>1182</v>
      </c>
      <c r="C508" s="651" t="s">
        <v>10116</v>
      </c>
      <c r="D508" s="651" t="s">
        <v>263</v>
      </c>
      <c r="E508" s="652">
        <v>22</v>
      </c>
      <c r="F508" s="651" t="s">
        <v>346</v>
      </c>
      <c r="G508" s="652">
        <v>8</v>
      </c>
      <c r="H508" s="652">
        <v>1.1000000000000001</v>
      </c>
      <c r="I508" s="652" t="s">
        <v>22</v>
      </c>
      <c r="J508" s="652" t="s">
        <v>237</v>
      </c>
      <c r="K508" s="653" t="s">
        <v>237</v>
      </c>
      <c r="L508" s="653" t="s">
        <v>237</v>
      </c>
      <c r="M508" s="138">
        <f t="shared" si="10"/>
        <v>1</v>
      </c>
    </row>
    <row r="509" spans="1:13" x14ac:dyDescent="0.25">
      <c r="A509" s="651" t="s">
        <v>2535</v>
      </c>
      <c r="B509" s="651" t="s">
        <v>10117</v>
      </c>
      <c r="C509" s="651" t="s">
        <v>10117</v>
      </c>
      <c r="D509" s="651" t="s">
        <v>255</v>
      </c>
      <c r="E509" s="652">
        <v>1973</v>
      </c>
      <c r="F509" s="651" t="s">
        <v>2535</v>
      </c>
      <c r="G509" s="652">
        <v>8</v>
      </c>
      <c r="H509" s="652">
        <v>1.1000000000000001</v>
      </c>
      <c r="I509" s="652" t="s">
        <v>26</v>
      </c>
      <c r="J509" s="652" t="s">
        <v>237</v>
      </c>
      <c r="K509" s="653" t="s">
        <v>237</v>
      </c>
      <c r="L509" s="653" t="s">
        <v>237</v>
      </c>
      <c r="M509" s="138">
        <f t="shared" si="10"/>
        <v>1</v>
      </c>
    </row>
    <row r="510" spans="1:13" x14ac:dyDescent="0.25">
      <c r="A510" s="651" t="s">
        <v>10118</v>
      </c>
      <c r="B510" s="651" t="s">
        <v>10119</v>
      </c>
      <c r="C510" s="651" t="s">
        <v>10119</v>
      </c>
      <c r="D510" s="651" t="s">
        <v>255</v>
      </c>
      <c r="E510" s="652">
        <v>810</v>
      </c>
      <c r="F510" s="651" t="s">
        <v>10118</v>
      </c>
      <c r="G510" s="652">
        <v>8</v>
      </c>
      <c r="H510" s="652">
        <v>1.1000000000000001</v>
      </c>
      <c r="I510" s="652" t="s">
        <v>26</v>
      </c>
      <c r="J510" s="652" t="s">
        <v>237</v>
      </c>
      <c r="K510" s="653" t="s">
        <v>237</v>
      </c>
      <c r="L510" s="653" t="s">
        <v>237</v>
      </c>
      <c r="M510" s="138">
        <f t="shared" si="10"/>
        <v>1</v>
      </c>
    </row>
    <row r="511" spans="1:13" x14ac:dyDescent="0.25">
      <c r="A511" s="651" t="s">
        <v>5067</v>
      </c>
      <c r="B511" s="651" t="s">
        <v>5068</v>
      </c>
      <c r="C511" s="651" t="s">
        <v>5068</v>
      </c>
      <c r="D511" s="651" t="s">
        <v>255</v>
      </c>
      <c r="E511" s="652">
        <v>742</v>
      </c>
      <c r="F511" s="651" t="s">
        <v>5067</v>
      </c>
      <c r="G511" s="652">
        <v>8</v>
      </c>
      <c r="H511" s="652">
        <v>1.1000000000000001</v>
      </c>
      <c r="I511" s="652" t="s">
        <v>26</v>
      </c>
      <c r="J511" s="652" t="s">
        <v>237</v>
      </c>
      <c r="K511" s="653" t="s">
        <v>237</v>
      </c>
      <c r="L511" s="653" t="s">
        <v>237</v>
      </c>
      <c r="M511" s="138">
        <f t="shared" si="10"/>
        <v>1</v>
      </c>
    </row>
    <row r="512" spans="1:13" x14ac:dyDescent="0.25">
      <c r="A512" s="651" t="s">
        <v>2496</v>
      </c>
      <c r="B512" s="651" t="s">
        <v>2497</v>
      </c>
      <c r="C512" s="651" t="s">
        <v>2497</v>
      </c>
      <c r="D512" s="651" t="s">
        <v>255</v>
      </c>
      <c r="E512" s="652">
        <v>1810</v>
      </c>
      <c r="F512" s="651" t="s">
        <v>2496</v>
      </c>
      <c r="G512" s="652">
        <v>8</v>
      </c>
      <c r="H512" s="652">
        <v>1.1000000000000001</v>
      </c>
      <c r="I512" s="652" t="s">
        <v>26</v>
      </c>
      <c r="J512" s="652" t="s">
        <v>237</v>
      </c>
      <c r="K512" s="653" t="s">
        <v>237</v>
      </c>
      <c r="L512" s="653" t="s">
        <v>237</v>
      </c>
      <c r="M512" s="138">
        <f t="shared" si="10"/>
        <v>1</v>
      </c>
    </row>
    <row r="513" spans="1:13" x14ac:dyDescent="0.25">
      <c r="A513" s="651" t="s">
        <v>2345</v>
      </c>
      <c r="B513" s="651" t="s">
        <v>2346</v>
      </c>
      <c r="C513" s="651" t="s">
        <v>2346</v>
      </c>
      <c r="D513" s="651" t="s">
        <v>255</v>
      </c>
      <c r="E513" s="652">
        <v>1879</v>
      </c>
      <c r="F513" s="651" t="s">
        <v>2345</v>
      </c>
      <c r="G513" s="652">
        <v>8</v>
      </c>
      <c r="H513" s="652">
        <v>1.1000000000000001</v>
      </c>
      <c r="I513" s="652" t="s">
        <v>26</v>
      </c>
      <c r="J513" s="652" t="s">
        <v>237</v>
      </c>
      <c r="K513" s="653" t="s">
        <v>237</v>
      </c>
      <c r="L513" s="653"/>
      <c r="M513" s="138">
        <f t="shared" si="10"/>
        <v>1</v>
      </c>
    </row>
    <row r="514" spans="1:13" x14ac:dyDescent="0.25">
      <c r="A514" s="651" t="s">
        <v>2405</v>
      </c>
      <c r="B514" s="651" t="s">
        <v>2406</v>
      </c>
      <c r="C514" s="651" t="s">
        <v>2406</v>
      </c>
      <c r="D514" s="651" t="s">
        <v>255</v>
      </c>
      <c r="E514" s="652">
        <v>1603</v>
      </c>
      <c r="F514" s="651" t="s">
        <v>2405</v>
      </c>
      <c r="G514" s="652">
        <v>8</v>
      </c>
      <c r="H514" s="652">
        <v>1.1000000000000001</v>
      </c>
      <c r="I514" s="652" t="s">
        <v>26</v>
      </c>
      <c r="J514" s="652" t="s">
        <v>237</v>
      </c>
      <c r="K514" s="653" t="s">
        <v>237</v>
      </c>
      <c r="L514" s="653" t="s">
        <v>237</v>
      </c>
      <c r="M514" s="138">
        <f t="shared" si="10"/>
        <v>1</v>
      </c>
    </row>
    <row r="515" spans="1:13" x14ac:dyDescent="0.25">
      <c r="A515" s="651" t="s">
        <v>10120</v>
      </c>
      <c r="B515" s="651" t="s">
        <v>10121</v>
      </c>
      <c r="C515" s="651" t="s">
        <v>10121</v>
      </c>
      <c r="D515" s="651" t="s">
        <v>259</v>
      </c>
      <c r="E515" s="652">
        <v>192</v>
      </c>
      <c r="F515" s="651" t="s">
        <v>10122</v>
      </c>
      <c r="G515" s="652">
        <v>8</v>
      </c>
      <c r="H515" s="652">
        <v>1.1000000000000001</v>
      </c>
      <c r="I515" s="652" t="s">
        <v>26</v>
      </c>
      <c r="J515" s="652" t="s">
        <v>237</v>
      </c>
      <c r="K515" s="653" t="s">
        <v>237</v>
      </c>
      <c r="L515" s="653" t="s">
        <v>237</v>
      </c>
      <c r="M515" s="138">
        <f t="shared" si="10"/>
        <v>1</v>
      </c>
    </row>
    <row r="516" spans="1:13" x14ac:dyDescent="0.25">
      <c r="A516" s="651" t="s">
        <v>1278</v>
      </c>
      <c r="B516" s="651" t="s">
        <v>10123</v>
      </c>
      <c r="C516" s="651" t="s">
        <v>4655</v>
      </c>
      <c r="D516" s="651" t="s">
        <v>263</v>
      </c>
      <c r="E516" s="652">
        <v>93</v>
      </c>
      <c r="F516" s="651" t="s">
        <v>1278</v>
      </c>
      <c r="G516" s="652">
        <v>8</v>
      </c>
      <c r="H516" s="652">
        <v>1.1000000000000001</v>
      </c>
      <c r="I516" s="652" t="s">
        <v>26</v>
      </c>
      <c r="J516" s="652" t="s">
        <v>237</v>
      </c>
      <c r="K516" s="653" t="s">
        <v>237</v>
      </c>
      <c r="L516" s="653" t="s">
        <v>237</v>
      </c>
      <c r="M516" s="138">
        <f t="shared" si="10"/>
        <v>1</v>
      </c>
    </row>
    <row r="517" spans="1:13" x14ac:dyDescent="0.25">
      <c r="A517" s="651" t="s">
        <v>4654</v>
      </c>
      <c r="B517" s="651" t="s">
        <v>4655</v>
      </c>
      <c r="C517" s="651" t="s">
        <v>4655</v>
      </c>
      <c r="D517" s="651" t="s">
        <v>263</v>
      </c>
      <c r="E517" s="652">
        <v>88</v>
      </c>
      <c r="F517" s="651" t="s">
        <v>4654</v>
      </c>
      <c r="G517" s="652">
        <v>8</v>
      </c>
      <c r="H517" s="652">
        <v>1.1000000000000001</v>
      </c>
      <c r="I517" s="652" t="s">
        <v>26</v>
      </c>
      <c r="J517" s="652" t="s">
        <v>237</v>
      </c>
      <c r="K517" s="653" t="s">
        <v>237</v>
      </c>
      <c r="L517" s="653" t="s">
        <v>237</v>
      </c>
      <c r="M517" s="138">
        <f t="shared" si="10"/>
        <v>1</v>
      </c>
    </row>
    <row r="518" spans="1:13" x14ac:dyDescent="0.25">
      <c r="A518" s="651" t="s">
        <v>10124</v>
      </c>
      <c r="B518" s="651" t="s">
        <v>10125</v>
      </c>
      <c r="C518" s="651" t="s">
        <v>10125</v>
      </c>
      <c r="D518" s="651" t="s">
        <v>245</v>
      </c>
      <c r="E518" s="652">
        <v>562</v>
      </c>
      <c r="F518" s="651" t="s">
        <v>10124</v>
      </c>
      <c r="G518" s="652">
        <v>8</v>
      </c>
      <c r="H518" s="652">
        <v>1.2</v>
      </c>
      <c r="I518" s="652" t="s">
        <v>5</v>
      </c>
      <c r="J518" s="652" t="s">
        <v>237</v>
      </c>
      <c r="K518" s="653" t="s">
        <v>237</v>
      </c>
      <c r="L518" s="653" t="s">
        <v>237</v>
      </c>
      <c r="M518" s="138">
        <f t="shared" si="10"/>
        <v>1</v>
      </c>
    </row>
    <row r="519" spans="1:13" x14ac:dyDescent="0.25">
      <c r="A519" s="651" t="s">
        <v>542</v>
      </c>
      <c r="B519" s="651" t="s">
        <v>1820</v>
      </c>
      <c r="C519" s="651" t="s">
        <v>1820</v>
      </c>
      <c r="D519" s="651" t="s">
        <v>245</v>
      </c>
      <c r="E519" s="652">
        <v>475</v>
      </c>
      <c r="F519" s="651" t="s">
        <v>542</v>
      </c>
      <c r="G519" s="652">
        <v>8</v>
      </c>
      <c r="H519" s="652">
        <v>1.2</v>
      </c>
      <c r="I519" s="652" t="s">
        <v>5</v>
      </c>
      <c r="J519" s="652" t="s">
        <v>237</v>
      </c>
      <c r="K519" s="653" t="s">
        <v>237</v>
      </c>
      <c r="L519" s="653" t="s">
        <v>237</v>
      </c>
      <c r="M519" s="138">
        <f t="shared" ref="M519:M582" si="11">IF(E519&lt;=2000,1,0)</f>
        <v>1</v>
      </c>
    </row>
    <row r="520" spans="1:13" ht="16.5" x14ac:dyDescent="0.25">
      <c r="A520" s="651" t="s">
        <v>10126</v>
      </c>
      <c r="B520" s="651" t="s">
        <v>1165</v>
      </c>
      <c r="C520" s="651" t="s">
        <v>472</v>
      </c>
      <c r="D520" s="651" t="s">
        <v>235</v>
      </c>
      <c r="E520" s="652">
        <v>217</v>
      </c>
      <c r="F520" s="651" t="s">
        <v>473</v>
      </c>
      <c r="G520" s="652">
        <v>8</v>
      </c>
      <c r="H520" s="652">
        <v>1.2</v>
      </c>
      <c r="I520" s="652" t="s">
        <v>5</v>
      </c>
      <c r="J520" s="652" t="s">
        <v>237</v>
      </c>
      <c r="K520" s="653" t="s">
        <v>237</v>
      </c>
      <c r="L520" s="653" t="s">
        <v>237</v>
      </c>
      <c r="M520" s="138">
        <f t="shared" si="11"/>
        <v>1</v>
      </c>
    </row>
    <row r="521" spans="1:13" ht="16.5" x14ac:dyDescent="0.25">
      <c r="A521" s="651" t="s">
        <v>10127</v>
      </c>
      <c r="B521" s="651" t="s">
        <v>1167</v>
      </c>
      <c r="C521" s="651" t="s">
        <v>485</v>
      </c>
      <c r="D521" s="651" t="s">
        <v>235</v>
      </c>
      <c r="E521" s="652">
        <v>65</v>
      </c>
      <c r="F521" s="651" t="s">
        <v>486</v>
      </c>
      <c r="G521" s="652">
        <v>8</v>
      </c>
      <c r="H521" s="652">
        <v>1.2</v>
      </c>
      <c r="I521" s="652" t="s">
        <v>5</v>
      </c>
      <c r="J521" s="652" t="s">
        <v>237</v>
      </c>
      <c r="K521" s="653" t="s">
        <v>237</v>
      </c>
      <c r="L521" s="653" t="s">
        <v>237</v>
      </c>
      <c r="M521" s="138">
        <f t="shared" si="11"/>
        <v>1</v>
      </c>
    </row>
    <row r="522" spans="1:13" x14ac:dyDescent="0.25">
      <c r="A522" s="651" t="s">
        <v>1305</v>
      </c>
      <c r="B522" s="651" t="s">
        <v>1306</v>
      </c>
      <c r="C522" s="651" t="s">
        <v>1306</v>
      </c>
      <c r="D522" s="651" t="s">
        <v>235</v>
      </c>
      <c r="E522" s="652">
        <v>109</v>
      </c>
      <c r="F522" s="651" t="s">
        <v>1305</v>
      </c>
      <c r="G522" s="652">
        <v>8</v>
      </c>
      <c r="H522" s="652">
        <v>1.2</v>
      </c>
      <c r="I522" s="652" t="s">
        <v>5</v>
      </c>
      <c r="J522" s="652" t="s">
        <v>237</v>
      </c>
      <c r="K522" s="653" t="s">
        <v>237</v>
      </c>
      <c r="L522" s="653" t="s">
        <v>237</v>
      </c>
      <c r="M522" s="138">
        <f t="shared" si="11"/>
        <v>1</v>
      </c>
    </row>
    <row r="523" spans="1:13" x14ac:dyDescent="0.25">
      <c r="A523" s="651" t="s">
        <v>10128</v>
      </c>
      <c r="B523" s="651" t="s">
        <v>1914</v>
      </c>
      <c r="C523" s="651" t="s">
        <v>1914</v>
      </c>
      <c r="D523" s="651" t="s">
        <v>249</v>
      </c>
      <c r="E523" s="652">
        <v>1018</v>
      </c>
      <c r="F523" s="651" t="s">
        <v>10129</v>
      </c>
      <c r="G523" s="652">
        <v>8</v>
      </c>
      <c r="H523" s="652">
        <v>1.2</v>
      </c>
      <c r="I523" s="652" t="s">
        <v>5</v>
      </c>
      <c r="J523" s="652" t="s">
        <v>237</v>
      </c>
      <c r="K523" s="653" t="s">
        <v>237</v>
      </c>
      <c r="L523" s="653" t="s">
        <v>237</v>
      </c>
      <c r="M523" s="138">
        <f t="shared" si="11"/>
        <v>1</v>
      </c>
    </row>
    <row r="524" spans="1:13" x14ac:dyDescent="0.25">
      <c r="A524" s="651" t="s">
        <v>10130</v>
      </c>
      <c r="B524" s="651" t="s">
        <v>10131</v>
      </c>
      <c r="C524" s="651" t="s">
        <v>10131</v>
      </c>
      <c r="D524" s="651" t="s">
        <v>252</v>
      </c>
      <c r="E524" s="652">
        <v>172</v>
      </c>
      <c r="F524" s="651" t="s">
        <v>10132</v>
      </c>
      <c r="G524" s="652">
        <v>8</v>
      </c>
      <c r="H524" s="652">
        <v>1.2</v>
      </c>
      <c r="I524" s="652" t="s">
        <v>5</v>
      </c>
      <c r="J524" s="652" t="s">
        <v>237</v>
      </c>
      <c r="K524" s="653" t="s">
        <v>237</v>
      </c>
      <c r="L524" s="653" t="s">
        <v>237</v>
      </c>
      <c r="M524" s="138">
        <f t="shared" si="11"/>
        <v>1</v>
      </c>
    </row>
    <row r="525" spans="1:13" x14ac:dyDescent="0.25">
      <c r="A525" s="651" t="s">
        <v>10133</v>
      </c>
      <c r="B525" s="651" t="s">
        <v>10134</v>
      </c>
      <c r="C525" s="651" t="s">
        <v>10134</v>
      </c>
      <c r="D525" s="651" t="s">
        <v>249</v>
      </c>
      <c r="E525" s="652">
        <v>1141</v>
      </c>
      <c r="F525" s="651" t="s">
        <v>10135</v>
      </c>
      <c r="G525" s="652">
        <v>8</v>
      </c>
      <c r="H525" s="652">
        <v>1.2</v>
      </c>
      <c r="I525" s="652" t="s">
        <v>5</v>
      </c>
      <c r="J525" s="652" t="s">
        <v>237</v>
      </c>
      <c r="K525" s="653" t="s">
        <v>237</v>
      </c>
      <c r="L525" s="653" t="s">
        <v>237</v>
      </c>
      <c r="M525" s="138">
        <f t="shared" si="11"/>
        <v>1</v>
      </c>
    </row>
    <row r="526" spans="1:13" x14ac:dyDescent="0.25">
      <c r="A526" s="651" t="s">
        <v>4607</v>
      </c>
      <c r="B526" s="651" t="s">
        <v>382</v>
      </c>
      <c r="C526" s="651" t="s">
        <v>382</v>
      </c>
      <c r="D526" s="651" t="s">
        <v>259</v>
      </c>
      <c r="E526" s="652">
        <v>39</v>
      </c>
      <c r="F526" s="651" t="s">
        <v>4607</v>
      </c>
      <c r="G526" s="652">
        <v>8</v>
      </c>
      <c r="H526" s="652">
        <v>1.2</v>
      </c>
      <c r="I526" s="652" t="s">
        <v>5</v>
      </c>
      <c r="J526" s="652" t="s">
        <v>237</v>
      </c>
      <c r="K526" s="653" t="s">
        <v>237</v>
      </c>
      <c r="L526" s="653" t="s">
        <v>237</v>
      </c>
      <c r="M526" s="138">
        <f t="shared" si="11"/>
        <v>1</v>
      </c>
    </row>
    <row r="527" spans="1:13" x14ac:dyDescent="0.25">
      <c r="A527" s="651" t="s">
        <v>2506</v>
      </c>
      <c r="B527" s="651" t="s">
        <v>2507</v>
      </c>
      <c r="C527" s="651" t="s">
        <v>2507</v>
      </c>
      <c r="D527" s="651" t="s">
        <v>275</v>
      </c>
      <c r="E527" s="652">
        <v>2907</v>
      </c>
      <c r="F527" s="651" t="s">
        <v>2506</v>
      </c>
      <c r="G527" s="652">
        <v>8</v>
      </c>
      <c r="H527" s="652">
        <v>1.2</v>
      </c>
      <c r="I527" s="652" t="s">
        <v>5</v>
      </c>
      <c r="J527" s="652" t="s">
        <v>237</v>
      </c>
      <c r="K527" s="653" t="s">
        <v>237</v>
      </c>
      <c r="L527" s="653" t="s">
        <v>237</v>
      </c>
      <c r="M527" s="138">
        <f t="shared" si="11"/>
        <v>0</v>
      </c>
    </row>
    <row r="528" spans="1:13" x14ac:dyDescent="0.25">
      <c r="A528" s="651" t="s">
        <v>2291</v>
      </c>
      <c r="B528" s="651" t="s">
        <v>2292</v>
      </c>
      <c r="C528" s="651" t="s">
        <v>2292</v>
      </c>
      <c r="D528" s="651" t="s">
        <v>275</v>
      </c>
      <c r="E528" s="652">
        <v>2390</v>
      </c>
      <c r="F528" s="651" t="s">
        <v>2291</v>
      </c>
      <c r="G528" s="652">
        <v>8</v>
      </c>
      <c r="H528" s="652">
        <v>1.2</v>
      </c>
      <c r="I528" s="652" t="s">
        <v>5</v>
      </c>
      <c r="J528" s="652" t="s">
        <v>237</v>
      </c>
      <c r="K528" s="653" t="s">
        <v>237</v>
      </c>
      <c r="L528" s="653" t="s">
        <v>237</v>
      </c>
      <c r="M528" s="138">
        <f t="shared" si="11"/>
        <v>0</v>
      </c>
    </row>
    <row r="529" spans="1:13" x14ac:dyDescent="0.25">
      <c r="A529" s="651" t="s">
        <v>2492</v>
      </c>
      <c r="B529" s="651" t="s">
        <v>2493</v>
      </c>
      <c r="C529" s="651" t="s">
        <v>2493</v>
      </c>
      <c r="D529" s="651" t="s">
        <v>275</v>
      </c>
      <c r="E529" s="652">
        <v>2448</v>
      </c>
      <c r="F529" s="651" t="s">
        <v>2492</v>
      </c>
      <c r="G529" s="652">
        <v>8</v>
      </c>
      <c r="H529" s="652">
        <v>1.2</v>
      </c>
      <c r="I529" s="652" t="s">
        <v>5</v>
      </c>
      <c r="J529" s="652" t="s">
        <v>237</v>
      </c>
      <c r="K529" s="653" t="s">
        <v>237</v>
      </c>
      <c r="L529" s="653" t="s">
        <v>237</v>
      </c>
      <c r="M529" s="138">
        <f t="shared" si="11"/>
        <v>0</v>
      </c>
    </row>
    <row r="530" spans="1:13" x14ac:dyDescent="0.25">
      <c r="A530" s="651" t="s">
        <v>2524</v>
      </c>
      <c r="B530" s="651" t="s">
        <v>2525</v>
      </c>
      <c r="C530" s="651" t="s">
        <v>2525</v>
      </c>
      <c r="D530" s="651" t="s">
        <v>275</v>
      </c>
      <c r="E530" s="652">
        <v>2609</v>
      </c>
      <c r="F530" s="651" t="s">
        <v>2524</v>
      </c>
      <c r="G530" s="652">
        <v>8</v>
      </c>
      <c r="H530" s="652">
        <v>1.2</v>
      </c>
      <c r="I530" s="652" t="s">
        <v>5</v>
      </c>
      <c r="J530" s="652" t="s">
        <v>237</v>
      </c>
      <c r="K530" s="653" t="s">
        <v>237</v>
      </c>
      <c r="L530" s="653" t="s">
        <v>237</v>
      </c>
      <c r="M530" s="138">
        <f t="shared" si="11"/>
        <v>0</v>
      </c>
    </row>
    <row r="531" spans="1:13" x14ac:dyDescent="0.25">
      <c r="A531" s="651" t="s">
        <v>2567</v>
      </c>
      <c r="B531" s="651" t="s">
        <v>2568</v>
      </c>
      <c r="C531" s="651" t="s">
        <v>2568</v>
      </c>
      <c r="D531" s="651" t="s">
        <v>275</v>
      </c>
      <c r="E531" s="652">
        <v>3301</v>
      </c>
      <c r="F531" s="651" t="s">
        <v>2567</v>
      </c>
      <c r="G531" s="652">
        <v>8</v>
      </c>
      <c r="H531" s="652">
        <v>1.2</v>
      </c>
      <c r="I531" s="652" t="s">
        <v>5</v>
      </c>
      <c r="J531" s="652" t="s">
        <v>237</v>
      </c>
      <c r="K531" s="653" t="s">
        <v>237</v>
      </c>
      <c r="L531" s="653" t="s">
        <v>237</v>
      </c>
      <c r="M531" s="138">
        <f t="shared" si="11"/>
        <v>0</v>
      </c>
    </row>
    <row r="532" spans="1:13" x14ac:dyDescent="0.25">
      <c r="A532" s="651" t="s">
        <v>2839</v>
      </c>
      <c r="B532" s="651" t="s">
        <v>2840</v>
      </c>
      <c r="C532" s="651" t="s">
        <v>2840</v>
      </c>
      <c r="D532" s="651" t="s">
        <v>275</v>
      </c>
      <c r="E532" s="652">
        <v>3028</v>
      </c>
      <c r="F532" s="651" t="s">
        <v>2839</v>
      </c>
      <c r="G532" s="652">
        <v>8</v>
      </c>
      <c r="H532" s="652">
        <v>1.2</v>
      </c>
      <c r="I532" s="652" t="s">
        <v>5</v>
      </c>
      <c r="J532" s="652" t="s">
        <v>237</v>
      </c>
      <c r="K532" s="653" t="s">
        <v>237</v>
      </c>
      <c r="L532" s="653" t="s">
        <v>237</v>
      </c>
      <c r="M532" s="138">
        <f t="shared" si="11"/>
        <v>0</v>
      </c>
    </row>
    <row r="533" spans="1:13" x14ac:dyDescent="0.25">
      <c r="A533" s="651" t="s">
        <v>2005</v>
      </c>
      <c r="B533" s="651" t="s">
        <v>2006</v>
      </c>
      <c r="C533" s="651" t="s">
        <v>2006</v>
      </c>
      <c r="D533" s="651" t="s">
        <v>275</v>
      </c>
      <c r="E533" s="652">
        <v>1107</v>
      </c>
      <c r="F533" s="651" t="s">
        <v>2005</v>
      </c>
      <c r="G533" s="652">
        <v>8</v>
      </c>
      <c r="H533" s="652">
        <v>1.2</v>
      </c>
      <c r="I533" s="652" t="s">
        <v>5</v>
      </c>
      <c r="J533" s="652" t="s">
        <v>237</v>
      </c>
      <c r="K533" s="653" t="s">
        <v>237</v>
      </c>
      <c r="L533" s="653" t="s">
        <v>237</v>
      </c>
      <c r="M533" s="138">
        <f t="shared" si="11"/>
        <v>1</v>
      </c>
    </row>
    <row r="534" spans="1:13" x14ac:dyDescent="0.25">
      <c r="A534" s="651" t="s">
        <v>1807</v>
      </c>
      <c r="B534" s="651" t="s">
        <v>10136</v>
      </c>
      <c r="C534" s="651" t="s">
        <v>10136</v>
      </c>
      <c r="D534" s="651" t="s">
        <v>245</v>
      </c>
      <c r="E534" s="652">
        <v>547</v>
      </c>
      <c r="F534" s="651" t="s">
        <v>1807</v>
      </c>
      <c r="G534" s="652">
        <v>8</v>
      </c>
      <c r="H534" s="652">
        <v>1.2</v>
      </c>
      <c r="I534" s="652" t="s">
        <v>9</v>
      </c>
      <c r="J534" s="652" t="s">
        <v>237</v>
      </c>
      <c r="K534" s="653" t="s">
        <v>237</v>
      </c>
      <c r="L534" s="653" t="s">
        <v>237</v>
      </c>
      <c r="M534" s="138">
        <f t="shared" si="11"/>
        <v>1</v>
      </c>
    </row>
    <row r="535" spans="1:13" x14ac:dyDescent="0.25">
      <c r="A535" s="651" t="s">
        <v>10137</v>
      </c>
      <c r="B535" s="651" t="s">
        <v>10138</v>
      </c>
      <c r="C535" s="651" t="s">
        <v>10138</v>
      </c>
      <c r="D535" s="651" t="s">
        <v>249</v>
      </c>
      <c r="E535" s="652">
        <v>208</v>
      </c>
      <c r="F535" s="651" t="s">
        <v>10139</v>
      </c>
      <c r="G535" s="652">
        <v>8</v>
      </c>
      <c r="H535" s="652">
        <v>1.2</v>
      </c>
      <c r="I535" s="652" t="s">
        <v>9</v>
      </c>
      <c r="J535" s="652" t="s">
        <v>237</v>
      </c>
      <c r="K535" s="653" t="s">
        <v>237</v>
      </c>
      <c r="L535" s="653" t="s">
        <v>237</v>
      </c>
      <c r="M535" s="138">
        <f t="shared" si="11"/>
        <v>1</v>
      </c>
    </row>
    <row r="536" spans="1:13" ht="16.5" x14ac:dyDescent="0.25">
      <c r="A536" s="651" t="s">
        <v>1088</v>
      </c>
      <c r="B536" s="651" t="s">
        <v>1089</v>
      </c>
      <c r="C536" s="651" t="s">
        <v>7980</v>
      </c>
      <c r="D536" s="651" t="s">
        <v>249</v>
      </c>
      <c r="E536" s="652">
        <v>543</v>
      </c>
      <c r="F536" s="651" t="s">
        <v>7981</v>
      </c>
      <c r="G536" s="652">
        <v>8</v>
      </c>
      <c r="H536" s="652">
        <v>1.2</v>
      </c>
      <c r="I536" s="652" t="s">
        <v>9</v>
      </c>
      <c r="J536" s="652" t="s">
        <v>237</v>
      </c>
      <c r="K536" s="653" t="s">
        <v>237</v>
      </c>
      <c r="L536" s="653" t="s">
        <v>237</v>
      </c>
      <c r="M536" s="138">
        <f t="shared" si="11"/>
        <v>1</v>
      </c>
    </row>
    <row r="537" spans="1:13" ht="16.5" x14ac:dyDescent="0.25">
      <c r="A537" s="651" t="s">
        <v>10140</v>
      </c>
      <c r="B537" s="651" t="s">
        <v>1086</v>
      </c>
      <c r="C537" s="651" t="s">
        <v>10141</v>
      </c>
      <c r="D537" s="651" t="s">
        <v>249</v>
      </c>
      <c r="E537" s="652">
        <v>197</v>
      </c>
      <c r="F537" s="651" t="s">
        <v>10142</v>
      </c>
      <c r="G537" s="652">
        <v>8</v>
      </c>
      <c r="H537" s="652">
        <v>1.2</v>
      </c>
      <c r="I537" s="652" t="s">
        <v>9</v>
      </c>
      <c r="J537" s="652" t="s">
        <v>237</v>
      </c>
      <c r="K537" s="653" t="s">
        <v>237</v>
      </c>
      <c r="L537" s="653" t="s">
        <v>237</v>
      </c>
      <c r="M537" s="138">
        <f t="shared" si="11"/>
        <v>1</v>
      </c>
    </row>
    <row r="538" spans="1:13" x14ac:dyDescent="0.25">
      <c r="A538" s="651" t="s">
        <v>10143</v>
      </c>
      <c r="B538" s="651" t="s">
        <v>10144</v>
      </c>
      <c r="C538" s="651" t="s">
        <v>10144</v>
      </c>
      <c r="D538" s="651" t="s">
        <v>246</v>
      </c>
      <c r="E538" s="652">
        <v>945</v>
      </c>
      <c r="F538" s="651" t="s">
        <v>10145</v>
      </c>
      <c r="G538" s="652">
        <v>8</v>
      </c>
      <c r="H538" s="652">
        <v>1.2</v>
      </c>
      <c r="I538" s="652" t="s">
        <v>9</v>
      </c>
      <c r="J538" s="652" t="s">
        <v>237</v>
      </c>
      <c r="K538" s="653" t="s">
        <v>237</v>
      </c>
      <c r="L538" s="653" t="s">
        <v>237</v>
      </c>
      <c r="M538" s="138">
        <f t="shared" si="11"/>
        <v>1</v>
      </c>
    </row>
    <row r="539" spans="1:13" ht="16.5" x14ac:dyDescent="0.25">
      <c r="A539" s="651" t="s">
        <v>10146</v>
      </c>
      <c r="B539" s="651" t="s">
        <v>1091</v>
      </c>
      <c r="C539" s="651" t="s">
        <v>10147</v>
      </c>
      <c r="D539" s="651" t="s">
        <v>249</v>
      </c>
      <c r="E539" s="652">
        <v>348</v>
      </c>
      <c r="F539" s="651" t="s">
        <v>10148</v>
      </c>
      <c r="G539" s="652">
        <v>8</v>
      </c>
      <c r="H539" s="652">
        <v>1.2</v>
      </c>
      <c r="I539" s="652" t="s">
        <v>9</v>
      </c>
      <c r="J539" s="652" t="s">
        <v>237</v>
      </c>
      <c r="K539" s="653" t="s">
        <v>237</v>
      </c>
      <c r="L539" s="653" t="s">
        <v>237</v>
      </c>
      <c r="M539" s="138">
        <f t="shared" si="11"/>
        <v>1</v>
      </c>
    </row>
    <row r="540" spans="1:13" x14ac:dyDescent="0.25">
      <c r="A540" s="651" t="s">
        <v>10149</v>
      </c>
      <c r="B540" s="651" t="s">
        <v>10150</v>
      </c>
      <c r="C540" s="651" t="s">
        <v>10150</v>
      </c>
      <c r="D540" s="651" t="s">
        <v>255</v>
      </c>
      <c r="E540" s="652">
        <v>3237</v>
      </c>
      <c r="F540" s="651" t="s">
        <v>10149</v>
      </c>
      <c r="G540" s="652">
        <v>8</v>
      </c>
      <c r="H540" s="652">
        <v>1.2</v>
      </c>
      <c r="I540" s="652" t="s">
        <v>12</v>
      </c>
      <c r="J540" s="652" t="s">
        <v>237</v>
      </c>
      <c r="K540" s="653" t="s">
        <v>237</v>
      </c>
      <c r="L540" s="653"/>
      <c r="M540" s="138">
        <f t="shared" si="11"/>
        <v>0</v>
      </c>
    </row>
    <row r="541" spans="1:13" x14ac:dyDescent="0.25">
      <c r="A541" s="651" t="s">
        <v>1399</v>
      </c>
      <c r="B541" s="651" t="s">
        <v>10151</v>
      </c>
      <c r="C541" s="651" t="s">
        <v>10151</v>
      </c>
      <c r="D541" s="651" t="s">
        <v>255</v>
      </c>
      <c r="E541" s="652">
        <v>189</v>
      </c>
      <c r="F541" s="651" t="s">
        <v>1399</v>
      </c>
      <c r="G541" s="652">
        <v>8</v>
      </c>
      <c r="H541" s="652">
        <v>1.2</v>
      </c>
      <c r="I541" s="652" t="s">
        <v>9</v>
      </c>
      <c r="J541" s="652" t="s">
        <v>237</v>
      </c>
      <c r="K541" s="653" t="s">
        <v>237</v>
      </c>
      <c r="L541" s="653" t="s">
        <v>237</v>
      </c>
      <c r="M541" s="138">
        <f t="shared" si="11"/>
        <v>1</v>
      </c>
    </row>
    <row r="542" spans="1:13" x14ac:dyDescent="0.25">
      <c r="A542" s="651" t="s">
        <v>4590</v>
      </c>
      <c r="B542" s="651" t="s">
        <v>1083</v>
      </c>
      <c r="C542" s="651" t="s">
        <v>1083</v>
      </c>
      <c r="D542" s="651" t="s">
        <v>259</v>
      </c>
      <c r="E542" s="652">
        <v>71</v>
      </c>
      <c r="F542" s="651" t="s">
        <v>4590</v>
      </c>
      <c r="G542" s="652">
        <v>8</v>
      </c>
      <c r="H542" s="652">
        <v>1.2</v>
      </c>
      <c r="I542" s="652" t="s">
        <v>9</v>
      </c>
      <c r="J542" s="652" t="s">
        <v>237</v>
      </c>
      <c r="K542" s="653" t="s">
        <v>237</v>
      </c>
      <c r="L542" s="653" t="s">
        <v>237</v>
      </c>
      <c r="M542" s="138">
        <f t="shared" si="11"/>
        <v>1</v>
      </c>
    </row>
    <row r="543" spans="1:13" x14ac:dyDescent="0.25">
      <c r="A543" s="651" t="s">
        <v>1730</v>
      </c>
      <c r="B543" s="651" t="s">
        <v>1731</v>
      </c>
      <c r="C543" s="651" t="s">
        <v>1731</v>
      </c>
      <c r="D543" s="651" t="s">
        <v>259</v>
      </c>
      <c r="E543" s="652">
        <v>821</v>
      </c>
      <c r="F543" s="651" t="s">
        <v>1730</v>
      </c>
      <c r="G543" s="652">
        <v>8</v>
      </c>
      <c r="H543" s="652">
        <v>1.2</v>
      </c>
      <c r="I543" s="652" t="s">
        <v>9</v>
      </c>
      <c r="J543" s="652" t="s">
        <v>237</v>
      </c>
      <c r="K543" s="653" t="s">
        <v>237</v>
      </c>
      <c r="L543" s="653" t="s">
        <v>237</v>
      </c>
      <c r="M543" s="138">
        <f t="shared" si="11"/>
        <v>1</v>
      </c>
    </row>
    <row r="544" spans="1:13" ht="16.5" x14ac:dyDescent="0.25">
      <c r="A544" s="651" t="s">
        <v>10152</v>
      </c>
      <c r="B544" s="651" t="s">
        <v>10153</v>
      </c>
      <c r="C544" s="651" t="s">
        <v>1084</v>
      </c>
      <c r="D544" s="651" t="s">
        <v>259</v>
      </c>
      <c r="E544" s="652">
        <v>28</v>
      </c>
      <c r="F544" s="651" t="s">
        <v>1083</v>
      </c>
      <c r="G544" s="652">
        <v>8</v>
      </c>
      <c r="H544" s="652">
        <v>1.2</v>
      </c>
      <c r="I544" s="652" t="s">
        <v>9</v>
      </c>
      <c r="J544" s="652" t="s">
        <v>237</v>
      </c>
      <c r="K544" s="653" t="s">
        <v>237</v>
      </c>
      <c r="L544" s="653"/>
      <c r="M544" s="138">
        <f t="shared" si="11"/>
        <v>1</v>
      </c>
    </row>
    <row r="545" spans="1:13" ht="16.5" x14ac:dyDescent="0.25">
      <c r="A545" s="651" t="s">
        <v>1093</v>
      </c>
      <c r="B545" s="651" t="s">
        <v>1094</v>
      </c>
      <c r="C545" s="651" t="s">
        <v>10154</v>
      </c>
      <c r="D545" s="651" t="s">
        <v>267</v>
      </c>
      <c r="E545" s="652">
        <v>44</v>
      </c>
      <c r="F545" s="651" t="s">
        <v>1093</v>
      </c>
      <c r="G545" s="652">
        <v>8</v>
      </c>
      <c r="H545" s="652">
        <v>1.2</v>
      </c>
      <c r="I545" s="652" t="s">
        <v>9</v>
      </c>
      <c r="J545" s="652" t="s">
        <v>237</v>
      </c>
      <c r="K545" s="653" t="s">
        <v>237</v>
      </c>
      <c r="L545" s="653" t="s">
        <v>237</v>
      </c>
      <c r="M545" s="138">
        <f t="shared" si="11"/>
        <v>1</v>
      </c>
    </row>
    <row r="546" spans="1:13" ht="16.5" x14ac:dyDescent="0.25">
      <c r="A546" s="651" t="s">
        <v>10155</v>
      </c>
      <c r="B546" s="651" t="s">
        <v>1097</v>
      </c>
      <c r="C546" s="651" t="s">
        <v>10156</v>
      </c>
      <c r="D546" s="651" t="s">
        <v>267</v>
      </c>
      <c r="E546" s="652">
        <v>9</v>
      </c>
      <c r="F546" s="651" t="s">
        <v>1096</v>
      </c>
      <c r="G546" s="652">
        <v>8</v>
      </c>
      <c r="H546" s="652">
        <v>1.2</v>
      </c>
      <c r="I546" s="652" t="s">
        <v>9</v>
      </c>
      <c r="J546" s="652" t="s">
        <v>237</v>
      </c>
      <c r="K546" s="653" t="s">
        <v>237</v>
      </c>
      <c r="L546" s="653" t="s">
        <v>237</v>
      </c>
      <c r="M546" s="138">
        <f t="shared" si="11"/>
        <v>1</v>
      </c>
    </row>
    <row r="547" spans="1:13" x14ac:dyDescent="0.25">
      <c r="A547" s="651" t="s">
        <v>10157</v>
      </c>
      <c r="B547" s="651" t="s">
        <v>10158</v>
      </c>
      <c r="C547" s="651" t="s">
        <v>10158</v>
      </c>
      <c r="D547" s="651" t="s">
        <v>245</v>
      </c>
      <c r="E547" s="652">
        <v>824</v>
      </c>
      <c r="F547" s="651" t="s">
        <v>10157</v>
      </c>
      <c r="G547" s="652">
        <v>8</v>
      </c>
      <c r="H547" s="652">
        <v>1.2</v>
      </c>
      <c r="I547" s="652" t="s">
        <v>12</v>
      </c>
      <c r="J547" s="652" t="s">
        <v>237</v>
      </c>
      <c r="K547" s="653" t="s">
        <v>237</v>
      </c>
      <c r="L547" s="653" t="s">
        <v>237</v>
      </c>
      <c r="M547" s="138">
        <f t="shared" si="11"/>
        <v>1</v>
      </c>
    </row>
    <row r="548" spans="1:13" x14ac:dyDescent="0.25">
      <c r="A548" s="651" t="s">
        <v>10159</v>
      </c>
      <c r="B548" s="651" t="s">
        <v>10160</v>
      </c>
      <c r="C548" s="651" t="s">
        <v>10161</v>
      </c>
      <c r="D548" s="651" t="s">
        <v>348</v>
      </c>
      <c r="E548" s="652">
        <v>824</v>
      </c>
      <c r="F548" s="651" t="s">
        <v>10157</v>
      </c>
      <c r="G548" s="652">
        <v>8</v>
      </c>
      <c r="H548" s="652">
        <v>1.2</v>
      </c>
      <c r="I548" s="652" t="s">
        <v>12</v>
      </c>
      <c r="J548" s="652" t="s">
        <v>237</v>
      </c>
      <c r="K548" s="653" t="s">
        <v>237</v>
      </c>
      <c r="L548" s="653"/>
      <c r="M548" s="138">
        <f t="shared" si="11"/>
        <v>1</v>
      </c>
    </row>
    <row r="549" spans="1:13" x14ac:dyDescent="0.25">
      <c r="A549" s="651" t="s">
        <v>10162</v>
      </c>
      <c r="B549" s="651" t="s">
        <v>10163</v>
      </c>
      <c r="C549" s="651" t="s">
        <v>10164</v>
      </c>
      <c r="D549" s="651" t="s">
        <v>348</v>
      </c>
      <c r="E549" s="652">
        <v>215</v>
      </c>
      <c r="F549" s="651" t="s">
        <v>1023</v>
      </c>
      <c r="G549" s="652">
        <v>8</v>
      </c>
      <c r="H549" s="652">
        <v>1.2</v>
      </c>
      <c r="I549" s="652" t="s">
        <v>12</v>
      </c>
      <c r="J549" s="652" t="s">
        <v>237</v>
      </c>
      <c r="K549" s="653" t="s">
        <v>237</v>
      </c>
      <c r="L549" s="653"/>
      <c r="M549" s="138">
        <f t="shared" si="11"/>
        <v>1</v>
      </c>
    </row>
    <row r="550" spans="1:13" x14ac:dyDescent="0.25">
      <c r="A550" s="651" t="s">
        <v>10165</v>
      </c>
      <c r="B550" s="651" t="s">
        <v>10166</v>
      </c>
      <c r="C550" s="651" t="s">
        <v>10167</v>
      </c>
      <c r="D550" s="651" t="s">
        <v>348</v>
      </c>
      <c r="E550" s="652">
        <v>66</v>
      </c>
      <c r="F550" s="651" t="s">
        <v>8136</v>
      </c>
      <c r="G550" s="652">
        <v>8</v>
      </c>
      <c r="H550" s="652">
        <v>1.2</v>
      </c>
      <c r="I550" s="652" t="s">
        <v>12</v>
      </c>
      <c r="J550" s="652" t="s">
        <v>237</v>
      </c>
      <c r="K550" s="653" t="s">
        <v>237</v>
      </c>
      <c r="L550" s="653" t="s">
        <v>237</v>
      </c>
      <c r="M550" s="138">
        <f t="shared" si="11"/>
        <v>1</v>
      </c>
    </row>
    <row r="551" spans="1:13" x14ac:dyDescent="0.25">
      <c r="A551" s="651" t="s">
        <v>10168</v>
      </c>
      <c r="B551" s="651" t="s">
        <v>10169</v>
      </c>
      <c r="C551" s="651" t="s">
        <v>10169</v>
      </c>
      <c r="D551" s="651" t="s">
        <v>249</v>
      </c>
      <c r="E551" s="652">
        <v>1415</v>
      </c>
      <c r="F551" s="651" t="s">
        <v>10170</v>
      </c>
      <c r="G551" s="652">
        <v>8</v>
      </c>
      <c r="H551" s="652">
        <v>1.2</v>
      </c>
      <c r="I551" s="652" t="s">
        <v>12</v>
      </c>
      <c r="J551" s="652" t="s">
        <v>237</v>
      </c>
      <c r="K551" s="653" t="s">
        <v>237</v>
      </c>
      <c r="L551" s="653" t="s">
        <v>237</v>
      </c>
      <c r="M551" s="138">
        <f t="shared" si="11"/>
        <v>1</v>
      </c>
    </row>
    <row r="552" spans="1:13" x14ac:dyDescent="0.25">
      <c r="A552" s="651" t="s">
        <v>10171</v>
      </c>
      <c r="B552" s="651" t="s">
        <v>2205</v>
      </c>
      <c r="C552" s="651" t="s">
        <v>2205</v>
      </c>
      <c r="D552" s="651" t="s">
        <v>252</v>
      </c>
      <c r="E552" s="652">
        <v>1776</v>
      </c>
      <c r="F552" s="651" t="s">
        <v>10172</v>
      </c>
      <c r="G552" s="652">
        <v>8</v>
      </c>
      <c r="H552" s="652">
        <v>1.2</v>
      </c>
      <c r="I552" s="652" t="s">
        <v>12</v>
      </c>
      <c r="J552" s="652" t="s">
        <v>237</v>
      </c>
      <c r="K552" s="653" t="s">
        <v>237</v>
      </c>
      <c r="L552" s="653" t="s">
        <v>237</v>
      </c>
      <c r="M552" s="138">
        <f t="shared" si="11"/>
        <v>1</v>
      </c>
    </row>
    <row r="553" spans="1:13" ht="16.5" x14ac:dyDescent="0.25">
      <c r="A553" s="651" t="s">
        <v>10173</v>
      </c>
      <c r="B553" s="651" t="s">
        <v>1099</v>
      </c>
      <c r="C553" s="651" t="s">
        <v>10174</v>
      </c>
      <c r="D553" s="651" t="s">
        <v>249</v>
      </c>
      <c r="E553" s="652">
        <v>262</v>
      </c>
      <c r="F553" s="651" t="s">
        <v>10175</v>
      </c>
      <c r="G553" s="652">
        <v>8</v>
      </c>
      <c r="H553" s="652">
        <v>1.2</v>
      </c>
      <c r="I553" s="652" t="s">
        <v>12</v>
      </c>
      <c r="J553" s="652" t="s">
        <v>237</v>
      </c>
      <c r="K553" s="653" t="s">
        <v>237</v>
      </c>
      <c r="L553" s="653" t="s">
        <v>237</v>
      </c>
      <c r="M553" s="138">
        <f t="shared" si="11"/>
        <v>1</v>
      </c>
    </row>
    <row r="554" spans="1:13" x14ac:dyDescent="0.25">
      <c r="A554" s="651" t="s">
        <v>10176</v>
      </c>
      <c r="B554" s="651" t="s">
        <v>10177</v>
      </c>
      <c r="C554" s="651" t="s">
        <v>10177</v>
      </c>
      <c r="D554" s="651" t="s">
        <v>246</v>
      </c>
      <c r="E554" s="652">
        <v>1832</v>
      </c>
      <c r="F554" s="651" t="s">
        <v>10178</v>
      </c>
      <c r="G554" s="652">
        <v>8</v>
      </c>
      <c r="H554" s="652">
        <v>1.2</v>
      </c>
      <c r="I554" s="652" t="s">
        <v>12</v>
      </c>
      <c r="J554" s="652" t="s">
        <v>237</v>
      </c>
      <c r="K554" s="653" t="s">
        <v>237</v>
      </c>
      <c r="L554" s="653" t="s">
        <v>237</v>
      </c>
      <c r="M554" s="138">
        <f t="shared" si="11"/>
        <v>1</v>
      </c>
    </row>
    <row r="555" spans="1:13" x14ac:dyDescent="0.25">
      <c r="A555" s="651" t="s">
        <v>10179</v>
      </c>
      <c r="B555" s="651" t="s">
        <v>10180</v>
      </c>
      <c r="C555" s="651" t="s">
        <v>10180</v>
      </c>
      <c r="D555" s="651" t="s">
        <v>252</v>
      </c>
      <c r="E555" s="652">
        <v>1176</v>
      </c>
      <c r="F555" s="651" t="s">
        <v>10181</v>
      </c>
      <c r="G555" s="652">
        <v>8</v>
      </c>
      <c r="H555" s="652">
        <v>1.2</v>
      </c>
      <c r="I555" s="652" t="s">
        <v>12</v>
      </c>
      <c r="J555" s="652" t="s">
        <v>237</v>
      </c>
      <c r="K555" s="653" t="s">
        <v>237</v>
      </c>
      <c r="L555" s="653" t="s">
        <v>237</v>
      </c>
      <c r="M555" s="138">
        <f t="shared" si="11"/>
        <v>1</v>
      </c>
    </row>
    <row r="556" spans="1:13" x14ac:dyDescent="0.25">
      <c r="A556" s="651" t="s">
        <v>10182</v>
      </c>
      <c r="B556" s="651" t="s">
        <v>10183</v>
      </c>
      <c r="C556" s="651" t="s">
        <v>10183</v>
      </c>
      <c r="D556" s="651" t="s">
        <v>249</v>
      </c>
      <c r="E556" s="652">
        <v>1826</v>
      </c>
      <c r="F556" s="651" t="s">
        <v>10184</v>
      </c>
      <c r="G556" s="652">
        <v>8</v>
      </c>
      <c r="H556" s="652">
        <v>1.2</v>
      </c>
      <c r="I556" s="652" t="s">
        <v>12</v>
      </c>
      <c r="J556" s="652" t="s">
        <v>237</v>
      </c>
      <c r="K556" s="653" t="s">
        <v>237</v>
      </c>
      <c r="L556" s="653" t="s">
        <v>237</v>
      </c>
      <c r="M556" s="138">
        <f t="shared" si="11"/>
        <v>1</v>
      </c>
    </row>
    <row r="557" spans="1:13" x14ac:dyDescent="0.25">
      <c r="A557" s="651" t="s">
        <v>4538</v>
      </c>
      <c r="B557" s="651" t="s">
        <v>4539</v>
      </c>
      <c r="C557" s="651" t="s">
        <v>4539</v>
      </c>
      <c r="D557" s="651" t="s">
        <v>252</v>
      </c>
      <c r="E557" s="652">
        <v>2023</v>
      </c>
      <c r="F557" s="651" t="s">
        <v>4538</v>
      </c>
      <c r="G557" s="652">
        <v>8</v>
      </c>
      <c r="H557" s="652">
        <v>1.2</v>
      </c>
      <c r="I557" s="652" t="s">
        <v>12</v>
      </c>
      <c r="J557" s="652" t="s">
        <v>237</v>
      </c>
      <c r="K557" s="653" t="s">
        <v>237</v>
      </c>
      <c r="L557" s="653" t="s">
        <v>237</v>
      </c>
      <c r="M557" s="138">
        <f t="shared" si="11"/>
        <v>0</v>
      </c>
    </row>
    <row r="558" spans="1:13" x14ac:dyDescent="0.25">
      <c r="A558" s="651" t="s">
        <v>10185</v>
      </c>
      <c r="B558" s="651" t="s">
        <v>10186</v>
      </c>
      <c r="C558" s="651" t="s">
        <v>10186</v>
      </c>
      <c r="D558" s="651" t="s">
        <v>246</v>
      </c>
      <c r="E558" s="652">
        <v>1516</v>
      </c>
      <c r="F558" s="651" t="s">
        <v>10187</v>
      </c>
      <c r="G558" s="652">
        <v>8</v>
      </c>
      <c r="H558" s="652">
        <v>1.2</v>
      </c>
      <c r="I558" s="652" t="s">
        <v>12</v>
      </c>
      <c r="J558" s="652" t="s">
        <v>237</v>
      </c>
      <c r="K558" s="653" t="s">
        <v>237</v>
      </c>
      <c r="L558" s="653" t="s">
        <v>237</v>
      </c>
      <c r="M558" s="138">
        <f t="shared" si="11"/>
        <v>1</v>
      </c>
    </row>
    <row r="559" spans="1:13" x14ac:dyDescent="0.25">
      <c r="A559" s="651" t="s">
        <v>10188</v>
      </c>
      <c r="B559" s="651" t="s">
        <v>10189</v>
      </c>
      <c r="C559" s="651" t="s">
        <v>10189</v>
      </c>
      <c r="D559" s="651" t="s">
        <v>246</v>
      </c>
      <c r="E559" s="652">
        <v>1771</v>
      </c>
      <c r="F559" s="651" t="s">
        <v>10190</v>
      </c>
      <c r="G559" s="652">
        <v>8</v>
      </c>
      <c r="H559" s="652">
        <v>1.2</v>
      </c>
      <c r="I559" s="652" t="s">
        <v>12</v>
      </c>
      <c r="J559" s="652" t="s">
        <v>237</v>
      </c>
      <c r="K559" s="653" t="s">
        <v>237</v>
      </c>
      <c r="L559" s="653" t="s">
        <v>237</v>
      </c>
      <c r="M559" s="138">
        <f t="shared" si="11"/>
        <v>1</v>
      </c>
    </row>
    <row r="560" spans="1:13" x14ac:dyDescent="0.25">
      <c r="A560" s="651" t="s">
        <v>10191</v>
      </c>
      <c r="B560" s="651" t="s">
        <v>10192</v>
      </c>
      <c r="C560" s="651" t="s">
        <v>10192</v>
      </c>
      <c r="D560" s="651" t="s">
        <v>246</v>
      </c>
      <c r="E560" s="652">
        <v>1208</v>
      </c>
      <c r="F560" s="651" t="s">
        <v>10193</v>
      </c>
      <c r="G560" s="652">
        <v>8</v>
      </c>
      <c r="H560" s="652">
        <v>1.2</v>
      </c>
      <c r="I560" s="652" t="s">
        <v>12</v>
      </c>
      <c r="J560" s="652" t="s">
        <v>237</v>
      </c>
      <c r="K560" s="653" t="s">
        <v>237</v>
      </c>
      <c r="L560" s="653" t="s">
        <v>237</v>
      </c>
      <c r="M560" s="138">
        <f t="shared" si="11"/>
        <v>1</v>
      </c>
    </row>
    <row r="561" spans="1:13" x14ac:dyDescent="0.25">
      <c r="A561" s="651" t="s">
        <v>10194</v>
      </c>
      <c r="B561" s="651" t="s">
        <v>10195</v>
      </c>
      <c r="C561" s="651" t="s">
        <v>10195</v>
      </c>
      <c r="D561" s="651" t="s">
        <v>246</v>
      </c>
      <c r="E561" s="652">
        <v>1010</v>
      </c>
      <c r="F561" s="651" t="s">
        <v>10196</v>
      </c>
      <c r="G561" s="652">
        <v>8</v>
      </c>
      <c r="H561" s="652">
        <v>1.2</v>
      </c>
      <c r="I561" s="652" t="s">
        <v>12</v>
      </c>
      <c r="J561" s="652" t="s">
        <v>237</v>
      </c>
      <c r="K561" s="653" t="s">
        <v>237</v>
      </c>
      <c r="L561" s="653" t="s">
        <v>237</v>
      </c>
      <c r="M561" s="138">
        <f t="shared" si="11"/>
        <v>1</v>
      </c>
    </row>
    <row r="562" spans="1:13" ht="16.5" x14ac:dyDescent="0.25">
      <c r="A562" s="651" t="s">
        <v>1101</v>
      </c>
      <c r="B562" s="651" t="s">
        <v>1102</v>
      </c>
      <c r="C562" s="651" t="s">
        <v>10197</v>
      </c>
      <c r="D562" s="651" t="s">
        <v>245</v>
      </c>
      <c r="E562" s="652">
        <v>690</v>
      </c>
      <c r="F562" s="651" t="s">
        <v>1101</v>
      </c>
      <c r="G562" s="652">
        <v>8</v>
      </c>
      <c r="H562" s="652">
        <v>1.2</v>
      </c>
      <c r="I562" s="652" t="s">
        <v>15</v>
      </c>
      <c r="J562" s="652" t="s">
        <v>237</v>
      </c>
      <c r="K562" s="653" t="s">
        <v>237</v>
      </c>
      <c r="L562" s="653" t="s">
        <v>237</v>
      </c>
      <c r="M562" s="138">
        <f t="shared" si="11"/>
        <v>1</v>
      </c>
    </row>
    <row r="563" spans="1:13" x14ac:dyDescent="0.25">
      <c r="A563" s="651" t="s">
        <v>2643</v>
      </c>
      <c r="B563" s="651" t="s">
        <v>2644</v>
      </c>
      <c r="C563" s="651" t="s">
        <v>2644</v>
      </c>
      <c r="D563" s="651" t="s">
        <v>245</v>
      </c>
      <c r="E563" s="652">
        <v>2644</v>
      </c>
      <c r="F563" s="651" t="s">
        <v>2643</v>
      </c>
      <c r="G563" s="652">
        <v>8</v>
      </c>
      <c r="H563" s="652">
        <v>1.2</v>
      </c>
      <c r="I563" s="652" t="s">
        <v>15</v>
      </c>
      <c r="J563" s="652" t="s">
        <v>237</v>
      </c>
      <c r="K563" s="653" t="s">
        <v>237</v>
      </c>
      <c r="L563" s="653" t="s">
        <v>237</v>
      </c>
      <c r="M563" s="138">
        <f t="shared" si="11"/>
        <v>0</v>
      </c>
    </row>
    <row r="564" spans="1:13" x14ac:dyDescent="0.25">
      <c r="A564" s="651" t="s">
        <v>2639</v>
      </c>
      <c r="B564" s="651" t="s">
        <v>2640</v>
      </c>
      <c r="C564" s="651" t="s">
        <v>2640</v>
      </c>
      <c r="D564" s="651" t="s">
        <v>245</v>
      </c>
      <c r="E564" s="652">
        <v>2601</v>
      </c>
      <c r="F564" s="651" t="s">
        <v>2639</v>
      </c>
      <c r="G564" s="652">
        <v>8</v>
      </c>
      <c r="H564" s="652">
        <v>1.2</v>
      </c>
      <c r="I564" s="652" t="s">
        <v>15</v>
      </c>
      <c r="J564" s="652" t="s">
        <v>237</v>
      </c>
      <c r="K564" s="653" t="s">
        <v>237</v>
      </c>
      <c r="L564" s="653" t="s">
        <v>237</v>
      </c>
      <c r="M564" s="138">
        <f t="shared" si="11"/>
        <v>0</v>
      </c>
    </row>
    <row r="565" spans="1:13" ht="16.5" x14ac:dyDescent="0.25">
      <c r="A565" s="651" t="s">
        <v>1107</v>
      </c>
      <c r="B565" s="651" t="s">
        <v>1108</v>
      </c>
      <c r="C565" s="651" t="s">
        <v>10198</v>
      </c>
      <c r="D565" s="651" t="s">
        <v>245</v>
      </c>
      <c r="E565" s="652">
        <v>321</v>
      </c>
      <c r="F565" s="651" t="s">
        <v>1107</v>
      </c>
      <c r="G565" s="652">
        <v>8</v>
      </c>
      <c r="H565" s="652">
        <v>1.2</v>
      </c>
      <c r="I565" s="652" t="s">
        <v>15</v>
      </c>
      <c r="J565" s="652" t="s">
        <v>237</v>
      </c>
      <c r="K565" s="653" t="s">
        <v>237</v>
      </c>
      <c r="L565" s="653" t="s">
        <v>237</v>
      </c>
      <c r="M565" s="138">
        <f t="shared" si="11"/>
        <v>1</v>
      </c>
    </row>
    <row r="566" spans="1:13" x14ac:dyDescent="0.25">
      <c r="A566" s="651" t="s">
        <v>2458</v>
      </c>
      <c r="B566" s="651" t="s">
        <v>10199</v>
      </c>
      <c r="C566" s="651" t="s">
        <v>10199</v>
      </c>
      <c r="D566" s="651" t="s">
        <v>245</v>
      </c>
      <c r="E566" s="652">
        <v>1803</v>
      </c>
      <c r="F566" s="651" t="s">
        <v>2458</v>
      </c>
      <c r="G566" s="652">
        <v>8</v>
      </c>
      <c r="H566" s="652">
        <v>1.2</v>
      </c>
      <c r="I566" s="652" t="s">
        <v>15</v>
      </c>
      <c r="J566" s="652" t="s">
        <v>237</v>
      </c>
      <c r="K566" s="653" t="s">
        <v>237</v>
      </c>
      <c r="L566" s="653" t="s">
        <v>237</v>
      </c>
      <c r="M566" s="138">
        <f t="shared" si="11"/>
        <v>1</v>
      </c>
    </row>
    <row r="567" spans="1:13" x14ac:dyDescent="0.25">
      <c r="A567" s="651" t="s">
        <v>10200</v>
      </c>
      <c r="B567" s="651" t="s">
        <v>10201</v>
      </c>
      <c r="C567" s="651" t="s">
        <v>10202</v>
      </c>
      <c r="D567" s="651" t="s">
        <v>348</v>
      </c>
      <c r="E567" s="652">
        <v>113</v>
      </c>
      <c r="F567" s="651" t="s">
        <v>1308</v>
      </c>
      <c r="G567" s="652">
        <v>8</v>
      </c>
      <c r="H567" s="652">
        <v>1.2</v>
      </c>
      <c r="I567" s="652" t="s">
        <v>15</v>
      </c>
      <c r="J567" s="652" t="s">
        <v>237</v>
      </c>
      <c r="K567" s="653" t="s">
        <v>237</v>
      </c>
      <c r="L567" s="653"/>
      <c r="M567" s="138">
        <f t="shared" si="11"/>
        <v>1</v>
      </c>
    </row>
    <row r="568" spans="1:13" x14ac:dyDescent="0.25">
      <c r="A568" s="651" t="s">
        <v>10203</v>
      </c>
      <c r="B568" s="651" t="s">
        <v>10204</v>
      </c>
      <c r="C568" s="651" t="s">
        <v>10204</v>
      </c>
      <c r="D568" s="651" t="s">
        <v>348</v>
      </c>
      <c r="E568" s="652">
        <v>1863</v>
      </c>
      <c r="F568" s="651" t="s">
        <v>9641</v>
      </c>
      <c r="G568" s="652">
        <v>8</v>
      </c>
      <c r="H568" s="652">
        <v>1.2</v>
      </c>
      <c r="I568" s="652" t="s">
        <v>15</v>
      </c>
      <c r="J568" s="652" t="s">
        <v>237</v>
      </c>
      <c r="K568" s="653" t="s">
        <v>237</v>
      </c>
      <c r="L568" s="653" t="s">
        <v>237</v>
      </c>
      <c r="M568" s="138">
        <f t="shared" si="11"/>
        <v>1</v>
      </c>
    </row>
    <row r="569" spans="1:13" ht="17.5" x14ac:dyDescent="0.35">
      <c r="A569" s="651" t="s">
        <v>10205</v>
      </c>
      <c r="B569" s="651" t="s">
        <v>10206</v>
      </c>
      <c r="C569" s="651" t="s">
        <v>10198</v>
      </c>
      <c r="D569" s="651" t="s">
        <v>348</v>
      </c>
      <c r="E569" s="652">
        <v>325</v>
      </c>
      <c r="F569" s="651" t="s">
        <v>1107</v>
      </c>
      <c r="G569" s="652">
        <v>8</v>
      </c>
      <c r="H569" s="652">
        <v>1.2</v>
      </c>
      <c r="I569" s="652" t="s">
        <v>15</v>
      </c>
      <c r="J569" s="652" t="s">
        <v>237</v>
      </c>
      <c r="K569" s="653" t="s">
        <v>237</v>
      </c>
      <c r="L569" s="670"/>
      <c r="M569" s="138">
        <f t="shared" si="11"/>
        <v>1</v>
      </c>
    </row>
    <row r="570" spans="1:13" x14ac:dyDescent="0.25">
      <c r="A570" s="651" t="s">
        <v>10207</v>
      </c>
      <c r="B570" s="651" t="s">
        <v>10208</v>
      </c>
      <c r="C570" s="651" t="s">
        <v>10208</v>
      </c>
      <c r="D570" s="651" t="s">
        <v>246</v>
      </c>
      <c r="E570" s="652">
        <v>934</v>
      </c>
      <c r="F570" s="651" t="s">
        <v>10209</v>
      </c>
      <c r="G570" s="652">
        <v>8</v>
      </c>
      <c r="H570" s="652">
        <v>1.2</v>
      </c>
      <c r="I570" s="652" t="s">
        <v>15</v>
      </c>
      <c r="J570" s="652" t="s">
        <v>237</v>
      </c>
      <c r="K570" s="653" t="s">
        <v>237</v>
      </c>
      <c r="L570" s="653" t="s">
        <v>237</v>
      </c>
      <c r="M570" s="138">
        <f t="shared" si="11"/>
        <v>1</v>
      </c>
    </row>
    <row r="571" spans="1:13" x14ac:dyDescent="0.25">
      <c r="A571" s="651" t="s">
        <v>10210</v>
      </c>
      <c r="B571" s="651" t="s">
        <v>1710</v>
      </c>
      <c r="C571" s="651" t="s">
        <v>1710</v>
      </c>
      <c r="D571" s="651" t="s">
        <v>249</v>
      </c>
      <c r="E571" s="652">
        <v>619</v>
      </c>
      <c r="F571" s="651" t="s">
        <v>10211</v>
      </c>
      <c r="G571" s="652">
        <v>8</v>
      </c>
      <c r="H571" s="652">
        <v>1.2</v>
      </c>
      <c r="I571" s="652" t="s">
        <v>15</v>
      </c>
      <c r="J571" s="652" t="s">
        <v>237</v>
      </c>
      <c r="K571" s="653" t="s">
        <v>237</v>
      </c>
      <c r="L571" s="653" t="s">
        <v>237</v>
      </c>
      <c r="M571" s="138">
        <f t="shared" si="11"/>
        <v>1</v>
      </c>
    </row>
    <row r="572" spans="1:13" x14ac:dyDescent="0.25">
      <c r="A572" s="651" t="s">
        <v>10212</v>
      </c>
      <c r="B572" s="651" t="s">
        <v>10213</v>
      </c>
      <c r="C572" s="651" t="s">
        <v>10213</v>
      </c>
      <c r="D572" s="651" t="s">
        <v>249</v>
      </c>
      <c r="E572" s="652">
        <v>1569</v>
      </c>
      <c r="F572" s="651" t="s">
        <v>10214</v>
      </c>
      <c r="G572" s="652">
        <v>8</v>
      </c>
      <c r="H572" s="652">
        <v>1.2</v>
      </c>
      <c r="I572" s="652" t="s">
        <v>15</v>
      </c>
      <c r="J572" s="652" t="s">
        <v>237</v>
      </c>
      <c r="K572" s="653" t="s">
        <v>237</v>
      </c>
      <c r="L572" s="653" t="s">
        <v>237</v>
      </c>
      <c r="M572" s="138">
        <f t="shared" si="11"/>
        <v>1</v>
      </c>
    </row>
    <row r="573" spans="1:13" x14ac:dyDescent="0.25">
      <c r="A573" s="651" t="s">
        <v>10215</v>
      </c>
      <c r="B573" s="651" t="s">
        <v>1801</v>
      </c>
      <c r="C573" s="651" t="s">
        <v>1801</v>
      </c>
      <c r="D573" s="651" t="s">
        <v>249</v>
      </c>
      <c r="E573" s="652">
        <v>487</v>
      </c>
      <c r="F573" s="651" t="s">
        <v>10216</v>
      </c>
      <c r="G573" s="652">
        <v>8</v>
      </c>
      <c r="H573" s="652">
        <v>1.2</v>
      </c>
      <c r="I573" s="652" t="s">
        <v>15</v>
      </c>
      <c r="J573" s="652" t="s">
        <v>237</v>
      </c>
      <c r="K573" s="653" t="s">
        <v>237</v>
      </c>
      <c r="L573" s="653" t="s">
        <v>237</v>
      </c>
      <c r="M573" s="138">
        <f t="shared" si="11"/>
        <v>1</v>
      </c>
    </row>
    <row r="574" spans="1:13" x14ac:dyDescent="0.25">
      <c r="A574" s="651" t="s">
        <v>10217</v>
      </c>
      <c r="B574" s="651" t="s">
        <v>10218</v>
      </c>
      <c r="C574" s="651" t="s">
        <v>10218</v>
      </c>
      <c r="D574" s="651" t="s">
        <v>246</v>
      </c>
      <c r="E574" s="652">
        <v>1028</v>
      </c>
      <c r="F574" s="651" t="s">
        <v>10219</v>
      </c>
      <c r="G574" s="652">
        <v>8</v>
      </c>
      <c r="H574" s="652">
        <v>1.2</v>
      </c>
      <c r="I574" s="652" t="s">
        <v>15</v>
      </c>
      <c r="J574" s="652" t="s">
        <v>237</v>
      </c>
      <c r="K574" s="653" t="s">
        <v>237</v>
      </c>
      <c r="L574" s="653" t="s">
        <v>237</v>
      </c>
      <c r="M574" s="138">
        <f t="shared" si="11"/>
        <v>1</v>
      </c>
    </row>
    <row r="575" spans="1:13" x14ac:dyDescent="0.25">
      <c r="A575" s="651" t="s">
        <v>2162</v>
      </c>
      <c r="B575" s="651" t="s">
        <v>2163</v>
      </c>
      <c r="C575" s="651" t="s">
        <v>2163</v>
      </c>
      <c r="D575" s="651" t="s">
        <v>255</v>
      </c>
      <c r="E575" s="652">
        <v>1260</v>
      </c>
      <c r="F575" s="651" t="s">
        <v>2162</v>
      </c>
      <c r="G575" s="652">
        <v>8</v>
      </c>
      <c r="H575" s="652">
        <v>1.2</v>
      </c>
      <c r="I575" s="652" t="s">
        <v>15</v>
      </c>
      <c r="J575" s="652" t="s">
        <v>237</v>
      </c>
      <c r="K575" s="653" t="s">
        <v>237</v>
      </c>
      <c r="L575" s="653" t="s">
        <v>237</v>
      </c>
      <c r="M575" s="138">
        <f t="shared" si="11"/>
        <v>1</v>
      </c>
    </row>
    <row r="576" spans="1:13" x14ac:dyDescent="0.25">
      <c r="A576" s="651" t="s">
        <v>1235</v>
      </c>
      <c r="B576" s="651" t="s">
        <v>1236</v>
      </c>
      <c r="C576" s="651" t="s">
        <v>1236</v>
      </c>
      <c r="D576" s="651" t="s">
        <v>267</v>
      </c>
      <c r="E576" s="652">
        <v>55</v>
      </c>
      <c r="F576" s="651" t="s">
        <v>1235</v>
      </c>
      <c r="G576" s="652">
        <v>8</v>
      </c>
      <c r="H576" s="652">
        <v>1.2</v>
      </c>
      <c r="I576" s="652" t="s">
        <v>15</v>
      </c>
      <c r="J576" s="652" t="s">
        <v>237</v>
      </c>
      <c r="K576" s="652" t="s">
        <v>237</v>
      </c>
      <c r="L576" s="652" t="s">
        <v>237</v>
      </c>
      <c r="M576" s="138">
        <f t="shared" si="11"/>
        <v>1</v>
      </c>
    </row>
    <row r="577" spans="1:13" x14ac:dyDescent="0.25">
      <c r="A577" s="651" t="s">
        <v>10220</v>
      </c>
      <c r="B577" s="651" t="s">
        <v>10221</v>
      </c>
      <c r="C577" s="651" t="s">
        <v>10221</v>
      </c>
      <c r="D577" s="651" t="s">
        <v>10222</v>
      </c>
      <c r="E577" s="652">
        <v>587</v>
      </c>
      <c r="F577" s="651" t="s">
        <v>10220</v>
      </c>
      <c r="G577" s="652">
        <v>8</v>
      </c>
      <c r="H577" s="652">
        <v>1.2</v>
      </c>
      <c r="I577" s="652" t="s">
        <v>15</v>
      </c>
      <c r="J577" s="652" t="s">
        <v>237</v>
      </c>
      <c r="K577" s="653" t="s">
        <v>237</v>
      </c>
      <c r="L577" s="653" t="s">
        <v>237</v>
      </c>
      <c r="M577" s="138">
        <f t="shared" si="11"/>
        <v>1</v>
      </c>
    </row>
    <row r="578" spans="1:13" x14ac:dyDescent="0.25">
      <c r="A578" s="651" t="s">
        <v>10223</v>
      </c>
      <c r="B578" s="651" t="s">
        <v>10224</v>
      </c>
      <c r="C578" s="651" t="s">
        <v>10225</v>
      </c>
      <c r="D578" s="651" t="s">
        <v>249</v>
      </c>
      <c r="E578" s="652">
        <v>1422</v>
      </c>
      <c r="F578" s="651" t="s">
        <v>10226</v>
      </c>
      <c r="G578" s="652">
        <v>8</v>
      </c>
      <c r="H578" s="652">
        <v>1.2</v>
      </c>
      <c r="I578" s="652" t="s">
        <v>18</v>
      </c>
      <c r="J578" s="652" t="s">
        <v>237</v>
      </c>
      <c r="K578" s="653" t="s">
        <v>237</v>
      </c>
      <c r="L578" s="653" t="s">
        <v>237</v>
      </c>
      <c r="M578" s="138">
        <f t="shared" si="11"/>
        <v>1</v>
      </c>
    </row>
    <row r="579" spans="1:13" x14ac:dyDescent="0.25">
      <c r="A579" s="651" t="s">
        <v>10227</v>
      </c>
      <c r="B579" s="651" t="s">
        <v>10228</v>
      </c>
      <c r="C579" s="651" t="s">
        <v>10228</v>
      </c>
      <c r="D579" s="651" t="s">
        <v>252</v>
      </c>
      <c r="E579" s="652">
        <v>3608</v>
      </c>
      <c r="F579" s="651" t="s">
        <v>10229</v>
      </c>
      <c r="G579" s="652">
        <v>8</v>
      </c>
      <c r="H579" s="652">
        <v>1.2</v>
      </c>
      <c r="I579" s="652" t="s">
        <v>18</v>
      </c>
      <c r="J579" s="652" t="s">
        <v>237</v>
      </c>
      <c r="K579" s="653" t="s">
        <v>237</v>
      </c>
      <c r="L579" s="653" t="s">
        <v>237</v>
      </c>
      <c r="M579" s="138">
        <f t="shared" si="11"/>
        <v>0</v>
      </c>
    </row>
    <row r="580" spans="1:13" x14ac:dyDescent="0.25">
      <c r="A580" s="651" t="s">
        <v>10230</v>
      </c>
      <c r="B580" s="651" t="s">
        <v>3621</v>
      </c>
      <c r="C580" s="651" t="s">
        <v>3621</v>
      </c>
      <c r="D580" s="651" t="s">
        <v>246</v>
      </c>
      <c r="E580" s="652" t="s">
        <v>10231</v>
      </c>
      <c r="F580" s="651" t="s">
        <v>10232</v>
      </c>
      <c r="G580" s="652">
        <v>8</v>
      </c>
      <c r="H580" s="652">
        <v>1.2</v>
      </c>
      <c r="I580" s="652" t="s">
        <v>18</v>
      </c>
      <c r="J580" s="652" t="s">
        <v>237</v>
      </c>
      <c r="K580" s="653" t="s">
        <v>237</v>
      </c>
      <c r="L580" s="653"/>
      <c r="M580" s="138">
        <f t="shared" si="11"/>
        <v>0</v>
      </c>
    </row>
    <row r="581" spans="1:13" x14ac:dyDescent="0.25">
      <c r="A581" s="651" t="s">
        <v>10233</v>
      </c>
      <c r="B581" s="651" t="s">
        <v>10234</v>
      </c>
      <c r="C581" s="651" t="s">
        <v>10234</v>
      </c>
      <c r="D581" s="651" t="s">
        <v>252</v>
      </c>
      <c r="E581" s="652">
        <v>1907</v>
      </c>
      <c r="F581" s="651" t="s">
        <v>10235</v>
      </c>
      <c r="G581" s="652">
        <v>8</v>
      </c>
      <c r="H581" s="652">
        <v>1.2</v>
      </c>
      <c r="I581" s="652" t="s">
        <v>18</v>
      </c>
      <c r="J581" s="652" t="s">
        <v>237</v>
      </c>
      <c r="K581" s="653" t="s">
        <v>237</v>
      </c>
      <c r="L581" s="653" t="s">
        <v>237</v>
      </c>
      <c r="M581" s="138">
        <f t="shared" si="11"/>
        <v>1</v>
      </c>
    </row>
    <row r="582" spans="1:13" x14ac:dyDescent="0.25">
      <c r="A582" s="651" t="s">
        <v>10236</v>
      </c>
      <c r="B582" s="651" t="s">
        <v>10237</v>
      </c>
      <c r="C582" s="651" t="s">
        <v>10237</v>
      </c>
      <c r="D582" s="651" t="s">
        <v>252</v>
      </c>
      <c r="E582" s="652">
        <v>1595</v>
      </c>
      <c r="F582" s="651" t="s">
        <v>10238</v>
      </c>
      <c r="G582" s="652">
        <v>8</v>
      </c>
      <c r="H582" s="652">
        <v>1.2</v>
      </c>
      <c r="I582" s="652" t="s">
        <v>18</v>
      </c>
      <c r="J582" s="652" t="s">
        <v>237</v>
      </c>
      <c r="K582" s="653" t="s">
        <v>237</v>
      </c>
      <c r="L582" s="653" t="s">
        <v>237</v>
      </c>
      <c r="M582" s="138">
        <f t="shared" si="11"/>
        <v>1</v>
      </c>
    </row>
    <row r="583" spans="1:13" x14ac:dyDescent="0.25">
      <c r="A583" s="651" t="s">
        <v>10239</v>
      </c>
      <c r="B583" s="651" t="s">
        <v>10240</v>
      </c>
      <c r="C583" s="651" t="s">
        <v>10241</v>
      </c>
      <c r="D583" s="651" t="s">
        <v>235</v>
      </c>
      <c r="E583" s="652">
        <v>59</v>
      </c>
      <c r="F583" s="651" t="s">
        <v>10242</v>
      </c>
      <c r="G583" s="652">
        <v>8</v>
      </c>
      <c r="H583" s="652">
        <v>1.2</v>
      </c>
      <c r="I583" s="652" t="s">
        <v>18</v>
      </c>
      <c r="J583" s="625" t="s">
        <v>237</v>
      </c>
      <c r="K583" s="653" t="s">
        <v>237</v>
      </c>
      <c r="L583" s="653" t="s">
        <v>237</v>
      </c>
      <c r="M583" s="138">
        <f t="shared" ref="M583:M646" si="12">IF(E583&lt;=2000,1,0)</f>
        <v>1</v>
      </c>
    </row>
    <row r="584" spans="1:13" x14ac:dyDescent="0.25">
      <c r="A584" s="651" t="s">
        <v>1780</v>
      </c>
      <c r="B584" s="651" t="s">
        <v>10243</v>
      </c>
      <c r="C584" s="651" t="s">
        <v>10243</v>
      </c>
      <c r="D584" s="651" t="s">
        <v>255</v>
      </c>
      <c r="E584" s="652">
        <v>526</v>
      </c>
      <c r="F584" s="651" t="s">
        <v>1780</v>
      </c>
      <c r="G584" s="652">
        <v>8</v>
      </c>
      <c r="H584" s="652">
        <v>1.2</v>
      </c>
      <c r="I584" s="652" t="s">
        <v>18</v>
      </c>
      <c r="J584" s="652" t="s">
        <v>237</v>
      </c>
      <c r="K584" s="652" t="s">
        <v>237</v>
      </c>
      <c r="L584" s="652" t="s">
        <v>237</v>
      </c>
      <c r="M584" s="138">
        <f t="shared" si="12"/>
        <v>1</v>
      </c>
    </row>
    <row r="585" spans="1:13" x14ac:dyDescent="0.25">
      <c r="A585" s="651" t="s">
        <v>10244</v>
      </c>
      <c r="B585" s="651" t="s">
        <v>10245</v>
      </c>
      <c r="C585" s="651" t="s">
        <v>10244</v>
      </c>
      <c r="D585" s="651" t="s">
        <v>255</v>
      </c>
      <c r="E585" s="652">
        <v>642</v>
      </c>
      <c r="F585" s="651" t="s">
        <v>10244</v>
      </c>
      <c r="G585" s="652">
        <v>8</v>
      </c>
      <c r="H585" s="652">
        <v>1.2</v>
      </c>
      <c r="I585" s="652" t="s">
        <v>18</v>
      </c>
      <c r="J585" s="625" t="s">
        <v>237</v>
      </c>
      <c r="K585" s="653" t="s">
        <v>237</v>
      </c>
      <c r="L585" s="653" t="s">
        <v>237</v>
      </c>
      <c r="M585" s="138">
        <f t="shared" si="12"/>
        <v>1</v>
      </c>
    </row>
    <row r="586" spans="1:13" x14ac:dyDescent="0.25">
      <c r="A586" s="651" t="s">
        <v>1462</v>
      </c>
      <c r="B586" s="651" t="s">
        <v>1453</v>
      </c>
      <c r="C586" s="651" t="s">
        <v>1453</v>
      </c>
      <c r="D586" s="651" t="s">
        <v>255</v>
      </c>
      <c r="E586" s="652">
        <v>203</v>
      </c>
      <c r="F586" s="651" t="s">
        <v>1462</v>
      </c>
      <c r="G586" s="652">
        <v>8</v>
      </c>
      <c r="H586" s="652">
        <v>1.2</v>
      </c>
      <c r="I586" s="652" t="s">
        <v>18</v>
      </c>
      <c r="J586" s="652" t="s">
        <v>237</v>
      </c>
      <c r="K586" s="653" t="s">
        <v>237</v>
      </c>
      <c r="L586" s="653" t="s">
        <v>237</v>
      </c>
      <c r="M586" s="138">
        <f t="shared" si="12"/>
        <v>1</v>
      </c>
    </row>
    <row r="587" spans="1:13" x14ac:dyDescent="0.25">
      <c r="A587" s="651" t="s">
        <v>4786</v>
      </c>
      <c r="B587" s="651" t="s">
        <v>10246</v>
      </c>
      <c r="C587" s="651" t="s">
        <v>10246</v>
      </c>
      <c r="D587" s="651" t="s">
        <v>259</v>
      </c>
      <c r="E587" s="652">
        <v>278</v>
      </c>
      <c r="F587" s="651" t="s">
        <v>4786</v>
      </c>
      <c r="G587" s="652">
        <v>8</v>
      </c>
      <c r="H587" s="652">
        <v>1.2</v>
      </c>
      <c r="I587" s="652" t="s">
        <v>18</v>
      </c>
      <c r="J587" s="652" t="s">
        <v>237</v>
      </c>
      <c r="K587" s="653" t="s">
        <v>237</v>
      </c>
      <c r="L587" s="653" t="s">
        <v>237</v>
      </c>
      <c r="M587" s="138">
        <f t="shared" si="12"/>
        <v>1</v>
      </c>
    </row>
    <row r="588" spans="1:13" x14ac:dyDescent="0.25">
      <c r="A588" s="651" t="s">
        <v>1604</v>
      </c>
      <c r="B588" s="651" t="s">
        <v>9899</v>
      </c>
      <c r="C588" s="651" t="s">
        <v>9899</v>
      </c>
      <c r="D588" s="651" t="s">
        <v>245</v>
      </c>
      <c r="E588" s="652">
        <v>497</v>
      </c>
      <c r="F588" s="651" t="s">
        <v>1604</v>
      </c>
      <c r="G588" s="652">
        <v>8</v>
      </c>
      <c r="H588" s="652">
        <v>1.2</v>
      </c>
      <c r="I588" s="652" t="s">
        <v>26</v>
      </c>
      <c r="J588" s="652" t="s">
        <v>237</v>
      </c>
      <c r="K588" s="653" t="s">
        <v>237</v>
      </c>
      <c r="L588" s="653" t="s">
        <v>237</v>
      </c>
      <c r="M588" s="138">
        <f t="shared" si="12"/>
        <v>1</v>
      </c>
    </row>
    <row r="589" spans="1:13" x14ac:dyDescent="0.25">
      <c r="A589" s="651" t="s">
        <v>1872</v>
      </c>
      <c r="B589" s="651" t="s">
        <v>10247</v>
      </c>
      <c r="C589" s="651" t="s">
        <v>10247</v>
      </c>
      <c r="D589" s="651" t="s">
        <v>245</v>
      </c>
      <c r="E589" s="652">
        <v>653</v>
      </c>
      <c r="F589" s="651" t="s">
        <v>1872</v>
      </c>
      <c r="G589" s="652">
        <v>8</v>
      </c>
      <c r="H589" s="652">
        <v>1.2</v>
      </c>
      <c r="I589" s="652" t="s">
        <v>26</v>
      </c>
      <c r="J589" s="652" t="s">
        <v>237</v>
      </c>
      <c r="K589" s="653" t="s">
        <v>237</v>
      </c>
      <c r="L589" s="653" t="s">
        <v>237</v>
      </c>
      <c r="M589" s="138">
        <f t="shared" si="12"/>
        <v>1</v>
      </c>
    </row>
    <row r="590" spans="1:13" x14ac:dyDescent="0.25">
      <c r="A590" s="651" t="s">
        <v>2200</v>
      </c>
      <c r="B590" s="651" t="s">
        <v>10248</v>
      </c>
      <c r="C590" s="651" t="s">
        <v>10248</v>
      </c>
      <c r="D590" s="651" t="s">
        <v>245</v>
      </c>
      <c r="E590" s="652">
        <v>1146</v>
      </c>
      <c r="F590" s="651" t="s">
        <v>2200</v>
      </c>
      <c r="G590" s="652">
        <v>8</v>
      </c>
      <c r="H590" s="652">
        <v>1.2</v>
      </c>
      <c r="I590" s="652" t="s">
        <v>26</v>
      </c>
      <c r="J590" s="652" t="s">
        <v>237</v>
      </c>
      <c r="K590" s="653" t="s">
        <v>237</v>
      </c>
      <c r="L590" s="653" t="s">
        <v>237</v>
      </c>
      <c r="M590" s="138">
        <f t="shared" si="12"/>
        <v>1</v>
      </c>
    </row>
    <row r="591" spans="1:13" x14ac:dyDescent="0.25">
      <c r="A591" s="651" t="s">
        <v>2367</v>
      </c>
      <c r="B591" s="651" t="s">
        <v>10249</v>
      </c>
      <c r="C591" s="651" t="s">
        <v>10249</v>
      </c>
      <c r="D591" s="651" t="s">
        <v>245</v>
      </c>
      <c r="E591" s="652">
        <v>2877</v>
      </c>
      <c r="F591" s="651" t="s">
        <v>2367</v>
      </c>
      <c r="G591" s="652">
        <v>8</v>
      </c>
      <c r="H591" s="652">
        <v>1.2</v>
      </c>
      <c r="I591" s="652" t="s">
        <v>26</v>
      </c>
      <c r="J591" s="652" t="s">
        <v>237</v>
      </c>
      <c r="K591" s="653" t="s">
        <v>237</v>
      </c>
      <c r="L591" s="653" t="s">
        <v>237</v>
      </c>
      <c r="M591" s="138">
        <f t="shared" si="12"/>
        <v>0</v>
      </c>
    </row>
    <row r="592" spans="1:13" x14ac:dyDescent="0.25">
      <c r="A592" s="651" t="s">
        <v>10250</v>
      </c>
      <c r="B592" s="651" t="s">
        <v>10251</v>
      </c>
      <c r="C592" s="651" t="s">
        <v>10251</v>
      </c>
      <c r="D592" s="651" t="s">
        <v>245</v>
      </c>
      <c r="E592" s="652">
        <v>1828</v>
      </c>
      <c r="F592" s="651" t="s">
        <v>10250</v>
      </c>
      <c r="G592" s="652">
        <v>8</v>
      </c>
      <c r="H592" s="652">
        <v>1.2</v>
      </c>
      <c r="I592" s="652" t="s">
        <v>26</v>
      </c>
      <c r="J592" s="652" t="s">
        <v>237</v>
      </c>
      <c r="K592" s="653" t="s">
        <v>237</v>
      </c>
      <c r="L592" s="653"/>
      <c r="M592" s="138">
        <f t="shared" si="12"/>
        <v>1</v>
      </c>
    </row>
    <row r="593" spans="1:13" x14ac:dyDescent="0.25">
      <c r="A593" s="651" t="s">
        <v>10252</v>
      </c>
      <c r="B593" s="651" t="s">
        <v>10253</v>
      </c>
      <c r="C593" s="651" t="s">
        <v>10253</v>
      </c>
      <c r="D593" s="651" t="s">
        <v>245</v>
      </c>
      <c r="E593" s="652">
        <v>228</v>
      </c>
      <c r="F593" s="651" t="s">
        <v>10252</v>
      </c>
      <c r="G593" s="652">
        <v>8</v>
      </c>
      <c r="H593" s="652">
        <v>1.2</v>
      </c>
      <c r="I593" s="652" t="s">
        <v>26</v>
      </c>
      <c r="J593" s="652" t="s">
        <v>237</v>
      </c>
      <c r="K593" s="653" t="s">
        <v>237</v>
      </c>
      <c r="L593" s="653" t="s">
        <v>237</v>
      </c>
      <c r="M593" s="138">
        <f t="shared" si="12"/>
        <v>1</v>
      </c>
    </row>
    <row r="594" spans="1:13" x14ac:dyDescent="0.25">
      <c r="A594" s="651" t="s">
        <v>10254</v>
      </c>
      <c r="B594" s="651" t="s">
        <v>10255</v>
      </c>
      <c r="C594" s="651" t="s">
        <v>10255</v>
      </c>
      <c r="D594" s="651" t="s">
        <v>245</v>
      </c>
      <c r="E594" s="652">
        <v>652</v>
      </c>
      <c r="F594" s="651" t="s">
        <v>10254</v>
      </c>
      <c r="G594" s="652">
        <v>8</v>
      </c>
      <c r="H594" s="652">
        <v>1.2</v>
      </c>
      <c r="I594" s="652" t="s">
        <v>26</v>
      </c>
      <c r="J594" s="652" t="s">
        <v>237</v>
      </c>
      <c r="K594" s="653" t="s">
        <v>237</v>
      </c>
      <c r="L594" s="653" t="s">
        <v>237</v>
      </c>
      <c r="M594" s="138">
        <f t="shared" si="12"/>
        <v>1</v>
      </c>
    </row>
    <row r="595" spans="1:13" x14ac:dyDescent="0.25">
      <c r="A595" s="651" t="s">
        <v>1411</v>
      </c>
      <c r="B595" s="651" t="s">
        <v>10256</v>
      </c>
      <c r="C595" s="651" t="s">
        <v>10256</v>
      </c>
      <c r="D595" s="651" t="s">
        <v>245</v>
      </c>
      <c r="E595" s="652">
        <v>135</v>
      </c>
      <c r="F595" s="651" t="s">
        <v>1411</v>
      </c>
      <c r="G595" s="652">
        <v>8</v>
      </c>
      <c r="H595" s="652">
        <v>1.2</v>
      </c>
      <c r="I595" s="652" t="s">
        <v>26</v>
      </c>
      <c r="J595" s="652" t="s">
        <v>237</v>
      </c>
      <c r="K595" s="653" t="s">
        <v>237</v>
      </c>
      <c r="L595" s="653" t="s">
        <v>237</v>
      </c>
      <c r="M595" s="138">
        <f t="shared" si="12"/>
        <v>1</v>
      </c>
    </row>
    <row r="596" spans="1:13" x14ac:dyDescent="0.25">
      <c r="A596" s="651" t="s">
        <v>10257</v>
      </c>
      <c r="B596" s="651" t="s">
        <v>10258</v>
      </c>
      <c r="C596" s="651" t="s">
        <v>10258</v>
      </c>
      <c r="D596" s="651" t="s">
        <v>245</v>
      </c>
      <c r="E596" s="652">
        <v>1421</v>
      </c>
      <c r="F596" s="651" t="s">
        <v>10257</v>
      </c>
      <c r="G596" s="652">
        <v>8</v>
      </c>
      <c r="H596" s="652">
        <v>1.2</v>
      </c>
      <c r="I596" s="652" t="s">
        <v>26</v>
      </c>
      <c r="J596" s="652" t="s">
        <v>237</v>
      </c>
      <c r="K596" s="653" t="s">
        <v>237</v>
      </c>
      <c r="L596" s="653" t="s">
        <v>237</v>
      </c>
      <c r="M596" s="138">
        <f t="shared" si="12"/>
        <v>1</v>
      </c>
    </row>
    <row r="597" spans="1:13" x14ac:dyDescent="0.25">
      <c r="A597" s="651" t="s">
        <v>10259</v>
      </c>
      <c r="B597" s="651" t="s">
        <v>10260</v>
      </c>
      <c r="C597" s="651" t="s">
        <v>10260</v>
      </c>
      <c r="D597" s="651" t="s">
        <v>246</v>
      </c>
      <c r="E597" s="652">
        <v>1779</v>
      </c>
      <c r="F597" s="651" t="s">
        <v>10261</v>
      </c>
      <c r="G597" s="652">
        <v>8</v>
      </c>
      <c r="H597" s="652">
        <v>1.2</v>
      </c>
      <c r="I597" s="652" t="s">
        <v>26</v>
      </c>
      <c r="J597" s="652" t="s">
        <v>237</v>
      </c>
      <c r="K597" s="653" t="s">
        <v>237</v>
      </c>
      <c r="L597" s="653" t="s">
        <v>237</v>
      </c>
      <c r="M597" s="138">
        <f t="shared" si="12"/>
        <v>1</v>
      </c>
    </row>
    <row r="598" spans="1:13" x14ac:dyDescent="0.25">
      <c r="A598" s="651" t="s">
        <v>10262</v>
      </c>
      <c r="B598" s="651" t="s">
        <v>10263</v>
      </c>
      <c r="C598" s="651" t="s">
        <v>10263</v>
      </c>
      <c r="D598" s="651" t="s">
        <v>255</v>
      </c>
      <c r="E598" s="652">
        <v>182</v>
      </c>
      <c r="F598" s="651" t="s">
        <v>10264</v>
      </c>
      <c r="G598" s="652">
        <v>8</v>
      </c>
      <c r="H598" s="652">
        <v>1.2</v>
      </c>
      <c r="I598" s="652" t="s">
        <v>26</v>
      </c>
      <c r="J598" s="652" t="s">
        <v>237</v>
      </c>
      <c r="K598" s="653" t="s">
        <v>237</v>
      </c>
      <c r="L598" s="653" t="s">
        <v>237</v>
      </c>
      <c r="M598" s="138">
        <f t="shared" si="12"/>
        <v>1</v>
      </c>
    </row>
    <row r="599" spans="1:13" x14ac:dyDescent="0.25">
      <c r="A599" s="651" t="s">
        <v>4726</v>
      </c>
      <c r="B599" s="651" t="s">
        <v>1374</v>
      </c>
      <c r="C599" s="651" t="s">
        <v>1374</v>
      </c>
      <c r="D599" s="651" t="s">
        <v>267</v>
      </c>
      <c r="E599" s="652">
        <v>173</v>
      </c>
      <c r="F599" s="651" t="s">
        <v>4726</v>
      </c>
      <c r="G599" s="652">
        <v>8</v>
      </c>
      <c r="H599" s="652">
        <v>1.2</v>
      </c>
      <c r="I599" s="652" t="s">
        <v>26</v>
      </c>
      <c r="J599" s="652" t="s">
        <v>237</v>
      </c>
      <c r="K599" s="653" t="s">
        <v>237</v>
      </c>
      <c r="L599" s="653" t="s">
        <v>237</v>
      </c>
      <c r="M599" s="138">
        <f t="shared" si="12"/>
        <v>1</v>
      </c>
    </row>
    <row r="600" spans="1:13" x14ac:dyDescent="0.25">
      <c r="A600" s="651" t="s">
        <v>1925</v>
      </c>
      <c r="B600" s="651" t="s">
        <v>10265</v>
      </c>
      <c r="C600" s="651" t="s">
        <v>10265</v>
      </c>
      <c r="D600" s="651" t="s">
        <v>245</v>
      </c>
      <c r="E600" s="652">
        <v>826</v>
      </c>
      <c r="F600" s="651" t="s">
        <v>1925</v>
      </c>
      <c r="G600" s="652">
        <v>8</v>
      </c>
      <c r="H600" s="652">
        <v>2.1</v>
      </c>
      <c r="I600" s="652" t="s">
        <v>5</v>
      </c>
      <c r="J600" s="652" t="s">
        <v>237</v>
      </c>
      <c r="K600" s="653" t="s">
        <v>237</v>
      </c>
      <c r="L600" s="653" t="s">
        <v>237</v>
      </c>
      <c r="M600" s="138">
        <f t="shared" si="12"/>
        <v>1</v>
      </c>
    </row>
    <row r="601" spans="1:13" x14ac:dyDescent="0.25">
      <c r="A601" s="651" t="s">
        <v>2659</v>
      </c>
      <c r="B601" s="651" t="s">
        <v>10266</v>
      </c>
      <c r="C601" s="651" t="s">
        <v>10266</v>
      </c>
      <c r="D601" s="651" t="s">
        <v>245</v>
      </c>
      <c r="E601" s="652">
        <v>1276</v>
      </c>
      <c r="F601" s="651" t="s">
        <v>2659</v>
      </c>
      <c r="G601" s="652">
        <v>8</v>
      </c>
      <c r="H601" s="652">
        <v>2.1</v>
      </c>
      <c r="I601" s="652" t="s">
        <v>5</v>
      </c>
      <c r="J601" s="652" t="s">
        <v>237</v>
      </c>
      <c r="K601" s="653" t="s">
        <v>237</v>
      </c>
      <c r="L601" s="653" t="s">
        <v>237</v>
      </c>
      <c r="M601" s="138">
        <f t="shared" si="12"/>
        <v>1</v>
      </c>
    </row>
    <row r="602" spans="1:13" x14ac:dyDescent="0.25">
      <c r="A602" s="651" t="s">
        <v>10267</v>
      </c>
      <c r="B602" s="651" t="s">
        <v>10268</v>
      </c>
      <c r="C602" s="651" t="s">
        <v>10268</v>
      </c>
      <c r="D602" s="651" t="s">
        <v>245</v>
      </c>
      <c r="E602" s="652">
        <v>724</v>
      </c>
      <c r="F602" s="651" t="s">
        <v>10267</v>
      </c>
      <c r="G602" s="652">
        <v>8</v>
      </c>
      <c r="H602" s="652">
        <v>2.1</v>
      </c>
      <c r="I602" s="652" t="s">
        <v>5</v>
      </c>
      <c r="J602" s="652" t="s">
        <v>237</v>
      </c>
      <c r="K602" s="653" t="s">
        <v>237</v>
      </c>
      <c r="L602" s="653" t="s">
        <v>237</v>
      </c>
      <c r="M602" s="138">
        <f t="shared" si="12"/>
        <v>1</v>
      </c>
    </row>
    <row r="603" spans="1:13" x14ac:dyDescent="0.25">
      <c r="A603" s="651" t="s">
        <v>5601</v>
      </c>
      <c r="B603" s="651" t="s">
        <v>10269</v>
      </c>
      <c r="C603" s="651" t="s">
        <v>10269</v>
      </c>
      <c r="D603" s="651" t="s">
        <v>245</v>
      </c>
      <c r="E603" s="652">
        <v>1618</v>
      </c>
      <c r="F603" s="651" t="s">
        <v>5601</v>
      </c>
      <c r="G603" s="652">
        <v>8</v>
      </c>
      <c r="H603" s="652">
        <v>2.1</v>
      </c>
      <c r="I603" s="652" t="s">
        <v>5</v>
      </c>
      <c r="J603" s="652" t="s">
        <v>237</v>
      </c>
      <c r="K603" s="653" t="s">
        <v>237</v>
      </c>
      <c r="L603" s="653" t="s">
        <v>237</v>
      </c>
      <c r="M603" s="138">
        <f t="shared" si="12"/>
        <v>1</v>
      </c>
    </row>
    <row r="604" spans="1:13" x14ac:dyDescent="0.25">
      <c r="A604" s="651" t="s">
        <v>10270</v>
      </c>
      <c r="B604" s="651" t="s">
        <v>10271</v>
      </c>
      <c r="C604" s="651" t="s">
        <v>10271</v>
      </c>
      <c r="D604" s="651" t="s">
        <v>235</v>
      </c>
      <c r="E604" s="652">
        <v>91</v>
      </c>
      <c r="F604" s="651" t="s">
        <v>10270</v>
      </c>
      <c r="G604" s="652">
        <v>8</v>
      </c>
      <c r="H604" s="652">
        <v>2.1</v>
      </c>
      <c r="I604" s="652" t="s">
        <v>5</v>
      </c>
      <c r="J604" s="652" t="s">
        <v>237</v>
      </c>
      <c r="K604" s="653" t="s">
        <v>237</v>
      </c>
      <c r="L604" s="653" t="s">
        <v>237</v>
      </c>
      <c r="M604" s="138">
        <f t="shared" si="12"/>
        <v>1</v>
      </c>
    </row>
    <row r="605" spans="1:13" ht="16.5" x14ac:dyDescent="0.25">
      <c r="A605" s="651" t="s">
        <v>10272</v>
      </c>
      <c r="B605" s="651" t="s">
        <v>10273</v>
      </c>
      <c r="C605" s="651" t="s">
        <v>10274</v>
      </c>
      <c r="D605" s="651" t="s">
        <v>235</v>
      </c>
      <c r="E605" s="652">
        <v>27</v>
      </c>
      <c r="F605" s="651" t="s">
        <v>236</v>
      </c>
      <c r="G605" s="652">
        <v>8</v>
      </c>
      <c r="H605" s="652">
        <v>2.1</v>
      </c>
      <c r="I605" s="652" t="s">
        <v>5</v>
      </c>
      <c r="J605" s="652" t="s">
        <v>237</v>
      </c>
      <c r="K605" s="653" t="s">
        <v>237</v>
      </c>
      <c r="L605" s="653" t="s">
        <v>237</v>
      </c>
      <c r="M605" s="138">
        <f t="shared" si="12"/>
        <v>1</v>
      </c>
    </row>
    <row r="606" spans="1:13" x14ac:dyDescent="0.25">
      <c r="A606" s="651" t="s">
        <v>10275</v>
      </c>
      <c r="B606" s="651" t="s">
        <v>10276</v>
      </c>
      <c r="C606" s="651" t="s">
        <v>10277</v>
      </c>
      <c r="D606" s="651" t="s">
        <v>235</v>
      </c>
      <c r="E606" s="652">
        <v>244</v>
      </c>
      <c r="F606" s="651" t="s">
        <v>10275</v>
      </c>
      <c r="G606" s="652">
        <v>8</v>
      </c>
      <c r="H606" s="652">
        <v>2.1</v>
      </c>
      <c r="I606" s="652" t="s">
        <v>5</v>
      </c>
      <c r="J606" s="652" t="s">
        <v>237</v>
      </c>
      <c r="K606" s="653" t="s">
        <v>237</v>
      </c>
      <c r="L606" s="653" t="s">
        <v>237</v>
      </c>
      <c r="M606" s="138">
        <f t="shared" si="12"/>
        <v>1</v>
      </c>
    </row>
    <row r="607" spans="1:13" ht="16.5" x14ac:dyDescent="0.25">
      <c r="A607" s="651" t="s">
        <v>10278</v>
      </c>
      <c r="B607" s="651" t="s">
        <v>10279</v>
      </c>
      <c r="C607" s="651" t="s">
        <v>10147</v>
      </c>
      <c r="D607" s="651" t="s">
        <v>249</v>
      </c>
      <c r="E607" s="652">
        <v>348</v>
      </c>
      <c r="F607" s="651" t="s">
        <v>10148</v>
      </c>
      <c r="G607" s="652">
        <v>8</v>
      </c>
      <c r="H607" s="652">
        <v>2.1</v>
      </c>
      <c r="I607" s="652" t="s">
        <v>5</v>
      </c>
      <c r="J607" s="652" t="s">
        <v>237</v>
      </c>
      <c r="K607" s="653" t="s">
        <v>237</v>
      </c>
      <c r="L607" s="653"/>
      <c r="M607" s="138">
        <f t="shared" si="12"/>
        <v>1</v>
      </c>
    </row>
    <row r="608" spans="1:13" x14ac:dyDescent="0.25">
      <c r="A608" s="651" t="s">
        <v>1375</v>
      </c>
      <c r="B608" s="651" t="s">
        <v>1376</v>
      </c>
      <c r="C608" s="651" t="s">
        <v>1376</v>
      </c>
      <c r="D608" s="651" t="s">
        <v>255</v>
      </c>
      <c r="E608" s="652">
        <v>166</v>
      </c>
      <c r="F608" s="651" t="s">
        <v>1375</v>
      </c>
      <c r="G608" s="653">
        <v>8</v>
      </c>
      <c r="H608" s="653">
        <v>2.1</v>
      </c>
      <c r="I608" s="652" t="s">
        <v>5</v>
      </c>
      <c r="J608" s="652" t="s">
        <v>237</v>
      </c>
      <c r="K608" s="653" t="s">
        <v>237</v>
      </c>
      <c r="L608" s="653" t="s">
        <v>237</v>
      </c>
      <c r="M608" s="138">
        <f t="shared" si="12"/>
        <v>1</v>
      </c>
    </row>
    <row r="609" spans="1:13" x14ac:dyDescent="0.25">
      <c r="A609" s="651" t="s">
        <v>4591</v>
      </c>
      <c r="B609" s="651" t="s">
        <v>4592</v>
      </c>
      <c r="C609" s="651" t="s">
        <v>4592</v>
      </c>
      <c r="D609" s="651" t="s">
        <v>267</v>
      </c>
      <c r="E609" s="652">
        <v>17</v>
      </c>
      <c r="F609" s="651" t="s">
        <v>4591</v>
      </c>
      <c r="G609" s="652">
        <v>8</v>
      </c>
      <c r="H609" s="652">
        <v>2.1</v>
      </c>
      <c r="I609" s="652" t="s">
        <v>5</v>
      </c>
      <c r="J609" s="652" t="s">
        <v>237</v>
      </c>
      <c r="K609" s="653" t="s">
        <v>237</v>
      </c>
      <c r="L609" s="653" t="s">
        <v>237</v>
      </c>
      <c r="M609" s="138">
        <f t="shared" si="12"/>
        <v>1</v>
      </c>
    </row>
    <row r="610" spans="1:13" x14ac:dyDescent="0.25">
      <c r="A610" s="651" t="s">
        <v>1670</v>
      </c>
      <c r="B610" s="651" t="s">
        <v>10280</v>
      </c>
      <c r="C610" s="651" t="s">
        <v>10280</v>
      </c>
      <c r="D610" s="651" t="s">
        <v>245</v>
      </c>
      <c r="E610" s="652">
        <v>420</v>
      </c>
      <c r="F610" s="651" t="s">
        <v>1670</v>
      </c>
      <c r="G610" s="652">
        <v>8</v>
      </c>
      <c r="H610" s="652">
        <v>2.1</v>
      </c>
      <c r="I610" s="652" t="s">
        <v>9</v>
      </c>
      <c r="J610" s="652" t="s">
        <v>237</v>
      </c>
      <c r="K610" s="653" t="s">
        <v>237</v>
      </c>
      <c r="L610" s="653" t="s">
        <v>237</v>
      </c>
      <c r="M610" s="138">
        <f t="shared" si="12"/>
        <v>1</v>
      </c>
    </row>
    <row r="611" spans="1:13" x14ac:dyDescent="0.25">
      <c r="A611" s="651" t="s">
        <v>1737</v>
      </c>
      <c r="B611" s="651" t="s">
        <v>10281</v>
      </c>
      <c r="C611" s="651" t="s">
        <v>10281</v>
      </c>
      <c r="D611" s="651" t="s">
        <v>245</v>
      </c>
      <c r="E611" s="652">
        <v>601</v>
      </c>
      <c r="F611" s="651" t="s">
        <v>1737</v>
      </c>
      <c r="G611" s="652">
        <v>8</v>
      </c>
      <c r="H611" s="652">
        <v>2.1</v>
      </c>
      <c r="I611" s="652" t="s">
        <v>9</v>
      </c>
      <c r="J611" s="652" t="s">
        <v>237</v>
      </c>
      <c r="K611" s="653" t="s">
        <v>237</v>
      </c>
      <c r="L611" s="653" t="s">
        <v>237</v>
      </c>
      <c r="M611" s="138">
        <f t="shared" si="12"/>
        <v>1</v>
      </c>
    </row>
    <row r="612" spans="1:13" x14ac:dyDescent="0.25">
      <c r="A612" s="651" t="s">
        <v>4819</v>
      </c>
      <c r="B612" s="651" t="s">
        <v>10282</v>
      </c>
      <c r="C612" s="651" t="s">
        <v>10282</v>
      </c>
      <c r="D612" s="651" t="s">
        <v>245</v>
      </c>
      <c r="E612" s="652">
        <v>460</v>
      </c>
      <c r="F612" s="651" t="s">
        <v>4819</v>
      </c>
      <c r="G612" s="652">
        <v>8</v>
      </c>
      <c r="H612" s="652">
        <v>2.1</v>
      </c>
      <c r="I612" s="652" t="s">
        <v>9</v>
      </c>
      <c r="J612" s="652" t="s">
        <v>237</v>
      </c>
      <c r="K612" s="653" t="s">
        <v>237</v>
      </c>
      <c r="L612" s="653" t="s">
        <v>237</v>
      </c>
      <c r="M612" s="138">
        <f t="shared" si="12"/>
        <v>1</v>
      </c>
    </row>
    <row r="613" spans="1:13" x14ac:dyDescent="0.25">
      <c r="A613" s="651" t="s">
        <v>1384</v>
      </c>
      <c r="B613" s="651" t="s">
        <v>10283</v>
      </c>
      <c r="C613" s="651" t="s">
        <v>10283</v>
      </c>
      <c r="D613" s="651" t="s">
        <v>245</v>
      </c>
      <c r="E613" s="652">
        <v>213</v>
      </c>
      <c r="F613" s="651" t="s">
        <v>1384</v>
      </c>
      <c r="G613" s="652">
        <v>8</v>
      </c>
      <c r="H613" s="652">
        <v>2.1</v>
      </c>
      <c r="I613" s="652" t="s">
        <v>9</v>
      </c>
      <c r="J613" s="652" t="s">
        <v>237</v>
      </c>
      <c r="K613" s="653" t="s">
        <v>237</v>
      </c>
      <c r="L613" s="653" t="s">
        <v>237</v>
      </c>
      <c r="M613" s="138">
        <f t="shared" si="12"/>
        <v>1</v>
      </c>
    </row>
    <row r="614" spans="1:13" x14ac:dyDescent="0.25">
      <c r="A614" s="651" t="s">
        <v>10284</v>
      </c>
      <c r="B614" s="651" t="s">
        <v>10285</v>
      </c>
      <c r="C614" s="651" t="s">
        <v>10285</v>
      </c>
      <c r="D614" s="651" t="s">
        <v>245</v>
      </c>
      <c r="E614" s="652">
        <v>123</v>
      </c>
      <c r="F614" s="651" t="s">
        <v>10284</v>
      </c>
      <c r="G614" s="652">
        <v>8</v>
      </c>
      <c r="H614" s="652">
        <v>2.1</v>
      </c>
      <c r="I614" s="652" t="s">
        <v>9</v>
      </c>
      <c r="J614" s="652" t="s">
        <v>237</v>
      </c>
      <c r="K614" s="653" t="s">
        <v>237</v>
      </c>
      <c r="L614" s="653" t="s">
        <v>237</v>
      </c>
      <c r="M614" s="138">
        <f t="shared" si="12"/>
        <v>1</v>
      </c>
    </row>
    <row r="615" spans="1:13" x14ac:dyDescent="0.25">
      <c r="A615" s="651" t="s">
        <v>10286</v>
      </c>
      <c r="B615" s="651" t="s">
        <v>10287</v>
      </c>
      <c r="C615" s="651" t="s">
        <v>10287</v>
      </c>
      <c r="D615" s="651" t="s">
        <v>252</v>
      </c>
      <c r="E615" s="652">
        <v>1300</v>
      </c>
      <c r="F615" s="651" t="s">
        <v>10288</v>
      </c>
      <c r="G615" s="652">
        <v>8</v>
      </c>
      <c r="H615" s="652">
        <v>2.1</v>
      </c>
      <c r="I615" s="652" t="s">
        <v>9</v>
      </c>
      <c r="J615" s="652" t="s">
        <v>237</v>
      </c>
      <c r="K615" s="653" t="s">
        <v>237</v>
      </c>
      <c r="L615" s="653" t="s">
        <v>237</v>
      </c>
      <c r="M615" s="138">
        <f t="shared" si="12"/>
        <v>1</v>
      </c>
    </row>
    <row r="616" spans="1:13" x14ac:dyDescent="0.25">
      <c r="A616" s="651" t="s">
        <v>10289</v>
      </c>
      <c r="B616" s="651" t="s">
        <v>1803</v>
      </c>
      <c r="C616" s="651" t="s">
        <v>1803</v>
      </c>
      <c r="D616" s="651" t="s">
        <v>249</v>
      </c>
      <c r="E616" s="652">
        <v>787</v>
      </c>
      <c r="F616" s="651" t="s">
        <v>10289</v>
      </c>
      <c r="G616" s="652">
        <v>8</v>
      </c>
      <c r="H616" s="652">
        <v>2.1</v>
      </c>
      <c r="I616" s="652" t="s">
        <v>9</v>
      </c>
      <c r="J616" s="652" t="s">
        <v>237</v>
      </c>
      <c r="K616" s="653" t="s">
        <v>237</v>
      </c>
      <c r="L616" s="653" t="s">
        <v>237</v>
      </c>
      <c r="M616" s="138">
        <f t="shared" si="12"/>
        <v>1</v>
      </c>
    </row>
    <row r="617" spans="1:13" x14ac:dyDescent="0.25">
      <c r="A617" s="651" t="s">
        <v>10290</v>
      </c>
      <c r="B617" s="651" t="s">
        <v>10290</v>
      </c>
      <c r="C617" s="651" t="s">
        <v>10290</v>
      </c>
      <c r="D617" s="651" t="s">
        <v>255</v>
      </c>
      <c r="E617" s="652">
        <v>4080</v>
      </c>
      <c r="F617" s="651" t="s">
        <v>10290</v>
      </c>
      <c r="G617" s="652">
        <v>8</v>
      </c>
      <c r="H617" s="652">
        <v>2.1</v>
      </c>
      <c r="I617" s="652" t="s">
        <v>9</v>
      </c>
      <c r="J617" s="652" t="s">
        <v>237</v>
      </c>
      <c r="K617" s="653" t="s">
        <v>237</v>
      </c>
      <c r="L617" s="653"/>
      <c r="M617" s="138">
        <f t="shared" si="12"/>
        <v>0</v>
      </c>
    </row>
    <row r="618" spans="1:13" x14ac:dyDescent="0.25">
      <c r="A618" s="651" t="s">
        <v>10291</v>
      </c>
      <c r="B618" s="651" t="s">
        <v>10292</v>
      </c>
      <c r="C618" s="651" t="s">
        <v>10292</v>
      </c>
      <c r="D618" s="651" t="s">
        <v>255</v>
      </c>
      <c r="E618" s="652">
        <v>2798</v>
      </c>
      <c r="F618" s="651" t="s">
        <v>10291</v>
      </c>
      <c r="G618" s="652">
        <v>8</v>
      </c>
      <c r="H618" s="652">
        <v>2.1</v>
      </c>
      <c r="I618" s="652" t="s">
        <v>9</v>
      </c>
      <c r="J618" s="652" t="s">
        <v>237</v>
      </c>
      <c r="K618" s="653" t="s">
        <v>237</v>
      </c>
      <c r="L618" s="653" t="s">
        <v>237</v>
      </c>
      <c r="M618" s="138">
        <f t="shared" si="12"/>
        <v>0</v>
      </c>
    </row>
    <row r="619" spans="1:13" ht="16.5" x14ac:dyDescent="0.25">
      <c r="A619" s="651" t="s">
        <v>1104</v>
      </c>
      <c r="B619" s="651" t="s">
        <v>1105</v>
      </c>
      <c r="C619" s="651" t="s">
        <v>10293</v>
      </c>
      <c r="D619" s="651" t="s">
        <v>255</v>
      </c>
      <c r="E619" s="652">
        <v>257</v>
      </c>
      <c r="F619" s="651" t="s">
        <v>1104</v>
      </c>
      <c r="G619" s="652">
        <v>8</v>
      </c>
      <c r="H619" s="652">
        <v>2.1</v>
      </c>
      <c r="I619" s="652" t="s">
        <v>9</v>
      </c>
      <c r="J619" s="652" t="s">
        <v>237</v>
      </c>
      <c r="K619" s="653" t="s">
        <v>237</v>
      </c>
      <c r="L619" s="653" t="s">
        <v>237</v>
      </c>
      <c r="M619" s="138">
        <f t="shared" si="12"/>
        <v>1</v>
      </c>
    </row>
    <row r="620" spans="1:13" x14ac:dyDescent="0.25">
      <c r="A620" s="651" t="s">
        <v>10294</v>
      </c>
      <c r="B620" s="651" t="s">
        <v>10295</v>
      </c>
      <c r="C620" s="651" t="s">
        <v>10295</v>
      </c>
      <c r="D620" s="651" t="s">
        <v>263</v>
      </c>
      <c r="E620" s="652">
        <v>20</v>
      </c>
      <c r="F620" s="651" t="s">
        <v>10294</v>
      </c>
      <c r="G620" s="652">
        <v>8</v>
      </c>
      <c r="H620" s="652">
        <v>2.1</v>
      </c>
      <c r="I620" s="652" t="s">
        <v>9</v>
      </c>
      <c r="J620" s="652" t="s">
        <v>237</v>
      </c>
      <c r="K620" s="653" t="s">
        <v>237</v>
      </c>
      <c r="L620" s="653" t="s">
        <v>237</v>
      </c>
      <c r="M620" s="138">
        <f t="shared" si="12"/>
        <v>1</v>
      </c>
    </row>
    <row r="621" spans="1:13" x14ac:dyDescent="0.25">
      <c r="A621" s="651" t="s">
        <v>10296</v>
      </c>
      <c r="B621" s="651" t="s">
        <v>10297</v>
      </c>
      <c r="C621" s="651" t="s">
        <v>10297</v>
      </c>
      <c r="D621" s="651" t="s">
        <v>10298</v>
      </c>
      <c r="E621" s="652">
        <v>49</v>
      </c>
      <c r="F621" s="651" t="s">
        <v>9698</v>
      </c>
      <c r="G621" s="652">
        <v>8</v>
      </c>
      <c r="H621" s="652">
        <v>2.1</v>
      </c>
      <c r="I621" s="652" t="s">
        <v>18</v>
      </c>
      <c r="J621" s="652" t="s">
        <v>237</v>
      </c>
      <c r="K621" s="653" t="s">
        <v>237</v>
      </c>
      <c r="L621" s="653" t="s">
        <v>237</v>
      </c>
      <c r="M621" s="138">
        <f t="shared" si="12"/>
        <v>1</v>
      </c>
    </row>
    <row r="622" spans="1:13" x14ac:dyDescent="0.25">
      <c r="A622" s="651" t="s">
        <v>10299</v>
      </c>
      <c r="B622" s="651" t="s">
        <v>10300</v>
      </c>
      <c r="C622" s="651" t="s">
        <v>10300</v>
      </c>
      <c r="D622" s="651" t="s">
        <v>10298</v>
      </c>
      <c r="E622" s="652">
        <v>6</v>
      </c>
      <c r="F622" s="651" t="s">
        <v>7947</v>
      </c>
      <c r="G622" s="652">
        <v>8</v>
      </c>
      <c r="H622" s="652">
        <v>2.1</v>
      </c>
      <c r="I622" s="652" t="s">
        <v>18</v>
      </c>
      <c r="J622" s="652" t="s">
        <v>237</v>
      </c>
      <c r="K622" s="653" t="s">
        <v>237</v>
      </c>
      <c r="L622" s="653" t="s">
        <v>237</v>
      </c>
      <c r="M622" s="138">
        <f t="shared" si="12"/>
        <v>1</v>
      </c>
    </row>
    <row r="623" spans="1:13" x14ac:dyDescent="0.25">
      <c r="A623" s="651" t="s">
        <v>374</v>
      </c>
      <c r="B623" s="651" t="s">
        <v>9232</v>
      </c>
      <c r="C623" s="651" t="s">
        <v>9232</v>
      </c>
      <c r="D623" s="651" t="s">
        <v>10298</v>
      </c>
      <c r="E623" s="652">
        <v>4</v>
      </c>
      <c r="F623" s="651" t="s">
        <v>242</v>
      </c>
      <c r="G623" s="652">
        <v>8</v>
      </c>
      <c r="H623" s="652">
        <v>2.1</v>
      </c>
      <c r="I623" s="652" t="s">
        <v>18</v>
      </c>
      <c r="J623" s="652" t="s">
        <v>237</v>
      </c>
      <c r="K623" s="653" t="s">
        <v>237</v>
      </c>
      <c r="L623" s="653" t="s">
        <v>237</v>
      </c>
      <c r="M623" s="138">
        <f t="shared" si="12"/>
        <v>1</v>
      </c>
    </row>
    <row r="624" spans="1:13" ht="16.5" x14ac:dyDescent="0.25">
      <c r="A624" s="651" t="s">
        <v>1075</v>
      </c>
      <c r="B624" s="651" t="s">
        <v>1077</v>
      </c>
      <c r="C624" s="671" t="s">
        <v>10301</v>
      </c>
      <c r="D624" s="651" t="s">
        <v>249</v>
      </c>
      <c r="E624" s="652">
        <v>1474</v>
      </c>
      <c r="F624" s="651" t="s">
        <v>9964</v>
      </c>
      <c r="G624" s="652">
        <v>8</v>
      </c>
      <c r="H624" s="652">
        <v>2.1</v>
      </c>
      <c r="I624" s="652" t="s">
        <v>12</v>
      </c>
      <c r="J624" s="652" t="s">
        <v>237</v>
      </c>
      <c r="K624" s="653" t="s">
        <v>237</v>
      </c>
      <c r="L624" s="653"/>
      <c r="M624" s="138">
        <f t="shared" si="12"/>
        <v>1</v>
      </c>
    </row>
    <row r="625" spans="1:13" ht="16.5" x14ac:dyDescent="0.25">
      <c r="A625" s="651" t="s">
        <v>1054</v>
      </c>
      <c r="B625" s="651" t="s">
        <v>1056</v>
      </c>
      <c r="C625" s="651" t="s">
        <v>10302</v>
      </c>
      <c r="D625" s="651" t="s">
        <v>249</v>
      </c>
      <c r="E625" s="652">
        <v>262</v>
      </c>
      <c r="F625" s="651" t="s">
        <v>9859</v>
      </c>
      <c r="G625" s="652">
        <v>8</v>
      </c>
      <c r="H625" s="652">
        <v>2.1</v>
      </c>
      <c r="I625" s="652" t="s">
        <v>12</v>
      </c>
      <c r="J625" s="652" t="s">
        <v>237</v>
      </c>
      <c r="K625" s="653" t="s">
        <v>237</v>
      </c>
      <c r="L625" s="653"/>
      <c r="M625" s="138">
        <f t="shared" si="12"/>
        <v>1</v>
      </c>
    </row>
    <row r="626" spans="1:13" x14ac:dyDescent="0.25">
      <c r="A626" s="651" t="s">
        <v>10303</v>
      </c>
      <c r="B626" s="651" t="s">
        <v>5254</v>
      </c>
      <c r="C626" s="651" t="s">
        <v>5254</v>
      </c>
      <c r="D626" s="651" t="s">
        <v>255</v>
      </c>
      <c r="E626" s="652">
        <v>1195</v>
      </c>
      <c r="F626" s="651" t="s">
        <v>10303</v>
      </c>
      <c r="G626" s="653">
        <v>8</v>
      </c>
      <c r="H626" s="652">
        <v>2.1</v>
      </c>
      <c r="I626" s="652" t="s">
        <v>18</v>
      </c>
      <c r="J626" s="625" t="s">
        <v>237</v>
      </c>
      <c r="K626" s="653" t="s">
        <v>237</v>
      </c>
      <c r="L626" s="653" t="s">
        <v>237</v>
      </c>
      <c r="M626" s="138">
        <f t="shared" si="12"/>
        <v>1</v>
      </c>
    </row>
    <row r="627" spans="1:13" x14ac:dyDescent="0.25">
      <c r="A627" s="651" t="s">
        <v>5229</v>
      </c>
      <c r="B627" s="651" t="s">
        <v>5230</v>
      </c>
      <c r="C627" s="651" t="s">
        <v>5230</v>
      </c>
      <c r="D627" s="651" t="s">
        <v>255</v>
      </c>
      <c r="E627" s="652">
        <v>887</v>
      </c>
      <c r="F627" s="651" t="s">
        <v>5229</v>
      </c>
      <c r="G627" s="653">
        <v>8</v>
      </c>
      <c r="H627" s="652">
        <v>2.1</v>
      </c>
      <c r="I627" s="652" t="s">
        <v>18</v>
      </c>
      <c r="J627" s="652" t="s">
        <v>237</v>
      </c>
      <c r="K627" s="652" t="s">
        <v>237</v>
      </c>
      <c r="L627" s="653" t="s">
        <v>237</v>
      </c>
      <c r="M627" s="138">
        <f t="shared" si="12"/>
        <v>1</v>
      </c>
    </row>
    <row r="628" spans="1:13" x14ac:dyDescent="0.25">
      <c r="A628" s="651" t="s">
        <v>1589</v>
      </c>
      <c r="B628" s="651" t="s">
        <v>10304</v>
      </c>
      <c r="C628" s="651" t="s">
        <v>1590</v>
      </c>
      <c r="D628" s="651" t="s">
        <v>255</v>
      </c>
      <c r="E628" s="652">
        <v>480</v>
      </c>
      <c r="F628" s="651" t="s">
        <v>1589</v>
      </c>
      <c r="G628" s="652">
        <v>8</v>
      </c>
      <c r="H628" s="652">
        <v>2.1</v>
      </c>
      <c r="I628" s="652" t="s">
        <v>18</v>
      </c>
      <c r="J628" s="625" t="s">
        <v>237</v>
      </c>
      <c r="K628" s="653" t="s">
        <v>237</v>
      </c>
      <c r="L628" s="653" t="s">
        <v>237</v>
      </c>
      <c r="M628" s="138">
        <f t="shared" si="12"/>
        <v>1</v>
      </c>
    </row>
    <row r="629" spans="1:13" x14ac:dyDescent="0.25">
      <c r="A629" s="651" t="s">
        <v>10305</v>
      </c>
      <c r="B629" s="651" t="s">
        <v>10306</v>
      </c>
      <c r="C629" s="651" t="s">
        <v>10306</v>
      </c>
      <c r="D629" s="651" t="s">
        <v>255</v>
      </c>
      <c r="E629" s="652">
        <v>442</v>
      </c>
      <c r="F629" s="651" t="s">
        <v>10305</v>
      </c>
      <c r="G629" s="652">
        <v>8</v>
      </c>
      <c r="H629" s="652">
        <v>2.1</v>
      </c>
      <c r="I629" s="652" t="s">
        <v>18</v>
      </c>
      <c r="J629" s="625" t="s">
        <v>237</v>
      </c>
      <c r="K629" s="653" t="s">
        <v>237</v>
      </c>
      <c r="L629" s="653" t="s">
        <v>237</v>
      </c>
      <c r="M629" s="138">
        <f t="shared" si="12"/>
        <v>1</v>
      </c>
    </row>
    <row r="630" spans="1:13" x14ac:dyDescent="0.25">
      <c r="A630" s="651" t="s">
        <v>10307</v>
      </c>
      <c r="B630" s="651" t="s">
        <v>1596</v>
      </c>
      <c r="C630" s="651" t="s">
        <v>1596</v>
      </c>
      <c r="D630" s="651" t="s">
        <v>255</v>
      </c>
      <c r="E630" s="652">
        <v>388</v>
      </c>
      <c r="F630" s="651" t="s">
        <v>10307</v>
      </c>
      <c r="G630" s="652">
        <v>8</v>
      </c>
      <c r="H630" s="652">
        <v>2.1</v>
      </c>
      <c r="I630" s="652" t="s">
        <v>18</v>
      </c>
      <c r="J630" s="625" t="s">
        <v>237</v>
      </c>
      <c r="K630" s="653" t="s">
        <v>237</v>
      </c>
      <c r="L630" s="653" t="s">
        <v>237</v>
      </c>
      <c r="M630" s="138">
        <f t="shared" si="12"/>
        <v>1</v>
      </c>
    </row>
    <row r="631" spans="1:13" x14ac:dyDescent="0.25">
      <c r="A631" s="651" t="s">
        <v>1300</v>
      </c>
      <c r="B631" s="651" t="s">
        <v>10308</v>
      </c>
      <c r="C631" s="651" t="s">
        <v>10308</v>
      </c>
      <c r="D631" s="651" t="s">
        <v>255</v>
      </c>
      <c r="E631" s="652">
        <v>102</v>
      </c>
      <c r="F631" s="651" t="s">
        <v>1300</v>
      </c>
      <c r="G631" s="653">
        <v>8</v>
      </c>
      <c r="H631" s="652">
        <v>2.1</v>
      </c>
      <c r="I631" s="652" t="s">
        <v>18</v>
      </c>
      <c r="J631" s="652" t="s">
        <v>237</v>
      </c>
      <c r="K631" s="653" t="s">
        <v>237</v>
      </c>
      <c r="L631" s="653" t="s">
        <v>237</v>
      </c>
      <c r="M631" s="138">
        <f t="shared" si="12"/>
        <v>1</v>
      </c>
    </row>
    <row r="632" spans="1:13" x14ac:dyDescent="0.25">
      <c r="A632" s="651" t="s">
        <v>1506</v>
      </c>
      <c r="B632" s="651" t="s">
        <v>10309</v>
      </c>
      <c r="C632" s="651" t="s">
        <v>10309</v>
      </c>
      <c r="D632" s="651" t="s">
        <v>259</v>
      </c>
      <c r="E632" s="652">
        <v>286</v>
      </c>
      <c r="F632" s="651" t="s">
        <v>1506</v>
      </c>
      <c r="G632" s="652">
        <v>8</v>
      </c>
      <c r="H632" s="652">
        <v>2.1</v>
      </c>
      <c r="I632" s="652" t="s">
        <v>18</v>
      </c>
      <c r="J632" s="652" t="s">
        <v>237</v>
      </c>
      <c r="K632" s="653" t="s">
        <v>237</v>
      </c>
      <c r="L632" s="653" t="s">
        <v>237</v>
      </c>
      <c r="M632" s="138">
        <f t="shared" si="12"/>
        <v>1</v>
      </c>
    </row>
    <row r="633" spans="1:13" x14ac:dyDescent="0.25">
      <c r="A633" s="651" t="s">
        <v>10310</v>
      </c>
      <c r="B633" s="651" t="s">
        <v>10311</v>
      </c>
      <c r="C633" s="651" t="s">
        <v>10311</v>
      </c>
      <c r="D633" s="651" t="s">
        <v>259</v>
      </c>
      <c r="E633" s="652">
        <v>411</v>
      </c>
      <c r="F633" s="651" t="s">
        <v>10310</v>
      </c>
      <c r="G633" s="652">
        <v>8</v>
      </c>
      <c r="H633" s="652">
        <v>2.1</v>
      </c>
      <c r="I633" s="652" t="s">
        <v>18</v>
      </c>
      <c r="J633" s="652" t="s">
        <v>237</v>
      </c>
      <c r="K633" s="653" t="s">
        <v>237</v>
      </c>
      <c r="L633" s="653" t="s">
        <v>237</v>
      </c>
      <c r="M633" s="138">
        <f t="shared" si="12"/>
        <v>1</v>
      </c>
    </row>
    <row r="634" spans="1:13" x14ac:dyDescent="0.25">
      <c r="A634" s="651" t="s">
        <v>5504</v>
      </c>
      <c r="B634" s="651" t="s">
        <v>10312</v>
      </c>
      <c r="C634" s="651" t="s">
        <v>10312</v>
      </c>
      <c r="D634" s="651" t="s">
        <v>259</v>
      </c>
      <c r="E634" s="652">
        <v>893</v>
      </c>
      <c r="F634" s="651" t="s">
        <v>5504</v>
      </c>
      <c r="G634" s="652">
        <v>8</v>
      </c>
      <c r="H634" s="652">
        <v>2.1</v>
      </c>
      <c r="I634" s="652" t="s">
        <v>18</v>
      </c>
      <c r="J634" s="652" t="s">
        <v>237</v>
      </c>
      <c r="K634" s="652" t="s">
        <v>237</v>
      </c>
      <c r="L634" s="652" t="s">
        <v>237</v>
      </c>
      <c r="M634" s="138">
        <f t="shared" si="12"/>
        <v>1</v>
      </c>
    </row>
    <row r="635" spans="1:13" x14ac:dyDescent="0.25">
      <c r="A635" s="651" t="s">
        <v>5514</v>
      </c>
      <c r="B635" s="651" t="s">
        <v>10313</v>
      </c>
      <c r="C635" s="651" t="s">
        <v>10313</v>
      </c>
      <c r="D635" s="651" t="s">
        <v>259</v>
      </c>
      <c r="E635" s="652">
        <v>829</v>
      </c>
      <c r="F635" s="651" t="s">
        <v>5514</v>
      </c>
      <c r="G635" s="652">
        <v>8</v>
      </c>
      <c r="H635" s="652">
        <v>2.1</v>
      </c>
      <c r="I635" s="652" t="s">
        <v>18</v>
      </c>
      <c r="J635" s="652" t="s">
        <v>237</v>
      </c>
      <c r="K635" s="652" t="s">
        <v>237</v>
      </c>
      <c r="L635" s="652" t="s">
        <v>237</v>
      </c>
      <c r="M635" s="138">
        <f t="shared" si="12"/>
        <v>1</v>
      </c>
    </row>
    <row r="636" spans="1:13" x14ac:dyDescent="0.25">
      <c r="A636" s="651" t="s">
        <v>4784</v>
      </c>
      <c r="B636" s="651" t="s">
        <v>4785</v>
      </c>
      <c r="C636" s="651" t="s">
        <v>4785</v>
      </c>
      <c r="D636" s="651" t="s">
        <v>10314</v>
      </c>
      <c r="E636" s="652">
        <v>201</v>
      </c>
      <c r="F636" s="651" t="s">
        <v>4784</v>
      </c>
      <c r="G636" s="652">
        <v>8</v>
      </c>
      <c r="H636" s="652">
        <v>2.1</v>
      </c>
      <c r="I636" s="652" t="s">
        <v>22</v>
      </c>
      <c r="J636" s="652" t="s">
        <v>237</v>
      </c>
      <c r="K636" s="653" t="s">
        <v>237</v>
      </c>
      <c r="L636" s="653" t="s">
        <v>237</v>
      </c>
      <c r="M636" s="138">
        <f t="shared" si="12"/>
        <v>1</v>
      </c>
    </row>
    <row r="637" spans="1:13" x14ac:dyDescent="0.25">
      <c r="A637" s="651" t="s">
        <v>2315</v>
      </c>
      <c r="B637" s="651" t="s">
        <v>400</v>
      </c>
      <c r="C637" s="651" t="s">
        <v>400</v>
      </c>
      <c r="D637" s="651" t="s">
        <v>255</v>
      </c>
      <c r="E637" s="652">
        <v>1738</v>
      </c>
      <c r="F637" s="651" t="s">
        <v>2315</v>
      </c>
      <c r="G637" s="652">
        <v>8</v>
      </c>
      <c r="H637" s="652">
        <v>2.1</v>
      </c>
      <c r="I637" s="652" t="s">
        <v>22</v>
      </c>
      <c r="J637" s="652" t="s">
        <v>237</v>
      </c>
      <c r="K637" s="653" t="s">
        <v>237</v>
      </c>
      <c r="L637" s="653" t="s">
        <v>237</v>
      </c>
      <c r="M637" s="138">
        <f t="shared" si="12"/>
        <v>1</v>
      </c>
    </row>
    <row r="638" spans="1:13" x14ac:dyDescent="0.25">
      <c r="A638" s="651" t="s">
        <v>2180</v>
      </c>
      <c r="B638" s="651" t="s">
        <v>2181</v>
      </c>
      <c r="C638" s="651" t="s">
        <v>2181</v>
      </c>
      <c r="D638" s="651" t="s">
        <v>255</v>
      </c>
      <c r="E638" s="652">
        <v>1211</v>
      </c>
      <c r="F638" s="651" t="s">
        <v>2180</v>
      </c>
      <c r="G638" s="653">
        <v>8</v>
      </c>
      <c r="H638" s="652">
        <v>2.1</v>
      </c>
      <c r="I638" s="652" t="s">
        <v>22</v>
      </c>
      <c r="J638" s="652" t="s">
        <v>237</v>
      </c>
      <c r="K638" s="653" t="s">
        <v>237</v>
      </c>
      <c r="L638" s="653" t="s">
        <v>237</v>
      </c>
      <c r="M638" s="138">
        <f t="shared" si="12"/>
        <v>1</v>
      </c>
    </row>
    <row r="639" spans="1:13" x14ac:dyDescent="0.25">
      <c r="A639" s="651" t="s">
        <v>10315</v>
      </c>
      <c r="B639" s="651" t="s">
        <v>10316</v>
      </c>
      <c r="C639" s="651" t="s">
        <v>10316</v>
      </c>
      <c r="D639" s="651" t="s">
        <v>10314</v>
      </c>
      <c r="E639" s="652">
        <v>407</v>
      </c>
      <c r="F639" s="651" t="s">
        <v>10315</v>
      </c>
      <c r="G639" s="652">
        <v>8</v>
      </c>
      <c r="H639" s="652">
        <v>2.1</v>
      </c>
      <c r="I639" s="652" t="s">
        <v>22</v>
      </c>
      <c r="J639" s="652" t="s">
        <v>237</v>
      </c>
      <c r="K639" s="653" t="s">
        <v>237</v>
      </c>
      <c r="L639" s="653" t="s">
        <v>237</v>
      </c>
      <c r="M639" s="138">
        <f t="shared" si="12"/>
        <v>1</v>
      </c>
    </row>
    <row r="640" spans="1:13" x14ac:dyDescent="0.25">
      <c r="A640" s="651" t="s">
        <v>10317</v>
      </c>
      <c r="B640" s="651" t="s">
        <v>4662</v>
      </c>
      <c r="C640" s="651" t="s">
        <v>4662</v>
      </c>
      <c r="D640" s="651" t="s">
        <v>255</v>
      </c>
      <c r="E640" s="652">
        <v>97</v>
      </c>
      <c r="F640" s="651" t="s">
        <v>10317</v>
      </c>
      <c r="G640" s="653">
        <v>8</v>
      </c>
      <c r="H640" s="652">
        <v>2.1</v>
      </c>
      <c r="I640" s="652" t="s">
        <v>22</v>
      </c>
      <c r="J640" s="652" t="s">
        <v>237</v>
      </c>
      <c r="K640" s="653" t="s">
        <v>237</v>
      </c>
      <c r="L640" s="653" t="s">
        <v>237</v>
      </c>
      <c r="M640" s="138">
        <f t="shared" si="12"/>
        <v>1</v>
      </c>
    </row>
    <row r="641" spans="1:13" x14ac:dyDescent="0.25">
      <c r="A641" s="651" t="s">
        <v>1469</v>
      </c>
      <c r="B641" s="651" t="s">
        <v>10318</v>
      </c>
      <c r="C641" s="651" t="s">
        <v>10318</v>
      </c>
      <c r="D641" s="651" t="s">
        <v>255</v>
      </c>
      <c r="E641" s="652">
        <v>265</v>
      </c>
      <c r="F641" s="651" t="s">
        <v>1469</v>
      </c>
      <c r="G641" s="653">
        <v>8</v>
      </c>
      <c r="H641" s="652">
        <v>2.1</v>
      </c>
      <c r="I641" s="652" t="s">
        <v>22</v>
      </c>
      <c r="J641" s="652" t="s">
        <v>237</v>
      </c>
      <c r="K641" s="653" t="s">
        <v>237</v>
      </c>
      <c r="L641" s="653" t="s">
        <v>237</v>
      </c>
      <c r="M641" s="138">
        <f t="shared" si="12"/>
        <v>1</v>
      </c>
    </row>
    <row r="642" spans="1:13" x14ac:dyDescent="0.25">
      <c r="A642" s="651" t="s">
        <v>2001</v>
      </c>
      <c r="B642" s="651" t="s">
        <v>10319</v>
      </c>
      <c r="C642" s="651" t="s">
        <v>10319</v>
      </c>
      <c r="D642" s="651" t="s">
        <v>255</v>
      </c>
      <c r="E642" s="652">
        <v>950</v>
      </c>
      <c r="F642" s="651" t="s">
        <v>2001</v>
      </c>
      <c r="G642" s="652">
        <v>8</v>
      </c>
      <c r="H642" s="652">
        <v>2.1</v>
      </c>
      <c r="I642" s="652" t="s">
        <v>22</v>
      </c>
      <c r="J642" s="652" t="s">
        <v>237</v>
      </c>
      <c r="K642" s="653" t="s">
        <v>237</v>
      </c>
      <c r="L642" s="653" t="s">
        <v>237</v>
      </c>
      <c r="M642" s="138">
        <f t="shared" si="12"/>
        <v>1</v>
      </c>
    </row>
    <row r="643" spans="1:13" x14ac:dyDescent="0.25">
      <c r="A643" s="651" t="s">
        <v>4620</v>
      </c>
      <c r="B643" s="651" t="s">
        <v>4621</v>
      </c>
      <c r="C643" s="651" t="s">
        <v>4621</v>
      </c>
      <c r="D643" s="651" t="s">
        <v>259</v>
      </c>
      <c r="E643" s="652">
        <v>52</v>
      </c>
      <c r="F643" s="651" t="s">
        <v>4620</v>
      </c>
      <c r="G643" s="652">
        <v>8</v>
      </c>
      <c r="H643" s="652">
        <v>2.1</v>
      </c>
      <c r="I643" s="652" t="s">
        <v>22</v>
      </c>
      <c r="J643" s="652" t="s">
        <v>237</v>
      </c>
      <c r="K643" s="652" t="s">
        <v>237</v>
      </c>
      <c r="L643" s="652" t="s">
        <v>237</v>
      </c>
      <c r="M643" s="138">
        <f t="shared" si="12"/>
        <v>1</v>
      </c>
    </row>
    <row r="644" spans="1:13" ht="16.5" x14ac:dyDescent="0.25">
      <c r="A644" s="651" t="s">
        <v>10320</v>
      </c>
      <c r="B644" s="651" t="s">
        <v>1112</v>
      </c>
      <c r="C644" s="651" t="s">
        <v>10321</v>
      </c>
      <c r="D644" s="651" t="s">
        <v>259</v>
      </c>
      <c r="E644" s="652">
        <v>33</v>
      </c>
      <c r="F644" s="651" t="s">
        <v>1110</v>
      </c>
      <c r="G644" s="652">
        <v>8</v>
      </c>
      <c r="H644" s="652">
        <v>2.1</v>
      </c>
      <c r="I644" s="652" t="s">
        <v>22</v>
      </c>
      <c r="J644" s="652" t="s">
        <v>237</v>
      </c>
      <c r="K644" s="653" t="s">
        <v>237</v>
      </c>
      <c r="L644" s="653"/>
      <c r="M644" s="138">
        <f t="shared" si="12"/>
        <v>1</v>
      </c>
    </row>
    <row r="645" spans="1:13" ht="16.5" x14ac:dyDescent="0.25">
      <c r="A645" s="651" t="s">
        <v>10322</v>
      </c>
      <c r="B645" s="651" t="s">
        <v>1183</v>
      </c>
      <c r="C645" s="651" t="s">
        <v>10323</v>
      </c>
      <c r="D645" s="651" t="s">
        <v>263</v>
      </c>
      <c r="E645" s="652">
        <v>22</v>
      </c>
      <c r="F645" s="651" t="s">
        <v>346</v>
      </c>
      <c r="G645" s="652">
        <v>8</v>
      </c>
      <c r="H645" s="652">
        <v>2.1</v>
      </c>
      <c r="I645" s="652" t="s">
        <v>22</v>
      </c>
      <c r="J645" s="652" t="s">
        <v>237</v>
      </c>
      <c r="K645" s="653" t="s">
        <v>237</v>
      </c>
      <c r="L645" s="653" t="s">
        <v>237</v>
      </c>
      <c r="M645" s="138">
        <f t="shared" si="12"/>
        <v>1</v>
      </c>
    </row>
    <row r="646" spans="1:13" x14ac:dyDescent="0.25">
      <c r="A646" s="651" t="s">
        <v>10324</v>
      </c>
      <c r="B646" s="651" t="s">
        <v>10325</v>
      </c>
      <c r="C646" s="651" t="s">
        <v>10325</v>
      </c>
      <c r="D646" s="651" t="s">
        <v>235</v>
      </c>
      <c r="E646" s="652">
        <v>36</v>
      </c>
      <c r="F646" s="651" t="s">
        <v>10326</v>
      </c>
      <c r="G646" s="653">
        <v>8</v>
      </c>
      <c r="H646" s="652">
        <v>2.2000000000000002</v>
      </c>
      <c r="I646" s="652" t="s">
        <v>5</v>
      </c>
      <c r="J646" s="652" t="s">
        <v>237</v>
      </c>
      <c r="K646" s="653" t="s">
        <v>237</v>
      </c>
      <c r="L646" s="653" t="s">
        <v>237</v>
      </c>
      <c r="M646" s="138">
        <f t="shared" si="12"/>
        <v>1</v>
      </c>
    </row>
    <row r="647" spans="1:13" x14ac:dyDescent="0.25">
      <c r="A647" s="651" t="s">
        <v>3044</v>
      </c>
      <c r="B647" s="651" t="s">
        <v>3045</v>
      </c>
      <c r="C647" s="651" t="s">
        <v>3045</v>
      </c>
      <c r="D647" s="651" t="s">
        <v>235</v>
      </c>
      <c r="E647" s="652">
        <v>36</v>
      </c>
      <c r="F647" s="651" t="s">
        <v>10326</v>
      </c>
      <c r="G647" s="653">
        <v>8</v>
      </c>
      <c r="H647" s="653">
        <v>2.2000000000000002</v>
      </c>
      <c r="I647" s="652" t="s">
        <v>5</v>
      </c>
      <c r="J647" s="652" t="s">
        <v>237</v>
      </c>
      <c r="K647" s="653" t="s">
        <v>237</v>
      </c>
      <c r="L647" s="653" t="s">
        <v>237</v>
      </c>
      <c r="M647" s="138">
        <f t="shared" ref="M647:M710" si="13">IF(E647&lt;=2000,1,0)</f>
        <v>1</v>
      </c>
    </row>
    <row r="648" spans="1:13" x14ac:dyDescent="0.25">
      <c r="A648" s="651" t="s">
        <v>10327</v>
      </c>
      <c r="B648" s="651" t="s">
        <v>2319</v>
      </c>
      <c r="C648" s="651" t="s">
        <v>2319</v>
      </c>
      <c r="D648" s="651" t="s">
        <v>252</v>
      </c>
      <c r="E648" s="652">
        <v>1780</v>
      </c>
      <c r="F648" s="651" t="s">
        <v>10328</v>
      </c>
      <c r="G648" s="653">
        <v>8</v>
      </c>
      <c r="H648" s="652">
        <v>2.2000000000000002</v>
      </c>
      <c r="I648" s="652" t="s">
        <v>5</v>
      </c>
      <c r="J648" s="652" t="s">
        <v>237</v>
      </c>
      <c r="K648" s="653" t="s">
        <v>237</v>
      </c>
      <c r="L648" s="653" t="s">
        <v>237</v>
      </c>
      <c r="M648" s="138">
        <f t="shared" si="13"/>
        <v>1</v>
      </c>
    </row>
    <row r="649" spans="1:13" x14ac:dyDescent="0.25">
      <c r="A649" s="651" t="s">
        <v>10329</v>
      </c>
      <c r="B649" s="651" t="s">
        <v>2822</v>
      </c>
      <c r="C649" s="651" t="s">
        <v>10330</v>
      </c>
      <c r="D649" s="651" t="s">
        <v>246</v>
      </c>
      <c r="E649" s="652">
        <v>3551</v>
      </c>
      <c r="F649" s="651" t="s">
        <v>10331</v>
      </c>
      <c r="G649" s="653">
        <v>8</v>
      </c>
      <c r="H649" s="653">
        <v>2.2000000000000002</v>
      </c>
      <c r="I649" s="652" t="s">
        <v>5</v>
      </c>
      <c r="J649" s="652" t="s">
        <v>237</v>
      </c>
      <c r="K649" s="653" t="s">
        <v>237</v>
      </c>
      <c r="L649" s="653" t="s">
        <v>237</v>
      </c>
      <c r="M649" s="138">
        <f t="shared" si="13"/>
        <v>0</v>
      </c>
    </row>
    <row r="650" spans="1:13" x14ac:dyDescent="0.25">
      <c r="A650" s="651" t="s">
        <v>4687</v>
      </c>
      <c r="B650" s="651" t="s">
        <v>4688</v>
      </c>
      <c r="C650" s="651" t="s">
        <v>4688</v>
      </c>
      <c r="D650" s="651" t="s">
        <v>255</v>
      </c>
      <c r="E650" s="652">
        <v>138</v>
      </c>
      <c r="F650" s="651" t="s">
        <v>4687</v>
      </c>
      <c r="G650" s="653">
        <v>8</v>
      </c>
      <c r="H650" s="653">
        <v>2.2000000000000002</v>
      </c>
      <c r="I650" s="652" t="s">
        <v>5</v>
      </c>
      <c r="J650" s="652" t="s">
        <v>237</v>
      </c>
      <c r="K650" s="653" t="s">
        <v>237</v>
      </c>
      <c r="L650" s="653" t="s">
        <v>237</v>
      </c>
      <c r="M650" s="138">
        <f t="shared" si="13"/>
        <v>1</v>
      </c>
    </row>
    <row r="651" spans="1:13" x14ac:dyDescent="0.25">
      <c r="A651" s="651" t="s">
        <v>1745</v>
      </c>
      <c r="B651" s="651" t="s">
        <v>1746</v>
      </c>
      <c r="C651" s="651" t="s">
        <v>1746</v>
      </c>
      <c r="D651" s="651" t="s">
        <v>255</v>
      </c>
      <c r="E651" s="652">
        <v>1475</v>
      </c>
      <c r="F651" s="651" t="s">
        <v>1745</v>
      </c>
      <c r="G651" s="653">
        <v>8</v>
      </c>
      <c r="H651" s="652">
        <v>2.2000000000000002</v>
      </c>
      <c r="I651" s="652" t="s">
        <v>5</v>
      </c>
      <c r="J651" s="652" t="s">
        <v>237</v>
      </c>
      <c r="K651" s="653" t="s">
        <v>237</v>
      </c>
      <c r="L651" s="653" t="s">
        <v>237</v>
      </c>
      <c r="M651" s="138">
        <f t="shared" si="13"/>
        <v>1</v>
      </c>
    </row>
    <row r="652" spans="1:13" x14ac:dyDescent="0.25">
      <c r="A652" s="651" t="s">
        <v>1338</v>
      </c>
      <c r="B652" s="651" t="s">
        <v>10332</v>
      </c>
      <c r="C652" s="651" t="s">
        <v>10332</v>
      </c>
      <c r="D652" s="651" t="s">
        <v>255</v>
      </c>
      <c r="E652" s="652">
        <v>131</v>
      </c>
      <c r="F652" s="651" t="s">
        <v>1338</v>
      </c>
      <c r="G652" s="653">
        <v>8</v>
      </c>
      <c r="H652" s="652">
        <v>2.2000000000000002</v>
      </c>
      <c r="I652" s="652" t="s">
        <v>5</v>
      </c>
      <c r="J652" s="652" t="s">
        <v>237</v>
      </c>
      <c r="K652" s="653" t="s">
        <v>237</v>
      </c>
      <c r="L652" s="653" t="s">
        <v>237</v>
      </c>
      <c r="M652" s="138">
        <f t="shared" si="13"/>
        <v>1</v>
      </c>
    </row>
    <row r="653" spans="1:13" x14ac:dyDescent="0.25">
      <c r="A653" s="651" t="s">
        <v>5042</v>
      </c>
      <c r="B653" s="651" t="s">
        <v>10333</v>
      </c>
      <c r="C653" s="651" t="s">
        <v>10333</v>
      </c>
      <c r="D653" s="651" t="s">
        <v>255</v>
      </c>
      <c r="E653" s="652">
        <v>59</v>
      </c>
      <c r="F653" s="651" t="s">
        <v>5042</v>
      </c>
      <c r="G653" s="652">
        <v>8</v>
      </c>
      <c r="H653" s="652">
        <v>2.2000000000000002</v>
      </c>
      <c r="I653" s="652" t="s">
        <v>5</v>
      </c>
      <c r="J653" s="625" t="s">
        <v>237</v>
      </c>
      <c r="K653" s="653" t="s">
        <v>237</v>
      </c>
      <c r="L653" s="653" t="s">
        <v>237</v>
      </c>
      <c r="M653" s="138">
        <f t="shared" si="13"/>
        <v>1</v>
      </c>
    </row>
    <row r="654" spans="1:13" x14ac:dyDescent="0.25">
      <c r="A654" s="651" t="s">
        <v>1403</v>
      </c>
      <c r="B654" s="651" t="s">
        <v>10334</v>
      </c>
      <c r="C654" s="651" t="s">
        <v>10334</v>
      </c>
      <c r="D654" s="651" t="s">
        <v>255</v>
      </c>
      <c r="E654" s="652">
        <v>167</v>
      </c>
      <c r="F654" s="651" t="s">
        <v>1403</v>
      </c>
      <c r="G654" s="653">
        <v>8</v>
      </c>
      <c r="H654" s="653">
        <v>2.2000000000000002</v>
      </c>
      <c r="I654" s="652" t="s">
        <v>5</v>
      </c>
      <c r="J654" s="652" t="s">
        <v>237</v>
      </c>
      <c r="K654" s="653" t="s">
        <v>237</v>
      </c>
      <c r="L654" s="653" t="s">
        <v>237</v>
      </c>
      <c r="M654" s="138">
        <f t="shared" si="13"/>
        <v>1</v>
      </c>
    </row>
    <row r="655" spans="1:13" x14ac:dyDescent="0.25">
      <c r="A655" s="651" t="s">
        <v>5469</v>
      </c>
      <c r="B655" s="651" t="s">
        <v>10335</v>
      </c>
      <c r="C655" s="651" t="s">
        <v>10335</v>
      </c>
      <c r="D655" s="651" t="s">
        <v>255</v>
      </c>
      <c r="E655" s="652">
        <v>1411</v>
      </c>
      <c r="F655" s="651" t="s">
        <v>5469</v>
      </c>
      <c r="G655" s="653">
        <v>8</v>
      </c>
      <c r="H655" s="652">
        <v>2.2000000000000002</v>
      </c>
      <c r="I655" s="652" t="s">
        <v>5</v>
      </c>
      <c r="J655" s="652" t="s">
        <v>237</v>
      </c>
      <c r="K655" s="653" t="s">
        <v>237</v>
      </c>
      <c r="L655" s="653" t="s">
        <v>237</v>
      </c>
      <c r="M655" s="138">
        <f t="shared" si="13"/>
        <v>1</v>
      </c>
    </row>
    <row r="656" spans="1:13" x14ac:dyDescent="0.25">
      <c r="A656" s="651" t="s">
        <v>4746</v>
      </c>
      <c r="B656" s="651" t="s">
        <v>4747</v>
      </c>
      <c r="C656" s="651" t="s">
        <v>4747</v>
      </c>
      <c r="D656" s="651" t="s">
        <v>255</v>
      </c>
      <c r="E656" s="652">
        <v>199</v>
      </c>
      <c r="F656" s="651" t="s">
        <v>4746</v>
      </c>
      <c r="G656" s="653">
        <v>8</v>
      </c>
      <c r="H656" s="652">
        <v>2.2000000000000002</v>
      </c>
      <c r="I656" s="652" t="s">
        <v>5</v>
      </c>
      <c r="J656" s="652" t="s">
        <v>237</v>
      </c>
      <c r="K656" s="653" t="s">
        <v>237</v>
      </c>
      <c r="L656" s="653" t="s">
        <v>237</v>
      </c>
      <c r="M656" s="138">
        <f t="shared" si="13"/>
        <v>1</v>
      </c>
    </row>
    <row r="657" spans="1:13" x14ac:dyDescent="0.25">
      <c r="A657" s="651" t="s">
        <v>10336</v>
      </c>
      <c r="B657" s="651" t="s">
        <v>4762</v>
      </c>
      <c r="C657" s="651" t="s">
        <v>4762</v>
      </c>
      <c r="D657" s="651" t="s">
        <v>255</v>
      </c>
      <c r="E657" s="652">
        <v>176</v>
      </c>
      <c r="F657" s="651" t="s">
        <v>10336</v>
      </c>
      <c r="G657" s="653">
        <v>8</v>
      </c>
      <c r="H657" s="653">
        <v>2.2000000000000002</v>
      </c>
      <c r="I657" s="652" t="s">
        <v>5</v>
      </c>
      <c r="J657" s="652" t="s">
        <v>237</v>
      </c>
      <c r="K657" s="653" t="s">
        <v>237</v>
      </c>
      <c r="L657" s="653" t="s">
        <v>237</v>
      </c>
      <c r="M657" s="138">
        <f t="shared" si="13"/>
        <v>1</v>
      </c>
    </row>
    <row r="658" spans="1:13" ht="16.5" x14ac:dyDescent="0.25">
      <c r="A658" s="651" t="s">
        <v>10337</v>
      </c>
      <c r="B658" s="651" t="s">
        <v>1119</v>
      </c>
      <c r="C658" s="651" t="s">
        <v>10338</v>
      </c>
      <c r="D658" s="651" t="s">
        <v>255</v>
      </c>
      <c r="E658" s="652">
        <v>1568</v>
      </c>
      <c r="F658" s="651" t="s">
        <v>1118</v>
      </c>
      <c r="G658" s="653">
        <v>8</v>
      </c>
      <c r="H658" s="653">
        <v>2.2000000000000002</v>
      </c>
      <c r="I658" s="652" t="s">
        <v>5</v>
      </c>
      <c r="J658" s="652" t="s">
        <v>237</v>
      </c>
      <c r="K658" s="653" t="s">
        <v>237</v>
      </c>
      <c r="L658" s="653" t="s">
        <v>237</v>
      </c>
      <c r="M658" s="138">
        <f t="shared" si="13"/>
        <v>1</v>
      </c>
    </row>
    <row r="659" spans="1:13" ht="16.5" x14ac:dyDescent="0.25">
      <c r="A659" s="651" t="s">
        <v>1121</v>
      </c>
      <c r="B659" s="651" t="s">
        <v>1122</v>
      </c>
      <c r="C659" s="651" t="s">
        <v>10339</v>
      </c>
      <c r="D659" s="651" t="s">
        <v>245</v>
      </c>
      <c r="E659" s="652">
        <v>523</v>
      </c>
      <c r="F659" s="651" t="s">
        <v>1121</v>
      </c>
      <c r="G659" s="652">
        <v>8</v>
      </c>
      <c r="H659" s="652">
        <v>2.2000000000000002</v>
      </c>
      <c r="I659" s="652" t="s">
        <v>9</v>
      </c>
      <c r="J659" s="652" t="s">
        <v>237</v>
      </c>
      <c r="K659" s="653" t="s">
        <v>237</v>
      </c>
      <c r="L659" s="653" t="s">
        <v>237</v>
      </c>
      <c r="M659" s="138">
        <f t="shared" si="13"/>
        <v>1</v>
      </c>
    </row>
    <row r="660" spans="1:13" x14ac:dyDescent="0.25">
      <c r="A660" s="651" t="s">
        <v>10340</v>
      </c>
      <c r="B660" s="651" t="s">
        <v>10341</v>
      </c>
      <c r="C660" s="651" t="s">
        <v>10341</v>
      </c>
      <c r="D660" s="651" t="s">
        <v>245</v>
      </c>
      <c r="E660" s="652">
        <v>949</v>
      </c>
      <c r="F660" s="651" t="s">
        <v>10340</v>
      </c>
      <c r="G660" s="652">
        <v>8</v>
      </c>
      <c r="H660" s="652">
        <v>2.2000000000000002</v>
      </c>
      <c r="I660" s="652" t="s">
        <v>9</v>
      </c>
      <c r="J660" s="652" t="s">
        <v>237</v>
      </c>
      <c r="K660" s="653" t="s">
        <v>237</v>
      </c>
      <c r="L660" s="653" t="s">
        <v>237</v>
      </c>
      <c r="M660" s="138">
        <f t="shared" si="13"/>
        <v>1</v>
      </c>
    </row>
    <row r="661" spans="1:13" x14ac:dyDescent="0.25">
      <c r="A661" s="651" t="s">
        <v>2207</v>
      </c>
      <c r="B661" s="651" t="s">
        <v>10342</v>
      </c>
      <c r="C661" s="651" t="s">
        <v>10342</v>
      </c>
      <c r="D661" s="651" t="s">
        <v>245</v>
      </c>
      <c r="E661" s="652">
        <v>995</v>
      </c>
      <c r="F661" s="651" t="s">
        <v>2207</v>
      </c>
      <c r="G661" s="652">
        <v>8</v>
      </c>
      <c r="H661" s="652">
        <v>2.2000000000000002</v>
      </c>
      <c r="I661" s="652" t="s">
        <v>9</v>
      </c>
      <c r="J661" s="652" t="s">
        <v>237</v>
      </c>
      <c r="K661" s="653" t="s">
        <v>237</v>
      </c>
      <c r="L661" s="653" t="s">
        <v>237</v>
      </c>
      <c r="M661" s="138">
        <f t="shared" si="13"/>
        <v>1</v>
      </c>
    </row>
    <row r="662" spans="1:13" x14ac:dyDescent="0.25">
      <c r="A662" s="651" t="s">
        <v>2113</v>
      </c>
      <c r="B662" s="651" t="s">
        <v>10343</v>
      </c>
      <c r="C662" s="651" t="s">
        <v>10343</v>
      </c>
      <c r="D662" s="651" t="s">
        <v>245</v>
      </c>
      <c r="E662" s="652">
        <v>966</v>
      </c>
      <c r="F662" s="651" t="s">
        <v>2113</v>
      </c>
      <c r="G662" s="652">
        <v>8</v>
      </c>
      <c r="H662" s="652">
        <v>2.2000000000000002</v>
      </c>
      <c r="I662" s="652" t="s">
        <v>9</v>
      </c>
      <c r="J662" s="652" t="s">
        <v>237</v>
      </c>
      <c r="K662" s="653" t="s">
        <v>237</v>
      </c>
      <c r="L662" s="653" t="s">
        <v>237</v>
      </c>
      <c r="M662" s="138">
        <f t="shared" si="13"/>
        <v>1</v>
      </c>
    </row>
    <row r="663" spans="1:13" x14ac:dyDescent="0.25">
      <c r="A663" s="651" t="s">
        <v>1597</v>
      </c>
      <c r="B663" s="651" t="s">
        <v>10344</v>
      </c>
      <c r="C663" s="651" t="s">
        <v>10344</v>
      </c>
      <c r="D663" s="651" t="s">
        <v>245</v>
      </c>
      <c r="E663" s="652">
        <v>277</v>
      </c>
      <c r="F663" s="651" t="s">
        <v>1597</v>
      </c>
      <c r="G663" s="652">
        <v>8</v>
      </c>
      <c r="H663" s="652">
        <v>2.2000000000000002</v>
      </c>
      <c r="I663" s="652" t="s">
        <v>9</v>
      </c>
      <c r="J663" s="652" t="s">
        <v>237</v>
      </c>
      <c r="K663" s="653" t="s">
        <v>237</v>
      </c>
      <c r="L663" s="653" t="s">
        <v>237</v>
      </c>
      <c r="M663" s="138">
        <f t="shared" si="13"/>
        <v>1</v>
      </c>
    </row>
    <row r="664" spans="1:13" x14ac:dyDescent="0.25">
      <c r="A664" s="651" t="s">
        <v>10345</v>
      </c>
      <c r="B664" s="651" t="s">
        <v>10346</v>
      </c>
      <c r="C664" s="651" t="s">
        <v>10346</v>
      </c>
      <c r="D664" s="651" t="s">
        <v>245</v>
      </c>
      <c r="E664" s="652">
        <v>2043</v>
      </c>
      <c r="F664" s="651" t="s">
        <v>10345</v>
      </c>
      <c r="G664" s="652">
        <v>8</v>
      </c>
      <c r="H664" s="652">
        <v>2.2000000000000002</v>
      </c>
      <c r="I664" s="652" t="s">
        <v>9</v>
      </c>
      <c r="J664" s="652" t="s">
        <v>237</v>
      </c>
      <c r="K664" s="653" t="s">
        <v>237</v>
      </c>
      <c r="L664" s="653" t="s">
        <v>237</v>
      </c>
      <c r="M664" s="138">
        <f t="shared" si="13"/>
        <v>0</v>
      </c>
    </row>
    <row r="665" spans="1:13" x14ac:dyDescent="0.25">
      <c r="A665" s="651" t="s">
        <v>10347</v>
      </c>
      <c r="B665" s="651" t="s">
        <v>10348</v>
      </c>
      <c r="C665" s="651" t="s">
        <v>10348</v>
      </c>
      <c r="D665" s="651" t="s">
        <v>245</v>
      </c>
      <c r="E665" s="652">
        <v>530</v>
      </c>
      <c r="F665" s="651" t="s">
        <v>10347</v>
      </c>
      <c r="G665" s="652">
        <v>8</v>
      </c>
      <c r="H665" s="652">
        <v>2.2000000000000002</v>
      </c>
      <c r="I665" s="652" t="s">
        <v>9</v>
      </c>
      <c r="J665" s="652" t="s">
        <v>237</v>
      </c>
      <c r="K665" s="653" t="s">
        <v>237</v>
      </c>
      <c r="L665" s="653" t="s">
        <v>237</v>
      </c>
      <c r="M665" s="138">
        <f t="shared" si="13"/>
        <v>1</v>
      </c>
    </row>
    <row r="666" spans="1:13" x14ac:dyDescent="0.25">
      <c r="A666" s="651" t="s">
        <v>4959</v>
      </c>
      <c r="B666" s="651" t="s">
        <v>10349</v>
      </c>
      <c r="C666" s="651" t="s">
        <v>10349</v>
      </c>
      <c r="D666" s="651" t="s">
        <v>245</v>
      </c>
      <c r="E666" s="652">
        <v>510</v>
      </c>
      <c r="F666" s="651" t="s">
        <v>4959</v>
      </c>
      <c r="G666" s="652">
        <v>8</v>
      </c>
      <c r="H666" s="652">
        <v>2.2000000000000002</v>
      </c>
      <c r="I666" s="652" t="s">
        <v>9</v>
      </c>
      <c r="J666" s="652" t="s">
        <v>237</v>
      </c>
      <c r="K666" s="653" t="s">
        <v>237</v>
      </c>
      <c r="L666" s="653" t="s">
        <v>237</v>
      </c>
      <c r="M666" s="138">
        <f t="shared" si="13"/>
        <v>1</v>
      </c>
    </row>
    <row r="667" spans="1:13" ht="16.5" x14ac:dyDescent="0.25">
      <c r="A667" s="651" t="s">
        <v>10350</v>
      </c>
      <c r="B667" s="651" t="s">
        <v>1138</v>
      </c>
      <c r="C667" s="651" t="s">
        <v>10351</v>
      </c>
      <c r="D667" s="651" t="s">
        <v>246</v>
      </c>
      <c r="E667" s="652">
        <v>334</v>
      </c>
      <c r="F667" s="651" t="s">
        <v>10352</v>
      </c>
      <c r="G667" s="652">
        <v>8</v>
      </c>
      <c r="H667" s="652">
        <v>2.2000000000000002</v>
      </c>
      <c r="I667" s="652" t="s">
        <v>9</v>
      </c>
      <c r="J667" s="652" t="s">
        <v>237</v>
      </c>
      <c r="K667" s="653" t="s">
        <v>237</v>
      </c>
      <c r="L667" s="653" t="s">
        <v>237</v>
      </c>
      <c r="M667" s="138">
        <f t="shared" si="13"/>
        <v>1</v>
      </c>
    </row>
    <row r="668" spans="1:13" ht="14.5" x14ac:dyDescent="0.35">
      <c r="A668" s="651" t="s">
        <v>10353</v>
      </c>
      <c r="B668" s="651" t="s">
        <v>10354</v>
      </c>
      <c r="C668" s="651" t="s">
        <v>10354</v>
      </c>
      <c r="D668" s="651" t="s">
        <v>235</v>
      </c>
      <c r="E668" s="652" t="s">
        <v>10355</v>
      </c>
      <c r="F668" s="651" t="s">
        <v>10356</v>
      </c>
      <c r="G668" s="652">
        <v>8</v>
      </c>
      <c r="H668" s="652">
        <v>2.2000000000000002</v>
      </c>
      <c r="I668" s="652" t="s">
        <v>12</v>
      </c>
      <c r="J668" s="670" t="s">
        <v>237</v>
      </c>
      <c r="K668" s="653" t="s">
        <v>237</v>
      </c>
      <c r="L668" s="670" t="s">
        <v>237</v>
      </c>
      <c r="M668" s="138">
        <f t="shared" si="13"/>
        <v>0</v>
      </c>
    </row>
    <row r="669" spans="1:13" x14ac:dyDescent="0.25">
      <c r="A669" s="651" t="s">
        <v>10357</v>
      </c>
      <c r="B669" s="651" t="s">
        <v>10358</v>
      </c>
      <c r="C669" s="651" t="s">
        <v>10358</v>
      </c>
      <c r="D669" s="651" t="s">
        <v>249</v>
      </c>
      <c r="E669" s="652">
        <v>260</v>
      </c>
      <c r="F669" s="651" t="s">
        <v>10359</v>
      </c>
      <c r="G669" s="652">
        <v>8</v>
      </c>
      <c r="H669" s="652">
        <v>2.2000000000000002</v>
      </c>
      <c r="I669" s="652" t="s">
        <v>12</v>
      </c>
      <c r="J669" s="652" t="s">
        <v>237</v>
      </c>
      <c r="K669" s="653" t="s">
        <v>237</v>
      </c>
      <c r="L669" s="653" t="s">
        <v>237</v>
      </c>
      <c r="M669" s="138">
        <f t="shared" si="13"/>
        <v>1</v>
      </c>
    </row>
    <row r="670" spans="1:13" x14ac:dyDescent="0.25">
      <c r="A670" s="651" t="s">
        <v>10360</v>
      </c>
      <c r="B670" s="651" t="s">
        <v>1539</v>
      </c>
      <c r="C670" s="651" t="s">
        <v>1539</v>
      </c>
      <c r="D670" s="651" t="s">
        <v>252</v>
      </c>
      <c r="E670" s="652">
        <v>253</v>
      </c>
      <c r="F670" s="651" t="s">
        <v>10361</v>
      </c>
      <c r="G670" s="652">
        <v>8</v>
      </c>
      <c r="H670" s="652">
        <v>2.2000000000000002</v>
      </c>
      <c r="I670" s="652" t="s">
        <v>12</v>
      </c>
      <c r="J670" s="652" t="s">
        <v>237</v>
      </c>
      <c r="K670" s="653" t="s">
        <v>237</v>
      </c>
      <c r="L670" s="653" t="s">
        <v>237</v>
      </c>
      <c r="M670" s="138">
        <f t="shared" si="13"/>
        <v>1</v>
      </c>
    </row>
    <row r="671" spans="1:13" x14ac:dyDescent="0.25">
      <c r="A671" s="651" t="s">
        <v>10362</v>
      </c>
      <c r="B671" s="651" t="s">
        <v>10363</v>
      </c>
      <c r="C671" s="651" t="s">
        <v>10363</v>
      </c>
      <c r="D671" s="651" t="s">
        <v>249</v>
      </c>
      <c r="E671" s="652">
        <v>509</v>
      </c>
      <c r="F671" s="651" t="s">
        <v>10364</v>
      </c>
      <c r="G671" s="652">
        <v>8</v>
      </c>
      <c r="H671" s="652">
        <v>2.2000000000000002</v>
      </c>
      <c r="I671" s="652" t="s">
        <v>12</v>
      </c>
      <c r="J671" s="652" t="s">
        <v>237</v>
      </c>
      <c r="K671" s="653" t="s">
        <v>237</v>
      </c>
      <c r="L671" s="653" t="s">
        <v>237</v>
      </c>
      <c r="M671" s="138">
        <f t="shared" si="13"/>
        <v>1</v>
      </c>
    </row>
    <row r="672" spans="1:13" ht="16.5" x14ac:dyDescent="0.25">
      <c r="A672" s="651" t="s">
        <v>10365</v>
      </c>
      <c r="B672" s="651" t="s">
        <v>1126</v>
      </c>
      <c r="C672" s="651" t="s">
        <v>10366</v>
      </c>
      <c r="D672" s="651" t="s">
        <v>249</v>
      </c>
      <c r="E672" s="652">
        <v>399</v>
      </c>
      <c r="F672" s="651" t="s">
        <v>10367</v>
      </c>
      <c r="G672" s="652">
        <v>8</v>
      </c>
      <c r="H672" s="652">
        <v>2.2000000000000002</v>
      </c>
      <c r="I672" s="652" t="s">
        <v>12</v>
      </c>
      <c r="J672" s="652" t="s">
        <v>237</v>
      </c>
      <c r="K672" s="653" t="s">
        <v>237</v>
      </c>
      <c r="L672" s="653" t="s">
        <v>237</v>
      </c>
      <c r="M672" s="138">
        <f t="shared" si="13"/>
        <v>1</v>
      </c>
    </row>
    <row r="673" spans="1:13" x14ac:dyDescent="0.25">
      <c r="A673" s="651" t="s">
        <v>4793</v>
      </c>
      <c r="B673" s="651" t="s">
        <v>10368</v>
      </c>
      <c r="C673" s="651" t="s">
        <v>10369</v>
      </c>
      <c r="D673" s="651" t="s">
        <v>259</v>
      </c>
      <c r="E673" s="652">
        <v>270</v>
      </c>
      <c r="F673" s="651" t="s">
        <v>4793</v>
      </c>
      <c r="G673" s="652">
        <v>8</v>
      </c>
      <c r="H673" s="652">
        <v>2.2000000000000002</v>
      </c>
      <c r="I673" s="652" t="s">
        <v>12</v>
      </c>
      <c r="J673" s="652" t="s">
        <v>237</v>
      </c>
      <c r="K673" s="653" t="s">
        <v>237</v>
      </c>
      <c r="L673" s="653" t="s">
        <v>237</v>
      </c>
      <c r="M673" s="138">
        <f t="shared" si="13"/>
        <v>1</v>
      </c>
    </row>
    <row r="674" spans="1:13" x14ac:dyDescent="0.25">
      <c r="A674" s="651" t="s">
        <v>5149</v>
      </c>
      <c r="B674" s="651" t="s">
        <v>10370</v>
      </c>
      <c r="C674" s="651" t="s">
        <v>10370</v>
      </c>
      <c r="D674" s="651" t="s">
        <v>259</v>
      </c>
      <c r="E674" s="652">
        <v>459</v>
      </c>
      <c r="F674" s="651" t="s">
        <v>5149</v>
      </c>
      <c r="G674" s="652">
        <v>8</v>
      </c>
      <c r="H674" s="652">
        <v>2.2000000000000002</v>
      </c>
      <c r="I674" s="652" t="s">
        <v>12</v>
      </c>
      <c r="J674" s="652" t="s">
        <v>237</v>
      </c>
      <c r="K674" s="653" t="s">
        <v>237</v>
      </c>
      <c r="L674" s="653" t="s">
        <v>237</v>
      </c>
      <c r="M674" s="138">
        <f t="shared" si="13"/>
        <v>1</v>
      </c>
    </row>
    <row r="675" spans="1:13" x14ac:dyDescent="0.25">
      <c r="A675" s="651" t="s">
        <v>10371</v>
      </c>
      <c r="B675" s="651" t="s">
        <v>10371</v>
      </c>
      <c r="C675" s="651" t="s">
        <v>10371</v>
      </c>
      <c r="D675" s="651" t="s">
        <v>255</v>
      </c>
      <c r="E675" s="652">
        <v>747</v>
      </c>
      <c r="F675" s="651" t="s">
        <v>10371</v>
      </c>
      <c r="G675" s="652">
        <v>8</v>
      </c>
      <c r="H675" s="652">
        <v>2.2000000000000002</v>
      </c>
      <c r="I675" s="652" t="s">
        <v>12</v>
      </c>
      <c r="J675" s="652" t="s">
        <v>237</v>
      </c>
      <c r="K675" s="653" t="s">
        <v>237</v>
      </c>
      <c r="L675" s="653" t="s">
        <v>237</v>
      </c>
      <c r="M675" s="138">
        <f t="shared" si="13"/>
        <v>1</v>
      </c>
    </row>
    <row r="676" spans="1:13" x14ac:dyDescent="0.25">
      <c r="A676" s="651" t="s">
        <v>10372</v>
      </c>
      <c r="B676" s="651" t="s">
        <v>10373</v>
      </c>
      <c r="C676" s="651" t="s">
        <v>10372</v>
      </c>
      <c r="D676" s="651" t="s">
        <v>255</v>
      </c>
      <c r="E676" s="652">
        <v>1555</v>
      </c>
      <c r="F676" s="651" t="s">
        <v>10372</v>
      </c>
      <c r="G676" s="652">
        <v>8</v>
      </c>
      <c r="H676" s="652">
        <v>2.2000000000000002</v>
      </c>
      <c r="I676" s="652" t="s">
        <v>12</v>
      </c>
      <c r="J676" s="652" t="s">
        <v>237</v>
      </c>
      <c r="K676" s="653" t="s">
        <v>237</v>
      </c>
      <c r="L676" s="653" t="s">
        <v>237</v>
      </c>
      <c r="M676" s="138">
        <f t="shared" si="13"/>
        <v>1</v>
      </c>
    </row>
    <row r="677" spans="1:13" x14ac:dyDescent="0.25">
      <c r="A677" s="651" t="s">
        <v>5137</v>
      </c>
      <c r="B677" s="651" t="s">
        <v>5138</v>
      </c>
      <c r="C677" s="651" t="s">
        <v>5138</v>
      </c>
      <c r="D677" s="651" t="s">
        <v>267</v>
      </c>
      <c r="E677" s="652">
        <v>680</v>
      </c>
      <c r="F677" s="651" t="s">
        <v>5137</v>
      </c>
      <c r="G677" s="652">
        <v>8</v>
      </c>
      <c r="H677" s="652">
        <v>2.2000000000000002</v>
      </c>
      <c r="I677" s="652" t="s">
        <v>12</v>
      </c>
      <c r="J677" s="652" t="s">
        <v>237</v>
      </c>
      <c r="K677" s="653" t="s">
        <v>237</v>
      </c>
      <c r="L677" s="653" t="s">
        <v>237</v>
      </c>
      <c r="M677" s="138">
        <f t="shared" si="13"/>
        <v>1</v>
      </c>
    </row>
    <row r="678" spans="1:13" x14ac:dyDescent="0.25">
      <c r="A678" s="651" t="s">
        <v>1482</v>
      </c>
      <c r="B678" s="651" t="s">
        <v>10374</v>
      </c>
      <c r="C678" s="651" t="s">
        <v>10374</v>
      </c>
      <c r="D678" s="651" t="s">
        <v>245</v>
      </c>
      <c r="E678" s="652">
        <v>238</v>
      </c>
      <c r="F678" s="651" t="s">
        <v>1482</v>
      </c>
      <c r="G678" s="652">
        <v>8</v>
      </c>
      <c r="H678" s="652">
        <v>2.2000000000000002</v>
      </c>
      <c r="I678" s="652" t="s">
        <v>15</v>
      </c>
      <c r="J678" s="652" t="s">
        <v>237</v>
      </c>
      <c r="K678" s="653" t="s">
        <v>237</v>
      </c>
      <c r="L678" s="653" t="s">
        <v>237</v>
      </c>
      <c r="M678" s="138">
        <f t="shared" si="13"/>
        <v>1</v>
      </c>
    </row>
    <row r="679" spans="1:13" x14ac:dyDescent="0.25">
      <c r="A679" s="651" t="s">
        <v>1963</v>
      </c>
      <c r="B679" s="651" t="s">
        <v>10375</v>
      </c>
      <c r="C679" s="651" t="s">
        <v>10375</v>
      </c>
      <c r="D679" s="651" t="s">
        <v>245</v>
      </c>
      <c r="E679" s="652">
        <v>963</v>
      </c>
      <c r="F679" s="651" t="s">
        <v>1963</v>
      </c>
      <c r="G679" s="652">
        <v>8</v>
      </c>
      <c r="H679" s="652">
        <v>2.2000000000000002</v>
      </c>
      <c r="I679" s="652" t="s">
        <v>15</v>
      </c>
      <c r="J679" s="652" t="s">
        <v>237</v>
      </c>
      <c r="K679" s="653" t="s">
        <v>237</v>
      </c>
      <c r="L679" s="653" t="s">
        <v>237</v>
      </c>
      <c r="M679" s="138">
        <f t="shared" si="13"/>
        <v>1</v>
      </c>
    </row>
    <row r="680" spans="1:13" x14ac:dyDescent="0.25">
      <c r="A680" s="651" t="s">
        <v>1471</v>
      </c>
      <c r="B680" s="651" t="s">
        <v>10376</v>
      </c>
      <c r="C680" s="651" t="s">
        <v>10376</v>
      </c>
      <c r="D680" s="651" t="s">
        <v>245</v>
      </c>
      <c r="E680" s="652">
        <v>263</v>
      </c>
      <c r="F680" s="651" t="s">
        <v>1471</v>
      </c>
      <c r="G680" s="652">
        <v>8</v>
      </c>
      <c r="H680" s="652">
        <v>2.2000000000000002</v>
      </c>
      <c r="I680" s="652" t="s">
        <v>15</v>
      </c>
      <c r="J680" s="652" t="s">
        <v>237</v>
      </c>
      <c r="K680" s="653" t="s">
        <v>237</v>
      </c>
      <c r="L680" s="653" t="s">
        <v>237</v>
      </c>
      <c r="M680" s="138">
        <f t="shared" si="13"/>
        <v>1</v>
      </c>
    </row>
    <row r="681" spans="1:13" x14ac:dyDescent="0.25">
      <c r="A681" s="651" t="s">
        <v>10377</v>
      </c>
      <c r="B681" s="651" t="s">
        <v>10378</v>
      </c>
      <c r="C681" s="651" t="s">
        <v>10379</v>
      </c>
      <c r="D681" s="651" t="s">
        <v>348</v>
      </c>
      <c r="E681" s="652">
        <v>49</v>
      </c>
      <c r="F681" s="651" t="s">
        <v>9698</v>
      </c>
      <c r="G681" s="652">
        <v>8</v>
      </c>
      <c r="H681" s="652">
        <v>2.2000000000000002</v>
      </c>
      <c r="I681" s="652" t="s">
        <v>15</v>
      </c>
      <c r="J681" s="652" t="s">
        <v>237</v>
      </c>
      <c r="K681" s="653" t="s">
        <v>237</v>
      </c>
      <c r="L681" s="653"/>
      <c r="M681" s="138">
        <f t="shared" si="13"/>
        <v>1</v>
      </c>
    </row>
    <row r="682" spans="1:13" x14ac:dyDescent="0.25">
      <c r="A682" s="651" t="s">
        <v>10380</v>
      </c>
      <c r="B682" s="651" t="s">
        <v>10381</v>
      </c>
      <c r="C682" s="651" t="s">
        <v>10382</v>
      </c>
      <c r="D682" s="651" t="s">
        <v>348</v>
      </c>
      <c r="E682" s="652">
        <v>338</v>
      </c>
      <c r="F682" s="651" t="s">
        <v>1628</v>
      </c>
      <c r="G682" s="652">
        <v>8</v>
      </c>
      <c r="H682" s="652">
        <v>2.2000000000000002</v>
      </c>
      <c r="I682" s="652" t="s">
        <v>15</v>
      </c>
      <c r="J682" s="652" t="s">
        <v>237</v>
      </c>
      <c r="K682" s="653" t="s">
        <v>237</v>
      </c>
      <c r="L682" s="653"/>
      <c r="M682" s="138">
        <f t="shared" si="13"/>
        <v>1</v>
      </c>
    </row>
    <row r="683" spans="1:13" x14ac:dyDescent="0.25">
      <c r="A683" s="651" t="s">
        <v>10383</v>
      </c>
      <c r="B683" s="651" t="s">
        <v>10384</v>
      </c>
      <c r="C683" s="651" t="s">
        <v>10384</v>
      </c>
      <c r="D683" s="651" t="s">
        <v>235</v>
      </c>
      <c r="E683" s="652">
        <v>125</v>
      </c>
      <c r="F683" s="651" t="s">
        <v>10383</v>
      </c>
      <c r="G683" s="652">
        <v>8</v>
      </c>
      <c r="H683" s="652">
        <v>2.2000000000000002</v>
      </c>
      <c r="I683" s="652" t="s">
        <v>15</v>
      </c>
      <c r="J683" s="652" t="s">
        <v>237</v>
      </c>
      <c r="K683" s="653" t="s">
        <v>237</v>
      </c>
      <c r="L683" s="653" t="s">
        <v>237</v>
      </c>
      <c r="M683" s="138">
        <f t="shared" si="13"/>
        <v>1</v>
      </c>
    </row>
    <row r="684" spans="1:13" ht="17.5" x14ac:dyDescent="0.35">
      <c r="A684" s="651" t="s">
        <v>10385</v>
      </c>
      <c r="B684" s="651" t="s">
        <v>10386</v>
      </c>
      <c r="C684" s="671" t="s">
        <v>10387</v>
      </c>
      <c r="D684" s="651" t="s">
        <v>10388</v>
      </c>
      <c r="E684" s="653">
        <v>28</v>
      </c>
      <c r="F684" s="672" t="s">
        <v>236</v>
      </c>
      <c r="G684" s="653">
        <v>8</v>
      </c>
      <c r="H684" s="653">
        <v>2.2000000000000002</v>
      </c>
      <c r="I684" s="653" t="s">
        <v>15</v>
      </c>
      <c r="J684" s="670" t="s">
        <v>237</v>
      </c>
      <c r="K684" s="670" t="s">
        <v>237</v>
      </c>
      <c r="L684" s="670"/>
      <c r="M684" s="138">
        <f t="shared" si="13"/>
        <v>1</v>
      </c>
    </row>
    <row r="685" spans="1:13" x14ac:dyDescent="0.25">
      <c r="A685" s="651" t="s">
        <v>496</v>
      </c>
      <c r="B685" s="651" t="s">
        <v>1169</v>
      </c>
      <c r="C685" s="651" t="s">
        <v>1169</v>
      </c>
      <c r="D685" s="651" t="s">
        <v>235</v>
      </c>
      <c r="E685" s="652">
        <v>75</v>
      </c>
      <c r="F685" s="651" t="s">
        <v>496</v>
      </c>
      <c r="G685" s="652">
        <v>8</v>
      </c>
      <c r="H685" s="652">
        <v>2.2000000000000002</v>
      </c>
      <c r="I685" s="652" t="s">
        <v>15</v>
      </c>
      <c r="J685" s="652" t="s">
        <v>237</v>
      </c>
      <c r="K685" s="653" t="s">
        <v>237</v>
      </c>
      <c r="L685" s="653" t="s">
        <v>237</v>
      </c>
      <c r="M685" s="138">
        <f t="shared" si="13"/>
        <v>1</v>
      </c>
    </row>
    <row r="686" spans="1:13" ht="16.5" x14ac:dyDescent="0.25">
      <c r="A686" s="651" t="s">
        <v>10389</v>
      </c>
      <c r="B686" s="651" t="s">
        <v>1100</v>
      </c>
      <c r="C686" s="651" t="s">
        <v>10174</v>
      </c>
      <c r="D686" s="651" t="s">
        <v>249</v>
      </c>
      <c r="E686" s="652">
        <v>262</v>
      </c>
      <c r="F686" s="651" t="s">
        <v>10175</v>
      </c>
      <c r="G686" s="652">
        <v>8</v>
      </c>
      <c r="H686" s="652">
        <v>2.2000000000000002</v>
      </c>
      <c r="I686" s="652" t="s">
        <v>15</v>
      </c>
      <c r="J686" s="652" t="s">
        <v>237</v>
      </c>
      <c r="K686" s="653" t="s">
        <v>237</v>
      </c>
      <c r="L686" s="653"/>
      <c r="M686" s="138">
        <f t="shared" si="13"/>
        <v>1</v>
      </c>
    </row>
    <row r="687" spans="1:13" x14ac:dyDescent="0.25">
      <c r="A687" s="651" t="s">
        <v>10390</v>
      </c>
      <c r="B687" s="651" t="s">
        <v>10391</v>
      </c>
      <c r="C687" s="651" t="s">
        <v>10391</v>
      </c>
      <c r="D687" s="651" t="s">
        <v>249</v>
      </c>
      <c r="E687" s="652">
        <v>1156</v>
      </c>
      <c r="F687" s="651" t="s">
        <v>10392</v>
      </c>
      <c r="G687" s="652">
        <v>8</v>
      </c>
      <c r="H687" s="652">
        <v>2.2000000000000002</v>
      </c>
      <c r="I687" s="652" t="s">
        <v>15</v>
      </c>
      <c r="J687" s="652" t="s">
        <v>237</v>
      </c>
      <c r="K687" s="653" t="s">
        <v>237</v>
      </c>
      <c r="L687" s="653" t="s">
        <v>237</v>
      </c>
      <c r="M687" s="138">
        <f t="shared" si="13"/>
        <v>1</v>
      </c>
    </row>
    <row r="688" spans="1:13" x14ac:dyDescent="0.25">
      <c r="A688" s="651" t="s">
        <v>10393</v>
      </c>
      <c r="B688" s="651" t="s">
        <v>10394</v>
      </c>
      <c r="C688" s="651" t="s">
        <v>10394</v>
      </c>
      <c r="D688" s="651" t="s">
        <v>255</v>
      </c>
      <c r="E688" s="652">
        <v>86</v>
      </c>
      <c r="F688" s="651" t="s">
        <v>10393</v>
      </c>
      <c r="G688" s="652">
        <v>8</v>
      </c>
      <c r="H688" s="652">
        <v>2.2000000000000002</v>
      </c>
      <c r="I688" s="652" t="s">
        <v>15</v>
      </c>
      <c r="J688" s="652" t="s">
        <v>237</v>
      </c>
      <c r="K688" s="653" t="s">
        <v>237</v>
      </c>
      <c r="L688" s="653" t="s">
        <v>237</v>
      </c>
      <c r="M688" s="138">
        <f t="shared" si="13"/>
        <v>1</v>
      </c>
    </row>
    <row r="689" spans="1:13" x14ac:dyDescent="0.25">
      <c r="A689" s="651" t="s">
        <v>10395</v>
      </c>
      <c r="B689" s="651" t="s">
        <v>10396</v>
      </c>
      <c r="C689" s="651" t="s">
        <v>10396</v>
      </c>
      <c r="D689" s="651" t="s">
        <v>255</v>
      </c>
      <c r="E689" s="652">
        <v>86</v>
      </c>
      <c r="F689" s="651" t="s">
        <v>10393</v>
      </c>
      <c r="G689" s="652">
        <v>8</v>
      </c>
      <c r="H689" s="652" t="s">
        <v>10397</v>
      </c>
      <c r="I689" s="652" t="s">
        <v>15</v>
      </c>
      <c r="J689" s="652" t="s">
        <v>237</v>
      </c>
      <c r="K689" s="653" t="s">
        <v>237</v>
      </c>
      <c r="L689" s="653" t="s">
        <v>237</v>
      </c>
      <c r="M689" s="138">
        <f t="shared" si="13"/>
        <v>1</v>
      </c>
    </row>
    <row r="690" spans="1:13" x14ac:dyDescent="0.25">
      <c r="A690" s="651" t="s">
        <v>10398</v>
      </c>
      <c r="B690" s="651" t="s">
        <v>1488</v>
      </c>
      <c r="C690" s="651" t="s">
        <v>1488</v>
      </c>
      <c r="D690" s="651" t="s">
        <v>259</v>
      </c>
      <c r="E690" s="652">
        <v>267</v>
      </c>
      <c r="F690" s="651" t="s">
        <v>10398</v>
      </c>
      <c r="G690" s="652">
        <v>8</v>
      </c>
      <c r="H690" s="652">
        <v>2.2000000000000002</v>
      </c>
      <c r="I690" s="652" t="s">
        <v>15</v>
      </c>
      <c r="J690" s="652" t="s">
        <v>237</v>
      </c>
      <c r="K690" s="653" t="s">
        <v>237</v>
      </c>
      <c r="L690" s="653" t="s">
        <v>237</v>
      </c>
      <c r="M690" s="138">
        <f t="shared" si="13"/>
        <v>1</v>
      </c>
    </row>
    <row r="691" spans="1:13" x14ac:dyDescent="0.25">
      <c r="A691" s="651" t="s">
        <v>1405</v>
      </c>
      <c r="B691" s="651" t="s">
        <v>1406</v>
      </c>
      <c r="C691" s="651" t="s">
        <v>1406</v>
      </c>
      <c r="D691" s="651" t="s">
        <v>259</v>
      </c>
      <c r="E691" s="652">
        <v>227</v>
      </c>
      <c r="F691" s="651" t="s">
        <v>1405</v>
      </c>
      <c r="G691" s="652">
        <v>8</v>
      </c>
      <c r="H691" s="652">
        <v>2.2000000000000002</v>
      </c>
      <c r="I691" s="652" t="s">
        <v>15</v>
      </c>
      <c r="J691" s="652" t="s">
        <v>237</v>
      </c>
      <c r="K691" s="653" t="s">
        <v>237</v>
      </c>
      <c r="L691" s="653" t="s">
        <v>237</v>
      </c>
      <c r="M691" s="138">
        <f t="shared" si="13"/>
        <v>1</v>
      </c>
    </row>
    <row r="692" spans="1:13" x14ac:dyDescent="0.25">
      <c r="A692" s="651" t="s">
        <v>10399</v>
      </c>
      <c r="B692" s="651" t="s">
        <v>1319</v>
      </c>
      <c r="C692" s="651" t="s">
        <v>1319</v>
      </c>
      <c r="D692" s="651" t="s">
        <v>267</v>
      </c>
      <c r="E692" s="652">
        <v>120</v>
      </c>
      <c r="F692" s="651" t="s">
        <v>10399</v>
      </c>
      <c r="G692" s="652">
        <v>8</v>
      </c>
      <c r="H692" s="652">
        <v>2.2000000000000002</v>
      </c>
      <c r="I692" s="652" t="s">
        <v>15</v>
      </c>
      <c r="J692" s="652" t="s">
        <v>237</v>
      </c>
      <c r="K692" s="653" t="s">
        <v>237</v>
      </c>
      <c r="L692" s="653" t="s">
        <v>237</v>
      </c>
      <c r="M692" s="138">
        <f t="shared" si="13"/>
        <v>1</v>
      </c>
    </row>
    <row r="693" spans="1:13" x14ac:dyDescent="0.25">
      <c r="A693" s="651" t="s">
        <v>10400</v>
      </c>
      <c r="B693" s="651" t="s">
        <v>10401</v>
      </c>
      <c r="C693" s="651" t="s">
        <v>10401</v>
      </c>
      <c r="D693" s="651" t="s">
        <v>245</v>
      </c>
      <c r="E693" s="652">
        <v>216</v>
      </c>
      <c r="F693" s="651" t="s">
        <v>10400</v>
      </c>
      <c r="G693" s="652">
        <v>8</v>
      </c>
      <c r="H693" s="652">
        <v>2.2000000000000002</v>
      </c>
      <c r="I693" s="652" t="s">
        <v>18</v>
      </c>
      <c r="J693" s="652" t="s">
        <v>237</v>
      </c>
      <c r="K693" s="653" t="s">
        <v>237</v>
      </c>
      <c r="L693" s="653" t="s">
        <v>237</v>
      </c>
      <c r="M693" s="138">
        <f t="shared" si="13"/>
        <v>1</v>
      </c>
    </row>
    <row r="694" spans="1:13" x14ac:dyDescent="0.25">
      <c r="A694" s="651" t="s">
        <v>10402</v>
      </c>
      <c r="B694" s="651" t="s">
        <v>10403</v>
      </c>
      <c r="C694" s="651" t="s">
        <v>10403</v>
      </c>
      <c r="D694" s="651" t="s">
        <v>246</v>
      </c>
      <c r="E694" s="652">
        <v>1887</v>
      </c>
      <c r="F694" s="651" t="s">
        <v>10404</v>
      </c>
      <c r="G694" s="652">
        <v>8</v>
      </c>
      <c r="H694" s="652">
        <v>2.2000000000000002</v>
      </c>
      <c r="I694" s="652" t="s">
        <v>18</v>
      </c>
      <c r="J694" s="652" t="s">
        <v>237</v>
      </c>
      <c r="K694" s="653" t="s">
        <v>237</v>
      </c>
      <c r="L694" s="653" t="s">
        <v>237</v>
      </c>
      <c r="M694" s="138">
        <f t="shared" si="13"/>
        <v>1</v>
      </c>
    </row>
    <row r="695" spans="1:13" x14ac:dyDescent="0.25">
      <c r="A695" s="651" t="s">
        <v>6413</v>
      </c>
      <c r="B695" s="651" t="s">
        <v>6414</v>
      </c>
      <c r="C695" s="651" t="s">
        <v>6414</v>
      </c>
      <c r="D695" s="651" t="s">
        <v>252</v>
      </c>
      <c r="E695" s="652">
        <v>140</v>
      </c>
      <c r="F695" s="651" t="s">
        <v>6413</v>
      </c>
      <c r="G695" s="652">
        <v>8</v>
      </c>
      <c r="H695" s="652">
        <v>2.2000000000000002</v>
      </c>
      <c r="I695" s="652" t="s">
        <v>18</v>
      </c>
      <c r="J695" s="652" t="s">
        <v>237</v>
      </c>
      <c r="K695" s="653" t="s">
        <v>237</v>
      </c>
      <c r="L695" s="653" t="s">
        <v>237</v>
      </c>
      <c r="M695" s="138">
        <f t="shared" si="13"/>
        <v>1</v>
      </c>
    </row>
    <row r="696" spans="1:13" x14ac:dyDescent="0.25">
      <c r="A696" s="651" t="s">
        <v>10405</v>
      </c>
      <c r="B696" s="651" t="s">
        <v>10406</v>
      </c>
      <c r="C696" s="651" t="s">
        <v>10406</v>
      </c>
      <c r="D696" s="651" t="s">
        <v>249</v>
      </c>
      <c r="E696" s="652">
        <v>686</v>
      </c>
      <c r="F696" s="651" t="s">
        <v>10407</v>
      </c>
      <c r="G696" s="652">
        <v>8</v>
      </c>
      <c r="H696" s="652">
        <v>2.2000000000000002</v>
      </c>
      <c r="I696" s="652" t="s">
        <v>18</v>
      </c>
      <c r="J696" s="652" t="s">
        <v>237</v>
      </c>
      <c r="K696" s="653" t="s">
        <v>237</v>
      </c>
      <c r="L696" s="653" t="s">
        <v>237</v>
      </c>
      <c r="M696" s="138">
        <f t="shared" si="13"/>
        <v>1</v>
      </c>
    </row>
    <row r="697" spans="1:13" x14ac:dyDescent="0.25">
      <c r="A697" s="651" t="s">
        <v>10408</v>
      </c>
      <c r="B697" s="651" t="s">
        <v>10409</v>
      </c>
      <c r="C697" s="651" t="s">
        <v>10406</v>
      </c>
      <c r="D697" s="651" t="s">
        <v>9205</v>
      </c>
      <c r="E697" s="652">
        <v>686</v>
      </c>
      <c r="F697" s="651" t="s">
        <v>10407</v>
      </c>
      <c r="G697" s="652">
        <v>8</v>
      </c>
      <c r="H697" s="652">
        <v>2.2000000000000002</v>
      </c>
      <c r="I697" s="652" t="s">
        <v>18</v>
      </c>
      <c r="J697" s="652" t="s">
        <v>237</v>
      </c>
      <c r="K697" s="653" t="s">
        <v>237</v>
      </c>
      <c r="L697" s="653"/>
      <c r="M697" s="138">
        <f t="shared" si="13"/>
        <v>1</v>
      </c>
    </row>
    <row r="698" spans="1:13" x14ac:dyDescent="0.25">
      <c r="A698" s="651" t="s">
        <v>10410</v>
      </c>
      <c r="B698" s="651" t="s">
        <v>10411</v>
      </c>
      <c r="C698" s="651" t="s">
        <v>10411</v>
      </c>
      <c r="D698" s="651" t="s">
        <v>249</v>
      </c>
      <c r="E698" s="652">
        <v>1631</v>
      </c>
      <c r="F698" s="651" t="s">
        <v>10412</v>
      </c>
      <c r="G698" s="652">
        <v>8</v>
      </c>
      <c r="H698" s="652">
        <v>2.2000000000000002</v>
      </c>
      <c r="I698" s="652" t="s">
        <v>18</v>
      </c>
      <c r="J698" s="652" t="s">
        <v>237</v>
      </c>
      <c r="K698" s="653" t="s">
        <v>237</v>
      </c>
      <c r="L698" s="653"/>
      <c r="M698" s="138">
        <f t="shared" si="13"/>
        <v>1</v>
      </c>
    </row>
    <row r="699" spans="1:13" x14ac:dyDescent="0.25">
      <c r="A699" s="651" t="s">
        <v>10413</v>
      </c>
      <c r="B699" s="651" t="s">
        <v>10414</v>
      </c>
      <c r="C699" s="651" t="s">
        <v>10414</v>
      </c>
      <c r="D699" s="651" t="s">
        <v>255</v>
      </c>
      <c r="E699" s="652">
        <v>141</v>
      </c>
      <c r="F699" s="651" t="s">
        <v>10413</v>
      </c>
      <c r="G699" s="652">
        <v>8</v>
      </c>
      <c r="H699" s="652">
        <v>2.2000000000000002</v>
      </c>
      <c r="I699" s="652" t="s">
        <v>18</v>
      </c>
      <c r="J699" s="652" t="s">
        <v>237</v>
      </c>
      <c r="K699" s="653" t="s">
        <v>237</v>
      </c>
      <c r="L699" s="653" t="s">
        <v>237</v>
      </c>
      <c r="M699" s="138">
        <f t="shared" si="13"/>
        <v>1</v>
      </c>
    </row>
    <row r="700" spans="1:13" x14ac:dyDescent="0.25">
      <c r="A700" s="651" t="s">
        <v>10415</v>
      </c>
      <c r="B700" s="651" t="s">
        <v>1343</v>
      </c>
      <c r="C700" s="651" t="s">
        <v>1343</v>
      </c>
      <c r="D700" s="651" t="s">
        <v>259</v>
      </c>
      <c r="E700" s="652">
        <v>124</v>
      </c>
      <c r="F700" s="651" t="s">
        <v>10415</v>
      </c>
      <c r="G700" s="652">
        <v>8</v>
      </c>
      <c r="H700" s="652">
        <v>2.2000000000000002</v>
      </c>
      <c r="I700" s="652" t="s">
        <v>18</v>
      </c>
      <c r="J700" s="652" t="s">
        <v>237</v>
      </c>
      <c r="K700" s="653" t="s">
        <v>237</v>
      </c>
      <c r="L700" s="653" t="s">
        <v>237</v>
      </c>
      <c r="M700" s="138">
        <f t="shared" si="13"/>
        <v>1</v>
      </c>
    </row>
    <row r="701" spans="1:13" ht="16.5" x14ac:dyDescent="0.25">
      <c r="A701" s="651" t="s">
        <v>1132</v>
      </c>
      <c r="B701" s="651" t="s">
        <v>1133</v>
      </c>
      <c r="C701" s="651" t="s">
        <v>10416</v>
      </c>
      <c r="D701" s="651" t="s">
        <v>267</v>
      </c>
      <c r="E701" s="652">
        <v>29</v>
      </c>
      <c r="F701" s="651" t="s">
        <v>1132</v>
      </c>
      <c r="G701" s="652">
        <v>8</v>
      </c>
      <c r="H701" s="652">
        <v>2.2000000000000002</v>
      </c>
      <c r="I701" s="652" t="s">
        <v>18</v>
      </c>
      <c r="J701" s="652" t="s">
        <v>237</v>
      </c>
      <c r="K701" s="653" t="s">
        <v>237</v>
      </c>
      <c r="L701" s="653" t="s">
        <v>237</v>
      </c>
      <c r="M701" s="138">
        <f t="shared" si="13"/>
        <v>1</v>
      </c>
    </row>
    <row r="702" spans="1:13" ht="16.5" x14ac:dyDescent="0.25">
      <c r="A702" s="651" t="s">
        <v>10417</v>
      </c>
      <c r="B702" s="651" t="s">
        <v>2396</v>
      </c>
      <c r="C702" s="651" t="s">
        <v>10418</v>
      </c>
      <c r="D702" s="651" t="s">
        <v>267</v>
      </c>
      <c r="E702" s="652">
        <v>130</v>
      </c>
      <c r="F702" s="651" t="s">
        <v>1130</v>
      </c>
      <c r="G702" s="652">
        <v>8</v>
      </c>
      <c r="H702" s="652">
        <v>2.2000000000000002</v>
      </c>
      <c r="I702" s="652" t="s">
        <v>18</v>
      </c>
      <c r="J702" s="652" t="s">
        <v>237</v>
      </c>
      <c r="K702" s="653" t="s">
        <v>237</v>
      </c>
      <c r="L702" s="653" t="s">
        <v>237</v>
      </c>
      <c r="M702" s="138">
        <f t="shared" si="13"/>
        <v>1</v>
      </c>
    </row>
    <row r="703" spans="1:13" ht="16.5" x14ac:dyDescent="0.25">
      <c r="A703" s="651" t="s">
        <v>10419</v>
      </c>
      <c r="B703" s="651" t="s">
        <v>1156</v>
      </c>
      <c r="C703" s="651" t="s">
        <v>10420</v>
      </c>
      <c r="D703" s="651" t="s">
        <v>267</v>
      </c>
      <c r="E703" s="652">
        <v>50</v>
      </c>
      <c r="F703" s="651" t="s">
        <v>1155</v>
      </c>
      <c r="G703" s="653">
        <v>8</v>
      </c>
      <c r="H703" s="653">
        <v>2.2000000000000002</v>
      </c>
      <c r="I703" s="653" t="s">
        <v>18</v>
      </c>
      <c r="J703" s="652" t="s">
        <v>237</v>
      </c>
      <c r="K703" s="653" t="s">
        <v>237</v>
      </c>
      <c r="L703" s="653" t="s">
        <v>237</v>
      </c>
      <c r="M703" s="138">
        <f t="shared" si="13"/>
        <v>1</v>
      </c>
    </row>
    <row r="704" spans="1:13" x14ac:dyDescent="0.25">
      <c r="A704" s="651" t="s">
        <v>10421</v>
      </c>
      <c r="B704" s="651" t="s">
        <v>10422</v>
      </c>
      <c r="C704" s="651" t="s">
        <v>10422</v>
      </c>
      <c r="D704" s="651" t="s">
        <v>245</v>
      </c>
      <c r="E704" s="652">
        <v>590</v>
      </c>
      <c r="F704" s="651" t="s">
        <v>10421</v>
      </c>
      <c r="G704" s="652">
        <v>8</v>
      </c>
      <c r="H704" s="652">
        <v>3.1</v>
      </c>
      <c r="I704" s="652" t="s">
        <v>5</v>
      </c>
      <c r="J704" s="652" t="s">
        <v>237</v>
      </c>
      <c r="K704" s="653" t="s">
        <v>237</v>
      </c>
      <c r="L704" s="653" t="s">
        <v>237</v>
      </c>
      <c r="M704" s="138">
        <f t="shared" si="13"/>
        <v>1</v>
      </c>
    </row>
    <row r="705" spans="1:13" x14ac:dyDescent="0.25">
      <c r="A705" s="651" t="s">
        <v>2044</v>
      </c>
      <c r="B705" s="651" t="s">
        <v>2045</v>
      </c>
      <c r="C705" s="651" t="s">
        <v>2045</v>
      </c>
      <c r="D705" s="651" t="s">
        <v>245</v>
      </c>
      <c r="E705" s="652">
        <v>996</v>
      </c>
      <c r="F705" s="651" t="s">
        <v>2044</v>
      </c>
      <c r="G705" s="652">
        <v>8</v>
      </c>
      <c r="H705" s="652">
        <v>3.1</v>
      </c>
      <c r="I705" s="652" t="s">
        <v>5</v>
      </c>
      <c r="J705" s="652" t="s">
        <v>237</v>
      </c>
      <c r="K705" s="653" t="s">
        <v>237</v>
      </c>
      <c r="L705" s="653" t="s">
        <v>237</v>
      </c>
      <c r="M705" s="138">
        <f t="shared" si="13"/>
        <v>1</v>
      </c>
    </row>
    <row r="706" spans="1:13" x14ac:dyDescent="0.25">
      <c r="A706" s="651" t="s">
        <v>1983</v>
      </c>
      <c r="B706" s="651" t="s">
        <v>1984</v>
      </c>
      <c r="C706" s="651" t="s">
        <v>1984</v>
      </c>
      <c r="D706" s="651" t="s">
        <v>245</v>
      </c>
      <c r="E706" s="652">
        <v>835</v>
      </c>
      <c r="F706" s="651" t="s">
        <v>1983</v>
      </c>
      <c r="G706" s="652">
        <v>8</v>
      </c>
      <c r="H706" s="652">
        <v>3.1</v>
      </c>
      <c r="I706" s="652" t="s">
        <v>5</v>
      </c>
      <c r="J706" s="652" t="s">
        <v>237</v>
      </c>
      <c r="K706" s="653" t="s">
        <v>237</v>
      </c>
      <c r="L706" s="653" t="s">
        <v>237</v>
      </c>
      <c r="M706" s="138">
        <f t="shared" si="13"/>
        <v>1</v>
      </c>
    </row>
    <row r="707" spans="1:13" x14ac:dyDescent="0.25">
      <c r="A707" s="651" t="s">
        <v>10423</v>
      </c>
      <c r="B707" s="651" t="s">
        <v>10424</v>
      </c>
      <c r="C707" s="651" t="s">
        <v>10424</v>
      </c>
      <c r="D707" s="651" t="s">
        <v>246</v>
      </c>
      <c r="E707" s="652">
        <v>1489</v>
      </c>
      <c r="F707" s="651" t="s">
        <v>10425</v>
      </c>
      <c r="G707" s="652">
        <v>8</v>
      </c>
      <c r="H707" s="652">
        <v>3.1</v>
      </c>
      <c r="I707" s="652" t="s">
        <v>5</v>
      </c>
      <c r="J707" s="652" t="s">
        <v>237</v>
      </c>
      <c r="K707" s="653" t="s">
        <v>237</v>
      </c>
      <c r="L707" s="653" t="s">
        <v>237</v>
      </c>
      <c r="M707" s="138">
        <f t="shared" si="13"/>
        <v>1</v>
      </c>
    </row>
    <row r="708" spans="1:13" x14ac:dyDescent="0.25">
      <c r="A708" s="651" t="s">
        <v>10426</v>
      </c>
      <c r="B708" s="651" t="s">
        <v>1951</v>
      </c>
      <c r="C708" s="651" t="s">
        <v>1951</v>
      </c>
      <c r="D708" s="651" t="s">
        <v>9205</v>
      </c>
      <c r="E708" s="652">
        <v>574</v>
      </c>
      <c r="F708" s="651" t="s">
        <v>10427</v>
      </c>
      <c r="G708" s="652">
        <v>8</v>
      </c>
      <c r="H708" s="652">
        <v>3.1</v>
      </c>
      <c r="I708" s="652" t="s">
        <v>5</v>
      </c>
      <c r="J708" s="652" t="s">
        <v>237</v>
      </c>
      <c r="K708" s="653" t="s">
        <v>237</v>
      </c>
      <c r="L708" s="653" t="s">
        <v>237</v>
      </c>
      <c r="M708" s="138">
        <f t="shared" si="13"/>
        <v>1</v>
      </c>
    </row>
    <row r="709" spans="1:13" x14ac:dyDescent="0.25">
      <c r="A709" s="651" t="s">
        <v>10428</v>
      </c>
      <c r="B709" s="651" t="s">
        <v>4871</v>
      </c>
      <c r="C709" s="651" t="s">
        <v>4871</v>
      </c>
      <c r="D709" s="651" t="s">
        <v>246</v>
      </c>
      <c r="E709" s="652">
        <v>207</v>
      </c>
      <c r="F709" s="651" t="s">
        <v>10429</v>
      </c>
      <c r="G709" s="652">
        <v>8</v>
      </c>
      <c r="H709" s="652">
        <v>3.1</v>
      </c>
      <c r="I709" s="652" t="s">
        <v>5</v>
      </c>
      <c r="J709" s="652" t="s">
        <v>237</v>
      </c>
      <c r="K709" s="653" t="s">
        <v>237</v>
      </c>
      <c r="L709" s="653" t="s">
        <v>237</v>
      </c>
      <c r="M709" s="138">
        <f t="shared" si="13"/>
        <v>1</v>
      </c>
    </row>
    <row r="710" spans="1:13" x14ac:dyDescent="0.25">
      <c r="A710" s="651" t="s">
        <v>10430</v>
      </c>
      <c r="B710" s="651" t="s">
        <v>10431</v>
      </c>
      <c r="C710" s="651" t="s">
        <v>10431</v>
      </c>
      <c r="D710" s="651" t="s">
        <v>252</v>
      </c>
      <c r="E710" s="652">
        <v>578</v>
      </c>
      <c r="F710" s="651" t="s">
        <v>10432</v>
      </c>
      <c r="G710" s="652">
        <v>8</v>
      </c>
      <c r="H710" s="652">
        <v>3.1</v>
      </c>
      <c r="I710" s="652" t="s">
        <v>5</v>
      </c>
      <c r="J710" s="652" t="s">
        <v>237</v>
      </c>
      <c r="K710" s="653" t="s">
        <v>237</v>
      </c>
      <c r="L710" s="653" t="s">
        <v>237</v>
      </c>
      <c r="M710" s="138">
        <f t="shared" si="13"/>
        <v>1</v>
      </c>
    </row>
    <row r="711" spans="1:13" x14ac:dyDescent="0.25">
      <c r="A711" s="651" t="s">
        <v>10433</v>
      </c>
      <c r="B711" s="651" t="s">
        <v>1437</v>
      </c>
      <c r="C711" s="651" t="s">
        <v>1437</v>
      </c>
      <c r="D711" s="651" t="s">
        <v>249</v>
      </c>
      <c r="E711" s="652">
        <v>209</v>
      </c>
      <c r="F711" s="651" t="s">
        <v>10434</v>
      </c>
      <c r="G711" s="652">
        <v>8</v>
      </c>
      <c r="H711" s="652">
        <v>3.1</v>
      </c>
      <c r="I711" s="652" t="s">
        <v>5</v>
      </c>
      <c r="J711" s="652" t="s">
        <v>237</v>
      </c>
      <c r="K711" s="653" t="s">
        <v>237</v>
      </c>
      <c r="L711" s="653" t="s">
        <v>237</v>
      </c>
      <c r="M711" s="138">
        <f t="shared" ref="M711:M774" si="14">IF(E711&lt;=2000,1,0)</f>
        <v>1</v>
      </c>
    </row>
    <row r="712" spans="1:13" x14ac:dyDescent="0.25">
      <c r="A712" s="651" t="s">
        <v>10435</v>
      </c>
      <c r="B712" s="651" t="s">
        <v>10436</v>
      </c>
      <c r="C712" s="651" t="s">
        <v>10436</v>
      </c>
      <c r="D712" s="651" t="s">
        <v>249</v>
      </c>
      <c r="E712" s="652">
        <v>453</v>
      </c>
      <c r="F712" s="651" t="s">
        <v>10437</v>
      </c>
      <c r="G712" s="652">
        <v>8</v>
      </c>
      <c r="H712" s="652">
        <v>3.1</v>
      </c>
      <c r="I712" s="652" t="s">
        <v>5</v>
      </c>
      <c r="J712" s="652" t="s">
        <v>237</v>
      </c>
      <c r="K712" s="653" t="s">
        <v>237</v>
      </c>
      <c r="L712" s="653" t="s">
        <v>237</v>
      </c>
      <c r="M712" s="138">
        <f t="shared" si="14"/>
        <v>1</v>
      </c>
    </row>
    <row r="713" spans="1:13" x14ac:dyDescent="0.25">
      <c r="A713" s="651" t="s">
        <v>10438</v>
      </c>
      <c r="B713" s="651" t="s">
        <v>10439</v>
      </c>
      <c r="C713" s="651" t="s">
        <v>10439</v>
      </c>
      <c r="D713" s="651" t="s">
        <v>252</v>
      </c>
      <c r="E713" s="652">
        <v>236</v>
      </c>
      <c r="F713" s="651" t="s">
        <v>10440</v>
      </c>
      <c r="G713" s="652">
        <v>8</v>
      </c>
      <c r="H713" s="652">
        <v>3.1</v>
      </c>
      <c r="I713" s="652" t="s">
        <v>5</v>
      </c>
      <c r="J713" s="652" t="s">
        <v>237</v>
      </c>
      <c r="K713" s="653" t="s">
        <v>237</v>
      </c>
      <c r="L713" s="653" t="s">
        <v>237</v>
      </c>
      <c r="M713" s="138">
        <f t="shared" si="14"/>
        <v>1</v>
      </c>
    </row>
    <row r="714" spans="1:13" x14ac:dyDescent="0.25">
      <c r="A714" s="651" t="s">
        <v>10441</v>
      </c>
      <c r="B714" s="651" t="s">
        <v>1994</v>
      </c>
      <c r="C714" s="651" t="s">
        <v>1994</v>
      </c>
      <c r="D714" s="651" t="s">
        <v>249</v>
      </c>
      <c r="E714" s="652">
        <v>828</v>
      </c>
      <c r="F714" s="651" t="s">
        <v>10442</v>
      </c>
      <c r="G714" s="653">
        <v>8</v>
      </c>
      <c r="H714" s="653">
        <v>3.1</v>
      </c>
      <c r="I714" s="653" t="s">
        <v>5</v>
      </c>
      <c r="J714" s="652" t="s">
        <v>237</v>
      </c>
      <c r="K714" s="653" t="s">
        <v>237</v>
      </c>
      <c r="L714" s="653" t="s">
        <v>237</v>
      </c>
      <c r="M714" s="138">
        <f t="shared" si="14"/>
        <v>1</v>
      </c>
    </row>
    <row r="715" spans="1:13" ht="16.5" x14ac:dyDescent="0.25">
      <c r="A715" s="651" t="s">
        <v>10443</v>
      </c>
      <c r="B715" s="651" t="s">
        <v>1082</v>
      </c>
      <c r="C715" s="651" t="s">
        <v>10444</v>
      </c>
      <c r="D715" s="651" t="s">
        <v>267</v>
      </c>
      <c r="E715" s="652">
        <v>19</v>
      </c>
      <c r="F715" s="651" t="s">
        <v>1080</v>
      </c>
      <c r="G715" s="652">
        <v>8</v>
      </c>
      <c r="H715" s="652">
        <v>3.1</v>
      </c>
      <c r="I715" s="652" t="s">
        <v>5</v>
      </c>
      <c r="J715" s="652" t="s">
        <v>237</v>
      </c>
      <c r="K715" s="653" t="s">
        <v>237</v>
      </c>
      <c r="L715" s="653"/>
      <c r="M715" s="138">
        <f t="shared" si="14"/>
        <v>1</v>
      </c>
    </row>
    <row r="716" spans="1:13" x14ac:dyDescent="0.25">
      <c r="A716" s="651" t="s">
        <v>10445</v>
      </c>
      <c r="B716" s="651" t="s">
        <v>10446</v>
      </c>
      <c r="C716" s="651" t="s">
        <v>10446</v>
      </c>
      <c r="D716" s="651" t="s">
        <v>267</v>
      </c>
      <c r="E716" s="652">
        <v>104</v>
      </c>
      <c r="F716" s="651" t="s">
        <v>10445</v>
      </c>
      <c r="G716" s="652">
        <v>8</v>
      </c>
      <c r="H716" s="652">
        <v>3.1</v>
      </c>
      <c r="I716" s="652" t="s">
        <v>5</v>
      </c>
      <c r="J716" s="652" t="s">
        <v>237</v>
      </c>
      <c r="K716" s="653" t="s">
        <v>237</v>
      </c>
      <c r="L716" s="653" t="s">
        <v>237</v>
      </c>
      <c r="M716" s="138">
        <f t="shared" si="14"/>
        <v>1</v>
      </c>
    </row>
    <row r="717" spans="1:13" x14ac:dyDescent="0.25">
      <c r="A717" s="651" t="s">
        <v>436</v>
      </c>
      <c r="B717" s="651" t="s">
        <v>10447</v>
      </c>
      <c r="C717" s="651" t="s">
        <v>10447</v>
      </c>
      <c r="D717" s="651" t="s">
        <v>267</v>
      </c>
      <c r="E717" s="652">
        <v>835</v>
      </c>
      <c r="F717" s="651" t="s">
        <v>436</v>
      </c>
      <c r="G717" s="652">
        <v>8</v>
      </c>
      <c r="H717" s="652">
        <v>3.1</v>
      </c>
      <c r="I717" s="652" t="s">
        <v>5</v>
      </c>
      <c r="J717" s="652" t="s">
        <v>237</v>
      </c>
      <c r="K717" s="653" t="s">
        <v>237</v>
      </c>
      <c r="L717" s="653" t="s">
        <v>237</v>
      </c>
      <c r="M717" s="138">
        <f t="shared" si="14"/>
        <v>1</v>
      </c>
    </row>
    <row r="718" spans="1:13" x14ac:dyDescent="0.25">
      <c r="A718" s="651" t="s">
        <v>566</v>
      </c>
      <c r="B718" s="651" t="s">
        <v>10448</v>
      </c>
      <c r="C718" s="651" t="s">
        <v>10448</v>
      </c>
      <c r="D718" s="651" t="s">
        <v>245</v>
      </c>
      <c r="E718" s="652">
        <v>60</v>
      </c>
      <c r="F718" s="651" t="s">
        <v>566</v>
      </c>
      <c r="G718" s="652">
        <v>8</v>
      </c>
      <c r="H718" s="652">
        <v>3.1</v>
      </c>
      <c r="I718" s="652" t="s">
        <v>12</v>
      </c>
      <c r="J718" s="652" t="s">
        <v>237</v>
      </c>
      <c r="K718" s="653" t="s">
        <v>237</v>
      </c>
      <c r="L718" s="653" t="s">
        <v>237</v>
      </c>
      <c r="M718" s="138">
        <f t="shared" si="14"/>
        <v>1</v>
      </c>
    </row>
    <row r="719" spans="1:13" x14ac:dyDescent="0.25">
      <c r="A719" s="651" t="s">
        <v>10449</v>
      </c>
      <c r="B719" s="651" t="s">
        <v>10450</v>
      </c>
      <c r="C719" s="651" t="s">
        <v>10450</v>
      </c>
      <c r="D719" s="651" t="s">
        <v>241</v>
      </c>
      <c r="E719" s="652">
        <v>60</v>
      </c>
      <c r="F719" s="651" t="s">
        <v>566</v>
      </c>
      <c r="G719" s="652">
        <v>8</v>
      </c>
      <c r="H719" s="652">
        <v>3.1</v>
      </c>
      <c r="I719" s="652" t="s">
        <v>12</v>
      </c>
      <c r="J719" s="652" t="s">
        <v>237</v>
      </c>
      <c r="K719" s="653" t="s">
        <v>237</v>
      </c>
      <c r="L719" s="653"/>
      <c r="M719" s="138">
        <f t="shared" si="14"/>
        <v>1</v>
      </c>
    </row>
    <row r="720" spans="1:13" x14ac:dyDescent="0.25">
      <c r="A720" s="651" t="s">
        <v>10451</v>
      </c>
      <c r="B720" s="651" t="s">
        <v>10452</v>
      </c>
      <c r="C720" s="651" t="s">
        <v>10452</v>
      </c>
      <c r="D720" s="651" t="s">
        <v>238</v>
      </c>
      <c r="E720" s="652">
        <v>60</v>
      </c>
      <c r="F720" s="651" t="s">
        <v>566</v>
      </c>
      <c r="G720" s="652">
        <v>8</v>
      </c>
      <c r="H720" s="652">
        <v>3.1</v>
      </c>
      <c r="I720" s="652" t="s">
        <v>12</v>
      </c>
      <c r="J720" s="652" t="s">
        <v>237</v>
      </c>
      <c r="K720" s="653" t="s">
        <v>237</v>
      </c>
      <c r="L720" s="653" t="s">
        <v>237</v>
      </c>
      <c r="M720" s="138">
        <f t="shared" si="14"/>
        <v>1</v>
      </c>
    </row>
    <row r="721" spans="1:13" x14ac:dyDescent="0.25">
      <c r="A721" s="651" t="s">
        <v>10453</v>
      </c>
      <c r="B721" s="651" t="s">
        <v>10454</v>
      </c>
      <c r="C721" s="651" t="s">
        <v>10454</v>
      </c>
      <c r="D721" s="651" t="s">
        <v>241</v>
      </c>
      <c r="E721" s="652">
        <v>60</v>
      </c>
      <c r="F721" s="651" t="s">
        <v>566</v>
      </c>
      <c r="G721" s="652">
        <v>8</v>
      </c>
      <c r="H721" s="652">
        <v>3.1</v>
      </c>
      <c r="I721" s="652" t="s">
        <v>12</v>
      </c>
      <c r="J721" s="652" t="s">
        <v>237</v>
      </c>
      <c r="K721" s="653" t="s">
        <v>237</v>
      </c>
      <c r="L721" s="653"/>
      <c r="M721" s="138">
        <f t="shared" si="14"/>
        <v>1</v>
      </c>
    </row>
    <row r="722" spans="1:13" x14ac:dyDescent="0.25">
      <c r="A722" s="651" t="s">
        <v>10455</v>
      </c>
      <c r="B722" s="651" t="s">
        <v>10456</v>
      </c>
      <c r="C722" s="651" t="s">
        <v>10456</v>
      </c>
      <c r="D722" s="651" t="s">
        <v>241</v>
      </c>
      <c r="E722" s="652">
        <v>60</v>
      </c>
      <c r="F722" s="651" t="s">
        <v>566</v>
      </c>
      <c r="G722" s="652">
        <v>8</v>
      </c>
      <c r="H722" s="652">
        <v>3.1</v>
      </c>
      <c r="I722" s="652" t="s">
        <v>12</v>
      </c>
      <c r="J722" s="652" t="s">
        <v>237</v>
      </c>
      <c r="K722" s="653" t="s">
        <v>237</v>
      </c>
      <c r="L722" s="653" t="s">
        <v>237</v>
      </c>
      <c r="M722" s="138">
        <f t="shared" si="14"/>
        <v>1</v>
      </c>
    </row>
    <row r="723" spans="1:13" x14ac:dyDescent="0.25">
      <c r="A723" s="651" t="s">
        <v>5241</v>
      </c>
      <c r="B723" s="651" t="s">
        <v>5242</v>
      </c>
      <c r="C723" s="651" t="s">
        <v>5242</v>
      </c>
      <c r="D723" s="651" t="s">
        <v>245</v>
      </c>
      <c r="E723" s="652">
        <v>903</v>
      </c>
      <c r="F723" s="651" t="s">
        <v>5241</v>
      </c>
      <c r="G723" s="653">
        <v>8</v>
      </c>
      <c r="H723" s="653">
        <v>3.1</v>
      </c>
      <c r="I723" s="653" t="s">
        <v>12</v>
      </c>
      <c r="J723" s="652" t="s">
        <v>237</v>
      </c>
      <c r="K723" s="653" t="s">
        <v>237</v>
      </c>
      <c r="L723" s="653" t="s">
        <v>237</v>
      </c>
      <c r="M723" s="138">
        <f t="shared" si="14"/>
        <v>1</v>
      </c>
    </row>
    <row r="724" spans="1:13" x14ac:dyDescent="0.25">
      <c r="A724" s="651" t="s">
        <v>1747</v>
      </c>
      <c r="B724" s="651" t="s">
        <v>10457</v>
      </c>
      <c r="C724" s="651" t="s">
        <v>10457</v>
      </c>
      <c r="D724" s="651" t="s">
        <v>245</v>
      </c>
      <c r="E724" s="652">
        <v>444</v>
      </c>
      <c r="F724" s="651" t="s">
        <v>1747</v>
      </c>
      <c r="G724" s="653">
        <v>8</v>
      </c>
      <c r="H724" s="653">
        <v>3.1</v>
      </c>
      <c r="I724" s="653" t="s">
        <v>12</v>
      </c>
      <c r="J724" s="652" t="s">
        <v>237</v>
      </c>
      <c r="K724" s="653" t="s">
        <v>237</v>
      </c>
      <c r="L724" s="653" t="s">
        <v>237</v>
      </c>
      <c r="M724" s="138">
        <f t="shared" si="14"/>
        <v>1</v>
      </c>
    </row>
    <row r="725" spans="1:13" x14ac:dyDescent="0.25">
      <c r="A725" s="651" t="s">
        <v>1845</v>
      </c>
      <c r="B725" s="651" t="s">
        <v>10458</v>
      </c>
      <c r="C725" s="651" t="s">
        <v>10458</v>
      </c>
      <c r="D725" s="651" t="s">
        <v>245</v>
      </c>
      <c r="E725" s="652">
        <v>906</v>
      </c>
      <c r="F725" s="651" t="s">
        <v>1845</v>
      </c>
      <c r="G725" s="652">
        <v>8</v>
      </c>
      <c r="H725" s="652">
        <v>3.1</v>
      </c>
      <c r="I725" s="652" t="s">
        <v>12</v>
      </c>
      <c r="J725" s="652" t="s">
        <v>237</v>
      </c>
      <c r="K725" s="653" t="s">
        <v>237</v>
      </c>
      <c r="L725" s="653" t="s">
        <v>237</v>
      </c>
      <c r="M725" s="138">
        <f t="shared" si="14"/>
        <v>1</v>
      </c>
    </row>
    <row r="726" spans="1:13" x14ac:dyDescent="0.25">
      <c r="A726" s="651" t="s">
        <v>2371</v>
      </c>
      <c r="B726" s="651" t="s">
        <v>10459</v>
      </c>
      <c r="C726" s="651" t="s">
        <v>10459</v>
      </c>
      <c r="D726" s="651" t="s">
        <v>245</v>
      </c>
      <c r="E726" s="652">
        <v>1575</v>
      </c>
      <c r="F726" s="651" t="s">
        <v>2371</v>
      </c>
      <c r="G726" s="653">
        <v>8</v>
      </c>
      <c r="H726" s="653">
        <v>3.1</v>
      </c>
      <c r="I726" s="653" t="s">
        <v>12</v>
      </c>
      <c r="J726" s="652" t="s">
        <v>237</v>
      </c>
      <c r="K726" s="653" t="s">
        <v>237</v>
      </c>
      <c r="L726" s="653" t="s">
        <v>237</v>
      </c>
      <c r="M726" s="138">
        <f t="shared" si="14"/>
        <v>1</v>
      </c>
    </row>
    <row r="727" spans="1:13" x14ac:dyDescent="0.25">
      <c r="A727" s="651" t="s">
        <v>1473</v>
      </c>
      <c r="B727" s="651" t="s">
        <v>391</v>
      </c>
      <c r="C727" s="651" t="s">
        <v>391</v>
      </c>
      <c r="D727" s="651" t="s">
        <v>245</v>
      </c>
      <c r="E727" s="652">
        <v>247</v>
      </c>
      <c r="F727" s="651" t="s">
        <v>1473</v>
      </c>
      <c r="G727" s="653">
        <v>8</v>
      </c>
      <c r="H727" s="653">
        <v>3.1</v>
      </c>
      <c r="I727" s="653" t="s">
        <v>12</v>
      </c>
      <c r="J727" s="652" t="s">
        <v>237</v>
      </c>
      <c r="K727" s="653" t="s">
        <v>237</v>
      </c>
      <c r="L727" s="653" t="s">
        <v>237</v>
      </c>
      <c r="M727" s="138">
        <f t="shared" si="14"/>
        <v>1</v>
      </c>
    </row>
    <row r="728" spans="1:13" x14ac:dyDescent="0.25">
      <c r="A728" s="651" t="s">
        <v>10460</v>
      </c>
      <c r="B728" s="651" t="s">
        <v>10461</v>
      </c>
      <c r="C728" s="651" t="s">
        <v>10461</v>
      </c>
      <c r="D728" s="651" t="s">
        <v>246</v>
      </c>
      <c r="E728" s="652">
        <v>861</v>
      </c>
      <c r="F728" s="651" t="s">
        <v>10462</v>
      </c>
      <c r="G728" s="653">
        <v>8</v>
      </c>
      <c r="H728" s="653">
        <v>3.1</v>
      </c>
      <c r="I728" s="653" t="s">
        <v>12</v>
      </c>
      <c r="J728" s="652" t="s">
        <v>237</v>
      </c>
      <c r="K728" s="653" t="s">
        <v>237</v>
      </c>
      <c r="L728" s="653" t="s">
        <v>237</v>
      </c>
      <c r="M728" s="138">
        <f t="shared" si="14"/>
        <v>1</v>
      </c>
    </row>
    <row r="729" spans="1:13" x14ac:dyDescent="0.25">
      <c r="A729" s="651" t="s">
        <v>10463</v>
      </c>
      <c r="B729" s="651" t="s">
        <v>1719</v>
      </c>
      <c r="C729" s="651" t="s">
        <v>1719</v>
      </c>
      <c r="D729" s="651" t="s">
        <v>252</v>
      </c>
      <c r="E729" s="652">
        <v>462</v>
      </c>
      <c r="F729" s="651" t="s">
        <v>10464</v>
      </c>
      <c r="G729" s="653">
        <v>8</v>
      </c>
      <c r="H729" s="653">
        <v>3.1</v>
      </c>
      <c r="I729" s="653" t="s">
        <v>12</v>
      </c>
      <c r="J729" s="652" t="s">
        <v>237</v>
      </c>
      <c r="K729" s="653" t="s">
        <v>237</v>
      </c>
      <c r="L729" s="653" t="s">
        <v>237</v>
      </c>
      <c r="M729" s="138">
        <f t="shared" si="14"/>
        <v>1</v>
      </c>
    </row>
    <row r="730" spans="1:13" x14ac:dyDescent="0.25">
      <c r="A730" s="651" t="s">
        <v>10465</v>
      </c>
      <c r="B730" s="651" t="s">
        <v>5298</v>
      </c>
      <c r="C730" s="651" t="s">
        <v>5298</v>
      </c>
      <c r="D730" s="651" t="s">
        <v>252</v>
      </c>
      <c r="E730" s="652">
        <v>885</v>
      </c>
      <c r="F730" s="651" t="s">
        <v>10466</v>
      </c>
      <c r="G730" s="653">
        <v>8</v>
      </c>
      <c r="H730" s="653">
        <v>3.1</v>
      </c>
      <c r="I730" s="653" t="s">
        <v>12</v>
      </c>
      <c r="J730" s="652" t="s">
        <v>237</v>
      </c>
      <c r="K730" s="653" t="s">
        <v>237</v>
      </c>
      <c r="L730" s="653" t="s">
        <v>237</v>
      </c>
      <c r="M730" s="138">
        <f t="shared" si="14"/>
        <v>1</v>
      </c>
    </row>
    <row r="731" spans="1:13" x14ac:dyDescent="0.25">
      <c r="A731" s="651" t="s">
        <v>10467</v>
      </c>
      <c r="B731" s="651" t="s">
        <v>10468</v>
      </c>
      <c r="C731" s="651" t="s">
        <v>10468</v>
      </c>
      <c r="D731" s="651" t="s">
        <v>9205</v>
      </c>
      <c r="E731" s="652">
        <v>564</v>
      </c>
      <c r="F731" s="651" t="s">
        <v>10469</v>
      </c>
      <c r="G731" s="653">
        <v>8</v>
      </c>
      <c r="H731" s="653">
        <v>3.1</v>
      </c>
      <c r="I731" s="653" t="s">
        <v>12</v>
      </c>
      <c r="J731" s="652" t="s">
        <v>237</v>
      </c>
      <c r="K731" s="653" t="s">
        <v>237</v>
      </c>
      <c r="L731" s="653" t="s">
        <v>237</v>
      </c>
      <c r="M731" s="138">
        <f t="shared" si="14"/>
        <v>1</v>
      </c>
    </row>
    <row r="732" spans="1:13" x14ac:dyDescent="0.25">
      <c r="A732" s="651" t="s">
        <v>10470</v>
      </c>
      <c r="B732" s="651" t="s">
        <v>10471</v>
      </c>
      <c r="C732" s="651" t="s">
        <v>10471</v>
      </c>
      <c r="D732" s="651" t="s">
        <v>259</v>
      </c>
      <c r="E732" s="652">
        <v>181</v>
      </c>
      <c r="F732" s="651" t="s">
        <v>10470</v>
      </c>
      <c r="G732" s="653">
        <v>8</v>
      </c>
      <c r="H732" s="653">
        <v>3.1</v>
      </c>
      <c r="I732" s="653" t="s">
        <v>12</v>
      </c>
      <c r="J732" s="652" t="s">
        <v>237</v>
      </c>
      <c r="K732" s="653" t="s">
        <v>237</v>
      </c>
      <c r="L732" s="653" t="s">
        <v>237</v>
      </c>
      <c r="M732" s="138">
        <f t="shared" si="14"/>
        <v>1</v>
      </c>
    </row>
    <row r="733" spans="1:13" x14ac:dyDescent="0.25">
      <c r="A733" s="651" t="s">
        <v>4984</v>
      </c>
      <c r="B733" s="651" t="s">
        <v>10472</v>
      </c>
      <c r="C733" s="651" t="s">
        <v>10472</v>
      </c>
      <c r="D733" s="651" t="s">
        <v>245</v>
      </c>
      <c r="E733" s="652">
        <v>579</v>
      </c>
      <c r="F733" s="651" t="s">
        <v>4984</v>
      </c>
      <c r="G733" s="653">
        <v>8</v>
      </c>
      <c r="H733" s="652">
        <v>3.1</v>
      </c>
      <c r="I733" s="652" t="s">
        <v>15</v>
      </c>
      <c r="J733" s="653" t="s">
        <v>237</v>
      </c>
      <c r="K733" s="653" t="s">
        <v>237</v>
      </c>
      <c r="L733" s="653" t="s">
        <v>237</v>
      </c>
      <c r="M733" s="138">
        <f t="shared" si="14"/>
        <v>1</v>
      </c>
    </row>
    <row r="734" spans="1:13" ht="16.5" x14ac:dyDescent="0.25">
      <c r="A734" s="651" t="s">
        <v>10473</v>
      </c>
      <c r="B734" s="651" t="s">
        <v>10474</v>
      </c>
      <c r="C734" s="651" t="s">
        <v>10475</v>
      </c>
      <c r="D734" s="651" t="s">
        <v>245</v>
      </c>
      <c r="E734" s="652">
        <v>8</v>
      </c>
      <c r="F734" s="651" t="s">
        <v>543</v>
      </c>
      <c r="G734" s="652">
        <v>8</v>
      </c>
      <c r="H734" s="652">
        <v>3.1</v>
      </c>
      <c r="I734" s="652" t="s">
        <v>15</v>
      </c>
      <c r="J734" s="652" t="s">
        <v>237</v>
      </c>
      <c r="K734" s="653" t="s">
        <v>237</v>
      </c>
      <c r="L734" s="653"/>
      <c r="M734" s="138">
        <f t="shared" si="14"/>
        <v>1</v>
      </c>
    </row>
    <row r="735" spans="1:13" x14ac:dyDescent="0.25">
      <c r="A735" s="651" t="s">
        <v>10476</v>
      </c>
      <c r="B735" s="651" t="s">
        <v>10477</v>
      </c>
      <c r="C735" s="651" t="s">
        <v>10478</v>
      </c>
      <c r="D735" s="651" t="s">
        <v>241</v>
      </c>
      <c r="E735" s="652">
        <v>8</v>
      </c>
      <c r="F735" s="651" t="s">
        <v>543</v>
      </c>
      <c r="G735" s="652">
        <v>8</v>
      </c>
      <c r="H735" s="652">
        <v>3.1</v>
      </c>
      <c r="I735" s="652" t="s">
        <v>15</v>
      </c>
      <c r="J735" s="652" t="s">
        <v>237</v>
      </c>
      <c r="K735" s="653" t="s">
        <v>237</v>
      </c>
      <c r="L735" s="653"/>
      <c r="M735" s="138">
        <f t="shared" si="14"/>
        <v>1</v>
      </c>
    </row>
    <row r="736" spans="1:13" x14ac:dyDescent="0.25">
      <c r="A736" s="651" t="s">
        <v>1015</v>
      </c>
      <c r="B736" s="651" t="s">
        <v>10479</v>
      </c>
      <c r="C736" s="651" t="s">
        <v>10480</v>
      </c>
      <c r="D736" s="651" t="s">
        <v>241</v>
      </c>
      <c r="E736" s="652">
        <v>8</v>
      </c>
      <c r="F736" s="651" t="s">
        <v>543</v>
      </c>
      <c r="G736" s="652">
        <v>8</v>
      </c>
      <c r="H736" s="652">
        <v>3.1</v>
      </c>
      <c r="I736" s="652" t="s">
        <v>15</v>
      </c>
      <c r="J736" s="652" t="s">
        <v>237</v>
      </c>
      <c r="K736" s="653"/>
      <c r="L736" s="653"/>
      <c r="M736" s="138">
        <f t="shared" si="14"/>
        <v>1</v>
      </c>
    </row>
    <row r="737" spans="1:13" x14ac:dyDescent="0.25">
      <c r="A737" s="651" t="s">
        <v>1018</v>
      </c>
      <c r="B737" s="651" t="s">
        <v>10481</v>
      </c>
      <c r="C737" s="651" t="s">
        <v>10482</v>
      </c>
      <c r="D737" s="651" t="s">
        <v>241</v>
      </c>
      <c r="E737" s="652">
        <v>8</v>
      </c>
      <c r="F737" s="651" t="s">
        <v>543</v>
      </c>
      <c r="G737" s="652">
        <v>8</v>
      </c>
      <c r="H737" s="652">
        <v>3.1</v>
      </c>
      <c r="I737" s="652" t="s">
        <v>15</v>
      </c>
      <c r="J737" s="652" t="s">
        <v>237</v>
      </c>
      <c r="K737" s="653" t="s">
        <v>237</v>
      </c>
      <c r="L737" s="653"/>
      <c r="M737" s="138">
        <f t="shared" si="14"/>
        <v>1</v>
      </c>
    </row>
    <row r="738" spans="1:13" x14ac:dyDescent="0.25">
      <c r="A738" s="651" t="s">
        <v>10483</v>
      </c>
      <c r="B738" s="651" t="s">
        <v>10484</v>
      </c>
      <c r="C738" s="651" t="s">
        <v>10484</v>
      </c>
      <c r="D738" s="651" t="s">
        <v>246</v>
      </c>
      <c r="E738" s="652">
        <v>4014</v>
      </c>
      <c r="F738" s="651" t="s">
        <v>10485</v>
      </c>
      <c r="G738" s="652">
        <v>8</v>
      </c>
      <c r="H738" s="652">
        <v>3.1</v>
      </c>
      <c r="I738" s="652" t="s">
        <v>15</v>
      </c>
      <c r="J738" s="652" t="s">
        <v>237</v>
      </c>
      <c r="K738" s="653" t="s">
        <v>237</v>
      </c>
      <c r="L738" s="653" t="s">
        <v>237</v>
      </c>
      <c r="M738" s="138">
        <f t="shared" si="14"/>
        <v>0</v>
      </c>
    </row>
    <row r="739" spans="1:13" x14ac:dyDescent="0.25">
      <c r="A739" s="651" t="s">
        <v>10486</v>
      </c>
      <c r="B739" s="651" t="s">
        <v>2429</v>
      </c>
      <c r="C739" s="651" t="s">
        <v>2429</v>
      </c>
      <c r="D739" s="651" t="s">
        <v>252</v>
      </c>
      <c r="E739" s="652">
        <v>2109</v>
      </c>
      <c r="F739" s="651" t="s">
        <v>10487</v>
      </c>
      <c r="G739" s="652">
        <v>8</v>
      </c>
      <c r="H739" s="652">
        <v>3.1</v>
      </c>
      <c r="I739" s="652" t="s">
        <v>15</v>
      </c>
      <c r="J739" s="652" t="s">
        <v>237</v>
      </c>
      <c r="K739" s="653" t="s">
        <v>237</v>
      </c>
      <c r="L739" s="653" t="s">
        <v>237</v>
      </c>
      <c r="M739" s="138">
        <f t="shared" si="14"/>
        <v>0</v>
      </c>
    </row>
    <row r="740" spans="1:13" x14ac:dyDescent="0.25">
      <c r="A740" s="651" t="s">
        <v>10488</v>
      </c>
      <c r="B740" s="651" t="s">
        <v>10489</v>
      </c>
      <c r="C740" s="651" t="s">
        <v>10489</v>
      </c>
      <c r="D740" s="651" t="s">
        <v>246</v>
      </c>
      <c r="E740" s="652">
        <v>4102</v>
      </c>
      <c r="F740" s="651" t="s">
        <v>10490</v>
      </c>
      <c r="G740" s="652">
        <v>8</v>
      </c>
      <c r="H740" s="652">
        <v>3.1</v>
      </c>
      <c r="I740" s="652" t="s">
        <v>15</v>
      </c>
      <c r="J740" s="652" t="s">
        <v>237</v>
      </c>
      <c r="K740" s="653" t="s">
        <v>237</v>
      </c>
      <c r="L740" s="653" t="s">
        <v>237</v>
      </c>
      <c r="M740" s="138">
        <f t="shared" si="14"/>
        <v>0</v>
      </c>
    </row>
    <row r="741" spans="1:13" ht="16.5" x14ac:dyDescent="0.25">
      <c r="A741" s="651" t="s">
        <v>10491</v>
      </c>
      <c r="B741" s="651" t="s">
        <v>10492</v>
      </c>
      <c r="C741" s="651" t="s">
        <v>10493</v>
      </c>
      <c r="D741" s="651" t="s">
        <v>252</v>
      </c>
      <c r="E741" s="652">
        <v>323</v>
      </c>
      <c r="F741" s="651" t="s">
        <v>10494</v>
      </c>
      <c r="G741" s="652">
        <v>8</v>
      </c>
      <c r="H741" s="652">
        <v>3.1</v>
      </c>
      <c r="I741" s="652" t="s">
        <v>15</v>
      </c>
      <c r="J741" s="652" t="s">
        <v>237</v>
      </c>
      <c r="K741" s="653" t="s">
        <v>237</v>
      </c>
      <c r="L741" s="653"/>
      <c r="M741" s="138">
        <f t="shared" si="14"/>
        <v>1</v>
      </c>
    </row>
    <row r="742" spans="1:13" ht="16.5" x14ac:dyDescent="0.25">
      <c r="A742" s="651" t="s">
        <v>1140</v>
      </c>
      <c r="B742" s="651" t="s">
        <v>1141</v>
      </c>
      <c r="C742" s="651" t="s">
        <v>10495</v>
      </c>
      <c r="D742" s="651" t="s">
        <v>246</v>
      </c>
      <c r="E742" s="652">
        <v>1549</v>
      </c>
      <c r="F742" s="651" t="s">
        <v>10496</v>
      </c>
      <c r="G742" s="652">
        <v>8</v>
      </c>
      <c r="H742" s="652">
        <v>3.1</v>
      </c>
      <c r="I742" s="652" t="s">
        <v>15</v>
      </c>
      <c r="J742" s="652" t="s">
        <v>237</v>
      </c>
      <c r="K742" s="653" t="s">
        <v>237</v>
      </c>
      <c r="L742" s="653" t="s">
        <v>237</v>
      </c>
      <c r="M742" s="138">
        <f t="shared" si="14"/>
        <v>1</v>
      </c>
    </row>
    <row r="743" spans="1:13" ht="16.5" x14ac:dyDescent="0.25">
      <c r="A743" s="651" t="s">
        <v>10497</v>
      </c>
      <c r="B743" s="651" t="s">
        <v>1139</v>
      </c>
      <c r="C743" s="651" t="s">
        <v>10351</v>
      </c>
      <c r="D743" s="651" t="s">
        <v>246</v>
      </c>
      <c r="E743" s="652">
        <v>334</v>
      </c>
      <c r="F743" s="651" t="s">
        <v>10352</v>
      </c>
      <c r="G743" s="652">
        <v>8</v>
      </c>
      <c r="H743" s="652">
        <v>3.1</v>
      </c>
      <c r="I743" s="652" t="s">
        <v>15</v>
      </c>
      <c r="J743" s="652" t="s">
        <v>237</v>
      </c>
      <c r="K743" s="653" t="s">
        <v>237</v>
      </c>
      <c r="L743" s="653"/>
      <c r="M743" s="138">
        <f t="shared" si="14"/>
        <v>1</v>
      </c>
    </row>
    <row r="744" spans="1:13" x14ac:dyDescent="0.25">
      <c r="A744" s="651" t="s">
        <v>10498</v>
      </c>
      <c r="B744" s="651" t="s">
        <v>1693</v>
      </c>
      <c r="C744" s="651" t="s">
        <v>1693</v>
      </c>
      <c r="D744" s="651" t="s">
        <v>259</v>
      </c>
      <c r="E744" s="652">
        <v>503</v>
      </c>
      <c r="F744" s="651" t="s">
        <v>10498</v>
      </c>
      <c r="G744" s="652">
        <v>8</v>
      </c>
      <c r="H744" s="652">
        <v>3.1</v>
      </c>
      <c r="I744" s="652" t="s">
        <v>15</v>
      </c>
      <c r="J744" s="652" t="s">
        <v>237</v>
      </c>
      <c r="K744" s="653" t="s">
        <v>237</v>
      </c>
      <c r="L744" s="653" t="s">
        <v>237</v>
      </c>
      <c r="M744" s="138">
        <f t="shared" si="14"/>
        <v>1</v>
      </c>
    </row>
    <row r="745" spans="1:13" x14ac:dyDescent="0.25">
      <c r="A745" s="651" t="s">
        <v>1340</v>
      </c>
      <c r="B745" s="651" t="s">
        <v>1341</v>
      </c>
      <c r="C745" s="651" t="s">
        <v>1341</v>
      </c>
      <c r="D745" s="651" t="s">
        <v>259</v>
      </c>
      <c r="E745" s="652">
        <v>145</v>
      </c>
      <c r="F745" s="651" t="s">
        <v>1340</v>
      </c>
      <c r="G745" s="652">
        <v>8</v>
      </c>
      <c r="H745" s="652">
        <v>3.1</v>
      </c>
      <c r="I745" s="652" t="s">
        <v>15</v>
      </c>
      <c r="J745" s="652" t="s">
        <v>237</v>
      </c>
      <c r="K745" s="653" t="s">
        <v>237</v>
      </c>
      <c r="L745" s="653" t="s">
        <v>237</v>
      </c>
      <c r="M745" s="138">
        <f t="shared" si="14"/>
        <v>1</v>
      </c>
    </row>
    <row r="746" spans="1:13" x14ac:dyDescent="0.25">
      <c r="A746" s="651" t="s">
        <v>10499</v>
      </c>
      <c r="B746" s="651" t="s">
        <v>10500</v>
      </c>
      <c r="C746" s="651" t="s">
        <v>10500</v>
      </c>
      <c r="D746" s="651" t="s">
        <v>245</v>
      </c>
      <c r="E746" s="652">
        <v>435</v>
      </c>
      <c r="F746" s="651" t="s">
        <v>10499</v>
      </c>
      <c r="G746" s="652">
        <v>8</v>
      </c>
      <c r="H746" s="652">
        <v>3.1</v>
      </c>
      <c r="I746" s="652" t="s">
        <v>18</v>
      </c>
      <c r="J746" s="652" t="s">
        <v>237</v>
      </c>
      <c r="K746" s="653" t="s">
        <v>237</v>
      </c>
      <c r="L746" s="653" t="s">
        <v>237</v>
      </c>
      <c r="M746" s="138">
        <f t="shared" si="14"/>
        <v>1</v>
      </c>
    </row>
    <row r="747" spans="1:13" x14ac:dyDescent="0.25">
      <c r="A747" s="651" t="s">
        <v>10501</v>
      </c>
      <c r="B747" s="651" t="s">
        <v>10502</v>
      </c>
      <c r="C747" s="651" t="s">
        <v>10502</v>
      </c>
      <c r="D747" s="651" t="s">
        <v>235</v>
      </c>
      <c r="E747" s="652">
        <v>1811</v>
      </c>
      <c r="F747" s="651" t="s">
        <v>10501</v>
      </c>
      <c r="G747" s="652">
        <v>8</v>
      </c>
      <c r="H747" s="652">
        <v>3.1</v>
      </c>
      <c r="I747" s="652" t="s">
        <v>18</v>
      </c>
      <c r="J747" s="652" t="s">
        <v>237</v>
      </c>
      <c r="K747" s="653" t="s">
        <v>237</v>
      </c>
      <c r="L747" s="653" t="s">
        <v>237</v>
      </c>
      <c r="M747" s="138">
        <f t="shared" si="14"/>
        <v>1</v>
      </c>
    </row>
    <row r="748" spans="1:13" x14ac:dyDescent="0.25">
      <c r="A748" s="651" t="s">
        <v>10503</v>
      </c>
      <c r="B748" s="651" t="s">
        <v>10504</v>
      </c>
      <c r="C748" s="651" t="s">
        <v>10504</v>
      </c>
      <c r="D748" s="651" t="s">
        <v>246</v>
      </c>
      <c r="E748" s="652">
        <v>1036</v>
      </c>
      <c r="F748" s="651" t="s">
        <v>10505</v>
      </c>
      <c r="G748" s="653">
        <v>8</v>
      </c>
      <c r="H748" s="653">
        <v>3.1</v>
      </c>
      <c r="I748" s="653" t="s">
        <v>18</v>
      </c>
      <c r="J748" s="652" t="s">
        <v>237</v>
      </c>
      <c r="K748" s="653" t="s">
        <v>237</v>
      </c>
      <c r="L748" s="653" t="s">
        <v>237</v>
      </c>
      <c r="M748" s="138">
        <f t="shared" si="14"/>
        <v>1</v>
      </c>
    </row>
    <row r="749" spans="1:13" x14ac:dyDescent="0.25">
      <c r="A749" s="651" t="s">
        <v>10506</v>
      </c>
      <c r="B749" s="651" t="s">
        <v>10507</v>
      </c>
      <c r="C749" s="651" t="s">
        <v>10507</v>
      </c>
      <c r="D749" s="651" t="s">
        <v>249</v>
      </c>
      <c r="E749" s="652">
        <v>702</v>
      </c>
      <c r="F749" s="651" t="s">
        <v>10508</v>
      </c>
      <c r="G749" s="653">
        <v>8</v>
      </c>
      <c r="H749" s="653">
        <v>3.1</v>
      </c>
      <c r="I749" s="653" t="s">
        <v>18</v>
      </c>
      <c r="J749" s="652" t="s">
        <v>237</v>
      </c>
      <c r="K749" s="653" t="s">
        <v>237</v>
      </c>
      <c r="L749" s="653" t="s">
        <v>237</v>
      </c>
      <c r="M749" s="138">
        <f t="shared" si="14"/>
        <v>1</v>
      </c>
    </row>
    <row r="750" spans="1:13" x14ac:dyDescent="0.25">
      <c r="A750" s="651" t="s">
        <v>10509</v>
      </c>
      <c r="B750" s="651" t="s">
        <v>10510</v>
      </c>
      <c r="C750" s="651" t="s">
        <v>10510</v>
      </c>
      <c r="D750" s="651" t="s">
        <v>252</v>
      </c>
      <c r="E750" s="652">
        <v>633</v>
      </c>
      <c r="F750" s="651" t="s">
        <v>10511</v>
      </c>
      <c r="G750" s="653">
        <v>8</v>
      </c>
      <c r="H750" s="653">
        <v>3.1</v>
      </c>
      <c r="I750" s="653" t="s">
        <v>18</v>
      </c>
      <c r="J750" s="652" t="s">
        <v>237</v>
      </c>
      <c r="K750" s="653" t="s">
        <v>237</v>
      </c>
      <c r="L750" s="653" t="s">
        <v>237</v>
      </c>
      <c r="M750" s="138">
        <f t="shared" si="14"/>
        <v>1</v>
      </c>
    </row>
    <row r="751" spans="1:13" x14ac:dyDescent="0.25">
      <c r="A751" s="651" t="s">
        <v>10512</v>
      </c>
      <c r="B751" s="651" t="s">
        <v>2278</v>
      </c>
      <c r="C751" s="651" t="s">
        <v>2278</v>
      </c>
      <c r="D751" s="651" t="s">
        <v>246</v>
      </c>
      <c r="E751" s="652">
        <v>1283</v>
      </c>
      <c r="F751" s="651" t="s">
        <v>10513</v>
      </c>
      <c r="G751" s="653">
        <v>8</v>
      </c>
      <c r="H751" s="653">
        <v>3.1</v>
      </c>
      <c r="I751" s="653" t="s">
        <v>18</v>
      </c>
      <c r="J751" s="652" t="s">
        <v>237</v>
      </c>
      <c r="K751" s="653" t="s">
        <v>237</v>
      </c>
      <c r="L751" s="653" t="s">
        <v>237</v>
      </c>
      <c r="M751" s="138">
        <f t="shared" si="14"/>
        <v>1</v>
      </c>
    </row>
    <row r="752" spans="1:13" ht="16.5" x14ac:dyDescent="0.25">
      <c r="A752" s="651" t="s">
        <v>1152</v>
      </c>
      <c r="B752" s="651" t="s">
        <v>1153</v>
      </c>
      <c r="C752" s="651" t="s">
        <v>10514</v>
      </c>
      <c r="D752" s="651" t="s">
        <v>246</v>
      </c>
      <c r="E752" s="652">
        <v>403</v>
      </c>
      <c r="F752" s="651" t="s">
        <v>10515</v>
      </c>
      <c r="G752" s="653">
        <v>8</v>
      </c>
      <c r="H752" s="653">
        <v>3.1</v>
      </c>
      <c r="I752" s="653" t="s">
        <v>18</v>
      </c>
      <c r="J752" s="652" t="s">
        <v>237</v>
      </c>
      <c r="K752" s="653" t="s">
        <v>237</v>
      </c>
      <c r="L752" s="653" t="s">
        <v>237</v>
      </c>
      <c r="M752" s="138">
        <f t="shared" si="14"/>
        <v>1</v>
      </c>
    </row>
    <row r="753" spans="1:13" x14ac:dyDescent="0.25">
      <c r="A753" s="651" t="s">
        <v>10516</v>
      </c>
      <c r="B753" s="651" t="s">
        <v>10517</v>
      </c>
      <c r="C753" s="651" t="s">
        <v>10517</v>
      </c>
      <c r="D753" s="651" t="s">
        <v>9205</v>
      </c>
      <c r="E753" s="652">
        <v>318</v>
      </c>
      <c r="F753" s="651" t="s">
        <v>10518</v>
      </c>
      <c r="G753" s="653">
        <v>8</v>
      </c>
      <c r="H753" s="653">
        <v>3.1</v>
      </c>
      <c r="I753" s="653" t="s">
        <v>18</v>
      </c>
      <c r="J753" s="652" t="s">
        <v>237</v>
      </c>
      <c r="K753" s="653" t="s">
        <v>237</v>
      </c>
      <c r="L753" s="653" t="s">
        <v>237</v>
      </c>
      <c r="M753" s="138">
        <f t="shared" si="14"/>
        <v>1</v>
      </c>
    </row>
    <row r="754" spans="1:13" x14ac:dyDescent="0.25">
      <c r="A754" s="651" t="s">
        <v>10519</v>
      </c>
      <c r="B754" s="651" t="s">
        <v>10520</v>
      </c>
      <c r="C754" s="651" t="s">
        <v>10520</v>
      </c>
      <c r="D754" s="651" t="s">
        <v>246</v>
      </c>
      <c r="E754" s="652">
        <v>758</v>
      </c>
      <c r="F754" s="651" t="s">
        <v>10521</v>
      </c>
      <c r="G754" s="653">
        <v>8</v>
      </c>
      <c r="H754" s="653">
        <v>3.1</v>
      </c>
      <c r="I754" s="653" t="s">
        <v>18</v>
      </c>
      <c r="J754" s="652" t="s">
        <v>237</v>
      </c>
      <c r="K754" s="653" t="s">
        <v>237</v>
      </c>
      <c r="L754" s="653" t="s">
        <v>237</v>
      </c>
      <c r="M754" s="138">
        <f t="shared" si="14"/>
        <v>1</v>
      </c>
    </row>
    <row r="755" spans="1:13" x14ac:dyDescent="0.25">
      <c r="A755" s="651" t="s">
        <v>10522</v>
      </c>
      <c r="B755" s="651" t="s">
        <v>10523</v>
      </c>
      <c r="C755" s="651" t="s">
        <v>10523</v>
      </c>
      <c r="D755" s="651" t="s">
        <v>255</v>
      </c>
      <c r="E755" s="652">
        <v>314</v>
      </c>
      <c r="F755" s="651" t="s">
        <v>10524</v>
      </c>
      <c r="G755" s="653">
        <v>8</v>
      </c>
      <c r="H755" s="653">
        <v>3.1</v>
      </c>
      <c r="I755" s="653" t="s">
        <v>18</v>
      </c>
      <c r="J755" s="652" t="s">
        <v>237</v>
      </c>
      <c r="K755" s="653" t="s">
        <v>237</v>
      </c>
      <c r="L755" s="653" t="s">
        <v>237</v>
      </c>
      <c r="M755" s="138">
        <f t="shared" si="14"/>
        <v>1</v>
      </c>
    </row>
    <row r="756" spans="1:13" ht="14.5" x14ac:dyDescent="0.35">
      <c r="A756" s="651" t="s">
        <v>10525</v>
      </c>
      <c r="B756" s="651" t="s">
        <v>5025</v>
      </c>
      <c r="C756" s="651" t="s">
        <v>5025</v>
      </c>
      <c r="D756" s="651" t="s">
        <v>255</v>
      </c>
      <c r="E756" s="652">
        <v>472</v>
      </c>
      <c r="F756" s="410" t="s">
        <v>10525</v>
      </c>
      <c r="G756" s="653">
        <v>8</v>
      </c>
      <c r="H756" s="653">
        <v>3.1</v>
      </c>
      <c r="I756" s="653" t="s">
        <v>18</v>
      </c>
      <c r="J756" s="652" t="s">
        <v>237</v>
      </c>
      <c r="K756" s="653" t="s">
        <v>237</v>
      </c>
      <c r="L756" s="653" t="s">
        <v>237</v>
      </c>
      <c r="M756" s="138">
        <f t="shared" si="14"/>
        <v>1</v>
      </c>
    </row>
    <row r="757" spans="1:13" x14ac:dyDescent="0.25">
      <c r="A757" s="651" t="s">
        <v>10526</v>
      </c>
      <c r="B757" s="651" t="s">
        <v>2028</v>
      </c>
      <c r="C757" s="651" t="s">
        <v>2028</v>
      </c>
      <c r="D757" s="651" t="s">
        <v>246</v>
      </c>
      <c r="E757" s="652">
        <v>1386</v>
      </c>
      <c r="F757" s="651" t="s">
        <v>10527</v>
      </c>
      <c r="G757" s="653">
        <v>8</v>
      </c>
      <c r="H757" s="653">
        <v>3.1</v>
      </c>
      <c r="I757" s="653" t="s">
        <v>22</v>
      </c>
      <c r="J757" s="652" t="s">
        <v>237</v>
      </c>
      <c r="K757" s="653" t="s">
        <v>237</v>
      </c>
      <c r="L757" s="653" t="s">
        <v>237</v>
      </c>
      <c r="M757" s="138">
        <f t="shared" si="14"/>
        <v>1</v>
      </c>
    </row>
    <row r="758" spans="1:13" x14ac:dyDescent="0.25">
      <c r="A758" s="651" t="s">
        <v>10528</v>
      </c>
      <c r="B758" s="651" t="s">
        <v>2095</v>
      </c>
      <c r="C758" s="651" t="s">
        <v>2095</v>
      </c>
      <c r="D758" s="651" t="s">
        <v>252</v>
      </c>
      <c r="E758" s="652">
        <v>834</v>
      </c>
      <c r="F758" s="651" t="s">
        <v>10529</v>
      </c>
      <c r="G758" s="653">
        <v>8</v>
      </c>
      <c r="H758" s="653">
        <v>3.1</v>
      </c>
      <c r="I758" s="653" t="s">
        <v>22</v>
      </c>
      <c r="J758" s="652" t="s">
        <v>237</v>
      </c>
      <c r="K758" s="653" t="s">
        <v>237</v>
      </c>
      <c r="L758" s="653" t="s">
        <v>237</v>
      </c>
      <c r="M758" s="138">
        <f t="shared" si="14"/>
        <v>1</v>
      </c>
    </row>
    <row r="759" spans="1:13" x14ac:dyDescent="0.25">
      <c r="A759" s="651" t="s">
        <v>10530</v>
      </c>
      <c r="B759" s="651" t="s">
        <v>2126</v>
      </c>
      <c r="C759" s="651" t="s">
        <v>2126</v>
      </c>
      <c r="D759" s="651" t="s">
        <v>252</v>
      </c>
      <c r="E759" s="652">
        <v>1386</v>
      </c>
      <c r="F759" s="651" t="s">
        <v>10531</v>
      </c>
      <c r="G759" s="653">
        <v>8</v>
      </c>
      <c r="H759" s="653">
        <v>3.1</v>
      </c>
      <c r="I759" s="653" t="s">
        <v>22</v>
      </c>
      <c r="J759" s="652" t="s">
        <v>237</v>
      </c>
      <c r="K759" s="653" t="s">
        <v>237</v>
      </c>
      <c r="L759" s="653" t="s">
        <v>237</v>
      </c>
      <c r="M759" s="138">
        <f t="shared" si="14"/>
        <v>1</v>
      </c>
    </row>
    <row r="760" spans="1:13" x14ac:dyDescent="0.25">
      <c r="A760" s="651" t="s">
        <v>10532</v>
      </c>
      <c r="B760" s="651" t="s">
        <v>10533</v>
      </c>
      <c r="C760" s="651" t="s">
        <v>10534</v>
      </c>
      <c r="D760" s="651" t="s">
        <v>249</v>
      </c>
      <c r="E760" s="652">
        <v>918</v>
      </c>
      <c r="F760" s="651" t="s">
        <v>10535</v>
      </c>
      <c r="G760" s="653">
        <v>8</v>
      </c>
      <c r="H760" s="653">
        <v>3.1</v>
      </c>
      <c r="I760" s="653" t="s">
        <v>22</v>
      </c>
      <c r="J760" s="652" t="s">
        <v>237</v>
      </c>
      <c r="K760" s="653" t="s">
        <v>237</v>
      </c>
      <c r="L760" s="653" t="s">
        <v>237</v>
      </c>
      <c r="M760" s="138">
        <f t="shared" si="14"/>
        <v>1</v>
      </c>
    </row>
    <row r="761" spans="1:13" ht="16.5" x14ac:dyDescent="0.25">
      <c r="A761" s="651" t="s">
        <v>10536</v>
      </c>
      <c r="B761" s="651" t="s">
        <v>1087</v>
      </c>
      <c r="C761" s="651" t="s">
        <v>10141</v>
      </c>
      <c r="D761" s="651" t="s">
        <v>249</v>
      </c>
      <c r="E761" s="652">
        <v>197</v>
      </c>
      <c r="F761" s="651" t="s">
        <v>10142</v>
      </c>
      <c r="G761" s="652">
        <v>8</v>
      </c>
      <c r="H761" s="652">
        <v>3.1</v>
      </c>
      <c r="I761" s="652" t="s">
        <v>22</v>
      </c>
      <c r="J761" s="652" t="s">
        <v>237</v>
      </c>
      <c r="K761" s="653" t="s">
        <v>237</v>
      </c>
      <c r="L761" s="653"/>
      <c r="M761" s="138">
        <f t="shared" si="14"/>
        <v>1</v>
      </c>
    </row>
    <row r="762" spans="1:13" x14ac:dyDescent="0.25">
      <c r="A762" s="651" t="s">
        <v>10537</v>
      </c>
      <c r="B762" s="651" t="s">
        <v>10222</v>
      </c>
      <c r="C762" s="651" t="s">
        <v>10222</v>
      </c>
      <c r="D762" s="651" t="s">
        <v>246</v>
      </c>
      <c r="E762" s="652">
        <v>198</v>
      </c>
      <c r="F762" s="651" t="s">
        <v>10538</v>
      </c>
      <c r="G762" s="653">
        <v>8</v>
      </c>
      <c r="H762" s="653">
        <v>3.1</v>
      </c>
      <c r="I762" s="653" t="s">
        <v>22</v>
      </c>
      <c r="J762" s="652" t="s">
        <v>237</v>
      </c>
      <c r="K762" s="653" t="s">
        <v>237</v>
      </c>
      <c r="L762" s="653" t="s">
        <v>237</v>
      </c>
      <c r="M762" s="138">
        <f t="shared" si="14"/>
        <v>1</v>
      </c>
    </row>
    <row r="763" spans="1:13" x14ac:dyDescent="0.25">
      <c r="A763" s="651" t="s">
        <v>10539</v>
      </c>
      <c r="B763" s="651" t="s">
        <v>10540</v>
      </c>
      <c r="C763" s="651" t="s">
        <v>10540</v>
      </c>
      <c r="D763" s="651" t="s">
        <v>249</v>
      </c>
      <c r="E763" s="652">
        <v>415</v>
      </c>
      <c r="F763" s="651" t="s">
        <v>10541</v>
      </c>
      <c r="G763" s="653">
        <v>8</v>
      </c>
      <c r="H763" s="653">
        <v>3.1</v>
      </c>
      <c r="I763" s="653" t="s">
        <v>22</v>
      </c>
      <c r="J763" s="652" t="s">
        <v>237</v>
      </c>
      <c r="K763" s="653" t="s">
        <v>237</v>
      </c>
      <c r="L763" s="653" t="s">
        <v>237</v>
      </c>
      <c r="M763" s="138">
        <f t="shared" si="14"/>
        <v>1</v>
      </c>
    </row>
    <row r="764" spans="1:13" x14ac:dyDescent="0.25">
      <c r="A764" s="651" t="s">
        <v>10542</v>
      </c>
      <c r="B764" s="651" t="s">
        <v>10543</v>
      </c>
      <c r="C764" s="651" t="s">
        <v>10543</v>
      </c>
      <c r="D764" s="651" t="s">
        <v>255</v>
      </c>
      <c r="E764" s="652">
        <v>319</v>
      </c>
      <c r="F764" s="651" t="s">
        <v>10542</v>
      </c>
      <c r="G764" s="653">
        <v>8</v>
      </c>
      <c r="H764" s="653">
        <v>3.1</v>
      </c>
      <c r="I764" s="653" t="s">
        <v>22</v>
      </c>
      <c r="J764" s="652" t="s">
        <v>237</v>
      </c>
      <c r="K764" s="653" t="s">
        <v>237</v>
      </c>
      <c r="L764" s="653" t="s">
        <v>237</v>
      </c>
      <c r="M764" s="138">
        <f t="shared" si="14"/>
        <v>1</v>
      </c>
    </row>
    <row r="765" spans="1:13" ht="16.5" x14ac:dyDescent="0.25">
      <c r="A765" s="651" t="s">
        <v>10544</v>
      </c>
      <c r="B765" s="651" t="s">
        <v>1160</v>
      </c>
      <c r="C765" s="651" t="s">
        <v>10545</v>
      </c>
      <c r="D765" s="651" t="s">
        <v>8027</v>
      </c>
      <c r="E765" s="652">
        <v>37</v>
      </c>
      <c r="F765" s="651" t="s">
        <v>1159</v>
      </c>
      <c r="G765" s="653">
        <v>8</v>
      </c>
      <c r="H765" s="653">
        <v>3.1</v>
      </c>
      <c r="I765" s="653" t="s">
        <v>22</v>
      </c>
      <c r="J765" s="652" t="s">
        <v>237</v>
      </c>
      <c r="K765" s="653" t="s">
        <v>237</v>
      </c>
      <c r="L765" s="653" t="s">
        <v>237</v>
      </c>
      <c r="M765" s="138">
        <f t="shared" si="14"/>
        <v>1</v>
      </c>
    </row>
    <row r="766" spans="1:13" x14ac:dyDescent="0.25">
      <c r="A766" s="651" t="s">
        <v>1528</v>
      </c>
      <c r="B766" s="651" t="s">
        <v>1529</v>
      </c>
      <c r="C766" s="651" t="s">
        <v>1529</v>
      </c>
      <c r="D766" s="651" t="s">
        <v>267</v>
      </c>
      <c r="E766" s="652">
        <v>269</v>
      </c>
      <c r="F766" s="651" t="s">
        <v>1528</v>
      </c>
      <c r="G766" s="653">
        <v>8</v>
      </c>
      <c r="H766" s="653">
        <v>3.1</v>
      </c>
      <c r="I766" s="653" t="s">
        <v>22</v>
      </c>
      <c r="J766" s="652" t="s">
        <v>237</v>
      </c>
      <c r="K766" s="653" t="s">
        <v>237</v>
      </c>
      <c r="L766" s="653" t="s">
        <v>237</v>
      </c>
      <c r="M766" s="138">
        <f t="shared" si="14"/>
        <v>1</v>
      </c>
    </row>
    <row r="767" spans="1:13" x14ac:dyDescent="0.25">
      <c r="A767" s="651" t="s">
        <v>1475</v>
      </c>
      <c r="B767" s="651" t="s">
        <v>10546</v>
      </c>
      <c r="C767" s="651" t="s">
        <v>10546</v>
      </c>
      <c r="D767" s="651" t="s">
        <v>8027</v>
      </c>
      <c r="E767" s="652">
        <v>266</v>
      </c>
      <c r="F767" s="651" t="s">
        <v>1475</v>
      </c>
      <c r="G767" s="653">
        <v>8</v>
      </c>
      <c r="H767" s="653">
        <v>3.1</v>
      </c>
      <c r="I767" s="653" t="s">
        <v>22</v>
      </c>
      <c r="J767" s="652" t="s">
        <v>237</v>
      </c>
      <c r="K767" s="653" t="s">
        <v>237</v>
      </c>
      <c r="L767" s="653" t="s">
        <v>237</v>
      </c>
      <c r="M767" s="138">
        <f t="shared" si="14"/>
        <v>1</v>
      </c>
    </row>
    <row r="768" spans="1:13" ht="16.5" x14ac:dyDescent="0.25">
      <c r="A768" s="651" t="s">
        <v>10547</v>
      </c>
      <c r="B768" s="651" t="s">
        <v>1157</v>
      </c>
      <c r="C768" s="651" t="s">
        <v>10548</v>
      </c>
      <c r="D768" s="651" t="s">
        <v>267</v>
      </c>
      <c r="E768" s="652">
        <v>50</v>
      </c>
      <c r="F768" s="651" t="s">
        <v>1155</v>
      </c>
      <c r="G768" s="653">
        <v>8</v>
      </c>
      <c r="H768" s="653">
        <v>3.1</v>
      </c>
      <c r="I768" s="653" t="s">
        <v>22</v>
      </c>
      <c r="J768" s="652" t="s">
        <v>237</v>
      </c>
      <c r="K768" s="653" t="s">
        <v>237</v>
      </c>
      <c r="L768" s="653"/>
      <c r="M768" s="138">
        <f t="shared" si="14"/>
        <v>1</v>
      </c>
    </row>
    <row r="769" spans="1:13" x14ac:dyDescent="0.25">
      <c r="A769" s="651" t="s">
        <v>10549</v>
      </c>
      <c r="B769" s="651" t="s">
        <v>10550</v>
      </c>
      <c r="C769" s="651" t="s">
        <v>10550</v>
      </c>
      <c r="D769" s="651" t="s">
        <v>10551</v>
      </c>
      <c r="E769" s="652">
        <v>197</v>
      </c>
      <c r="F769" s="651" t="s">
        <v>10142</v>
      </c>
      <c r="G769" s="653">
        <v>8</v>
      </c>
      <c r="H769" s="653">
        <v>3.1</v>
      </c>
      <c r="I769" s="653" t="s">
        <v>22</v>
      </c>
      <c r="J769" s="652" t="s">
        <v>237</v>
      </c>
      <c r="K769" s="653"/>
      <c r="L769" s="653"/>
      <c r="M769" s="138">
        <f t="shared" si="14"/>
        <v>1</v>
      </c>
    </row>
    <row r="770" spans="1:13" x14ac:dyDescent="0.25">
      <c r="A770" s="651" t="s">
        <v>10552</v>
      </c>
      <c r="B770" s="651" t="s">
        <v>10553</v>
      </c>
      <c r="C770" s="651" t="s">
        <v>10553</v>
      </c>
      <c r="D770" s="651" t="s">
        <v>10551</v>
      </c>
      <c r="E770" s="652">
        <v>197</v>
      </c>
      <c r="F770" s="651" t="s">
        <v>10142</v>
      </c>
      <c r="G770" s="653">
        <v>8</v>
      </c>
      <c r="H770" s="653">
        <v>3.1</v>
      </c>
      <c r="I770" s="653" t="s">
        <v>22</v>
      </c>
      <c r="J770" s="652" t="s">
        <v>237</v>
      </c>
      <c r="K770" s="653"/>
      <c r="L770" s="653"/>
      <c r="M770" s="138">
        <f t="shared" si="14"/>
        <v>1</v>
      </c>
    </row>
    <row r="771" spans="1:13" x14ac:dyDescent="0.25">
      <c r="A771" s="651" t="s">
        <v>10554</v>
      </c>
      <c r="B771" s="651" t="s">
        <v>4730</v>
      </c>
      <c r="C771" s="651" t="s">
        <v>4730</v>
      </c>
      <c r="D771" s="651" t="s">
        <v>245</v>
      </c>
      <c r="E771" s="652">
        <v>163</v>
      </c>
      <c r="F771" s="651" t="s">
        <v>10554</v>
      </c>
      <c r="G771" s="653">
        <v>8</v>
      </c>
      <c r="H771" s="653">
        <v>3.2</v>
      </c>
      <c r="I771" s="653" t="s">
        <v>5</v>
      </c>
      <c r="J771" s="652" t="s">
        <v>237</v>
      </c>
      <c r="K771" s="653" t="s">
        <v>237</v>
      </c>
      <c r="L771" s="653" t="s">
        <v>237</v>
      </c>
      <c r="M771" s="138">
        <f t="shared" si="14"/>
        <v>1</v>
      </c>
    </row>
    <row r="772" spans="1:13" x14ac:dyDescent="0.25">
      <c r="A772" s="651" t="s">
        <v>10555</v>
      </c>
      <c r="B772" s="651" t="s">
        <v>10556</v>
      </c>
      <c r="C772" s="651" t="s">
        <v>10556</v>
      </c>
      <c r="D772" s="651" t="s">
        <v>348</v>
      </c>
      <c r="E772" s="652">
        <v>153</v>
      </c>
      <c r="F772" s="651" t="s">
        <v>10554</v>
      </c>
      <c r="G772" s="653">
        <v>8</v>
      </c>
      <c r="H772" s="653">
        <v>3.2</v>
      </c>
      <c r="I772" s="653" t="s">
        <v>5</v>
      </c>
      <c r="J772" s="652" t="s">
        <v>237</v>
      </c>
      <c r="K772" s="653" t="s">
        <v>237</v>
      </c>
      <c r="L772" s="653" t="s">
        <v>237</v>
      </c>
      <c r="M772" s="138">
        <f t="shared" si="14"/>
        <v>1</v>
      </c>
    </row>
    <row r="773" spans="1:13" x14ac:dyDescent="0.25">
      <c r="A773" s="651" t="s">
        <v>1578</v>
      </c>
      <c r="B773" s="651" t="s">
        <v>1579</v>
      </c>
      <c r="C773" s="651" t="s">
        <v>1579</v>
      </c>
      <c r="D773" s="651" t="s">
        <v>245</v>
      </c>
      <c r="E773" s="652">
        <v>313</v>
      </c>
      <c r="F773" s="651" t="s">
        <v>1578</v>
      </c>
      <c r="G773" s="653">
        <v>8</v>
      </c>
      <c r="H773" s="653">
        <v>3.2</v>
      </c>
      <c r="I773" s="653" t="s">
        <v>5</v>
      </c>
      <c r="J773" s="652" t="s">
        <v>237</v>
      </c>
      <c r="K773" s="653" t="s">
        <v>237</v>
      </c>
      <c r="L773" s="653" t="s">
        <v>237</v>
      </c>
      <c r="M773" s="138">
        <f t="shared" si="14"/>
        <v>1</v>
      </c>
    </row>
    <row r="774" spans="1:13" x14ac:dyDescent="0.25">
      <c r="A774" s="651" t="s">
        <v>10557</v>
      </c>
      <c r="B774" s="651" t="s">
        <v>10558</v>
      </c>
      <c r="C774" s="651" t="s">
        <v>10558</v>
      </c>
      <c r="D774" s="651" t="s">
        <v>348</v>
      </c>
      <c r="E774" s="652">
        <v>313</v>
      </c>
      <c r="F774" s="651" t="s">
        <v>1578</v>
      </c>
      <c r="G774" s="653">
        <v>8</v>
      </c>
      <c r="H774" s="653">
        <v>3.2</v>
      </c>
      <c r="I774" s="653" t="s">
        <v>5</v>
      </c>
      <c r="J774" s="652" t="s">
        <v>237</v>
      </c>
      <c r="K774" s="653" t="s">
        <v>237</v>
      </c>
      <c r="L774" s="653"/>
      <c r="M774" s="138">
        <f t="shared" si="14"/>
        <v>1</v>
      </c>
    </row>
    <row r="775" spans="1:13" x14ac:dyDescent="0.25">
      <c r="A775" s="651" t="s">
        <v>10559</v>
      </c>
      <c r="B775" s="651" t="s">
        <v>2167</v>
      </c>
      <c r="C775" s="651" t="s">
        <v>2167</v>
      </c>
      <c r="D775" s="651" t="s">
        <v>249</v>
      </c>
      <c r="E775" s="652">
        <v>1029</v>
      </c>
      <c r="F775" s="651" t="s">
        <v>10560</v>
      </c>
      <c r="G775" s="653">
        <v>8</v>
      </c>
      <c r="H775" s="653">
        <v>3.2</v>
      </c>
      <c r="I775" s="653" t="s">
        <v>5</v>
      </c>
      <c r="J775" s="652" t="s">
        <v>237</v>
      </c>
      <c r="K775" s="653" t="s">
        <v>237</v>
      </c>
      <c r="L775" s="653" t="s">
        <v>237</v>
      </c>
      <c r="M775" s="138">
        <f t="shared" ref="M775:M838" si="15">IF(E775&lt;=2000,1,0)</f>
        <v>1</v>
      </c>
    </row>
    <row r="776" spans="1:13" x14ac:dyDescent="0.25">
      <c r="A776" s="651" t="s">
        <v>10561</v>
      </c>
      <c r="B776" s="651" t="s">
        <v>10562</v>
      </c>
      <c r="C776" s="651" t="s">
        <v>10562</v>
      </c>
      <c r="D776" s="651" t="s">
        <v>252</v>
      </c>
      <c r="E776" s="652">
        <v>852</v>
      </c>
      <c r="F776" s="651" t="s">
        <v>10563</v>
      </c>
      <c r="G776" s="653">
        <v>8</v>
      </c>
      <c r="H776" s="653">
        <v>3.2</v>
      </c>
      <c r="I776" s="653" t="s">
        <v>5</v>
      </c>
      <c r="J776" s="652" t="s">
        <v>237</v>
      </c>
      <c r="K776" s="653" t="s">
        <v>237</v>
      </c>
      <c r="L776" s="653" t="s">
        <v>237</v>
      </c>
      <c r="M776" s="138">
        <f t="shared" si="15"/>
        <v>1</v>
      </c>
    </row>
    <row r="777" spans="1:13" x14ac:dyDescent="0.25">
      <c r="A777" s="651" t="s">
        <v>10564</v>
      </c>
      <c r="B777" s="651" t="s">
        <v>2317</v>
      </c>
      <c r="C777" s="651" t="s">
        <v>2317</v>
      </c>
      <c r="D777" s="651" t="s">
        <v>249</v>
      </c>
      <c r="E777" s="652">
        <v>734</v>
      </c>
      <c r="F777" s="651" t="s">
        <v>10565</v>
      </c>
      <c r="G777" s="653">
        <v>8</v>
      </c>
      <c r="H777" s="653">
        <v>3.2</v>
      </c>
      <c r="I777" s="653" t="s">
        <v>5</v>
      </c>
      <c r="J777" s="652" t="s">
        <v>237</v>
      </c>
      <c r="K777" s="653" t="s">
        <v>237</v>
      </c>
      <c r="L777" s="653" t="s">
        <v>237</v>
      </c>
      <c r="M777" s="138">
        <f t="shared" si="15"/>
        <v>1</v>
      </c>
    </row>
    <row r="778" spans="1:13" x14ac:dyDescent="0.25">
      <c r="A778" s="651" t="s">
        <v>10566</v>
      </c>
      <c r="B778" s="651" t="s">
        <v>5353</v>
      </c>
      <c r="C778" s="651" t="s">
        <v>5353</v>
      </c>
      <c r="D778" s="651" t="s">
        <v>246</v>
      </c>
      <c r="E778" s="652">
        <v>1124</v>
      </c>
      <c r="F778" s="651" t="s">
        <v>10567</v>
      </c>
      <c r="G778" s="653">
        <v>8</v>
      </c>
      <c r="H778" s="653">
        <v>3.2</v>
      </c>
      <c r="I778" s="653" t="s">
        <v>5</v>
      </c>
      <c r="J778" s="652" t="s">
        <v>237</v>
      </c>
      <c r="K778" s="653" t="s">
        <v>237</v>
      </c>
      <c r="L778" s="653" t="s">
        <v>237</v>
      </c>
      <c r="M778" s="138">
        <f t="shared" si="15"/>
        <v>1</v>
      </c>
    </row>
    <row r="779" spans="1:13" x14ac:dyDescent="0.25">
      <c r="A779" s="651" t="s">
        <v>1636</v>
      </c>
      <c r="B779" s="651" t="s">
        <v>1637</v>
      </c>
      <c r="C779" s="651" t="s">
        <v>1637</v>
      </c>
      <c r="D779" s="651" t="s">
        <v>255</v>
      </c>
      <c r="E779" s="652">
        <v>443</v>
      </c>
      <c r="F779" s="651" t="s">
        <v>1636</v>
      </c>
      <c r="G779" s="653">
        <v>8</v>
      </c>
      <c r="H779" s="653">
        <v>3.2</v>
      </c>
      <c r="I779" s="653" t="s">
        <v>5</v>
      </c>
      <c r="J779" s="652" t="s">
        <v>237</v>
      </c>
      <c r="K779" s="653" t="s">
        <v>237</v>
      </c>
      <c r="L779" s="653" t="s">
        <v>237</v>
      </c>
      <c r="M779" s="138">
        <f t="shared" si="15"/>
        <v>1</v>
      </c>
    </row>
    <row r="780" spans="1:13" x14ac:dyDescent="0.25">
      <c r="A780" s="651" t="s">
        <v>1438</v>
      </c>
      <c r="B780" s="651" t="s">
        <v>1439</v>
      </c>
      <c r="C780" s="651" t="s">
        <v>1439</v>
      </c>
      <c r="D780" s="651" t="s">
        <v>255</v>
      </c>
      <c r="E780" s="652">
        <v>178</v>
      </c>
      <c r="F780" s="651" t="s">
        <v>1438</v>
      </c>
      <c r="G780" s="653">
        <v>8</v>
      </c>
      <c r="H780" s="653">
        <v>3.2</v>
      </c>
      <c r="I780" s="653" t="s">
        <v>5</v>
      </c>
      <c r="J780" s="652" t="s">
        <v>237</v>
      </c>
      <c r="K780" s="653" t="s">
        <v>237</v>
      </c>
      <c r="L780" s="653" t="s">
        <v>237</v>
      </c>
      <c r="M780" s="138">
        <f t="shared" si="15"/>
        <v>1</v>
      </c>
    </row>
    <row r="781" spans="1:13" ht="16.5" x14ac:dyDescent="0.25">
      <c r="A781" s="651" t="s">
        <v>10568</v>
      </c>
      <c r="B781" s="651" t="s">
        <v>1158</v>
      </c>
      <c r="C781" s="651" t="s">
        <v>10420</v>
      </c>
      <c r="D781" s="651" t="s">
        <v>267</v>
      </c>
      <c r="E781" s="652">
        <v>50</v>
      </c>
      <c r="F781" s="651" t="s">
        <v>1155</v>
      </c>
      <c r="G781" s="653">
        <v>8</v>
      </c>
      <c r="H781" s="653">
        <v>3.2</v>
      </c>
      <c r="I781" s="653" t="s">
        <v>5</v>
      </c>
      <c r="J781" s="652" t="s">
        <v>237</v>
      </c>
      <c r="K781" s="653" t="s">
        <v>237</v>
      </c>
      <c r="L781" s="653"/>
      <c r="M781" s="138">
        <f t="shared" si="15"/>
        <v>1</v>
      </c>
    </row>
    <row r="782" spans="1:13" ht="16.5" x14ac:dyDescent="0.25">
      <c r="A782" s="651" t="s">
        <v>10569</v>
      </c>
      <c r="B782" s="651" t="s">
        <v>10570</v>
      </c>
      <c r="C782" s="651" t="s">
        <v>10571</v>
      </c>
      <c r="D782" s="651" t="s">
        <v>267</v>
      </c>
      <c r="E782" s="652">
        <v>34</v>
      </c>
      <c r="F782" s="651" t="s">
        <v>602</v>
      </c>
      <c r="G782" s="653">
        <v>8</v>
      </c>
      <c r="H782" s="653">
        <v>3.2</v>
      </c>
      <c r="I782" s="653" t="s">
        <v>5</v>
      </c>
      <c r="J782" s="652" t="s">
        <v>237</v>
      </c>
      <c r="K782" s="653" t="s">
        <v>237</v>
      </c>
      <c r="L782" s="653"/>
      <c r="M782" s="138">
        <f t="shared" si="15"/>
        <v>1</v>
      </c>
    </row>
    <row r="783" spans="1:13" x14ac:dyDescent="0.25">
      <c r="A783" s="651" t="s">
        <v>10572</v>
      </c>
      <c r="B783" s="651" t="s">
        <v>10573</v>
      </c>
      <c r="C783" s="651" t="s">
        <v>10573</v>
      </c>
      <c r="D783" s="651" t="s">
        <v>245</v>
      </c>
      <c r="E783" s="652">
        <v>1144</v>
      </c>
      <c r="F783" s="651" t="s">
        <v>10572</v>
      </c>
      <c r="G783" s="652">
        <v>8</v>
      </c>
      <c r="H783" s="653">
        <v>3.2</v>
      </c>
      <c r="I783" s="652" t="s">
        <v>15</v>
      </c>
      <c r="J783" s="652" t="s">
        <v>237</v>
      </c>
      <c r="K783" s="653" t="s">
        <v>237</v>
      </c>
      <c r="L783" s="653" t="s">
        <v>237</v>
      </c>
      <c r="M783" s="138">
        <f t="shared" si="15"/>
        <v>1</v>
      </c>
    </row>
    <row r="784" spans="1:13" x14ac:dyDescent="0.25">
      <c r="A784" s="651" t="s">
        <v>4722</v>
      </c>
      <c r="B784" s="651" t="s">
        <v>4723</v>
      </c>
      <c r="C784" s="651" t="s">
        <v>4723</v>
      </c>
      <c r="D784" s="651" t="s">
        <v>245</v>
      </c>
      <c r="E784" s="652">
        <v>162</v>
      </c>
      <c r="F784" s="651" t="s">
        <v>4722</v>
      </c>
      <c r="G784" s="652">
        <v>8</v>
      </c>
      <c r="H784" s="653">
        <v>3.2</v>
      </c>
      <c r="I784" s="652" t="s">
        <v>15</v>
      </c>
      <c r="J784" s="652" t="s">
        <v>237</v>
      </c>
      <c r="K784" s="653" t="s">
        <v>237</v>
      </c>
      <c r="L784" s="653" t="s">
        <v>237</v>
      </c>
      <c r="M784" s="138">
        <f t="shared" si="15"/>
        <v>1</v>
      </c>
    </row>
    <row r="785" spans="1:13" ht="16.5" x14ac:dyDescent="0.25">
      <c r="A785" s="651" t="s">
        <v>1149</v>
      </c>
      <c r="B785" s="651" t="s">
        <v>1150</v>
      </c>
      <c r="C785" s="651" t="s">
        <v>10574</v>
      </c>
      <c r="D785" s="651" t="s">
        <v>245</v>
      </c>
      <c r="E785" s="652">
        <v>275</v>
      </c>
      <c r="F785" s="651" t="s">
        <v>1149</v>
      </c>
      <c r="G785" s="652">
        <v>8</v>
      </c>
      <c r="H785" s="653">
        <v>3.2</v>
      </c>
      <c r="I785" s="652" t="s">
        <v>15</v>
      </c>
      <c r="J785" s="652" t="s">
        <v>237</v>
      </c>
      <c r="K785" s="653" t="s">
        <v>237</v>
      </c>
      <c r="L785" s="653" t="s">
        <v>237</v>
      </c>
      <c r="M785" s="138">
        <f t="shared" si="15"/>
        <v>1</v>
      </c>
    </row>
    <row r="786" spans="1:13" x14ac:dyDescent="0.25">
      <c r="A786" s="651" t="s">
        <v>5233</v>
      </c>
      <c r="B786" s="651" t="s">
        <v>10575</v>
      </c>
      <c r="C786" s="651" t="s">
        <v>10575</v>
      </c>
      <c r="D786" s="651" t="s">
        <v>245</v>
      </c>
      <c r="E786" s="652">
        <v>1056</v>
      </c>
      <c r="F786" s="651" t="s">
        <v>5233</v>
      </c>
      <c r="G786" s="652">
        <v>8</v>
      </c>
      <c r="H786" s="653">
        <v>3.2</v>
      </c>
      <c r="I786" s="652" t="s">
        <v>15</v>
      </c>
      <c r="J786" s="652" t="s">
        <v>237</v>
      </c>
      <c r="K786" s="653" t="s">
        <v>237</v>
      </c>
      <c r="L786" s="653" t="s">
        <v>237</v>
      </c>
      <c r="M786" s="138">
        <f t="shared" si="15"/>
        <v>1</v>
      </c>
    </row>
    <row r="787" spans="1:13" x14ac:dyDescent="0.25">
      <c r="A787" s="651" t="s">
        <v>10576</v>
      </c>
      <c r="B787" s="651" t="s">
        <v>10577</v>
      </c>
      <c r="C787" s="651" t="s">
        <v>10577</v>
      </c>
      <c r="D787" s="651" t="s">
        <v>245</v>
      </c>
      <c r="E787" s="652">
        <v>364</v>
      </c>
      <c r="F787" s="651" t="s">
        <v>10576</v>
      </c>
      <c r="G787" s="652">
        <v>8</v>
      </c>
      <c r="H787" s="653">
        <v>3.2</v>
      </c>
      <c r="I787" s="652" t="s">
        <v>15</v>
      </c>
      <c r="J787" s="652" t="s">
        <v>237</v>
      </c>
      <c r="K787" s="653" t="s">
        <v>237</v>
      </c>
      <c r="L787" s="653" t="s">
        <v>237</v>
      </c>
      <c r="M787" s="138">
        <f t="shared" si="15"/>
        <v>1</v>
      </c>
    </row>
    <row r="788" spans="1:13" x14ac:dyDescent="0.25">
      <c r="A788" s="651" t="s">
        <v>10578</v>
      </c>
      <c r="B788" s="651" t="s">
        <v>10579</v>
      </c>
      <c r="C788" s="651" t="s">
        <v>10579</v>
      </c>
      <c r="D788" s="651" t="s">
        <v>235</v>
      </c>
      <c r="E788" s="652">
        <v>433</v>
      </c>
      <c r="F788" s="651" t="s">
        <v>10580</v>
      </c>
      <c r="G788" s="652">
        <v>8</v>
      </c>
      <c r="H788" s="653">
        <v>3.2</v>
      </c>
      <c r="I788" s="652" t="s">
        <v>15</v>
      </c>
      <c r="J788" s="652" t="s">
        <v>237</v>
      </c>
      <c r="K788" s="653" t="s">
        <v>237</v>
      </c>
      <c r="L788" s="653"/>
      <c r="M788" s="138">
        <f t="shared" si="15"/>
        <v>1</v>
      </c>
    </row>
    <row r="789" spans="1:13" x14ac:dyDescent="0.25">
      <c r="A789" s="651" t="s">
        <v>10581</v>
      </c>
      <c r="B789" s="651" t="s">
        <v>1745</v>
      </c>
      <c r="C789" s="651" t="s">
        <v>1745</v>
      </c>
      <c r="D789" s="651" t="s">
        <v>246</v>
      </c>
      <c r="E789" s="652">
        <v>527</v>
      </c>
      <c r="F789" s="651" t="s">
        <v>10581</v>
      </c>
      <c r="G789" s="652">
        <v>8</v>
      </c>
      <c r="H789" s="653">
        <v>3.2</v>
      </c>
      <c r="I789" s="652" t="s">
        <v>15</v>
      </c>
      <c r="J789" s="652" t="s">
        <v>237</v>
      </c>
      <c r="K789" s="653" t="s">
        <v>237</v>
      </c>
      <c r="L789" s="653" t="s">
        <v>237</v>
      </c>
      <c r="M789" s="138">
        <f t="shared" si="15"/>
        <v>1</v>
      </c>
    </row>
    <row r="790" spans="1:13" ht="16.5" x14ac:dyDescent="0.25">
      <c r="A790" s="651" t="s">
        <v>1146</v>
      </c>
      <c r="B790" s="651" t="s">
        <v>1148</v>
      </c>
      <c r="C790" s="651" t="s">
        <v>1148</v>
      </c>
      <c r="D790" s="651" t="s">
        <v>252</v>
      </c>
      <c r="E790" s="652">
        <v>1270</v>
      </c>
      <c r="F790" s="651" t="s">
        <v>10582</v>
      </c>
      <c r="G790" s="652">
        <v>8</v>
      </c>
      <c r="H790" s="653">
        <v>3.2</v>
      </c>
      <c r="I790" s="652" t="s">
        <v>15</v>
      </c>
      <c r="J790" s="652" t="s">
        <v>237</v>
      </c>
      <c r="K790" s="653" t="s">
        <v>237</v>
      </c>
      <c r="L790" s="653" t="s">
        <v>237</v>
      </c>
      <c r="M790" s="138">
        <f t="shared" si="15"/>
        <v>1</v>
      </c>
    </row>
    <row r="791" spans="1:13" x14ac:dyDescent="0.25">
      <c r="A791" s="651" t="s">
        <v>10583</v>
      </c>
      <c r="B791" s="651" t="s">
        <v>10584</v>
      </c>
      <c r="C791" s="651" t="s">
        <v>10584</v>
      </c>
      <c r="D791" s="651" t="s">
        <v>246</v>
      </c>
      <c r="E791" s="652">
        <v>1087</v>
      </c>
      <c r="F791" s="651" t="s">
        <v>10583</v>
      </c>
      <c r="G791" s="653">
        <v>8</v>
      </c>
      <c r="H791" s="653">
        <v>3.2</v>
      </c>
      <c r="I791" s="652" t="s">
        <v>15</v>
      </c>
      <c r="J791" s="652" t="s">
        <v>237</v>
      </c>
      <c r="K791" s="653" t="s">
        <v>237</v>
      </c>
      <c r="L791" s="653" t="s">
        <v>237</v>
      </c>
      <c r="M791" s="138">
        <f t="shared" si="15"/>
        <v>1</v>
      </c>
    </row>
    <row r="792" spans="1:13" x14ac:dyDescent="0.25">
      <c r="A792" s="651" t="s">
        <v>10585</v>
      </c>
      <c r="B792" s="651" t="s">
        <v>10586</v>
      </c>
      <c r="C792" s="651" t="s">
        <v>10586</v>
      </c>
      <c r="D792" s="651" t="s">
        <v>246</v>
      </c>
      <c r="E792" s="652">
        <v>596</v>
      </c>
      <c r="F792" s="651" t="s">
        <v>10585</v>
      </c>
      <c r="G792" s="653">
        <v>8</v>
      </c>
      <c r="H792" s="653">
        <v>3.2</v>
      </c>
      <c r="I792" s="652" t="s">
        <v>15</v>
      </c>
      <c r="J792" s="652" t="s">
        <v>237</v>
      </c>
      <c r="K792" s="653" t="s">
        <v>237</v>
      </c>
      <c r="L792" s="653" t="s">
        <v>237</v>
      </c>
      <c r="M792" s="138">
        <f t="shared" si="15"/>
        <v>1</v>
      </c>
    </row>
    <row r="793" spans="1:13" x14ac:dyDescent="0.25">
      <c r="A793" s="651" t="s">
        <v>10587</v>
      </c>
      <c r="B793" s="651" t="s">
        <v>10588</v>
      </c>
      <c r="C793" s="651" t="s">
        <v>10588</v>
      </c>
      <c r="D793" s="651" t="s">
        <v>249</v>
      </c>
      <c r="E793" s="652">
        <v>694</v>
      </c>
      <c r="F793" s="651" t="s">
        <v>10587</v>
      </c>
      <c r="G793" s="653">
        <v>8</v>
      </c>
      <c r="H793" s="653">
        <v>3.2</v>
      </c>
      <c r="I793" s="652" t="s">
        <v>15</v>
      </c>
      <c r="J793" s="652" t="s">
        <v>237</v>
      </c>
      <c r="K793" s="653" t="s">
        <v>237</v>
      </c>
      <c r="L793" s="653" t="s">
        <v>237</v>
      </c>
      <c r="M793" s="138">
        <f t="shared" si="15"/>
        <v>1</v>
      </c>
    </row>
    <row r="794" spans="1:13" x14ac:dyDescent="0.25">
      <c r="A794" s="651" t="s">
        <v>1927</v>
      </c>
      <c r="B794" s="651" t="s">
        <v>10589</v>
      </c>
      <c r="C794" s="651" t="s">
        <v>10589</v>
      </c>
      <c r="D794" s="651" t="s">
        <v>255</v>
      </c>
      <c r="E794" s="652">
        <v>897</v>
      </c>
      <c r="F794" s="651" t="s">
        <v>1927</v>
      </c>
      <c r="G794" s="653">
        <v>8</v>
      </c>
      <c r="H794" s="653">
        <v>3.2</v>
      </c>
      <c r="I794" s="652" t="s">
        <v>15</v>
      </c>
      <c r="J794" s="652" t="s">
        <v>237</v>
      </c>
      <c r="K794" s="653" t="s">
        <v>237</v>
      </c>
      <c r="L794" s="653" t="s">
        <v>237</v>
      </c>
      <c r="M794" s="138">
        <f t="shared" si="15"/>
        <v>1</v>
      </c>
    </row>
    <row r="795" spans="1:13" x14ac:dyDescent="0.25">
      <c r="A795" s="651" t="s">
        <v>1821</v>
      </c>
      <c r="B795" s="651" t="s">
        <v>1822</v>
      </c>
      <c r="C795" s="651" t="s">
        <v>1822</v>
      </c>
      <c r="D795" s="651" t="s">
        <v>255</v>
      </c>
      <c r="E795" s="652">
        <v>513</v>
      </c>
      <c r="F795" s="651" t="s">
        <v>1821</v>
      </c>
      <c r="G795" s="653">
        <v>8</v>
      </c>
      <c r="H795" s="653">
        <v>3.2</v>
      </c>
      <c r="I795" s="652" t="s">
        <v>15</v>
      </c>
      <c r="J795" s="652" t="s">
        <v>237</v>
      </c>
      <c r="K795" s="653" t="s">
        <v>237</v>
      </c>
      <c r="L795" s="653" t="s">
        <v>237</v>
      </c>
      <c r="M795" s="138">
        <f t="shared" si="15"/>
        <v>1</v>
      </c>
    </row>
    <row r="796" spans="1:13" x14ac:dyDescent="0.25">
      <c r="A796" s="651" t="s">
        <v>10590</v>
      </c>
      <c r="B796" s="651" t="s">
        <v>10590</v>
      </c>
      <c r="C796" s="651" t="s">
        <v>10590</v>
      </c>
      <c r="D796" s="651" t="s">
        <v>255</v>
      </c>
      <c r="E796" s="652">
        <v>1281</v>
      </c>
      <c r="F796" s="651" t="s">
        <v>10590</v>
      </c>
      <c r="G796" s="653">
        <v>8</v>
      </c>
      <c r="H796" s="653">
        <v>3.2</v>
      </c>
      <c r="I796" s="652" t="s">
        <v>15</v>
      </c>
      <c r="J796" s="652" t="s">
        <v>237</v>
      </c>
      <c r="K796" s="653" t="s">
        <v>237</v>
      </c>
      <c r="L796" s="653" t="s">
        <v>237</v>
      </c>
      <c r="M796" s="138">
        <f t="shared" si="15"/>
        <v>1</v>
      </c>
    </row>
    <row r="797" spans="1:13" x14ac:dyDescent="0.25">
      <c r="A797" s="651" t="s">
        <v>10591</v>
      </c>
      <c r="B797" s="651" t="s">
        <v>10592</v>
      </c>
      <c r="C797" s="651" t="s">
        <v>10592</v>
      </c>
      <c r="D797" s="651" t="s">
        <v>259</v>
      </c>
      <c r="E797" s="652">
        <v>165</v>
      </c>
      <c r="F797" s="651" t="s">
        <v>10593</v>
      </c>
      <c r="G797" s="652">
        <v>8</v>
      </c>
      <c r="H797" s="653">
        <v>3.2</v>
      </c>
      <c r="I797" s="652" t="s">
        <v>15</v>
      </c>
      <c r="J797" s="652" t="s">
        <v>237</v>
      </c>
      <c r="K797" s="653" t="s">
        <v>237</v>
      </c>
      <c r="L797" s="653" t="s">
        <v>237</v>
      </c>
      <c r="M797" s="138">
        <f t="shared" si="15"/>
        <v>1</v>
      </c>
    </row>
    <row r="798" spans="1:13" ht="16.5" x14ac:dyDescent="0.25">
      <c r="A798" s="651" t="s">
        <v>1143</v>
      </c>
      <c r="B798" s="651" t="s">
        <v>1144</v>
      </c>
      <c r="C798" s="651" t="s">
        <v>10594</v>
      </c>
      <c r="D798" s="651" t="s">
        <v>259</v>
      </c>
      <c r="E798" s="652">
        <v>261</v>
      </c>
      <c r="F798" s="651" t="s">
        <v>10595</v>
      </c>
      <c r="G798" s="652">
        <v>8</v>
      </c>
      <c r="H798" s="653">
        <v>3.2</v>
      </c>
      <c r="I798" s="652" t="s">
        <v>15</v>
      </c>
      <c r="J798" s="652" t="s">
        <v>237</v>
      </c>
      <c r="K798" s="653" t="s">
        <v>237</v>
      </c>
      <c r="L798" s="653" t="s">
        <v>237</v>
      </c>
      <c r="M798" s="138">
        <f t="shared" si="15"/>
        <v>1</v>
      </c>
    </row>
    <row r="799" spans="1:13" x14ac:dyDescent="0.25">
      <c r="A799" s="651" t="s">
        <v>1837</v>
      </c>
      <c r="B799" s="651" t="s">
        <v>1838</v>
      </c>
      <c r="C799" s="651" t="s">
        <v>1838</v>
      </c>
      <c r="D799" s="651" t="s">
        <v>245</v>
      </c>
      <c r="E799" s="652">
        <v>667</v>
      </c>
      <c r="F799" s="651" t="s">
        <v>1837</v>
      </c>
      <c r="G799" s="652">
        <v>8</v>
      </c>
      <c r="H799" s="652">
        <v>3.2</v>
      </c>
      <c r="I799" s="652" t="s">
        <v>22</v>
      </c>
      <c r="J799" s="652" t="s">
        <v>237</v>
      </c>
      <c r="K799" s="653" t="s">
        <v>237</v>
      </c>
      <c r="L799" s="653" t="s">
        <v>237</v>
      </c>
      <c r="M799" s="138">
        <f t="shared" si="15"/>
        <v>1</v>
      </c>
    </row>
    <row r="800" spans="1:13" x14ac:dyDescent="0.25">
      <c r="A800" s="651" t="s">
        <v>4941</v>
      </c>
      <c r="B800" s="651" t="s">
        <v>10596</v>
      </c>
      <c r="C800" s="651" t="s">
        <v>10596</v>
      </c>
      <c r="D800" s="651" t="s">
        <v>245</v>
      </c>
      <c r="E800" s="652">
        <v>600</v>
      </c>
      <c r="F800" s="651" t="s">
        <v>4941</v>
      </c>
      <c r="G800" s="652">
        <v>8</v>
      </c>
      <c r="H800" s="652">
        <v>3.2</v>
      </c>
      <c r="I800" s="652" t="s">
        <v>22</v>
      </c>
      <c r="J800" s="652" t="s">
        <v>237</v>
      </c>
      <c r="K800" s="653" t="s">
        <v>237</v>
      </c>
      <c r="L800" s="653" t="s">
        <v>237</v>
      </c>
      <c r="M800" s="138">
        <f t="shared" si="15"/>
        <v>1</v>
      </c>
    </row>
    <row r="801" spans="1:13" x14ac:dyDescent="0.25">
      <c r="A801" s="651" t="s">
        <v>10597</v>
      </c>
      <c r="B801" s="651" t="s">
        <v>10598</v>
      </c>
      <c r="C801" s="651" t="s">
        <v>10598</v>
      </c>
      <c r="D801" s="651" t="s">
        <v>249</v>
      </c>
      <c r="E801" s="652">
        <v>1174</v>
      </c>
      <c r="F801" s="651" t="s">
        <v>10599</v>
      </c>
      <c r="G801" s="652">
        <v>8</v>
      </c>
      <c r="H801" s="652">
        <v>3.2</v>
      </c>
      <c r="I801" s="652" t="s">
        <v>22</v>
      </c>
      <c r="J801" s="652" t="s">
        <v>237</v>
      </c>
      <c r="K801" s="653" t="s">
        <v>237</v>
      </c>
      <c r="L801" s="653" t="s">
        <v>237</v>
      </c>
      <c r="M801" s="138">
        <f t="shared" si="15"/>
        <v>1</v>
      </c>
    </row>
    <row r="802" spans="1:13" x14ac:dyDescent="0.25">
      <c r="A802" s="651" t="s">
        <v>10600</v>
      </c>
      <c r="B802" s="651" t="s">
        <v>10601</v>
      </c>
      <c r="C802" s="651" t="s">
        <v>10601</v>
      </c>
      <c r="D802" s="651" t="s">
        <v>249</v>
      </c>
      <c r="E802" s="652">
        <v>2594</v>
      </c>
      <c r="F802" s="651" t="s">
        <v>10602</v>
      </c>
      <c r="G802" s="652">
        <v>8</v>
      </c>
      <c r="H802" s="652">
        <v>3.2</v>
      </c>
      <c r="I802" s="652" t="s">
        <v>22</v>
      </c>
      <c r="J802" s="652" t="s">
        <v>237</v>
      </c>
      <c r="K802" s="653" t="s">
        <v>237</v>
      </c>
      <c r="L802" s="653" t="s">
        <v>237</v>
      </c>
      <c r="M802" s="138">
        <f t="shared" si="15"/>
        <v>0</v>
      </c>
    </row>
    <row r="803" spans="1:13" x14ac:dyDescent="0.25">
      <c r="A803" s="651" t="s">
        <v>10603</v>
      </c>
      <c r="B803" s="651" t="s">
        <v>2503</v>
      </c>
      <c r="C803" s="651" t="s">
        <v>2503</v>
      </c>
      <c r="D803" s="651" t="s">
        <v>249</v>
      </c>
      <c r="E803" s="652">
        <v>1813</v>
      </c>
      <c r="F803" s="651" t="s">
        <v>10604</v>
      </c>
      <c r="G803" s="652">
        <v>8</v>
      </c>
      <c r="H803" s="652">
        <v>3.2</v>
      </c>
      <c r="I803" s="652" t="s">
        <v>22</v>
      </c>
      <c r="J803" s="652" t="s">
        <v>237</v>
      </c>
      <c r="K803" s="653" t="s">
        <v>237</v>
      </c>
      <c r="L803" s="653"/>
      <c r="M803" s="138">
        <f t="shared" si="15"/>
        <v>1</v>
      </c>
    </row>
    <row r="804" spans="1:13" x14ac:dyDescent="0.25">
      <c r="A804" s="651" t="s">
        <v>10605</v>
      </c>
      <c r="B804" s="651" t="s">
        <v>2142</v>
      </c>
      <c r="C804" s="651" t="s">
        <v>2142</v>
      </c>
      <c r="D804" s="651" t="s">
        <v>246</v>
      </c>
      <c r="E804" s="652">
        <v>992</v>
      </c>
      <c r="F804" s="651" t="s">
        <v>10606</v>
      </c>
      <c r="G804" s="652">
        <v>8</v>
      </c>
      <c r="H804" s="652">
        <v>3.2</v>
      </c>
      <c r="I804" s="652" t="s">
        <v>22</v>
      </c>
      <c r="J804" s="652" t="s">
        <v>237</v>
      </c>
      <c r="K804" s="653" t="s">
        <v>237</v>
      </c>
      <c r="L804" s="653" t="s">
        <v>237</v>
      </c>
      <c r="M804" s="138">
        <f t="shared" si="15"/>
        <v>1</v>
      </c>
    </row>
    <row r="805" spans="1:13" x14ac:dyDescent="0.25">
      <c r="A805" s="651" t="s">
        <v>10607</v>
      </c>
      <c r="B805" s="651" t="s">
        <v>10608</v>
      </c>
      <c r="C805" s="651" t="s">
        <v>10608</v>
      </c>
      <c r="D805" s="651" t="s">
        <v>259</v>
      </c>
      <c r="E805" s="652">
        <v>571</v>
      </c>
      <c r="F805" s="651" t="s">
        <v>10607</v>
      </c>
      <c r="G805" s="652">
        <v>8</v>
      </c>
      <c r="H805" s="652">
        <v>3.2</v>
      </c>
      <c r="I805" s="652" t="s">
        <v>22</v>
      </c>
      <c r="J805" s="652" t="s">
        <v>237</v>
      </c>
      <c r="K805" s="653" t="s">
        <v>237</v>
      </c>
      <c r="L805" s="653" t="s">
        <v>237</v>
      </c>
      <c r="M805" s="138">
        <f t="shared" si="15"/>
        <v>1</v>
      </c>
    </row>
    <row r="806" spans="1:13" ht="16.5" x14ac:dyDescent="0.25">
      <c r="A806" s="651" t="s">
        <v>10609</v>
      </c>
      <c r="B806" s="651" t="s">
        <v>10610</v>
      </c>
      <c r="C806" s="651" t="s">
        <v>10611</v>
      </c>
      <c r="D806" s="651" t="s">
        <v>263</v>
      </c>
      <c r="E806" s="652">
        <v>42</v>
      </c>
      <c r="F806" s="651" t="s">
        <v>1162</v>
      </c>
      <c r="G806" s="652">
        <v>8</v>
      </c>
      <c r="H806" s="652">
        <v>3.2</v>
      </c>
      <c r="I806" s="652" t="s">
        <v>22</v>
      </c>
      <c r="J806" s="652" t="s">
        <v>237</v>
      </c>
      <c r="K806" s="653" t="s">
        <v>237</v>
      </c>
      <c r="L806" s="653" t="s">
        <v>237</v>
      </c>
      <c r="M806" s="138">
        <f t="shared" si="15"/>
        <v>1</v>
      </c>
    </row>
    <row r="807" spans="1:13" ht="16.5" x14ac:dyDescent="0.25">
      <c r="A807" s="651" t="s">
        <v>10612</v>
      </c>
      <c r="B807" s="651" t="s">
        <v>10613</v>
      </c>
      <c r="C807" s="651" t="s">
        <v>10545</v>
      </c>
      <c r="D807" s="651" t="s">
        <v>267</v>
      </c>
      <c r="E807" s="652">
        <v>37</v>
      </c>
      <c r="F807" s="651" t="s">
        <v>1159</v>
      </c>
      <c r="G807" s="652">
        <v>8</v>
      </c>
      <c r="H807" s="652">
        <v>3.2</v>
      </c>
      <c r="I807" s="652" t="s">
        <v>22</v>
      </c>
      <c r="J807" s="652" t="s">
        <v>237</v>
      </c>
      <c r="K807" s="653" t="s">
        <v>237</v>
      </c>
      <c r="L807" s="653" t="s">
        <v>237</v>
      </c>
      <c r="M807" s="138">
        <f t="shared" si="15"/>
        <v>1</v>
      </c>
    </row>
    <row r="808" spans="1:13" x14ac:dyDescent="0.25">
      <c r="A808" s="651" t="s">
        <v>1765</v>
      </c>
      <c r="B808" s="651" t="s">
        <v>1766</v>
      </c>
      <c r="C808" s="651" t="s">
        <v>1766</v>
      </c>
      <c r="D808" s="651" t="s">
        <v>267</v>
      </c>
      <c r="E808" s="652">
        <v>412</v>
      </c>
      <c r="F808" s="651" t="s">
        <v>1765</v>
      </c>
      <c r="G808" s="652">
        <v>8</v>
      </c>
      <c r="H808" s="652">
        <v>3.2</v>
      </c>
      <c r="I808" s="652" t="s">
        <v>22</v>
      </c>
      <c r="J808" s="652" t="s">
        <v>237</v>
      </c>
      <c r="K808" s="653" t="s">
        <v>237</v>
      </c>
      <c r="L808" s="653" t="s">
        <v>237</v>
      </c>
      <c r="M808" s="138">
        <f t="shared" si="15"/>
        <v>1</v>
      </c>
    </row>
    <row r="809" spans="1:13" x14ac:dyDescent="0.25">
      <c r="A809" s="651" t="s">
        <v>5578</v>
      </c>
      <c r="B809" s="651" t="s">
        <v>5579</v>
      </c>
      <c r="C809" s="651" t="s">
        <v>5579</v>
      </c>
      <c r="D809" s="651" t="s">
        <v>275</v>
      </c>
      <c r="E809" s="652">
        <v>1177</v>
      </c>
      <c r="F809" s="651" t="s">
        <v>5578</v>
      </c>
      <c r="G809" s="652">
        <v>8</v>
      </c>
      <c r="H809" s="652">
        <v>3.2</v>
      </c>
      <c r="I809" s="652" t="s">
        <v>22</v>
      </c>
      <c r="J809" s="652" t="s">
        <v>237</v>
      </c>
      <c r="K809" s="653" t="s">
        <v>237</v>
      </c>
      <c r="L809" s="653" t="s">
        <v>237</v>
      </c>
      <c r="M809" s="138">
        <f t="shared" si="15"/>
        <v>1</v>
      </c>
    </row>
    <row r="810" spans="1:13" ht="14.5" x14ac:dyDescent="0.35">
      <c r="A810" s="673" t="s">
        <v>243</v>
      </c>
      <c r="B810" s="674" t="s">
        <v>244</v>
      </c>
      <c r="C810" s="674" t="s">
        <v>244</v>
      </c>
      <c r="D810" s="674" t="s">
        <v>245</v>
      </c>
      <c r="E810" s="675">
        <v>389</v>
      </c>
      <c r="F810" s="674" t="s">
        <v>243</v>
      </c>
      <c r="G810" s="675">
        <v>9</v>
      </c>
      <c r="H810" s="675">
        <v>1.1000000000000001</v>
      </c>
      <c r="I810" s="675" t="s">
        <v>9</v>
      </c>
      <c r="J810" s="409" t="s">
        <v>237</v>
      </c>
      <c r="K810" s="409" t="s">
        <v>237</v>
      </c>
      <c r="L810" s="670"/>
      <c r="M810" s="138">
        <f t="shared" si="15"/>
        <v>1</v>
      </c>
    </row>
    <row r="811" spans="1:13" x14ac:dyDescent="0.25">
      <c r="A811" s="673" t="s">
        <v>247</v>
      </c>
      <c r="B811" s="673" t="s">
        <v>248</v>
      </c>
      <c r="C811" s="673" t="s">
        <v>248</v>
      </c>
      <c r="D811" s="676" t="s">
        <v>245</v>
      </c>
      <c r="E811" s="409">
        <v>684</v>
      </c>
      <c r="F811" s="676" t="s">
        <v>247</v>
      </c>
      <c r="G811" s="675">
        <v>9</v>
      </c>
      <c r="H811" s="675">
        <v>1.1000000000000001</v>
      </c>
      <c r="I811" s="675" t="s">
        <v>9</v>
      </c>
      <c r="J811" s="409" t="s">
        <v>237</v>
      </c>
      <c r="K811" s="409" t="s">
        <v>237</v>
      </c>
      <c r="L811" s="409" t="s">
        <v>237</v>
      </c>
      <c r="M811" s="138">
        <f t="shared" si="15"/>
        <v>1</v>
      </c>
    </row>
    <row r="812" spans="1:13" x14ac:dyDescent="0.25">
      <c r="A812" s="673" t="s">
        <v>250</v>
      </c>
      <c r="B812" s="673" t="s">
        <v>251</v>
      </c>
      <c r="C812" s="673" t="s">
        <v>251</v>
      </c>
      <c r="D812" s="673" t="s">
        <v>245</v>
      </c>
      <c r="E812" s="409">
        <v>869</v>
      </c>
      <c r="F812" s="673" t="s">
        <v>250</v>
      </c>
      <c r="G812" s="675">
        <v>9</v>
      </c>
      <c r="H812" s="675">
        <v>1.1000000000000001</v>
      </c>
      <c r="I812" s="675" t="s">
        <v>9</v>
      </c>
      <c r="J812" s="409" t="s">
        <v>237</v>
      </c>
      <c r="K812" s="409" t="s">
        <v>237</v>
      </c>
      <c r="L812" s="409" t="s">
        <v>237</v>
      </c>
      <c r="M812" s="138">
        <f t="shared" si="15"/>
        <v>1</v>
      </c>
    </row>
    <row r="813" spans="1:13" x14ac:dyDescent="0.25">
      <c r="A813" s="673" t="s">
        <v>253</v>
      </c>
      <c r="B813" s="674" t="s">
        <v>254</v>
      </c>
      <c r="C813" s="674" t="s">
        <v>254</v>
      </c>
      <c r="D813" s="674" t="s">
        <v>245</v>
      </c>
      <c r="E813" s="675">
        <v>1219</v>
      </c>
      <c r="F813" s="674" t="s">
        <v>253</v>
      </c>
      <c r="G813" s="675">
        <v>9</v>
      </c>
      <c r="H813" s="675">
        <v>1.1000000000000001</v>
      </c>
      <c r="I813" s="675" t="s">
        <v>9</v>
      </c>
      <c r="J813" s="409" t="s">
        <v>237</v>
      </c>
      <c r="K813" s="409" t="s">
        <v>237</v>
      </c>
      <c r="L813" s="409" t="s">
        <v>237</v>
      </c>
      <c r="M813" s="138">
        <f t="shared" si="15"/>
        <v>1</v>
      </c>
    </row>
    <row r="814" spans="1:13" ht="16.5" x14ac:dyDescent="0.25">
      <c r="A814" s="673" t="s">
        <v>232</v>
      </c>
      <c r="B814" s="673" t="s">
        <v>233</v>
      </c>
      <c r="C814" s="673" t="s">
        <v>234</v>
      </c>
      <c r="D814" s="673" t="s">
        <v>235</v>
      </c>
      <c r="E814" s="409">
        <v>27</v>
      </c>
      <c r="F814" s="673" t="s">
        <v>236</v>
      </c>
      <c r="G814" s="675">
        <v>9</v>
      </c>
      <c r="H814" s="675">
        <v>1.1000000000000001</v>
      </c>
      <c r="I814" s="675" t="s">
        <v>9</v>
      </c>
      <c r="J814" s="409" t="s">
        <v>237</v>
      </c>
      <c r="K814" s="409" t="s">
        <v>237</v>
      </c>
      <c r="L814" s="409" t="s">
        <v>237</v>
      </c>
      <c r="M814" s="138">
        <f t="shared" si="15"/>
        <v>1</v>
      </c>
    </row>
    <row r="815" spans="1:13" x14ac:dyDescent="0.25">
      <c r="A815" s="673" t="s">
        <v>239</v>
      </c>
      <c r="B815" s="674" t="s">
        <v>240</v>
      </c>
      <c r="C815" s="674" t="s">
        <v>240</v>
      </c>
      <c r="D815" s="674" t="s">
        <v>241</v>
      </c>
      <c r="E815" s="675">
        <v>4</v>
      </c>
      <c r="F815" s="674" t="s">
        <v>242</v>
      </c>
      <c r="G815" s="675">
        <v>9</v>
      </c>
      <c r="H815" s="675">
        <v>1.1000000000000001</v>
      </c>
      <c r="I815" s="675" t="s">
        <v>9</v>
      </c>
      <c r="J815" s="409" t="s">
        <v>237</v>
      </c>
      <c r="K815" s="409" t="s">
        <v>237</v>
      </c>
      <c r="L815" s="409" t="s">
        <v>237</v>
      </c>
      <c r="M815" s="138">
        <f t="shared" si="15"/>
        <v>1</v>
      </c>
    </row>
    <row r="816" spans="1:13" x14ac:dyDescent="0.25">
      <c r="A816" s="673" t="s">
        <v>256</v>
      </c>
      <c r="B816" s="674" t="s">
        <v>257</v>
      </c>
      <c r="C816" s="673" t="s">
        <v>257</v>
      </c>
      <c r="D816" s="674" t="s">
        <v>246</v>
      </c>
      <c r="E816" s="675">
        <v>1558</v>
      </c>
      <c r="F816" s="674" t="s">
        <v>258</v>
      </c>
      <c r="G816" s="675">
        <v>9</v>
      </c>
      <c r="H816" s="675">
        <v>1.1000000000000001</v>
      </c>
      <c r="I816" s="675" t="s">
        <v>9</v>
      </c>
      <c r="J816" s="409" t="s">
        <v>237</v>
      </c>
      <c r="K816" s="409" t="s">
        <v>237</v>
      </c>
      <c r="L816" s="409" t="s">
        <v>237</v>
      </c>
      <c r="M816" s="138">
        <f t="shared" si="15"/>
        <v>1</v>
      </c>
    </row>
    <row r="817" spans="1:13" x14ac:dyDescent="0.25">
      <c r="A817" s="673" t="s">
        <v>260</v>
      </c>
      <c r="B817" s="673" t="s">
        <v>261</v>
      </c>
      <c r="C817" s="673" t="s">
        <v>261</v>
      </c>
      <c r="D817" s="673" t="s">
        <v>252</v>
      </c>
      <c r="E817" s="409">
        <v>183</v>
      </c>
      <c r="F817" s="673" t="s">
        <v>262</v>
      </c>
      <c r="G817" s="675">
        <v>9</v>
      </c>
      <c r="H817" s="675">
        <v>1.1000000000000001</v>
      </c>
      <c r="I817" s="675" t="s">
        <v>9</v>
      </c>
      <c r="J817" s="409" t="s">
        <v>237</v>
      </c>
      <c r="K817" s="409" t="s">
        <v>237</v>
      </c>
      <c r="L817" s="409" t="s">
        <v>237</v>
      </c>
      <c r="M817" s="138">
        <f t="shared" si="15"/>
        <v>1</v>
      </c>
    </row>
    <row r="818" spans="1:13" x14ac:dyDescent="0.25">
      <c r="A818" s="673" t="s">
        <v>264</v>
      </c>
      <c r="B818" s="673" t="s">
        <v>265</v>
      </c>
      <c r="C818" s="673" t="s">
        <v>265</v>
      </c>
      <c r="D818" s="673" t="s">
        <v>252</v>
      </c>
      <c r="E818" s="675">
        <v>1576</v>
      </c>
      <c r="F818" s="677" t="s">
        <v>266</v>
      </c>
      <c r="G818" s="675">
        <v>9</v>
      </c>
      <c r="H818" s="675">
        <v>1.1000000000000001</v>
      </c>
      <c r="I818" s="675" t="s">
        <v>9</v>
      </c>
      <c r="J818" s="409" t="s">
        <v>237</v>
      </c>
      <c r="K818" s="409" t="s">
        <v>237</v>
      </c>
      <c r="L818" s="409" t="s">
        <v>237</v>
      </c>
      <c r="M818" s="138">
        <f t="shared" si="15"/>
        <v>1</v>
      </c>
    </row>
    <row r="819" spans="1:13" x14ac:dyDescent="0.25">
      <c r="A819" s="673" t="s">
        <v>268</v>
      </c>
      <c r="B819" s="674" t="s">
        <v>269</v>
      </c>
      <c r="C819" s="673" t="s">
        <v>269</v>
      </c>
      <c r="D819" s="674" t="s">
        <v>246</v>
      </c>
      <c r="E819" s="409">
        <v>576</v>
      </c>
      <c r="F819" s="673" t="s">
        <v>270</v>
      </c>
      <c r="G819" s="675">
        <v>9</v>
      </c>
      <c r="H819" s="675">
        <v>1.1000000000000001</v>
      </c>
      <c r="I819" s="675" t="s">
        <v>9</v>
      </c>
      <c r="J819" s="409" t="s">
        <v>237</v>
      </c>
      <c r="K819" s="409" t="s">
        <v>237</v>
      </c>
      <c r="L819" s="409" t="s">
        <v>237</v>
      </c>
      <c r="M819" s="138">
        <f t="shared" si="15"/>
        <v>1</v>
      </c>
    </row>
    <row r="820" spans="1:13" x14ac:dyDescent="0.25">
      <c r="A820" s="673" t="s">
        <v>272</v>
      </c>
      <c r="B820" s="674" t="s">
        <v>273</v>
      </c>
      <c r="C820" s="673" t="s">
        <v>273</v>
      </c>
      <c r="D820" s="674" t="s">
        <v>252</v>
      </c>
      <c r="E820" s="675">
        <v>2221</v>
      </c>
      <c r="F820" s="677" t="s">
        <v>274</v>
      </c>
      <c r="G820" s="675">
        <v>9</v>
      </c>
      <c r="H820" s="675">
        <v>1.1000000000000001</v>
      </c>
      <c r="I820" s="675" t="s">
        <v>9</v>
      </c>
      <c r="J820" s="409" t="s">
        <v>237</v>
      </c>
      <c r="K820" s="409" t="s">
        <v>237</v>
      </c>
      <c r="L820" s="409" t="s">
        <v>237</v>
      </c>
      <c r="M820" s="138">
        <f t="shared" si="15"/>
        <v>0</v>
      </c>
    </row>
    <row r="821" spans="1:13" x14ac:dyDescent="0.25">
      <c r="A821" s="673" t="s">
        <v>276</v>
      </c>
      <c r="B821" s="673" t="s">
        <v>277</v>
      </c>
      <c r="C821" s="673" t="s">
        <v>277</v>
      </c>
      <c r="D821" s="673" t="s">
        <v>259</v>
      </c>
      <c r="E821" s="409">
        <v>1494</v>
      </c>
      <c r="F821" s="673" t="s">
        <v>276</v>
      </c>
      <c r="G821" s="675">
        <v>9</v>
      </c>
      <c r="H821" s="675">
        <v>1.1000000000000001</v>
      </c>
      <c r="I821" s="675" t="s">
        <v>9</v>
      </c>
      <c r="J821" s="409" t="s">
        <v>237</v>
      </c>
      <c r="K821" s="409" t="s">
        <v>237</v>
      </c>
      <c r="L821" s="409" t="s">
        <v>237</v>
      </c>
      <c r="M821" s="138">
        <f t="shared" si="15"/>
        <v>1</v>
      </c>
    </row>
    <row r="822" spans="1:13" x14ac:dyDescent="0.25">
      <c r="A822" s="673" t="s">
        <v>305</v>
      </c>
      <c r="B822" s="673" t="s">
        <v>306</v>
      </c>
      <c r="C822" s="673" t="s">
        <v>307</v>
      </c>
      <c r="D822" s="673" t="s">
        <v>245</v>
      </c>
      <c r="E822" s="409">
        <v>793</v>
      </c>
      <c r="F822" s="673" t="s">
        <v>305</v>
      </c>
      <c r="G822" s="678">
        <v>9</v>
      </c>
      <c r="H822" s="678">
        <v>1.1000000000000001</v>
      </c>
      <c r="I822" s="678" t="s">
        <v>15</v>
      </c>
      <c r="J822" s="409" t="s">
        <v>237</v>
      </c>
      <c r="K822" s="409" t="s">
        <v>237</v>
      </c>
      <c r="L822" s="409" t="s">
        <v>237</v>
      </c>
      <c r="M822" s="138">
        <f t="shared" si="15"/>
        <v>1</v>
      </c>
    </row>
    <row r="823" spans="1:13" x14ac:dyDescent="0.25">
      <c r="A823" s="673" t="s">
        <v>284</v>
      </c>
      <c r="B823" s="673" t="s">
        <v>285</v>
      </c>
      <c r="C823" s="673" t="s">
        <v>285</v>
      </c>
      <c r="D823" s="673" t="s">
        <v>252</v>
      </c>
      <c r="E823" s="409">
        <v>1721</v>
      </c>
      <c r="F823" s="673" t="s">
        <v>286</v>
      </c>
      <c r="G823" s="678">
        <v>9</v>
      </c>
      <c r="H823" s="678">
        <v>1.1000000000000001</v>
      </c>
      <c r="I823" s="678" t="s">
        <v>15</v>
      </c>
      <c r="J823" s="409" t="s">
        <v>237</v>
      </c>
      <c r="K823" s="409" t="s">
        <v>237</v>
      </c>
      <c r="L823" s="409" t="s">
        <v>237</v>
      </c>
      <c r="M823" s="138">
        <f t="shared" si="15"/>
        <v>1</v>
      </c>
    </row>
    <row r="824" spans="1:13" x14ac:dyDescent="0.25">
      <c r="A824" s="673" t="s">
        <v>291</v>
      </c>
      <c r="B824" s="673" t="s">
        <v>292</v>
      </c>
      <c r="C824" s="673" t="s">
        <v>292</v>
      </c>
      <c r="D824" s="673" t="s">
        <v>249</v>
      </c>
      <c r="E824" s="409">
        <v>1285</v>
      </c>
      <c r="F824" s="673" t="s">
        <v>293</v>
      </c>
      <c r="G824" s="678">
        <v>9</v>
      </c>
      <c r="H824" s="678">
        <v>1.1000000000000001</v>
      </c>
      <c r="I824" s="678" t="s">
        <v>15</v>
      </c>
      <c r="J824" s="409" t="s">
        <v>237</v>
      </c>
      <c r="K824" s="409" t="s">
        <v>237</v>
      </c>
      <c r="L824" s="409"/>
      <c r="M824" s="138">
        <f t="shared" si="15"/>
        <v>1</v>
      </c>
    </row>
    <row r="825" spans="1:13" x14ac:dyDescent="0.25">
      <c r="A825" s="673" t="s">
        <v>299</v>
      </c>
      <c r="B825" s="673" t="s">
        <v>300</v>
      </c>
      <c r="C825" s="673" t="s">
        <v>300</v>
      </c>
      <c r="D825" s="673" t="s">
        <v>246</v>
      </c>
      <c r="E825" s="409">
        <v>889</v>
      </c>
      <c r="F825" s="673" t="s">
        <v>301</v>
      </c>
      <c r="G825" s="678">
        <v>9</v>
      </c>
      <c r="H825" s="678">
        <v>1.1000000000000001</v>
      </c>
      <c r="I825" s="678" t="s">
        <v>15</v>
      </c>
      <c r="J825" s="409" t="s">
        <v>237</v>
      </c>
      <c r="K825" s="409" t="s">
        <v>237</v>
      </c>
      <c r="L825" s="409" t="s">
        <v>237</v>
      </c>
      <c r="M825" s="138">
        <f t="shared" si="15"/>
        <v>1</v>
      </c>
    </row>
    <row r="826" spans="1:13" x14ac:dyDescent="0.25">
      <c r="A826" s="673" t="s">
        <v>279</v>
      </c>
      <c r="B826" s="673" t="s">
        <v>280</v>
      </c>
      <c r="C826" s="673" t="s">
        <v>280</v>
      </c>
      <c r="D826" s="673" t="s">
        <v>249</v>
      </c>
      <c r="E826" s="409">
        <v>2628</v>
      </c>
      <c r="F826" s="673" t="s">
        <v>281</v>
      </c>
      <c r="G826" s="678">
        <v>9</v>
      </c>
      <c r="H826" s="678">
        <v>1.1000000000000001</v>
      </c>
      <c r="I826" s="678" t="s">
        <v>15</v>
      </c>
      <c r="J826" s="409" t="s">
        <v>237</v>
      </c>
      <c r="K826" s="409" t="s">
        <v>237</v>
      </c>
      <c r="L826" s="409" t="s">
        <v>237</v>
      </c>
      <c r="M826" s="138">
        <f t="shared" si="15"/>
        <v>0</v>
      </c>
    </row>
    <row r="827" spans="1:13" x14ac:dyDescent="0.25">
      <c r="A827" s="673" t="s">
        <v>302</v>
      </c>
      <c r="B827" s="673" t="s">
        <v>303</v>
      </c>
      <c r="C827" s="673" t="s">
        <v>303</v>
      </c>
      <c r="D827" s="673" t="s">
        <v>249</v>
      </c>
      <c r="E827" s="409">
        <v>864</v>
      </c>
      <c r="F827" s="673" t="s">
        <v>304</v>
      </c>
      <c r="G827" s="678">
        <v>9</v>
      </c>
      <c r="H827" s="678">
        <v>1.1000000000000001</v>
      </c>
      <c r="I827" s="678" t="s">
        <v>15</v>
      </c>
      <c r="J827" s="409" t="s">
        <v>237</v>
      </c>
      <c r="K827" s="409" t="s">
        <v>237</v>
      </c>
      <c r="L827" s="409" t="s">
        <v>237</v>
      </c>
      <c r="M827" s="138">
        <f t="shared" si="15"/>
        <v>1</v>
      </c>
    </row>
    <row r="828" spans="1:13" x14ac:dyDescent="0.25">
      <c r="A828" s="673" t="s">
        <v>312</v>
      </c>
      <c r="B828" s="673" t="s">
        <v>313</v>
      </c>
      <c r="C828" s="673" t="s">
        <v>314</v>
      </c>
      <c r="D828" s="673" t="s">
        <v>246</v>
      </c>
      <c r="E828" s="409">
        <v>337</v>
      </c>
      <c r="F828" s="673" t="s">
        <v>315</v>
      </c>
      <c r="G828" s="678">
        <v>9</v>
      </c>
      <c r="H828" s="678">
        <v>1.1000000000000001</v>
      </c>
      <c r="I828" s="678" t="s">
        <v>15</v>
      </c>
      <c r="J828" s="409" t="s">
        <v>237</v>
      </c>
      <c r="K828" s="409" t="s">
        <v>237</v>
      </c>
      <c r="L828" s="409" t="s">
        <v>237</v>
      </c>
      <c r="M828" s="138">
        <f t="shared" si="15"/>
        <v>1</v>
      </c>
    </row>
    <row r="829" spans="1:13" ht="16.5" x14ac:dyDescent="0.25">
      <c r="A829" s="673" t="s">
        <v>294</v>
      </c>
      <c r="B829" s="673" t="s">
        <v>295</v>
      </c>
      <c r="C829" s="673" t="s">
        <v>296</v>
      </c>
      <c r="D829" s="673" t="s">
        <v>255</v>
      </c>
      <c r="E829" s="409">
        <v>1229</v>
      </c>
      <c r="F829" s="673" t="s">
        <v>294</v>
      </c>
      <c r="G829" s="678">
        <v>9</v>
      </c>
      <c r="H829" s="678">
        <v>1.1000000000000001</v>
      </c>
      <c r="I829" s="678" t="s">
        <v>15</v>
      </c>
      <c r="J829" s="409" t="s">
        <v>237</v>
      </c>
      <c r="K829" s="409" t="s">
        <v>237</v>
      </c>
      <c r="L829" s="409" t="s">
        <v>237</v>
      </c>
      <c r="M829" s="138">
        <f t="shared" si="15"/>
        <v>1</v>
      </c>
    </row>
    <row r="830" spans="1:13" x14ac:dyDescent="0.25">
      <c r="A830" s="673" t="s">
        <v>282</v>
      </c>
      <c r="B830" s="673" t="s">
        <v>283</v>
      </c>
      <c r="C830" s="673" t="s">
        <v>283</v>
      </c>
      <c r="D830" s="673" t="s">
        <v>255</v>
      </c>
      <c r="E830" s="409">
        <v>1817</v>
      </c>
      <c r="F830" s="673" t="s">
        <v>282</v>
      </c>
      <c r="G830" s="678">
        <v>9</v>
      </c>
      <c r="H830" s="678">
        <v>1.1000000000000001</v>
      </c>
      <c r="I830" s="678" t="s">
        <v>15</v>
      </c>
      <c r="J830" s="409" t="s">
        <v>237</v>
      </c>
      <c r="K830" s="409" t="s">
        <v>237</v>
      </c>
      <c r="L830" s="409" t="s">
        <v>237</v>
      </c>
      <c r="M830" s="138">
        <f t="shared" si="15"/>
        <v>1</v>
      </c>
    </row>
    <row r="831" spans="1:13" x14ac:dyDescent="0.25">
      <c r="A831" s="673" t="s">
        <v>316</v>
      </c>
      <c r="B831" s="673" t="s">
        <v>317</v>
      </c>
      <c r="C831" s="673" t="s">
        <v>317</v>
      </c>
      <c r="D831" s="673" t="s">
        <v>255</v>
      </c>
      <c r="E831" s="409">
        <v>118</v>
      </c>
      <c r="F831" s="673" t="s">
        <v>316</v>
      </c>
      <c r="G831" s="678">
        <v>9</v>
      </c>
      <c r="H831" s="678">
        <v>1.1000000000000001</v>
      </c>
      <c r="I831" s="678" t="s">
        <v>15</v>
      </c>
      <c r="J831" s="409" t="s">
        <v>237</v>
      </c>
      <c r="K831" s="409" t="s">
        <v>237</v>
      </c>
      <c r="L831" s="409" t="s">
        <v>237</v>
      </c>
      <c r="M831" s="138">
        <f t="shared" si="15"/>
        <v>1</v>
      </c>
    </row>
    <row r="832" spans="1:13" x14ac:dyDescent="0.25">
      <c r="A832" s="673" t="s">
        <v>288</v>
      </c>
      <c r="B832" s="673" t="s">
        <v>289</v>
      </c>
      <c r="C832" s="673" t="s">
        <v>289</v>
      </c>
      <c r="D832" s="673" t="s">
        <v>255</v>
      </c>
      <c r="E832" s="409">
        <v>1287</v>
      </c>
      <c r="F832" s="673" t="s">
        <v>288</v>
      </c>
      <c r="G832" s="678">
        <v>9</v>
      </c>
      <c r="H832" s="678">
        <v>1.1000000000000001</v>
      </c>
      <c r="I832" s="678" t="s">
        <v>15</v>
      </c>
      <c r="J832" s="409" t="s">
        <v>237</v>
      </c>
      <c r="K832" s="409" t="s">
        <v>237</v>
      </c>
      <c r="L832" s="409" t="s">
        <v>237</v>
      </c>
      <c r="M832" s="138">
        <f t="shared" si="15"/>
        <v>1</v>
      </c>
    </row>
    <row r="833" spans="1:13" x14ac:dyDescent="0.25">
      <c r="A833" s="673" t="s">
        <v>310</v>
      </c>
      <c r="B833" s="673" t="s">
        <v>311</v>
      </c>
      <c r="C833" s="673" t="s">
        <v>311</v>
      </c>
      <c r="D833" s="673" t="s">
        <v>255</v>
      </c>
      <c r="E833" s="409">
        <v>474</v>
      </c>
      <c r="F833" s="673" t="s">
        <v>310</v>
      </c>
      <c r="G833" s="678">
        <v>9</v>
      </c>
      <c r="H833" s="678">
        <v>1.1000000000000001</v>
      </c>
      <c r="I833" s="678" t="s">
        <v>15</v>
      </c>
      <c r="J833" s="409" t="s">
        <v>237</v>
      </c>
      <c r="K833" s="409" t="s">
        <v>237</v>
      </c>
      <c r="L833" s="409" t="s">
        <v>237</v>
      </c>
      <c r="M833" s="138">
        <f t="shared" si="15"/>
        <v>1</v>
      </c>
    </row>
    <row r="834" spans="1:13" x14ac:dyDescent="0.25">
      <c r="A834" s="673" t="s">
        <v>297</v>
      </c>
      <c r="B834" s="673" t="s">
        <v>298</v>
      </c>
      <c r="C834" s="673" t="s">
        <v>298</v>
      </c>
      <c r="D834" s="673" t="s">
        <v>259</v>
      </c>
      <c r="E834" s="409">
        <v>1159</v>
      </c>
      <c r="F834" s="673" t="s">
        <v>297</v>
      </c>
      <c r="G834" s="678">
        <v>9</v>
      </c>
      <c r="H834" s="678">
        <v>1.1000000000000001</v>
      </c>
      <c r="I834" s="678" t="s">
        <v>15</v>
      </c>
      <c r="J834" s="409" t="s">
        <v>237</v>
      </c>
      <c r="K834" s="409" t="s">
        <v>237</v>
      </c>
      <c r="L834" s="409" t="s">
        <v>237</v>
      </c>
      <c r="M834" s="138">
        <f t="shared" si="15"/>
        <v>1</v>
      </c>
    </row>
    <row r="835" spans="1:13" x14ac:dyDescent="0.25">
      <c r="A835" s="673" t="s">
        <v>308</v>
      </c>
      <c r="B835" s="673" t="s">
        <v>309</v>
      </c>
      <c r="C835" s="673" t="s">
        <v>309</v>
      </c>
      <c r="D835" s="673" t="s">
        <v>259</v>
      </c>
      <c r="E835" s="409">
        <v>785</v>
      </c>
      <c r="F835" s="673" t="s">
        <v>308</v>
      </c>
      <c r="G835" s="678">
        <v>9</v>
      </c>
      <c r="H835" s="678">
        <v>1.1000000000000001</v>
      </c>
      <c r="I835" s="678" t="s">
        <v>15</v>
      </c>
      <c r="J835" s="409" t="s">
        <v>237</v>
      </c>
      <c r="K835" s="409" t="s">
        <v>237</v>
      </c>
      <c r="L835" s="409" t="s">
        <v>237</v>
      </c>
      <c r="M835" s="138">
        <f t="shared" si="15"/>
        <v>1</v>
      </c>
    </row>
    <row r="836" spans="1:13" x14ac:dyDescent="0.25">
      <c r="A836" s="673" t="s">
        <v>332</v>
      </c>
      <c r="B836" s="673" t="s">
        <v>333</v>
      </c>
      <c r="C836" s="673" t="s">
        <v>333</v>
      </c>
      <c r="D836" s="673" t="s">
        <v>245</v>
      </c>
      <c r="E836" s="409">
        <v>697</v>
      </c>
      <c r="F836" s="673" t="s">
        <v>332</v>
      </c>
      <c r="G836" s="678">
        <v>9</v>
      </c>
      <c r="H836" s="678">
        <v>1.1000000000000001</v>
      </c>
      <c r="I836" s="678" t="s">
        <v>22</v>
      </c>
      <c r="J836" s="409" t="s">
        <v>237</v>
      </c>
      <c r="K836" s="409" t="s">
        <v>237</v>
      </c>
      <c r="L836" s="409" t="s">
        <v>237</v>
      </c>
      <c r="M836" s="138">
        <f t="shared" si="15"/>
        <v>1</v>
      </c>
    </row>
    <row r="837" spans="1:13" x14ac:dyDescent="0.25">
      <c r="A837" s="673" t="s">
        <v>328</v>
      </c>
      <c r="B837" s="673" t="s">
        <v>329</v>
      </c>
      <c r="C837" s="673" t="s">
        <v>329</v>
      </c>
      <c r="D837" s="673" t="s">
        <v>245</v>
      </c>
      <c r="E837" s="409">
        <v>743</v>
      </c>
      <c r="F837" s="673" t="s">
        <v>328</v>
      </c>
      <c r="G837" s="678">
        <v>9</v>
      </c>
      <c r="H837" s="678">
        <v>1.1000000000000001</v>
      </c>
      <c r="I837" s="678" t="s">
        <v>22</v>
      </c>
      <c r="J837" s="409" t="s">
        <v>237</v>
      </c>
      <c r="K837" s="409" t="s">
        <v>237</v>
      </c>
      <c r="L837" s="409" t="s">
        <v>237</v>
      </c>
      <c r="M837" s="138">
        <f t="shared" si="15"/>
        <v>1</v>
      </c>
    </row>
    <row r="838" spans="1:13" x14ac:dyDescent="0.25">
      <c r="A838" s="673" t="s">
        <v>326</v>
      </c>
      <c r="B838" s="673" t="s">
        <v>327</v>
      </c>
      <c r="C838" s="673" t="s">
        <v>327</v>
      </c>
      <c r="D838" s="673" t="s">
        <v>245</v>
      </c>
      <c r="E838" s="409">
        <v>760</v>
      </c>
      <c r="F838" s="673" t="s">
        <v>326</v>
      </c>
      <c r="G838" s="678">
        <v>9</v>
      </c>
      <c r="H838" s="678">
        <v>1.1000000000000001</v>
      </c>
      <c r="I838" s="678" t="s">
        <v>22</v>
      </c>
      <c r="J838" s="409" t="s">
        <v>237</v>
      </c>
      <c r="K838" s="409" t="s">
        <v>237</v>
      </c>
      <c r="L838" s="409" t="s">
        <v>237</v>
      </c>
      <c r="M838" s="138">
        <f t="shared" si="15"/>
        <v>1</v>
      </c>
    </row>
    <row r="839" spans="1:13" x14ac:dyDescent="0.25">
      <c r="A839" s="673" t="s">
        <v>330</v>
      </c>
      <c r="B839" s="673" t="s">
        <v>331</v>
      </c>
      <c r="C839" s="673" t="s">
        <v>331</v>
      </c>
      <c r="D839" s="673" t="s">
        <v>249</v>
      </c>
      <c r="E839" s="409">
        <v>709</v>
      </c>
      <c r="F839" s="673" t="s">
        <v>330</v>
      </c>
      <c r="G839" s="678">
        <v>9</v>
      </c>
      <c r="H839" s="678">
        <v>1.1000000000000001</v>
      </c>
      <c r="I839" s="678" t="s">
        <v>22</v>
      </c>
      <c r="J839" s="409" t="s">
        <v>237</v>
      </c>
      <c r="K839" s="409" t="s">
        <v>237</v>
      </c>
      <c r="L839" s="409" t="s">
        <v>237</v>
      </c>
      <c r="M839" s="138">
        <f t="shared" ref="M839:M902" si="16">IF(E839&lt;=2000,1,0)</f>
        <v>1</v>
      </c>
    </row>
    <row r="840" spans="1:13" x14ac:dyDescent="0.25">
      <c r="A840" s="673" t="s">
        <v>339</v>
      </c>
      <c r="B840" s="673" t="s">
        <v>340</v>
      </c>
      <c r="C840" s="673" t="s">
        <v>340</v>
      </c>
      <c r="D840" s="673" t="s">
        <v>249</v>
      </c>
      <c r="E840" s="409">
        <v>486</v>
      </c>
      <c r="F840" s="673" t="s">
        <v>339</v>
      </c>
      <c r="G840" s="678">
        <v>9</v>
      </c>
      <c r="H840" s="678">
        <v>1.1000000000000001</v>
      </c>
      <c r="I840" s="678" t="s">
        <v>22</v>
      </c>
      <c r="J840" s="409" t="s">
        <v>237</v>
      </c>
      <c r="K840" s="409" t="s">
        <v>237</v>
      </c>
      <c r="L840" s="409" t="s">
        <v>237</v>
      </c>
      <c r="M840" s="138">
        <f t="shared" si="16"/>
        <v>1</v>
      </c>
    </row>
    <row r="841" spans="1:13" x14ac:dyDescent="0.25">
      <c r="A841" s="673" t="s">
        <v>322</v>
      </c>
      <c r="B841" s="673" t="s">
        <v>323</v>
      </c>
      <c r="C841" s="673" t="s">
        <v>323</v>
      </c>
      <c r="D841" s="673" t="s">
        <v>246</v>
      </c>
      <c r="E841" s="409">
        <v>1246</v>
      </c>
      <c r="F841" s="673" t="s">
        <v>322</v>
      </c>
      <c r="G841" s="678">
        <v>9</v>
      </c>
      <c r="H841" s="678">
        <v>1.1000000000000001</v>
      </c>
      <c r="I841" s="678" t="s">
        <v>22</v>
      </c>
      <c r="J841" s="409" t="s">
        <v>237</v>
      </c>
      <c r="K841" s="409" t="s">
        <v>237</v>
      </c>
      <c r="L841" s="409" t="s">
        <v>237</v>
      </c>
      <c r="M841" s="138">
        <f t="shared" si="16"/>
        <v>1</v>
      </c>
    </row>
    <row r="842" spans="1:13" x14ac:dyDescent="0.25">
      <c r="A842" s="673" t="s">
        <v>341</v>
      </c>
      <c r="B842" s="673" t="s">
        <v>342</v>
      </c>
      <c r="C842" s="673" t="s">
        <v>342</v>
      </c>
      <c r="D842" s="673" t="s">
        <v>246</v>
      </c>
      <c r="E842" s="409">
        <v>358</v>
      </c>
      <c r="F842" s="673" t="s">
        <v>341</v>
      </c>
      <c r="G842" s="678">
        <v>9</v>
      </c>
      <c r="H842" s="678">
        <v>1.1000000000000001</v>
      </c>
      <c r="I842" s="678" t="s">
        <v>22</v>
      </c>
      <c r="J842" s="409" t="s">
        <v>237</v>
      </c>
      <c r="K842" s="409" t="s">
        <v>237</v>
      </c>
      <c r="L842" s="409" t="s">
        <v>237</v>
      </c>
      <c r="M842" s="138">
        <f t="shared" si="16"/>
        <v>1</v>
      </c>
    </row>
    <row r="843" spans="1:13" x14ac:dyDescent="0.25">
      <c r="A843" s="673" t="s">
        <v>320</v>
      </c>
      <c r="B843" s="673" t="s">
        <v>321</v>
      </c>
      <c r="C843" s="673" t="s">
        <v>321</v>
      </c>
      <c r="D843" s="673" t="s">
        <v>246</v>
      </c>
      <c r="E843" s="409">
        <v>1318</v>
      </c>
      <c r="F843" s="673" t="s">
        <v>320</v>
      </c>
      <c r="G843" s="678">
        <v>9</v>
      </c>
      <c r="H843" s="678">
        <v>1.1000000000000001</v>
      </c>
      <c r="I843" s="678" t="s">
        <v>22</v>
      </c>
      <c r="J843" s="409" t="s">
        <v>237</v>
      </c>
      <c r="K843" s="409" t="s">
        <v>237</v>
      </c>
      <c r="L843" s="409" t="s">
        <v>237</v>
      </c>
      <c r="M843" s="138">
        <f t="shared" si="16"/>
        <v>1</v>
      </c>
    </row>
    <row r="844" spans="1:13" x14ac:dyDescent="0.25">
      <c r="A844" s="673" t="s">
        <v>318</v>
      </c>
      <c r="B844" s="673" t="s">
        <v>319</v>
      </c>
      <c r="C844" s="673" t="s">
        <v>319</v>
      </c>
      <c r="D844" s="673" t="s">
        <v>246</v>
      </c>
      <c r="E844" s="409">
        <v>1522</v>
      </c>
      <c r="F844" s="673" t="s">
        <v>318</v>
      </c>
      <c r="G844" s="678">
        <v>9</v>
      </c>
      <c r="H844" s="678">
        <v>1.1000000000000001</v>
      </c>
      <c r="I844" s="678" t="s">
        <v>22</v>
      </c>
      <c r="J844" s="409" t="s">
        <v>237</v>
      </c>
      <c r="K844" s="409" t="s">
        <v>237</v>
      </c>
      <c r="L844" s="409" t="s">
        <v>237</v>
      </c>
      <c r="M844" s="138">
        <f t="shared" si="16"/>
        <v>1</v>
      </c>
    </row>
    <row r="845" spans="1:13" x14ac:dyDescent="0.25">
      <c r="A845" s="673" t="s">
        <v>324</v>
      </c>
      <c r="B845" s="673" t="s">
        <v>325</v>
      </c>
      <c r="C845" s="673" t="s">
        <v>325</v>
      </c>
      <c r="D845" s="673" t="s">
        <v>255</v>
      </c>
      <c r="E845" s="409">
        <v>901</v>
      </c>
      <c r="F845" s="673" t="s">
        <v>324</v>
      </c>
      <c r="G845" s="678">
        <v>9</v>
      </c>
      <c r="H845" s="678">
        <v>1.1000000000000001</v>
      </c>
      <c r="I845" s="678" t="s">
        <v>22</v>
      </c>
      <c r="J845" s="409" t="s">
        <v>237</v>
      </c>
      <c r="K845" s="409" t="s">
        <v>237</v>
      </c>
      <c r="L845" s="409" t="s">
        <v>237</v>
      </c>
      <c r="M845" s="138">
        <f t="shared" si="16"/>
        <v>1</v>
      </c>
    </row>
    <row r="846" spans="1:13" ht="16.5" x14ac:dyDescent="0.25">
      <c r="A846" s="679" t="s">
        <v>343</v>
      </c>
      <c r="B846" s="679" t="s">
        <v>344</v>
      </c>
      <c r="C846" s="679" t="s">
        <v>345</v>
      </c>
      <c r="D846" s="679" t="s">
        <v>7666</v>
      </c>
      <c r="E846" s="680">
        <v>22</v>
      </c>
      <c r="F846" s="679" t="s">
        <v>346</v>
      </c>
      <c r="G846" s="678">
        <v>9</v>
      </c>
      <c r="H846" s="678">
        <v>1.1000000000000001</v>
      </c>
      <c r="I846" s="678" t="s">
        <v>22</v>
      </c>
      <c r="J846" s="409" t="s">
        <v>237</v>
      </c>
      <c r="K846" s="409" t="s">
        <v>237</v>
      </c>
      <c r="L846" s="409" t="s">
        <v>237</v>
      </c>
      <c r="M846" s="138">
        <f t="shared" si="16"/>
        <v>1</v>
      </c>
    </row>
    <row r="847" spans="1:13" x14ac:dyDescent="0.25">
      <c r="A847" s="673" t="s">
        <v>334</v>
      </c>
      <c r="B847" s="673" t="s">
        <v>335</v>
      </c>
      <c r="C847" s="673" t="s">
        <v>335</v>
      </c>
      <c r="D847" s="673" t="s">
        <v>263</v>
      </c>
      <c r="E847" s="409">
        <v>537</v>
      </c>
      <c r="F847" s="673" t="s">
        <v>334</v>
      </c>
      <c r="G847" s="678">
        <v>9</v>
      </c>
      <c r="H847" s="678">
        <v>1.1000000000000001</v>
      </c>
      <c r="I847" s="678" t="s">
        <v>22</v>
      </c>
      <c r="J847" s="409" t="s">
        <v>237</v>
      </c>
      <c r="K847" s="409" t="s">
        <v>237</v>
      </c>
      <c r="L847" s="409"/>
      <c r="M847" s="138">
        <f t="shared" si="16"/>
        <v>1</v>
      </c>
    </row>
    <row r="848" spans="1:13" x14ac:dyDescent="0.25">
      <c r="A848" s="673" t="s">
        <v>336</v>
      </c>
      <c r="B848" s="673" t="s">
        <v>337</v>
      </c>
      <c r="C848" s="673" t="s">
        <v>337</v>
      </c>
      <c r="D848" s="673" t="s">
        <v>263</v>
      </c>
      <c r="E848" s="409">
        <v>528</v>
      </c>
      <c r="F848" s="673" t="s">
        <v>338</v>
      </c>
      <c r="G848" s="678">
        <v>9</v>
      </c>
      <c r="H848" s="678">
        <v>1.1000000000000001</v>
      </c>
      <c r="I848" s="678" t="s">
        <v>22</v>
      </c>
      <c r="J848" s="409" t="s">
        <v>237</v>
      </c>
      <c r="K848" s="409" t="s">
        <v>237</v>
      </c>
      <c r="L848" s="409" t="s">
        <v>237</v>
      </c>
      <c r="M848" s="138">
        <f t="shared" si="16"/>
        <v>1</v>
      </c>
    </row>
    <row r="849" spans="1:13" x14ac:dyDescent="0.25">
      <c r="A849" s="673" t="s">
        <v>347</v>
      </c>
      <c r="B849" s="673" t="s">
        <v>7667</v>
      </c>
      <c r="C849" s="673" t="s">
        <v>7667</v>
      </c>
      <c r="D849" s="673" t="s">
        <v>348</v>
      </c>
      <c r="E849" s="409">
        <v>251</v>
      </c>
      <c r="F849" s="673" t="s">
        <v>349</v>
      </c>
      <c r="G849" s="681">
        <v>9</v>
      </c>
      <c r="H849" s="678">
        <v>1.1000000000000001</v>
      </c>
      <c r="I849" s="678" t="s">
        <v>26</v>
      </c>
      <c r="J849" s="409" t="s">
        <v>237</v>
      </c>
      <c r="K849" s="409" t="s">
        <v>237</v>
      </c>
      <c r="L849" s="409" t="s">
        <v>237</v>
      </c>
      <c r="M849" s="138">
        <f t="shared" si="16"/>
        <v>1</v>
      </c>
    </row>
    <row r="850" spans="1:13" x14ac:dyDescent="0.25">
      <c r="A850" s="673" t="s">
        <v>359</v>
      </c>
      <c r="B850" s="673" t="s">
        <v>7668</v>
      </c>
      <c r="C850" s="673" t="s">
        <v>7668</v>
      </c>
      <c r="D850" s="673" t="s">
        <v>348</v>
      </c>
      <c r="E850" s="678">
        <v>1391</v>
      </c>
      <c r="F850" s="673" t="s">
        <v>360</v>
      </c>
      <c r="G850" s="681">
        <v>9</v>
      </c>
      <c r="H850" s="678">
        <v>1.1000000000000001</v>
      </c>
      <c r="I850" s="678" t="s">
        <v>26</v>
      </c>
      <c r="J850" s="409" t="s">
        <v>237</v>
      </c>
      <c r="K850" s="409" t="s">
        <v>237</v>
      </c>
      <c r="L850" s="409"/>
      <c r="M850" s="138">
        <f t="shared" si="16"/>
        <v>1</v>
      </c>
    </row>
    <row r="851" spans="1:13" x14ac:dyDescent="0.25">
      <c r="A851" s="673" t="s">
        <v>379</v>
      </c>
      <c r="B851" s="673" t="s">
        <v>380</v>
      </c>
      <c r="C851" s="673" t="s">
        <v>380</v>
      </c>
      <c r="D851" s="673" t="s">
        <v>245</v>
      </c>
      <c r="E851" s="678">
        <v>450</v>
      </c>
      <c r="F851" s="673" t="s">
        <v>379</v>
      </c>
      <c r="G851" s="678">
        <v>9</v>
      </c>
      <c r="H851" s="678">
        <v>1.1000000000000001</v>
      </c>
      <c r="I851" s="678" t="s">
        <v>26</v>
      </c>
      <c r="J851" s="409" t="s">
        <v>237</v>
      </c>
      <c r="K851" s="409" t="s">
        <v>237</v>
      </c>
      <c r="L851" s="409" t="s">
        <v>237</v>
      </c>
      <c r="M851" s="138">
        <f t="shared" si="16"/>
        <v>1</v>
      </c>
    </row>
    <row r="852" spans="1:13" x14ac:dyDescent="0.25">
      <c r="A852" s="673" t="s">
        <v>367</v>
      </c>
      <c r="B852" s="673" t="s">
        <v>368</v>
      </c>
      <c r="C852" s="673" t="s">
        <v>368</v>
      </c>
      <c r="D852" s="673" t="s">
        <v>246</v>
      </c>
      <c r="E852" s="678">
        <v>1126</v>
      </c>
      <c r="F852" s="673" t="s">
        <v>369</v>
      </c>
      <c r="G852" s="678">
        <v>9</v>
      </c>
      <c r="H852" s="678">
        <v>1.1000000000000001</v>
      </c>
      <c r="I852" s="678" t="s">
        <v>26</v>
      </c>
      <c r="J852" s="409" t="s">
        <v>237</v>
      </c>
      <c r="K852" s="409" t="s">
        <v>237</v>
      </c>
      <c r="L852" s="409"/>
      <c r="M852" s="138">
        <f t="shared" si="16"/>
        <v>1</v>
      </c>
    </row>
    <row r="853" spans="1:13" x14ac:dyDescent="0.25">
      <c r="A853" s="673" t="s">
        <v>361</v>
      </c>
      <c r="B853" s="673" t="s">
        <v>362</v>
      </c>
      <c r="C853" s="673" t="s">
        <v>362</v>
      </c>
      <c r="D853" s="673" t="s">
        <v>249</v>
      </c>
      <c r="E853" s="678">
        <v>1348</v>
      </c>
      <c r="F853" s="673" t="s">
        <v>363</v>
      </c>
      <c r="G853" s="681">
        <v>9</v>
      </c>
      <c r="H853" s="678">
        <v>1.1000000000000001</v>
      </c>
      <c r="I853" s="678" t="s">
        <v>26</v>
      </c>
      <c r="J853" s="409" t="s">
        <v>237</v>
      </c>
      <c r="K853" s="409" t="s">
        <v>237</v>
      </c>
      <c r="L853" s="409" t="s">
        <v>237</v>
      </c>
      <c r="M853" s="138">
        <f t="shared" si="16"/>
        <v>1</v>
      </c>
    </row>
    <row r="854" spans="1:13" x14ac:dyDescent="0.25">
      <c r="A854" s="673" t="s">
        <v>370</v>
      </c>
      <c r="B854" s="673" t="s">
        <v>371</v>
      </c>
      <c r="C854" s="673" t="s">
        <v>371</v>
      </c>
      <c r="D854" s="673" t="s">
        <v>249</v>
      </c>
      <c r="E854" s="409">
        <v>814</v>
      </c>
      <c r="F854" s="673" t="s">
        <v>372</v>
      </c>
      <c r="G854" s="681">
        <v>9</v>
      </c>
      <c r="H854" s="678">
        <v>1.1000000000000001</v>
      </c>
      <c r="I854" s="678" t="s">
        <v>26</v>
      </c>
      <c r="J854" s="409" t="s">
        <v>237</v>
      </c>
      <c r="K854" s="409" t="s">
        <v>237</v>
      </c>
      <c r="L854" s="409" t="s">
        <v>237</v>
      </c>
      <c r="M854" s="138">
        <f t="shared" si="16"/>
        <v>1</v>
      </c>
    </row>
    <row r="855" spans="1:13" x14ac:dyDescent="0.25">
      <c r="A855" s="673" t="s">
        <v>356</v>
      </c>
      <c r="B855" s="673" t="s">
        <v>357</v>
      </c>
      <c r="C855" s="673" t="s">
        <v>357</v>
      </c>
      <c r="D855" s="673" t="s">
        <v>249</v>
      </c>
      <c r="E855" s="678">
        <v>1932</v>
      </c>
      <c r="F855" s="673" t="s">
        <v>358</v>
      </c>
      <c r="G855" s="681">
        <v>9</v>
      </c>
      <c r="H855" s="678">
        <v>1.1000000000000001</v>
      </c>
      <c r="I855" s="678" t="s">
        <v>26</v>
      </c>
      <c r="J855" s="409" t="s">
        <v>237</v>
      </c>
      <c r="K855" s="409" t="s">
        <v>237</v>
      </c>
      <c r="L855" s="409" t="s">
        <v>237</v>
      </c>
      <c r="M855" s="138">
        <f t="shared" si="16"/>
        <v>1</v>
      </c>
    </row>
    <row r="856" spans="1:13" x14ac:dyDescent="0.25">
      <c r="A856" s="673" t="s">
        <v>373</v>
      </c>
      <c r="B856" s="673" t="s">
        <v>374</v>
      </c>
      <c r="C856" s="673" t="s">
        <v>374</v>
      </c>
      <c r="D856" s="673" t="s">
        <v>246</v>
      </c>
      <c r="E856" s="678">
        <v>575</v>
      </c>
      <c r="F856" s="673" t="s">
        <v>375</v>
      </c>
      <c r="G856" s="681">
        <v>9</v>
      </c>
      <c r="H856" s="678">
        <v>1.1000000000000001</v>
      </c>
      <c r="I856" s="678" t="s">
        <v>26</v>
      </c>
      <c r="J856" s="409" t="s">
        <v>237</v>
      </c>
      <c r="K856" s="409" t="s">
        <v>237</v>
      </c>
      <c r="L856" s="409" t="s">
        <v>237</v>
      </c>
      <c r="M856" s="138">
        <f t="shared" si="16"/>
        <v>1</v>
      </c>
    </row>
    <row r="857" spans="1:13" x14ac:dyDescent="0.25">
      <c r="A857" s="673" t="s">
        <v>353</v>
      </c>
      <c r="B857" s="673" t="s">
        <v>354</v>
      </c>
      <c r="C857" s="673" t="s">
        <v>354</v>
      </c>
      <c r="D857" s="673" t="s">
        <v>246</v>
      </c>
      <c r="E857" s="409">
        <v>1955</v>
      </c>
      <c r="F857" s="673" t="s">
        <v>355</v>
      </c>
      <c r="G857" s="681">
        <v>9</v>
      </c>
      <c r="H857" s="678">
        <v>1.1000000000000001</v>
      </c>
      <c r="I857" s="678" t="s">
        <v>26</v>
      </c>
      <c r="J857" s="409" t="s">
        <v>237</v>
      </c>
      <c r="K857" s="409" t="s">
        <v>237</v>
      </c>
      <c r="L857" s="409" t="s">
        <v>237</v>
      </c>
      <c r="M857" s="138">
        <f t="shared" si="16"/>
        <v>1</v>
      </c>
    </row>
    <row r="858" spans="1:13" x14ac:dyDescent="0.25">
      <c r="A858" s="673" t="s">
        <v>364</v>
      </c>
      <c r="B858" s="673" t="s">
        <v>365</v>
      </c>
      <c r="C858" s="673" t="s">
        <v>365</v>
      </c>
      <c r="D858" s="673" t="s">
        <v>249</v>
      </c>
      <c r="E858" s="678">
        <v>1196</v>
      </c>
      <c r="F858" s="673" t="s">
        <v>366</v>
      </c>
      <c r="G858" s="678">
        <v>9</v>
      </c>
      <c r="H858" s="678">
        <v>1.1000000000000001</v>
      </c>
      <c r="I858" s="678" t="s">
        <v>26</v>
      </c>
      <c r="J858" s="409" t="s">
        <v>237</v>
      </c>
      <c r="K858" s="409" t="s">
        <v>237</v>
      </c>
      <c r="L858" s="409" t="s">
        <v>237</v>
      </c>
      <c r="M858" s="138">
        <f t="shared" si="16"/>
        <v>1</v>
      </c>
    </row>
    <row r="859" spans="1:13" x14ac:dyDescent="0.25">
      <c r="A859" s="673" t="s">
        <v>376</v>
      </c>
      <c r="B859" s="673" t="s">
        <v>377</v>
      </c>
      <c r="C859" s="673" t="s">
        <v>377</v>
      </c>
      <c r="D859" s="673" t="s">
        <v>249</v>
      </c>
      <c r="E859" s="409">
        <v>469</v>
      </c>
      <c r="F859" s="673" t="s">
        <v>378</v>
      </c>
      <c r="G859" s="678">
        <v>9</v>
      </c>
      <c r="H859" s="678">
        <v>1.1000000000000001</v>
      </c>
      <c r="I859" s="678" t="s">
        <v>26</v>
      </c>
      <c r="J859" s="409" t="s">
        <v>237</v>
      </c>
      <c r="K859" s="409" t="s">
        <v>237</v>
      </c>
      <c r="L859" s="409" t="s">
        <v>237</v>
      </c>
      <c r="M859" s="138">
        <f t="shared" si="16"/>
        <v>1</v>
      </c>
    </row>
    <row r="860" spans="1:13" x14ac:dyDescent="0.25">
      <c r="A860" s="673" t="s">
        <v>381</v>
      </c>
      <c r="B860" s="673" t="s">
        <v>382</v>
      </c>
      <c r="C860" s="673" t="s">
        <v>382</v>
      </c>
      <c r="D860" s="673" t="s">
        <v>255</v>
      </c>
      <c r="E860" s="409">
        <v>343</v>
      </c>
      <c r="F860" s="673" t="s">
        <v>381</v>
      </c>
      <c r="G860" s="678">
        <v>9</v>
      </c>
      <c r="H860" s="678">
        <v>1.1000000000000001</v>
      </c>
      <c r="I860" s="678" t="s">
        <v>26</v>
      </c>
      <c r="J860" s="409" t="s">
        <v>237</v>
      </c>
      <c r="K860" s="409" t="s">
        <v>237</v>
      </c>
      <c r="L860" s="409" t="s">
        <v>237</v>
      </c>
      <c r="M860" s="138">
        <f t="shared" si="16"/>
        <v>1</v>
      </c>
    </row>
    <row r="861" spans="1:13" x14ac:dyDescent="0.25">
      <c r="A861" s="673" t="s">
        <v>352</v>
      </c>
      <c r="B861" s="673" t="s">
        <v>350</v>
      </c>
      <c r="C861" s="673" t="s">
        <v>350</v>
      </c>
      <c r="D861" s="673" t="s">
        <v>7669</v>
      </c>
      <c r="E861" s="409" t="s">
        <v>351</v>
      </c>
      <c r="F861" s="673" t="s">
        <v>352</v>
      </c>
      <c r="G861" s="681">
        <v>9</v>
      </c>
      <c r="H861" s="678">
        <v>1.1000000000000001</v>
      </c>
      <c r="I861" s="678" t="s">
        <v>26</v>
      </c>
      <c r="J861" s="409" t="s">
        <v>237</v>
      </c>
      <c r="K861" s="409" t="s">
        <v>237</v>
      </c>
      <c r="L861" s="409" t="s">
        <v>237</v>
      </c>
      <c r="M861" s="138">
        <f t="shared" si="16"/>
        <v>0</v>
      </c>
    </row>
    <row r="862" spans="1:13" x14ac:dyDescent="0.25">
      <c r="A862" s="673" t="s">
        <v>392</v>
      </c>
      <c r="B862" s="673" t="s">
        <v>393</v>
      </c>
      <c r="C862" s="673" t="s">
        <v>393</v>
      </c>
      <c r="D862" s="673" t="s">
        <v>245</v>
      </c>
      <c r="E862" s="409">
        <v>1884</v>
      </c>
      <c r="F862" s="673" t="s">
        <v>392</v>
      </c>
      <c r="G862" s="678">
        <v>9</v>
      </c>
      <c r="H862" s="678">
        <v>1.2</v>
      </c>
      <c r="I862" s="678" t="s">
        <v>5</v>
      </c>
      <c r="J862" s="409" t="s">
        <v>237</v>
      </c>
      <c r="K862" s="409" t="s">
        <v>237</v>
      </c>
      <c r="L862" s="409" t="s">
        <v>237</v>
      </c>
      <c r="M862" s="138">
        <f t="shared" si="16"/>
        <v>1</v>
      </c>
    </row>
    <row r="863" spans="1:13" ht="14.5" x14ac:dyDescent="0.35">
      <c r="A863" s="673" t="s">
        <v>397</v>
      </c>
      <c r="B863" s="673" t="s">
        <v>398</v>
      </c>
      <c r="C863" s="673" t="s">
        <v>398</v>
      </c>
      <c r="D863" s="673" t="s">
        <v>245</v>
      </c>
      <c r="E863" s="409">
        <v>1557</v>
      </c>
      <c r="F863" s="673" t="s">
        <v>397</v>
      </c>
      <c r="G863" s="678">
        <v>9</v>
      </c>
      <c r="H863" s="678">
        <v>1.2</v>
      </c>
      <c r="I863" s="678" t="s">
        <v>5</v>
      </c>
      <c r="J863" s="409" t="s">
        <v>237</v>
      </c>
      <c r="K863" s="409" t="s">
        <v>237</v>
      </c>
      <c r="L863" s="409" t="s">
        <v>237</v>
      </c>
      <c r="M863" s="138">
        <f t="shared" si="16"/>
        <v>1</v>
      </c>
    </row>
    <row r="864" spans="1:13" x14ac:dyDescent="0.25">
      <c r="A864" s="673" t="s">
        <v>413</v>
      </c>
      <c r="B864" s="673" t="s">
        <v>414</v>
      </c>
      <c r="C864" s="673" t="s">
        <v>414</v>
      </c>
      <c r="D864" s="673" t="s">
        <v>241</v>
      </c>
      <c r="E864" s="409">
        <v>168</v>
      </c>
      <c r="F864" s="673" t="s">
        <v>415</v>
      </c>
      <c r="G864" s="678">
        <v>9</v>
      </c>
      <c r="H864" s="678">
        <v>1.2</v>
      </c>
      <c r="I864" s="678" t="s">
        <v>5</v>
      </c>
      <c r="J864" s="409" t="s">
        <v>237</v>
      </c>
      <c r="K864" s="409" t="s">
        <v>237</v>
      </c>
      <c r="L864" s="409" t="s">
        <v>237</v>
      </c>
      <c r="M864" s="138">
        <f t="shared" si="16"/>
        <v>1</v>
      </c>
    </row>
    <row r="865" spans="1:13" x14ac:dyDescent="0.25">
      <c r="A865" s="673" t="s">
        <v>416</v>
      </c>
      <c r="B865" s="673" t="s">
        <v>417</v>
      </c>
      <c r="C865" s="673" t="s">
        <v>417</v>
      </c>
      <c r="D865" s="673" t="s">
        <v>241</v>
      </c>
      <c r="E865" s="409">
        <v>168</v>
      </c>
      <c r="F865" s="673" t="s">
        <v>415</v>
      </c>
      <c r="G865" s="678">
        <v>9</v>
      </c>
      <c r="H865" s="678">
        <v>1.2</v>
      </c>
      <c r="I865" s="678" t="s">
        <v>5</v>
      </c>
      <c r="J865" s="409" t="s">
        <v>237</v>
      </c>
      <c r="K865" s="409" t="s">
        <v>237</v>
      </c>
      <c r="L865" s="409" t="s">
        <v>237</v>
      </c>
      <c r="M865" s="138">
        <f t="shared" si="16"/>
        <v>1</v>
      </c>
    </row>
    <row r="866" spans="1:13" x14ac:dyDescent="0.25">
      <c r="A866" s="673" t="s">
        <v>418</v>
      </c>
      <c r="B866" s="673" t="s">
        <v>419</v>
      </c>
      <c r="C866" s="673" t="s">
        <v>419</v>
      </c>
      <c r="D866" s="673" t="s">
        <v>241</v>
      </c>
      <c r="E866" s="409">
        <v>168</v>
      </c>
      <c r="F866" s="673" t="s">
        <v>415</v>
      </c>
      <c r="G866" s="678">
        <v>9</v>
      </c>
      <c r="H866" s="678">
        <v>1.2</v>
      </c>
      <c r="I866" s="678" t="s">
        <v>5</v>
      </c>
      <c r="J866" s="409" t="s">
        <v>237</v>
      </c>
      <c r="K866" s="409" t="s">
        <v>237</v>
      </c>
      <c r="L866" s="409"/>
      <c r="M866" s="138">
        <f t="shared" si="16"/>
        <v>1</v>
      </c>
    </row>
    <row r="867" spans="1:13" x14ac:dyDescent="0.25">
      <c r="A867" s="673" t="s">
        <v>390</v>
      </c>
      <c r="B867" s="673" t="s">
        <v>391</v>
      </c>
      <c r="C867" s="673" t="s">
        <v>391</v>
      </c>
      <c r="D867" s="673" t="s">
        <v>245</v>
      </c>
      <c r="E867" s="409">
        <v>2894</v>
      </c>
      <c r="F867" s="673" t="s">
        <v>390</v>
      </c>
      <c r="G867" s="678">
        <v>9</v>
      </c>
      <c r="H867" s="678">
        <v>1.2</v>
      </c>
      <c r="I867" s="678" t="s">
        <v>5</v>
      </c>
      <c r="J867" s="409" t="s">
        <v>237</v>
      </c>
      <c r="K867" s="409" t="s">
        <v>237</v>
      </c>
      <c r="L867" s="409" t="s">
        <v>237</v>
      </c>
      <c r="M867" s="138">
        <f t="shared" si="16"/>
        <v>0</v>
      </c>
    </row>
    <row r="868" spans="1:13" x14ac:dyDescent="0.25">
      <c r="A868" s="673" t="s">
        <v>409</v>
      </c>
      <c r="B868" s="673" t="s">
        <v>410</v>
      </c>
      <c r="C868" s="673" t="s">
        <v>410</v>
      </c>
      <c r="D868" s="673" t="s">
        <v>245</v>
      </c>
      <c r="E868" s="409">
        <v>721</v>
      </c>
      <c r="F868" s="673" t="s">
        <v>409</v>
      </c>
      <c r="G868" s="678">
        <v>9</v>
      </c>
      <c r="H868" s="678">
        <v>1.2</v>
      </c>
      <c r="I868" s="678" t="s">
        <v>5</v>
      </c>
      <c r="J868" s="409" t="s">
        <v>237</v>
      </c>
      <c r="K868" s="409" t="s">
        <v>237</v>
      </c>
      <c r="L868" s="409" t="s">
        <v>237</v>
      </c>
      <c r="M868" s="138">
        <f t="shared" si="16"/>
        <v>1</v>
      </c>
    </row>
    <row r="869" spans="1:13" x14ac:dyDescent="0.25">
      <c r="A869" s="673" t="s">
        <v>406</v>
      </c>
      <c r="B869" s="673" t="s">
        <v>407</v>
      </c>
      <c r="C869" s="673" t="s">
        <v>407</v>
      </c>
      <c r="D869" s="673" t="s">
        <v>246</v>
      </c>
      <c r="E869" s="409">
        <v>957</v>
      </c>
      <c r="F869" s="673" t="s">
        <v>408</v>
      </c>
      <c r="G869" s="678">
        <v>9</v>
      </c>
      <c r="H869" s="678">
        <v>1.2</v>
      </c>
      <c r="I869" s="678" t="s">
        <v>5</v>
      </c>
      <c r="J869" s="409" t="s">
        <v>237</v>
      </c>
      <c r="K869" s="409" t="s">
        <v>237</v>
      </c>
      <c r="L869" s="409" t="s">
        <v>237</v>
      </c>
      <c r="M869" s="138">
        <f t="shared" si="16"/>
        <v>1</v>
      </c>
    </row>
    <row r="870" spans="1:13" ht="16.5" x14ac:dyDescent="0.25">
      <c r="A870" s="673" t="s">
        <v>402</v>
      </c>
      <c r="B870" s="673" t="s">
        <v>403</v>
      </c>
      <c r="C870" s="673" t="s">
        <v>404</v>
      </c>
      <c r="D870" s="673" t="s">
        <v>252</v>
      </c>
      <c r="E870" s="409">
        <v>1293</v>
      </c>
      <c r="F870" s="673" t="s">
        <v>405</v>
      </c>
      <c r="G870" s="678">
        <v>9</v>
      </c>
      <c r="H870" s="678">
        <v>1.2</v>
      </c>
      <c r="I870" s="678" t="s">
        <v>5</v>
      </c>
      <c r="J870" s="409" t="s">
        <v>237</v>
      </c>
      <c r="K870" s="409" t="s">
        <v>237</v>
      </c>
      <c r="L870" s="409" t="s">
        <v>237</v>
      </c>
      <c r="M870" s="138">
        <f t="shared" si="16"/>
        <v>1</v>
      </c>
    </row>
    <row r="871" spans="1:13" x14ac:dyDescent="0.25">
      <c r="A871" s="673" t="s">
        <v>383</v>
      </c>
      <c r="B871" s="673" t="s">
        <v>384</v>
      </c>
      <c r="C871" s="673" t="s">
        <v>384</v>
      </c>
      <c r="D871" s="673" t="s">
        <v>246</v>
      </c>
      <c r="E871" s="409">
        <v>4381</v>
      </c>
      <c r="F871" s="673" t="s">
        <v>385</v>
      </c>
      <c r="G871" s="678">
        <v>9</v>
      </c>
      <c r="H871" s="678">
        <v>1.2</v>
      </c>
      <c r="I871" s="678" t="s">
        <v>5</v>
      </c>
      <c r="J871" s="409" t="s">
        <v>237</v>
      </c>
      <c r="K871" s="409" t="s">
        <v>237</v>
      </c>
      <c r="L871" s="409" t="s">
        <v>237</v>
      </c>
      <c r="M871" s="138">
        <f t="shared" si="16"/>
        <v>0</v>
      </c>
    </row>
    <row r="872" spans="1:13" x14ac:dyDescent="0.25">
      <c r="A872" s="673" t="s">
        <v>394</v>
      </c>
      <c r="B872" s="673" t="s">
        <v>395</v>
      </c>
      <c r="C872" s="673" t="s">
        <v>395</v>
      </c>
      <c r="D872" s="673" t="s">
        <v>246</v>
      </c>
      <c r="E872" s="409">
        <v>1675</v>
      </c>
      <c r="F872" s="673" t="s">
        <v>396</v>
      </c>
      <c r="G872" s="678">
        <v>9</v>
      </c>
      <c r="H872" s="678">
        <v>1.2</v>
      </c>
      <c r="I872" s="678" t="s">
        <v>5</v>
      </c>
      <c r="J872" s="409" t="s">
        <v>237</v>
      </c>
      <c r="K872" s="409" t="s">
        <v>237</v>
      </c>
      <c r="L872" s="409" t="s">
        <v>237</v>
      </c>
      <c r="M872" s="138">
        <f t="shared" si="16"/>
        <v>1</v>
      </c>
    </row>
    <row r="873" spans="1:13" x14ac:dyDescent="0.25">
      <c r="A873" s="673" t="s">
        <v>386</v>
      </c>
      <c r="B873" s="673" t="s">
        <v>387</v>
      </c>
      <c r="C873" s="673" t="s">
        <v>387</v>
      </c>
      <c r="D873" s="673" t="s">
        <v>388</v>
      </c>
      <c r="E873" s="409">
        <v>2971</v>
      </c>
      <c r="F873" s="673" t="s">
        <v>389</v>
      </c>
      <c r="G873" s="678">
        <v>9</v>
      </c>
      <c r="H873" s="678">
        <v>1.2</v>
      </c>
      <c r="I873" s="678" t="s">
        <v>5</v>
      </c>
      <c r="J873" s="409" t="s">
        <v>237</v>
      </c>
      <c r="K873" s="409" t="s">
        <v>237</v>
      </c>
      <c r="L873" s="409" t="s">
        <v>237</v>
      </c>
      <c r="M873" s="138">
        <f t="shared" si="16"/>
        <v>0</v>
      </c>
    </row>
    <row r="874" spans="1:13" ht="16.5" x14ac:dyDescent="0.25">
      <c r="A874" s="673" t="s">
        <v>399</v>
      </c>
      <c r="B874" s="673" t="s">
        <v>400</v>
      </c>
      <c r="C874" s="673" t="s">
        <v>401</v>
      </c>
      <c r="D874" s="673" t="s">
        <v>255</v>
      </c>
      <c r="E874" s="409">
        <v>1526</v>
      </c>
      <c r="F874" s="673" t="s">
        <v>399</v>
      </c>
      <c r="G874" s="678">
        <v>9</v>
      </c>
      <c r="H874" s="678">
        <v>1.2</v>
      </c>
      <c r="I874" s="678" t="s">
        <v>5</v>
      </c>
      <c r="J874" s="409" t="s">
        <v>237</v>
      </c>
      <c r="K874" s="409" t="s">
        <v>237</v>
      </c>
      <c r="L874" s="409" t="s">
        <v>237</v>
      </c>
      <c r="M874" s="138">
        <f t="shared" si="16"/>
        <v>1</v>
      </c>
    </row>
    <row r="875" spans="1:13" x14ac:dyDescent="0.25">
      <c r="A875" s="673" t="s">
        <v>411</v>
      </c>
      <c r="B875" s="673" t="s">
        <v>412</v>
      </c>
      <c r="C875" s="673" t="s">
        <v>412</v>
      </c>
      <c r="D875" s="673" t="s">
        <v>267</v>
      </c>
      <c r="E875" s="409">
        <v>544</v>
      </c>
      <c r="F875" s="673" t="s">
        <v>411</v>
      </c>
      <c r="G875" s="678">
        <v>9</v>
      </c>
      <c r="H875" s="678">
        <v>1.2</v>
      </c>
      <c r="I875" s="678" t="s">
        <v>5</v>
      </c>
      <c r="J875" s="409" t="s">
        <v>237</v>
      </c>
      <c r="K875" s="409" t="s">
        <v>237</v>
      </c>
      <c r="L875" s="409" t="s">
        <v>237</v>
      </c>
      <c r="M875" s="138">
        <f t="shared" si="16"/>
        <v>1</v>
      </c>
    </row>
    <row r="876" spans="1:13" x14ac:dyDescent="0.25">
      <c r="A876" s="673" t="s">
        <v>447</v>
      </c>
      <c r="B876" s="673" t="s">
        <v>448</v>
      </c>
      <c r="C876" s="673" t="s">
        <v>449</v>
      </c>
      <c r="D876" s="673" t="s">
        <v>245</v>
      </c>
      <c r="E876" s="409">
        <v>377</v>
      </c>
      <c r="F876" s="673" t="s">
        <v>447</v>
      </c>
      <c r="G876" s="678">
        <v>9</v>
      </c>
      <c r="H876" s="678">
        <v>1.2</v>
      </c>
      <c r="I876" s="678" t="s">
        <v>9</v>
      </c>
      <c r="J876" s="409" t="s">
        <v>237</v>
      </c>
      <c r="K876" s="409" t="s">
        <v>237</v>
      </c>
      <c r="L876" s="409" t="s">
        <v>237</v>
      </c>
      <c r="M876" s="138">
        <f t="shared" si="16"/>
        <v>1</v>
      </c>
    </row>
    <row r="877" spans="1:13" x14ac:dyDescent="0.25">
      <c r="A877" s="651" t="s">
        <v>438</v>
      </c>
      <c r="B877" s="651" t="s">
        <v>439</v>
      </c>
      <c r="C877" s="651" t="s">
        <v>439</v>
      </c>
      <c r="D877" s="651" t="s">
        <v>245</v>
      </c>
      <c r="E877" s="652">
        <v>689</v>
      </c>
      <c r="F877" s="651" t="s">
        <v>438</v>
      </c>
      <c r="G877" s="678">
        <v>9</v>
      </c>
      <c r="H877" s="678">
        <v>1.2</v>
      </c>
      <c r="I877" s="678" t="s">
        <v>9</v>
      </c>
      <c r="J877" s="409" t="s">
        <v>237</v>
      </c>
      <c r="K877" s="409" t="s">
        <v>237</v>
      </c>
      <c r="L877" s="409" t="s">
        <v>237</v>
      </c>
      <c r="M877" s="138">
        <f t="shared" si="16"/>
        <v>1</v>
      </c>
    </row>
    <row r="878" spans="1:13" x14ac:dyDescent="0.25">
      <c r="A878" s="673" t="s">
        <v>423</v>
      </c>
      <c r="B878" s="673" t="s">
        <v>424</v>
      </c>
      <c r="C878" s="673" t="s">
        <v>424</v>
      </c>
      <c r="D878" s="673" t="s">
        <v>245</v>
      </c>
      <c r="E878" s="409">
        <v>1928</v>
      </c>
      <c r="F878" s="673" t="s">
        <v>423</v>
      </c>
      <c r="G878" s="678">
        <v>9</v>
      </c>
      <c r="H878" s="678">
        <v>1.2</v>
      </c>
      <c r="I878" s="678" t="s">
        <v>9</v>
      </c>
      <c r="J878" s="409" t="s">
        <v>237</v>
      </c>
      <c r="K878" s="409" t="s">
        <v>237</v>
      </c>
      <c r="L878" s="409" t="s">
        <v>237</v>
      </c>
      <c r="M878" s="138">
        <f t="shared" si="16"/>
        <v>1</v>
      </c>
    </row>
    <row r="879" spans="1:13" x14ac:dyDescent="0.25">
      <c r="A879" s="673" t="s">
        <v>432</v>
      </c>
      <c r="B879" s="673" t="s">
        <v>433</v>
      </c>
      <c r="C879" s="673" t="s">
        <v>433</v>
      </c>
      <c r="D879" s="673" t="s">
        <v>245</v>
      </c>
      <c r="E879" s="409">
        <v>1194</v>
      </c>
      <c r="F879" s="673" t="s">
        <v>432</v>
      </c>
      <c r="G879" s="678">
        <v>9</v>
      </c>
      <c r="H879" s="678">
        <v>1.2</v>
      </c>
      <c r="I879" s="678" t="s">
        <v>9</v>
      </c>
      <c r="J879" s="409" t="s">
        <v>237</v>
      </c>
      <c r="K879" s="409" t="s">
        <v>237</v>
      </c>
      <c r="L879" s="409" t="s">
        <v>237</v>
      </c>
      <c r="M879" s="138">
        <f t="shared" si="16"/>
        <v>1</v>
      </c>
    </row>
    <row r="880" spans="1:13" x14ac:dyDescent="0.25">
      <c r="A880" s="673" t="s">
        <v>434</v>
      </c>
      <c r="B880" s="673" t="s">
        <v>435</v>
      </c>
      <c r="C880" s="673" t="s">
        <v>435</v>
      </c>
      <c r="D880" s="673" t="s">
        <v>245</v>
      </c>
      <c r="E880" s="409">
        <v>879</v>
      </c>
      <c r="F880" s="673" t="s">
        <v>434</v>
      </c>
      <c r="G880" s="678">
        <v>9</v>
      </c>
      <c r="H880" s="678">
        <v>1.2</v>
      </c>
      <c r="I880" s="678" t="s">
        <v>9</v>
      </c>
      <c r="J880" s="409" t="s">
        <v>237</v>
      </c>
      <c r="K880" s="409" t="s">
        <v>237</v>
      </c>
      <c r="L880" s="409" t="s">
        <v>237</v>
      </c>
      <c r="M880" s="138">
        <f t="shared" si="16"/>
        <v>1</v>
      </c>
    </row>
    <row r="881" spans="1:13" x14ac:dyDescent="0.25">
      <c r="A881" s="682" t="s">
        <v>425</v>
      </c>
      <c r="B881" s="673" t="s">
        <v>426</v>
      </c>
      <c r="C881" s="673" t="s">
        <v>426</v>
      </c>
      <c r="D881" s="673" t="s">
        <v>245</v>
      </c>
      <c r="E881" s="409">
        <v>1922</v>
      </c>
      <c r="F881" s="673" t="s">
        <v>425</v>
      </c>
      <c r="G881" s="678">
        <v>9</v>
      </c>
      <c r="H881" s="678">
        <v>1.2</v>
      </c>
      <c r="I881" s="678" t="s">
        <v>9</v>
      </c>
      <c r="J881" s="409" t="s">
        <v>237</v>
      </c>
      <c r="K881" s="409" t="s">
        <v>237</v>
      </c>
      <c r="L881" s="409" t="s">
        <v>237</v>
      </c>
      <c r="M881" s="138">
        <f t="shared" si="16"/>
        <v>1</v>
      </c>
    </row>
    <row r="882" spans="1:13" x14ac:dyDescent="0.25">
      <c r="A882" s="673" t="s">
        <v>450</v>
      </c>
      <c r="B882" s="673" t="s">
        <v>451</v>
      </c>
      <c r="C882" s="673" t="s">
        <v>451</v>
      </c>
      <c r="D882" s="673" t="s">
        <v>235</v>
      </c>
      <c r="E882" s="409">
        <v>174</v>
      </c>
      <c r="F882" s="673" t="s">
        <v>450</v>
      </c>
      <c r="G882" s="678">
        <v>9</v>
      </c>
      <c r="H882" s="678">
        <v>1.2</v>
      </c>
      <c r="I882" s="678" t="s">
        <v>9</v>
      </c>
      <c r="J882" s="409" t="s">
        <v>237</v>
      </c>
      <c r="K882" s="409" t="s">
        <v>237</v>
      </c>
      <c r="L882" s="409" t="s">
        <v>237</v>
      </c>
      <c r="M882" s="138">
        <f t="shared" si="16"/>
        <v>1</v>
      </c>
    </row>
    <row r="883" spans="1:13" x14ac:dyDescent="0.25">
      <c r="A883" s="673" t="s">
        <v>427</v>
      </c>
      <c r="B883" s="673" t="s">
        <v>428</v>
      </c>
      <c r="C883" s="673" t="s">
        <v>428</v>
      </c>
      <c r="D883" s="673" t="s">
        <v>246</v>
      </c>
      <c r="E883" s="409">
        <v>1426</v>
      </c>
      <c r="F883" s="673" t="s">
        <v>429</v>
      </c>
      <c r="G883" s="678">
        <v>9</v>
      </c>
      <c r="H883" s="678">
        <v>1.2</v>
      </c>
      <c r="I883" s="678" t="s">
        <v>9</v>
      </c>
      <c r="J883" s="409" t="s">
        <v>237</v>
      </c>
      <c r="K883" s="409" t="s">
        <v>237</v>
      </c>
      <c r="L883" s="409" t="s">
        <v>237</v>
      </c>
      <c r="M883" s="138">
        <f t="shared" si="16"/>
        <v>1</v>
      </c>
    </row>
    <row r="884" spans="1:13" x14ac:dyDescent="0.25">
      <c r="A884" s="673" t="s">
        <v>440</v>
      </c>
      <c r="B884" s="673" t="s">
        <v>441</v>
      </c>
      <c r="C884" s="673" t="s">
        <v>441</v>
      </c>
      <c r="D884" s="676" t="s">
        <v>246</v>
      </c>
      <c r="E884" s="409">
        <v>646</v>
      </c>
      <c r="F884" s="673" t="s">
        <v>442</v>
      </c>
      <c r="G884" s="678">
        <v>9</v>
      </c>
      <c r="H884" s="678">
        <v>1.2</v>
      </c>
      <c r="I884" s="678" t="s">
        <v>9</v>
      </c>
      <c r="J884" s="409" t="s">
        <v>237</v>
      </c>
      <c r="K884" s="409" t="s">
        <v>237</v>
      </c>
      <c r="L884" s="409" t="s">
        <v>237</v>
      </c>
      <c r="M884" s="138">
        <f t="shared" si="16"/>
        <v>1</v>
      </c>
    </row>
    <row r="885" spans="1:13" x14ac:dyDescent="0.25">
      <c r="A885" s="682" t="s">
        <v>420</v>
      </c>
      <c r="B885" s="673" t="s">
        <v>421</v>
      </c>
      <c r="C885" s="673" t="s">
        <v>421</v>
      </c>
      <c r="D885" s="673" t="s">
        <v>249</v>
      </c>
      <c r="E885" s="409">
        <v>2048</v>
      </c>
      <c r="F885" s="673" t="s">
        <v>422</v>
      </c>
      <c r="G885" s="678">
        <v>9</v>
      </c>
      <c r="H885" s="678">
        <v>1.2</v>
      </c>
      <c r="I885" s="678" t="s">
        <v>9</v>
      </c>
      <c r="J885" s="409" t="s">
        <v>237</v>
      </c>
      <c r="K885" s="409" t="s">
        <v>237</v>
      </c>
      <c r="L885" s="409" t="s">
        <v>237</v>
      </c>
      <c r="M885" s="138">
        <f t="shared" si="16"/>
        <v>0</v>
      </c>
    </row>
    <row r="886" spans="1:13" x14ac:dyDescent="0.25">
      <c r="A886" s="682" t="s">
        <v>436</v>
      </c>
      <c r="B886" s="673" t="s">
        <v>437</v>
      </c>
      <c r="C886" s="673" t="s">
        <v>437</v>
      </c>
      <c r="D886" s="673" t="s">
        <v>255</v>
      </c>
      <c r="E886" s="409">
        <v>773</v>
      </c>
      <c r="F886" s="673" t="s">
        <v>436</v>
      </c>
      <c r="G886" s="678">
        <v>9</v>
      </c>
      <c r="H886" s="678">
        <v>1.2</v>
      </c>
      <c r="I886" s="678" t="s">
        <v>9</v>
      </c>
      <c r="J886" s="409" t="s">
        <v>237</v>
      </c>
      <c r="K886" s="409" t="s">
        <v>237</v>
      </c>
      <c r="L886" s="409" t="s">
        <v>237</v>
      </c>
      <c r="M886" s="138">
        <f t="shared" si="16"/>
        <v>1</v>
      </c>
    </row>
    <row r="887" spans="1:13" x14ac:dyDescent="0.25">
      <c r="A887" s="682" t="s">
        <v>430</v>
      </c>
      <c r="B887" s="673" t="s">
        <v>431</v>
      </c>
      <c r="C887" s="673" t="s">
        <v>431</v>
      </c>
      <c r="D887" s="673" t="s">
        <v>259</v>
      </c>
      <c r="E887" s="409">
        <v>1261</v>
      </c>
      <c r="F887" s="673" t="s">
        <v>430</v>
      </c>
      <c r="G887" s="678">
        <v>9</v>
      </c>
      <c r="H887" s="678">
        <v>1.2</v>
      </c>
      <c r="I887" s="678" t="s">
        <v>9</v>
      </c>
      <c r="J887" s="409" t="s">
        <v>237</v>
      </c>
      <c r="K887" s="409" t="s">
        <v>237</v>
      </c>
      <c r="L887" s="409" t="s">
        <v>237</v>
      </c>
      <c r="M887" s="138">
        <f t="shared" si="16"/>
        <v>1</v>
      </c>
    </row>
    <row r="888" spans="1:13" x14ac:dyDescent="0.25">
      <c r="A888" s="673" t="s">
        <v>443</v>
      </c>
      <c r="B888" s="673" t="s">
        <v>444</v>
      </c>
      <c r="C888" s="673" t="s">
        <v>444</v>
      </c>
      <c r="D888" s="673" t="s">
        <v>259</v>
      </c>
      <c r="E888" s="409">
        <v>605</v>
      </c>
      <c r="F888" s="673" t="s">
        <v>443</v>
      </c>
      <c r="G888" s="678">
        <v>9</v>
      </c>
      <c r="H888" s="678">
        <v>1.2</v>
      </c>
      <c r="I888" s="678" t="s">
        <v>9</v>
      </c>
      <c r="J888" s="409" t="s">
        <v>237</v>
      </c>
      <c r="K888" s="409" t="s">
        <v>237</v>
      </c>
      <c r="L888" s="409" t="s">
        <v>237</v>
      </c>
      <c r="M888" s="138">
        <f t="shared" si="16"/>
        <v>1</v>
      </c>
    </row>
    <row r="889" spans="1:13" x14ac:dyDescent="0.25">
      <c r="A889" s="673" t="s">
        <v>445</v>
      </c>
      <c r="B889" s="673" t="s">
        <v>446</v>
      </c>
      <c r="C889" s="673" t="s">
        <v>446</v>
      </c>
      <c r="D889" s="673" t="s">
        <v>263</v>
      </c>
      <c r="E889" s="409">
        <v>390</v>
      </c>
      <c r="F889" s="673" t="s">
        <v>445</v>
      </c>
      <c r="G889" s="678">
        <v>9</v>
      </c>
      <c r="H889" s="678">
        <v>1.2</v>
      </c>
      <c r="I889" s="678" t="s">
        <v>9</v>
      </c>
      <c r="J889" s="409" t="s">
        <v>237</v>
      </c>
      <c r="K889" s="409" t="s">
        <v>237</v>
      </c>
      <c r="L889" s="409" t="s">
        <v>237</v>
      </c>
      <c r="M889" s="138">
        <f t="shared" si="16"/>
        <v>1</v>
      </c>
    </row>
    <row r="890" spans="1:13" ht="16.5" x14ac:dyDescent="0.25">
      <c r="A890" s="673" t="s">
        <v>458</v>
      </c>
      <c r="B890" s="673" t="s">
        <v>459</v>
      </c>
      <c r="C890" s="673" t="s">
        <v>460</v>
      </c>
      <c r="D890" s="673" t="s">
        <v>245</v>
      </c>
      <c r="E890" s="409">
        <v>1436</v>
      </c>
      <c r="F890" s="673" t="s">
        <v>458</v>
      </c>
      <c r="G890" s="678">
        <v>9</v>
      </c>
      <c r="H890" s="678">
        <v>1.2</v>
      </c>
      <c r="I890" s="678" t="s">
        <v>22</v>
      </c>
      <c r="J890" s="409" t="s">
        <v>237</v>
      </c>
      <c r="K890" s="409" t="s">
        <v>237</v>
      </c>
      <c r="L890" s="409" t="s">
        <v>237</v>
      </c>
      <c r="M890" s="138">
        <f t="shared" si="16"/>
        <v>1</v>
      </c>
    </row>
    <row r="891" spans="1:13" x14ac:dyDescent="0.25">
      <c r="A891" s="673" t="s">
        <v>467</v>
      </c>
      <c r="B891" s="673" t="s">
        <v>468</v>
      </c>
      <c r="C891" s="673" t="s">
        <v>469</v>
      </c>
      <c r="D891" s="673" t="s">
        <v>245</v>
      </c>
      <c r="E891" s="409">
        <v>394</v>
      </c>
      <c r="F891" s="673" t="s">
        <v>467</v>
      </c>
      <c r="G891" s="678">
        <v>9</v>
      </c>
      <c r="H891" s="678">
        <v>1.2</v>
      </c>
      <c r="I891" s="678" t="s">
        <v>22</v>
      </c>
      <c r="J891" s="409" t="s">
        <v>237</v>
      </c>
      <c r="K891" s="409" t="s">
        <v>237</v>
      </c>
      <c r="L891" s="409" t="s">
        <v>237</v>
      </c>
      <c r="M891" s="138">
        <f t="shared" si="16"/>
        <v>1</v>
      </c>
    </row>
    <row r="892" spans="1:13" ht="16.5" x14ac:dyDescent="0.25">
      <c r="A892" s="673" t="s">
        <v>479</v>
      </c>
      <c r="B892" s="673" t="s">
        <v>480</v>
      </c>
      <c r="C892" s="673" t="s">
        <v>481</v>
      </c>
      <c r="D892" s="673" t="s">
        <v>245</v>
      </c>
      <c r="E892" s="409">
        <v>155</v>
      </c>
      <c r="F892" s="673" t="s">
        <v>482</v>
      </c>
      <c r="G892" s="678">
        <v>9</v>
      </c>
      <c r="H892" s="678">
        <v>1.2</v>
      </c>
      <c r="I892" s="678" t="s">
        <v>22</v>
      </c>
      <c r="J892" s="409" t="s">
        <v>237</v>
      </c>
      <c r="K892" s="409" t="s">
        <v>237</v>
      </c>
      <c r="L892" s="409"/>
      <c r="M892" s="138">
        <f t="shared" si="16"/>
        <v>1</v>
      </c>
    </row>
    <row r="893" spans="1:13" x14ac:dyDescent="0.25">
      <c r="A893" s="673" t="s">
        <v>474</v>
      </c>
      <c r="B893" s="673" t="s">
        <v>475</v>
      </c>
      <c r="C893" s="673" t="s">
        <v>475</v>
      </c>
      <c r="D893" s="673" t="s">
        <v>245</v>
      </c>
      <c r="E893" s="409">
        <v>191</v>
      </c>
      <c r="F893" s="673" t="s">
        <v>474</v>
      </c>
      <c r="G893" s="678">
        <v>9</v>
      </c>
      <c r="H893" s="678">
        <v>1.2</v>
      </c>
      <c r="I893" s="678" t="s">
        <v>22</v>
      </c>
      <c r="J893" s="409" t="s">
        <v>237</v>
      </c>
      <c r="K893" s="409" t="s">
        <v>237</v>
      </c>
      <c r="L893" s="409"/>
      <c r="M893" s="138">
        <f t="shared" si="16"/>
        <v>1</v>
      </c>
    </row>
    <row r="894" spans="1:13" x14ac:dyDescent="0.25">
      <c r="A894" s="673" t="s">
        <v>452</v>
      </c>
      <c r="B894" s="673" t="s">
        <v>453</v>
      </c>
      <c r="C894" s="673" t="s">
        <v>454</v>
      </c>
      <c r="D894" s="673" t="s">
        <v>245</v>
      </c>
      <c r="E894" s="678">
        <v>2315</v>
      </c>
      <c r="F894" s="673" t="s">
        <v>452</v>
      </c>
      <c r="G894" s="678">
        <v>9</v>
      </c>
      <c r="H894" s="678">
        <v>1.2</v>
      </c>
      <c r="I894" s="678" t="s">
        <v>22</v>
      </c>
      <c r="J894" s="409" t="s">
        <v>237</v>
      </c>
      <c r="K894" s="409" t="s">
        <v>237</v>
      </c>
      <c r="L894" s="409" t="s">
        <v>237</v>
      </c>
      <c r="M894" s="138">
        <f t="shared" si="16"/>
        <v>0</v>
      </c>
    </row>
    <row r="895" spans="1:13" ht="16.5" x14ac:dyDescent="0.25">
      <c r="A895" s="673" t="s">
        <v>470</v>
      </c>
      <c r="B895" s="673" t="s">
        <v>471</v>
      </c>
      <c r="C895" s="673" t="s">
        <v>472</v>
      </c>
      <c r="D895" s="673" t="s">
        <v>235</v>
      </c>
      <c r="E895" s="409">
        <v>217</v>
      </c>
      <c r="F895" s="673" t="s">
        <v>473</v>
      </c>
      <c r="G895" s="678">
        <v>9</v>
      </c>
      <c r="H895" s="678">
        <v>1.2</v>
      </c>
      <c r="I895" s="678" t="s">
        <v>22</v>
      </c>
      <c r="J895" s="409" t="s">
        <v>237</v>
      </c>
      <c r="K895" s="409" t="s">
        <v>237</v>
      </c>
      <c r="L895" s="409" t="s">
        <v>237</v>
      </c>
      <c r="M895" s="138">
        <f t="shared" si="16"/>
        <v>1</v>
      </c>
    </row>
    <row r="896" spans="1:13" ht="16.5" x14ac:dyDescent="0.25">
      <c r="A896" s="673" t="s">
        <v>483</v>
      </c>
      <c r="B896" s="673" t="s">
        <v>484</v>
      </c>
      <c r="C896" s="673" t="s">
        <v>485</v>
      </c>
      <c r="D896" s="673" t="s">
        <v>235</v>
      </c>
      <c r="E896" s="409">
        <v>65</v>
      </c>
      <c r="F896" s="673" t="s">
        <v>486</v>
      </c>
      <c r="G896" s="678">
        <v>9</v>
      </c>
      <c r="H896" s="678">
        <v>1.2</v>
      </c>
      <c r="I896" s="678" t="s">
        <v>22</v>
      </c>
      <c r="J896" s="409" t="s">
        <v>237</v>
      </c>
      <c r="K896" s="409" t="s">
        <v>237</v>
      </c>
      <c r="L896" s="409"/>
      <c r="M896" s="138">
        <f t="shared" si="16"/>
        <v>1</v>
      </c>
    </row>
    <row r="897" spans="1:13" ht="16.5" x14ac:dyDescent="0.25">
      <c r="A897" s="673" t="s">
        <v>7670</v>
      </c>
      <c r="B897" s="673" t="s">
        <v>488</v>
      </c>
      <c r="C897" s="673" t="s">
        <v>489</v>
      </c>
      <c r="D897" s="673" t="s">
        <v>235</v>
      </c>
      <c r="E897" s="409">
        <v>14</v>
      </c>
      <c r="F897" s="673" t="s">
        <v>487</v>
      </c>
      <c r="G897" s="678">
        <v>9</v>
      </c>
      <c r="H897" s="678">
        <v>1.2</v>
      </c>
      <c r="I897" s="678" t="s">
        <v>22</v>
      </c>
      <c r="J897" s="409" t="s">
        <v>237</v>
      </c>
      <c r="K897" s="409" t="s">
        <v>237</v>
      </c>
      <c r="L897" s="409"/>
      <c r="M897" s="138">
        <f t="shared" si="16"/>
        <v>1</v>
      </c>
    </row>
    <row r="898" spans="1:13" x14ac:dyDescent="0.25">
      <c r="A898" s="673" t="s">
        <v>464</v>
      </c>
      <c r="B898" s="673" t="s">
        <v>465</v>
      </c>
      <c r="C898" s="673" t="s">
        <v>465</v>
      </c>
      <c r="D898" s="673" t="s">
        <v>252</v>
      </c>
      <c r="E898" s="678">
        <v>659</v>
      </c>
      <c r="F898" s="673" t="s">
        <v>466</v>
      </c>
      <c r="G898" s="678">
        <v>9</v>
      </c>
      <c r="H898" s="678">
        <v>1.2</v>
      </c>
      <c r="I898" s="678" t="s">
        <v>22</v>
      </c>
      <c r="J898" s="409" t="s">
        <v>237</v>
      </c>
      <c r="K898" s="409" t="s">
        <v>237</v>
      </c>
      <c r="L898" s="409" t="s">
        <v>237</v>
      </c>
      <c r="M898" s="138">
        <f t="shared" si="16"/>
        <v>1</v>
      </c>
    </row>
    <row r="899" spans="1:13" x14ac:dyDescent="0.25">
      <c r="A899" s="673" t="s">
        <v>455</v>
      </c>
      <c r="B899" s="673" t="s">
        <v>456</v>
      </c>
      <c r="C899" s="673" t="s">
        <v>456</v>
      </c>
      <c r="D899" s="673" t="s">
        <v>246</v>
      </c>
      <c r="E899" s="678">
        <v>1661</v>
      </c>
      <c r="F899" s="673" t="s">
        <v>457</v>
      </c>
      <c r="G899" s="678">
        <v>9</v>
      </c>
      <c r="H899" s="678">
        <v>1.2</v>
      </c>
      <c r="I899" s="678" t="s">
        <v>22</v>
      </c>
      <c r="J899" s="409" t="s">
        <v>237</v>
      </c>
      <c r="K899" s="409" t="s">
        <v>237</v>
      </c>
      <c r="L899" s="409" t="s">
        <v>237</v>
      </c>
      <c r="M899" s="138">
        <f t="shared" si="16"/>
        <v>1</v>
      </c>
    </row>
    <row r="900" spans="1:13" ht="16.5" x14ac:dyDescent="0.25">
      <c r="A900" s="673" t="s">
        <v>476</v>
      </c>
      <c r="B900" s="673" t="s">
        <v>477</v>
      </c>
      <c r="C900" s="673" t="s">
        <v>478</v>
      </c>
      <c r="D900" s="673" t="s">
        <v>255</v>
      </c>
      <c r="E900" s="678">
        <v>159</v>
      </c>
      <c r="F900" s="673" t="s">
        <v>476</v>
      </c>
      <c r="G900" s="678">
        <v>9</v>
      </c>
      <c r="H900" s="678">
        <v>1.2</v>
      </c>
      <c r="I900" s="678" t="s">
        <v>22</v>
      </c>
      <c r="J900" s="409" t="s">
        <v>237</v>
      </c>
      <c r="K900" s="409" t="s">
        <v>237</v>
      </c>
      <c r="L900" s="409" t="s">
        <v>237</v>
      </c>
      <c r="M900" s="138">
        <f t="shared" si="16"/>
        <v>1</v>
      </c>
    </row>
    <row r="901" spans="1:13" x14ac:dyDescent="0.25">
      <c r="A901" s="673" t="s">
        <v>461</v>
      </c>
      <c r="B901" s="673" t="s">
        <v>462</v>
      </c>
      <c r="C901" s="673" t="s">
        <v>462</v>
      </c>
      <c r="D901" s="673" t="s">
        <v>463</v>
      </c>
      <c r="E901" s="678">
        <v>1042</v>
      </c>
      <c r="F901" s="673" t="s">
        <v>461</v>
      </c>
      <c r="G901" s="678">
        <v>9</v>
      </c>
      <c r="H901" s="678">
        <v>1.2</v>
      </c>
      <c r="I901" s="678" t="s">
        <v>22</v>
      </c>
      <c r="J901" s="409" t="s">
        <v>237</v>
      </c>
      <c r="K901" s="409" t="s">
        <v>237</v>
      </c>
      <c r="L901" s="409" t="s">
        <v>237</v>
      </c>
      <c r="M901" s="138">
        <f t="shared" si="16"/>
        <v>1</v>
      </c>
    </row>
    <row r="902" spans="1:13" ht="14.5" x14ac:dyDescent="0.35">
      <c r="A902" s="673" t="s">
        <v>500</v>
      </c>
      <c r="B902" s="673" t="s">
        <v>501</v>
      </c>
      <c r="C902" s="673" t="s">
        <v>502</v>
      </c>
      <c r="D902" s="673" t="s">
        <v>245</v>
      </c>
      <c r="E902" s="409">
        <v>1073</v>
      </c>
      <c r="F902" s="673" t="s">
        <v>500</v>
      </c>
      <c r="G902" s="681">
        <v>9</v>
      </c>
      <c r="H902" s="678">
        <v>1.2</v>
      </c>
      <c r="I902" s="678" t="s">
        <v>26</v>
      </c>
      <c r="J902" s="409" t="s">
        <v>237</v>
      </c>
      <c r="K902" s="409" t="s">
        <v>237</v>
      </c>
      <c r="L902" s="409" t="s">
        <v>237</v>
      </c>
      <c r="M902" s="138">
        <f t="shared" si="16"/>
        <v>1</v>
      </c>
    </row>
    <row r="903" spans="1:13" x14ac:dyDescent="0.25">
      <c r="A903" s="673" t="s">
        <v>503</v>
      </c>
      <c r="B903" s="673" t="s">
        <v>504</v>
      </c>
      <c r="C903" s="673" t="s">
        <v>505</v>
      </c>
      <c r="D903" s="673" t="s">
        <v>245</v>
      </c>
      <c r="E903" s="409">
        <v>1279</v>
      </c>
      <c r="F903" s="673" t="s">
        <v>503</v>
      </c>
      <c r="G903" s="653">
        <v>9</v>
      </c>
      <c r="H903" s="678">
        <v>1.2</v>
      </c>
      <c r="I903" s="678" t="s">
        <v>26</v>
      </c>
      <c r="J903" s="409" t="s">
        <v>237</v>
      </c>
      <c r="K903" s="409" t="s">
        <v>237</v>
      </c>
      <c r="L903" s="409" t="s">
        <v>237</v>
      </c>
      <c r="M903" s="138">
        <f t="shared" ref="M903:M966" si="17">IF(E903&lt;=2000,1,0)</f>
        <v>1</v>
      </c>
    </row>
    <row r="904" spans="1:13" x14ac:dyDescent="0.25">
      <c r="A904" s="673" t="s">
        <v>506</v>
      </c>
      <c r="B904" s="673" t="s">
        <v>507</v>
      </c>
      <c r="C904" s="673" t="s">
        <v>507</v>
      </c>
      <c r="D904" s="673" t="s">
        <v>245</v>
      </c>
      <c r="E904" s="409">
        <v>1005</v>
      </c>
      <c r="F904" s="673" t="s">
        <v>506</v>
      </c>
      <c r="G904" s="681">
        <v>9</v>
      </c>
      <c r="H904" s="678">
        <v>1.2</v>
      </c>
      <c r="I904" s="678" t="s">
        <v>26</v>
      </c>
      <c r="J904" s="409" t="s">
        <v>237</v>
      </c>
      <c r="K904" s="409" t="s">
        <v>237</v>
      </c>
      <c r="L904" s="409" t="s">
        <v>237</v>
      </c>
      <c r="M904" s="138">
        <f t="shared" si="17"/>
        <v>1</v>
      </c>
    </row>
    <row r="905" spans="1:13" x14ac:dyDescent="0.25">
      <c r="A905" s="673" t="s">
        <v>508</v>
      </c>
      <c r="B905" s="673" t="s">
        <v>501</v>
      </c>
      <c r="C905" s="673" t="s">
        <v>502</v>
      </c>
      <c r="D905" s="673" t="s">
        <v>245</v>
      </c>
      <c r="E905" s="409">
        <v>414</v>
      </c>
      <c r="F905" s="673" t="s">
        <v>509</v>
      </c>
      <c r="G905" s="681">
        <v>9</v>
      </c>
      <c r="H905" s="678">
        <v>1.2</v>
      </c>
      <c r="I905" s="678" t="s">
        <v>26</v>
      </c>
      <c r="J905" s="409" t="s">
        <v>237</v>
      </c>
      <c r="K905" s="409" t="s">
        <v>237</v>
      </c>
      <c r="L905" s="409" t="s">
        <v>237</v>
      </c>
      <c r="M905" s="138">
        <f t="shared" si="17"/>
        <v>1</v>
      </c>
    </row>
    <row r="906" spans="1:13" x14ac:dyDescent="0.25">
      <c r="A906" s="673" t="s">
        <v>510</v>
      </c>
      <c r="B906" s="673" t="s">
        <v>511</v>
      </c>
      <c r="C906" s="673" t="s">
        <v>511</v>
      </c>
      <c r="D906" s="673" t="s">
        <v>245</v>
      </c>
      <c r="E906" s="409">
        <v>589</v>
      </c>
      <c r="F906" s="673" t="s">
        <v>512</v>
      </c>
      <c r="G906" s="653">
        <v>9</v>
      </c>
      <c r="H906" s="678">
        <v>1.2</v>
      </c>
      <c r="I906" s="678" t="s">
        <v>26</v>
      </c>
      <c r="J906" s="409" t="s">
        <v>237</v>
      </c>
      <c r="K906" s="409" t="s">
        <v>237</v>
      </c>
      <c r="L906" s="409" t="s">
        <v>237</v>
      </c>
      <c r="M906" s="138">
        <f t="shared" si="17"/>
        <v>1</v>
      </c>
    </row>
    <row r="907" spans="1:13" x14ac:dyDescent="0.25">
      <c r="A907" s="673" t="s">
        <v>513</v>
      </c>
      <c r="B907" s="673" t="s">
        <v>514</v>
      </c>
      <c r="C907" s="673" t="s">
        <v>514</v>
      </c>
      <c r="D907" s="673" t="s">
        <v>245</v>
      </c>
      <c r="E907" s="409">
        <v>1005</v>
      </c>
      <c r="F907" s="673" t="s">
        <v>506</v>
      </c>
      <c r="G907" s="681">
        <v>9</v>
      </c>
      <c r="H907" s="678">
        <v>1.2</v>
      </c>
      <c r="I907" s="678" t="s">
        <v>26</v>
      </c>
      <c r="J907" s="409" t="s">
        <v>237</v>
      </c>
      <c r="K907" s="409" t="s">
        <v>237</v>
      </c>
      <c r="L907" s="409"/>
      <c r="M907" s="138">
        <f t="shared" si="17"/>
        <v>1</v>
      </c>
    </row>
    <row r="908" spans="1:13" x14ac:dyDescent="0.25">
      <c r="A908" s="673" t="s">
        <v>515</v>
      </c>
      <c r="B908" s="673" t="s">
        <v>516</v>
      </c>
      <c r="C908" s="673" t="s">
        <v>517</v>
      </c>
      <c r="D908" s="673" t="s">
        <v>245</v>
      </c>
      <c r="E908" s="409">
        <v>1898</v>
      </c>
      <c r="F908" s="673" t="s">
        <v>518</v>
      </c>
      <c r="G908" s="681">
        <v>9</v>
      </c>
      <c r="H908" s="678">
        <v>1.2</v>
      </c>
      <c r="I908" s="678" t="s">
        <v>26</v>
      </c>
      <c r="J908" s="409" t="s">
        <v>237</v>
      </c>
      <c r="K908" s="409" t="s">
        <v>237</v>
      </c>
      <c r="L908" s="409"/>
      <c r="M908" s="138">
        <f t="shared" si="17"/>
        <v>1</v>
      </c>
    </row>
    <row r="909" spans="1:13" x14ac:dyDescent="0.25">
      <c r="A909" s="673" t="s">
        <v>518</v>
      </c>
      <c r="B909" s="673" t="s">
        <v>519</v>
      </c>
      <c r="C909" s="673" t="s">
        <v>519</v>
      </c>
      <c r="D909" s="673" t="s">
        <v>245</v>
      </c>
      <c r="E909" s="409">
        <v>1898</v>
      </c>
      <c r="F909" s="673" t="s">
        <v>518</v>
      </c>
      <c r="G909" s="681">
        <v>9</v>
      </c>
      <c r="H909" s="678">
        <v>1.2</v>
      </c>
      <c r="I909" s="678" t="s">
        <v>26</v>
      </c>
      <c r="J909" s="409" t="s">
        <v>237</v>
      </c>
      <c r="K909" s="409" t="s">
        <v>237</v>
      </c>
      <c r="L909" s="409" t="s">
        <v>237</v>
      </c>
      <c r="M909" s="138">
        <f t="shared" si="17"/>
        <v>1</v>
      </c>
    </row>
    <row r="910" spans="1:13" ht="16.5" x14ac:dyDescent="0.25">
      <c r="A910" s="673" t="s">
        <v>490</v>
      </c>
      <c r="B910" s="673" t="s">
        <v>491</v>
      </c>
      <c r="C910" s="673" t="s">
        <v>491</v>
      </c>
      <c r="D910" s="673" t="s">
        <v>235</v>
      </c>
      <c r="E910" s="409">
        <v>495</v>
      </c>
      <c r="F910" s="673" t="s">
        <v>492</v>
      </c>
      <c r="G910" s="681">
        <v>9</v>
      </c>
      <c r="H910" s="678">
        <v>1.2</v>
      </c>
      <c r="I910" s="678" t="s">
        <v>26</v>
      </c>
      <c r="J910" s="409" t="s">
        <v>237</v>
      </c>
      <c r="K910" s="409" t="s">
        <v>237</v>
      </c>
      <c r="L910" s="409"/>
      <c r="M910" s="138">
        <f t="shared" si="17"/>
        <v>1</v>
      </c>
    </row>
    <row r="911" spans="1:13" ht="16.5" x14ac:dyDescent="0.25">
      <c r="A911" s="673" t="s">
        <v>497</v>
      </c>
      <c r="B911" s="673" t="s">
        <v>498</v>
      </c>
      <c r="C911" s="673" t="s">
        <v>499</v>
      </c>
      <c r="D911" s="673" t="s">
        <v>235</v>
      </c>
      <c r="E911" s="409">
        <v>14</v>
      </c>
      <c r="F911" s="673" t="s">
        <v>487</v>
      </c>
      <c r="G911" s="681">
        <v>9</v>
      </c>
      <c r="H911" s="678">
        <v>1.2</v>
      </c>
      <c r="I911" s="678" t="s">
        <v>26</v>
      </c>
      <c r="J911" s="409" t="s">
        <v>237</v>
      </c>
      <c r="K911" s="409" t="s">
        <v>237</v>
      </c>
      <c r="L911" s="409"/>
      <c r="M911" s="138">
        <f t="shared" si="17"/>
        <v>1</v>
      </c>
    </row>
    <row r="912" spans="1:13" ht="16.5" x14ac:dyDescent="0.25">
      <c r="A912" s="673" t="s">
        <v>493</v>
      </c>
      <c r="B912" s="673" t="s">
        <v>494</v>
      </c>
      <c r="C912" s="673" t="s">
        <v>495</v>
      </c>
      <c r="D912" s="673" t="s">
        <v>235</v>
      </c>
      <c r="E912" s="409">
        <v>75</v>
      </c>
      <c r="F912" s="673" t="s">
        <v>496</v>
      </c>
      <c r="G912" s="653">
        <v>9</v>
      </c>
      <c r="H912" s="678">
        <v>1.2</v>
      </c>
      <c r="I912" s="678" t="s">
        <v>26</v>
      </c>
      <c r="J912" s="409" t="s">
        <v>237</v>
      </c>
      <c r="K912" s="409" t="s">
        <v>237</v>
      </c>
      <c r="L912" s="409"/>
      <c r="M912" s="138">
        <f t="shared" si="17"/>
        <v>1</v>
      </c>
    </row>
    <row r="913" spans="1:13" x14ac:dyDescent="0.25">
      <c r="A913" s="673" t="s">
        <v>520</v>
      </c>
      <c r="B913" s="673" t="s">
        <v>521</v>
      </c>
      <c r="C913" s="673" t="s">
        <v>521</v>
      </c>
      <c r="D913" s="673" t="s">
        <v>252</v>
      </c>
      <c r="E913" s="409">
        <v>2089</v>
      </c>
      <c r="F913" s="673" t="s">
        <v>522</v>
      </c>
      <c r="G913" s="681">
        <v>9</v>
      </c>
      <c r="H913" s="678">
        <v>1.2</v>
      </c>
      <c r="I913" s="678" t="s">
        <v>26</v>
      </c>
      <c r="J913" s="409" t="s">
        <v>237</v>
      </c>
      <c r="K913" s="409" t="s">
        <v>237</v>
      </c>
      <c r="L913" s="409" t="s">
        <v>237</v>
      </c>
      <c r="M913" s="138">
        <f t="shared" si="17"/>
        <v>0</v>
      </c>
    </row>
    <row r="914" spans="1:13" x14ac:dyDescent="0.25">
      <c r="A914" s="673" t="s">
        <v>523</v>
      </c>
      <c r="B914" s="673" t="s">
        <v>524</v>
      </c>
      <c r="C914" s="673" t="s">
        <v>524</v>
      </c>
      <c r="D914" s="673" t="s">
        <v>249</v>
      </c>
      <c r="E914" s="409">
        <v>1728</v>
      </c>
      <c r="F914" s="673" t="s">
        <v>525</v>
      </c>
      <c r="G914" s="653">
        <v>9</v>
      </c>
      <c r="H914" s="678">
        <v>1.2</v>
      </c>
      <c r="I914" s="678" t="s">
        <v>26</v>
      </c>
      <c r="J914" s="409" t="s">
        <v>237</v>
      </c>
      <c r="K914" s="409" t="s">
        <v>237</v>
      </c>
      <c r="L914" s="409" t="s">
        <v>237</v>
      </c>
      <c r="M914" s="138">
        <f t="shared" si="17"/>
        <v>1</v>
      </c>
    </row>
    <row r="915" spans="1:13" x14ac:dyDescent="0.25">
      <c r="A915" s="673" t="s">
        <v>526</v>
      </c>
      <c r="B915" s="673" t="s">
        <v>527</v>
      </c>
      <c r="C915" s="673" t="s">
        <v>527</v>
      </c>
      <c r="D915" s="673" t="s">
        <v>249</v>
      </c>
      <c r="E915" s="409">
        <v>1650</v>
      </c>
      <c r="F915" s="673" t="s">
        <v>528</v>
      </c>
      <c r="G915" s="653">
        <v>9</v>
      </c>
      <c r="H915" s="678">
        <v>1.2</v>
      </c>
      <c r="I915" s="678" t="s">
        <v>26</v>
      </c>
      <c r="J915" s="409" t="s">
        <v>237</v>
      </c>
      <c r="K915" s="409" t="s">
        <v>237</v>
      </c>
      <c r="L915" s="409" t="s">
        <v>237</v>
      </c>
      <c r="M915" s="138">
        <f t="shared" si="17"/>
        <v>1</v>
      </c>
    </row>
    <row r="916" spans="1:13" x14ac:dyDescent="0.25">
      <c r="A916" s="673" t="s">
        <v>529</v>
      </c>
      <c r="B916" s="673" t="s">
        <v>530</v>
      </c>
      <c r="C916" s="673" t="s">
        <v>530</v>
      </c>
      <c r="D916" s="673" t="s">
        <v>255</v>
      </c>
      <c r="E916" s="409">
        <v>1033</v>
      </c>
      <c r="F916" s="673" t="s">
        <v>529</v>
      </c>
      <c r="G916" s="681">
        <v>9</v>
      </c>
      <c r="H916" s="678">
        <v>1.2</v>
      </c>
      <c r="I916" s="678" t="s">
        <v>26</v>
      </c>
      <c r="J916" s="409" t="s">
        <v>237</v>
      </c>
      <c r="K916" s="409" t="s">
        <v>237</v>
      </c>
      <c r="L916" s="409" t="s">
        <v>237</v>
      </c>
      <c r="M916" s="138">
        <f t="shared" si="17"/>
        <v>1</v>
      </c>
    </row>
    <row r="917" spans="1:13" x14ac:dyDescent="0.25">
      <c r="A917" s="673" t="s">
        <v>531</v>
      </c>
      <c r="B917" s="673" t="s">
        <v>532</v>
      </c>
      <c r="C917" s="673" t="s">
        <v>532</v>
      </c>
      <c r="D917" s="673" t="s">
        <v>255</v>
      </c>
      <c r="E917" s="409">
        <v>1109</v>
      </c>
      <c r="F917" s="673" t="s">
        <v>531</v>
      </c>
      <c r="G917" s="681">
        <v>9</v>
      </c>
      <c r="H917" s="678">
        <v>1.2</v>
      </c>
      <c r="I917" s="678" t="s">
        <v>26</v>
      </c>
      <c r="J917" s="409" t="s">
        <v>237</v>
      </c>
      <c r="K917" s="409" t="s">
        <v>237</v>
      </c>
      <c r="L917" s="409" t="s">
        <v>237</v>
      </c>
      <c r="M917" s="138">
        <f t="shared" si="17"/>
        <v>1</v>
      </c>
    </row>
    <row r="918" spans="1:13" ht="16.5" x14ac:dyDescent="0.25">
      <c r="A918" s="673" t="s">
        <v>7935</v>
      </c>
      <c r="B918" s="673" t="s">
        <v>7936</v>
      </c>
      <c r="C918" s="673" t="s">
        <v>7936</v>
      </c>
      <c r="D918" s="673" t="s">
        <v>235</v>
      </c>
      <c r="E918" s="409">
        <v>1</v>
      </c>
      <c r="F918" s="673" t="s">
        <v>7937</v>
      </c>
      <c r="G918" s="675">
        <v>9</v>
      </c>
      <c r="H918" s="675">
        <v>2.1</v>
      </c>
      <c r="I918" s="675" t="s">
        <v>9</v>
      </c>
      <c r="J918" s="409" t="s">
        <v>237</v>
      </c>
      <c r="K918" s="409" t="s">
        <v>237</v>
      </c>
      <c r="L918" s="409" t="s">
        <v>237</v>
      </c>
      <c r="M918" s="138">
        <f t="shared" si="17"/>
        <v>1</v>
      </c>
    </row>
    <row r="919" spans="1:13" ht="16.5" x14ac:dyDescent="0.25">
      <c r="A919" s="673" t="s">
        <v>7938</v>
      </c>
      <c r="B919" s="673" t="s">
        <v>7939</v>
      </c>
      <c r="C919" s="673" t="s">
        <v>7939</v>
      </c>
      <c r="D919" s="673" t="s">
        <v>235</v>
      </c>
      <c r="E919" s="409">
        <v>1</v>
      </c>
      <c r="F919" s="673" t="s">
        <v>7940</v>
      </c>
      <c r="G919" s="675">
        <v>9</v>
      </c>
      <c r="H919" s="675">
        <v>2.1</v>
      </c>
      <c r="I919" s="675" t="s">
        <v>9</v>
      </c>
      <c r="J919" s="409" t="s">
        <v>237</v>
      </c>
      <c r="K919" s="409" t="s">
        <v>237</v>
      </c>
      <c r="L919" s="409" t="s">
        <v>237</v>
      </c>
      <c r="M919" s="138">
        <f t="shared" si="17"/>
        <v>1</v>
      </c>
    </row>
    <row r="920" spans="1:13" ht="16.5" x14ac:dyDescent="0.25">
      <c r="A920" s="673" t="s">
        <v>7941</v>
      </c>
      <c r="B920" s="673" t="s">
        <v>7942</v>
      </c>
      <c r="C920" s="673" t="s">
        <v>7942</v>
      </c>
      <c r="D920" s="673" t="s">
        <v>235</v>
      </c>
      <c r="E920" s="409">
        <v>1</v>
      </c>
      <c r="F920" s="673" t="s">
        <v>7943</v>
      </c>
      <c r="G920" s="675">
        <v>9</v>
      </c>
      <c r="H920" s="675">
        <v>2.1</v>
      </c>
      <c r="I920" s="675" t="s">
        <v>9</v>
      </c>
      <c r="J920" s="409" t="s">
        <v>237</v>
      </c>
      <c r="K920" s="409" t="s">
        <v>237</v>
      </c>
      <c r="L920" s="409" t="s">
        <v>237</v>
      </c>
      <c r="M920" s="138">
        <f t="shared" si="17"/>
        <v>1</v>
      </c>
    </row>
    <row r="921" spans="1:13" x14ac:dyDescent="0.25">
      <c r="A921" s="673" t="s">
        <v>7671</v>
      </c>
      <c r="B921" s="673" t="s">
        <v>7672</v>
      </c>
      <c r="C921" s="673" t="s">
        <v>7672</v>
      </c>
      <c r="D921" s="673" t="s">
        <v>245</v>
      </c>
      <c r="E921" s="409">
        <v>1362</v>
      </c>
      <c r="F921" s="673" t="s">
        <v>7671</v>
      </c>
      <c r="G921" s="675">
        <v>9</v>
      </c>
      <c r="H921" s="675">
        <v>2.1</v>
      </c>
      <c r="I921" s="675" t="s">
        <v>9</v>
      </c>
      <c r="J921" s="409" t="s">
        <v>237</v>
      </c>
      <c r="K921" s="409" t="s">
        <v>237</v>
      </c>
      <c r="L921" s="409" t="s">
        <v>237</v>
      </c>
      <c r="M921" s="138">
        <f t="shared" si="17"/>
        <v>1</v>
      </c>
    </row>
    <row r="922" spans="1:13" x14ac:dyDescent="0.25">
      <c r="A922" s="674" t="s">
        <v>7673</v>
      </c>
      <c r="B922" s="674" t="s">
        <v>7674</v>
      </c>
      <c r="C922" s="674" t="s">
        <v>7674</v>
      </c>
      <c r="D922" s="674" t="s">
        <v>245</v>
      </c>
      <c r="E922" s="675">
        <v>470</v>
      </c>
      <c r="F922" s="674" t="s">
        <v>7673</v>
      </c>
      <c r="G922" s="675">
        <v>9</v>
      </c>
      <c r="H922" s="675">
        <v>2.1</v>
      </c>
      <c r="I922" s="675" t="s">
        <v>9</v>
      </c>
      <c r="J922" s="409" t="s">
        <v>237</v>
      </c>
      <c r="K922" s="409" t="s">
        <v>237</v>
      </c>
      <c r="L922" s="409" t="s">
        <v>237</v>
      </c>
      <c r="M922" s="138">
        <f t="shared" si="17"/>
        <v>1</v>
      </c>
    </row>
    <row r="923" spans="1:13" x14ac:dyDescent="0.25">
      <c r="A923" s="673" t="s">
        <v>534</v>
      </c>
      <c r="B923" s="673" t="s">
        <v>7676</v>
      </c>
      <c r="C923" s="673" t="s">
        <v>7676</v>
      </c>
      <c r="D923" s="673" t="s">
        <v>235</v>
      </c>
      <c r="E923" s="409">
        <v>330</v>
      </c>
      <c r="F923" s="673" t="s">
        <v>534</v>
      </c>
      <c r="G923" s="675">
        <v>9</v>
      </c>
      <c r="H923" s="675">
        <v>2.1</v>
      </c>
      <c r="I923" s="675" t="s">
        <v>9</v>
      </c>
      <c r="J923" s="409" t="s">
        <v>237</v>
      </c>
      <c r="K923" s="409" t="s">
        <v>237</v>
      </c>
      <c r="L923" s="409" t="s">
        <v>237</v>
      </c>
      <c r="M923" s="138">
        <f t="shared" si="17"/>
        <v>1</v>
      </c>
    </row>
    <row r="924" spans="1:13" x14ac:dyDescent="0.25">
      <c r="A924" s="673" t="s">
        <v>533</v>
      </c>
      <c r="B924" s="673" t="s">
        <v>7675</v>
      </c>
      <c r="C924" s="673" t="s">
        <v>7675</v>
      </c>
      <c r="D924" s="673" t="s">
        <v>235</v>
      </c>
      <c r="E924" s="409">
        <v>362</v>
      </c>
      <c r="F924" s="673" t="s">
        <v>533</v>
      </c>
      <c r="G924" s="675">
        <v>9</v>
      </c>
      <c r="H924" s="675">
        <v>2.1</v>
      </c>
      <c r="I924" s="675" t="s">
        <v>9</v>
      </c>
      <c r="J924" s="409" t="s">
        <v>237</v>
      </c>
      <c r="K924" s="409" t="s">
        <v>237</v>
      </c>
      <c r="L924" s="409" t="s">
        <v>237</v>
      </c>
      <c r="M924" s="138">
        <f t="shared" si="17"/>
        <v>1</v>
      </c>
    </row>
    <row r="925" spans="1:13" x14ac:dyDescent="0.25">
      <c r="A925" s="673" t="s">
        <v>7677</v>
      </c>
      <c r="B925" s="673" t="s">
        <v>535</v>
      </c>
      <c r="C925" s="673" t="s">
        <v>535</v>
      </c>
      <c r="D925" s="673" t="s">
        <v>249</v>
      </c>
      <c r="E925" s="409">
        <v>2463</v>
      </c>
      <c r="F925" s="673" t="s">
        <v>7678</v>
      </c>
      <c r="G925" s="675">
        <v>9</v>
      </c>
      <c r="H925" s="675">
        <v>2.1</v>
      </c>
      <c r="I925" s="675" t="s">
        <v>9</v>
      </c>
      <c r="J925" s="409" t="s">
        <v>237</v>
      </c>
      <c r="K925" s="409" t="s">
        <v>237</v>
      </c>
      <c r="L925" s="409" t="s">
        <v>237</v>
      </c>
      <c r="M925" s="138">
        <f t="shared" si="17"/>
        <v>0</v>
      </c>
    </row>
    <row r="926" spans="1:13" x14ac:dyDescent="0.25">
      <c r="A926" s="674" t="s">
        <v>7679</v>
      </c>
      <c r="B926" s="674" t="s">
        <v>536</v>
      </c>
      <c r="C926" s="674" t="s">
        <v>536</v>
      </c>
      <c r="D926" s="674" t="s">
        <v>246</v>
      </c>
      <c r="E926" s="675">
        <v>1308</v>
      </c>
      <c r="F926" s="674" t="s">
        <v>7680</v>
      </c>
      <c r="G926" s="675">
        <v>9</v>
      </c>
      <c r="H926" s="675">
        <v>2.1</v>
      </c>
      <c r="I926" s="675" t="s">
        <v>9</v>
      </c>
      <c r="J926" s="409" t="s">
        <v>237</v>
      </c>
      <c r="K926" s="409" t="s">
        <v>237</v>
      </c>
      <c r="L926" s="409" t="s">
        <v>237</v>
      </c>
      <c r="M926" s="138">
        <f t="shared" si="17"/>
        <v>1</v>
      </c>
    </row>
    <row r="927" spans="1:13" x14ac:dyDescent="0.25">
      <c r="A927" s="674" t="s">
        <v>7681</v>
      </c>
      <c r="B927" s="674" t="s">
        <v>537</v>
      </c>
      <c r="C927" s="674" t="s">
        <v>537</v>
      </c>
      <c r="D927" s="674" t="s">
        <v>246</v>
      </c>
      <c r="E927" s="675">
        <v>1148</v>
      </c>
      <c r="F927" s="674" t="s">
        <v>538</v>
      </c>
      <c r="G927" s="675">
        <v>9</v>
      </c>
      <c r="H927" s="675">
        <v>2.1</v>
      </c>
      <c r="I927" s="675" t="s">
        <v>9</v>
      </c>
      <c r="J927" s="409" t="s">
        <v>237</v>
      </c>
      <c r="K927" s="409" t="s">
        <v>237</v>
      </c>
      <c r="L927" s="409" t="s">
        <v>237</v>
      </c>
      <c r="M927" s="138">
        <f t="shared" si="17"/>
        <v>1</v>
      </c>
    </row>
    <row r="928" spans="1:13" x14ac:dyDescent="0.25">
      <c r="A928" s="674" t="s">
        <v>7682</v>
      </c>
      <c r="B928" s="674" t="s">
        <v>7683</v>
      </c>
      <c r="C928" s="674" t="s">
        <v>7683</v>
      </c>
      <c r="D928" s="674" t="s">
        <v>246</v>
      </c>
      <c r="E928" s="675">
        <v>479</v>
      </c>
      <c r="F928" s="674" t="s">
        <v>7684</v>
      </c>
      <c r="G928" s="675">
        <v>9</v>
      </c>
      <c r="H928" s="675">
        <v>2.1</v>
      </c>
      <c r="I928" s="675" t="s">
        <v>9</v>
      </c>
      <c r="J928" s="409" t="s">
        <v>237</v>
      </c>
      <c r="K928" s="409" t="s">
        <v>237</v>
      </c>
      <c r="L928" s="409" t="s">
        <v>237</v>
      </c>
      <c r="M928" s="138">
        <f t="shared" si="17"/>
        <v>1</v>
      </c>
    </row>
    <row r="929" spans="1:13" x14ac:dyDescent="0.25">
      <c r="A929" s="674" t="s">
        <v>7685</v>
      </c>
      <c r="B929" s="674" t="s">
        <v>7686</v>
      </c>
      <c r="C929" s="674" t="s">
        <v>7686</v>
      </c>
      <c r="D929" s="674" t="s">
        <v>249</v>
      </c>
      <c r="E929" s="675">
        <v>357</v>
      </c>
      <c r="F929" s="674" t="s">
        <v>7687</v>
      </c>
      <c r="G929" s="675">
        <v>9</v>
      </c>
      <c r="H929" s="675">
        <v>2.1</v>
      </c>
      <c r="I929" s="675" t="s">
        <v>9</v>
      </c>
      <c r="J929" s="409" t="s">
        <v>237</v>
      </c>
      <c r="K929" s="409" t="s">
        <v>237</v>
      </c>
      <c r="L929" s="409" t="s">
        <v>237</v>
      </c>
      <c r="M929" s="138">
        <f t="shared" si="17"/>
        <v>1</v>
      </c>
    </row>
    <row r="930" spans="1:13" x14ac:dyDescent="0.25">
      <c r="A930" s="674" t="s">
        <v>7688</v>
      </c>
      <c r="B930" s="674" t="s">
        <v>7689</v>
      </c>
      <c r="C930" s="674" t="s">
        <v>7689</v>
      </c>
      <c r="D930" s="674" t="s">
        <v>246</v>
      </c>
      <c r="E930" s="675">
        <v>1338</v>
      </c>
      <c r="F930" s="674" t="s">
        <v>7690</v>
      </c>
      <c r="G930" s="675">
        <v>9</v>
      </c>
      <c r="H930" s="675">
        <v>2.1</v>
      </c>
      <c r="I930" s="675" t="s">
        <v>9</v>
      </c>
      <c r="J930" s="409" t="s">
        <v>237</v>
      </c>
      <c r="K930" s="409" t="s">
        <v>237</v>
      </c>
      <c r="L930" s="409" t="s">
        <v>237</v>
      </c>
      <c r="M930" s="138">
        <f t="shared" si="17"/>
        <v>1</v>
      </c>
    </row>
    <row r="931" spans="1:13" x14ac:dyDescent="0.25">
      <c r="A931" s="674" t="s">
        <v>7691</v>
      </c>
      <c r="B931" s="674" t="s">
        <v>7692</v>
      </c>
      <c r="C931" s="674" t="s">
        <v>7692</v>
      </c>
      <c r="D931" s="674" t="s">
        <v>463</v>
      </c>
      <c r="E931" s="675">
        <v>790</v>
      </c>
      <c r="F931" s="674" t="s">
        <v>7692</v>
      </c>
      <c r="G931" s="675">
        <v>9</v>
      </c>
      <c r="H931" s="675">
        <v>2.1</v>
      </c>
      <c r="I931" s="675" t="s">
        <v>9</v>
      </c>
      <c r="J931" s="409" t="s">
        <v>237</v>
      </c>
      <c r="K931" s="409" t="s">
        <v>237</v>
      </c>
      <c r="L931" s="409" t="s">
        <v>237</v>
      </c>
      <c r="M931" s="138">
        <f t="shared" si="17"/>
        <v>1</v>
      </c>
    </row>
    <row r="932" spans="1:13" x14ac:dyDescent="0.25">
      <c r="A932" s="674" t="s">
        <v>539</v>
      </c>
      <c r="B932" s="674" t="s">
        <v>540</v>
      </c>
      <c r="C932" s="674" t="s">
        <v>540</v>
      </c>
      <c r="D932" s="674" t="s">
        <v>255</v>
      </c>
      <c r="E932" s="675">
        <v>1873</v>
      </c>
      <c r="F932" s="674" t="s">
        <v>539</v>
      </c>
      <c r="G932" s="675">
        <v>9</v>
      </c>
      <c r="H932" s="675">
        <v>2.1</v>
      </c>
      <c r="I932" s="675" t="s">
        <v>9</v>
      </c>
      <c r="J932" s="409" t="s">
        <v>237</v>
      </c>
      <c r="K932" s="409" t="s">
        <v>237</v>
      </c>
      <c r="L932" s="409" t="s">
        <v>237</v>
      </c>
      <c r="M932" s="138">
        <f t="shared" si="17"/>
        <v>1</v>
      </c>
    </row>
    <row r="933" spans="1:13" x14ac:dyDescent="0.25">
      <c r="A933" s="674" t="s">
        <v>7693</v>
      </c>
      <c r="B933" s="674" t="s">
        <v>7694</v>
      </c>
      <c r="C933" s="674" t="s">
        <v>7694</v>
      </c>
      <c r="D933" s="674" t="s">
        <v>259</v>
      </c>
      <c r="E933" s="675">
        <v>705</v>
      </c>
      <c r="F933" s="674" t="s">
        <v>7693</v>
      </c>
      <c r="G933" s="675">
        <v>9</v>
      </c>
      <c r="H933" s="675">
        <v>2.1</v>
      </c>
      <c r="I933" s="675" t="s">
        <v>9</v>
      </c>
      <c r="J933" s="409" t="s">
        <v>237</v>
      </c>
      <c r="K933" s="409" t="s">
        <v>237</v>
      </c>
      <c r="L933" s="409"/>
      <c r="M933" s="138">
        <f t="shared" si="17"/>
        <v>1</v>
      </c>
    </row>
    <row r="934" spans="1:13" x14ac:dyDescent="0.25">
      <c r="A934" s="674" t="s">
        <v>541</v>
      </c>
      <c r="B934" s="674" t="s">
        <v>7695</v>
      </c>
      <c r="C934" s="674" t="s">
        <v>7695</v>
      </c>
      <c r="D934" s="674" t="s">
        <v>259</v>
      </c>
      <c r="E934" s="675">
        <v>1458</v>
      </c>
      <c r="F934" s="674" t="s">
        <v>541</v>
      </c>
      <c r="G934" s="675">
        <v>9</v>
      </c>
      <c r="H934" s="675">
        <v>2.1</v>
      </c>
      <c r="I934" s="675" t="s">
        <v>9</v>
      </c>
      <c r="J934" s="409" t="s">
        <v>237</v>
      </c>
      <c r="K934" s="409" t="s">
        <v>237</v>
      </c>
      <c r="L934" s="409" t="s">
        <v>237</v>
      </c>
      <c r="M934" s="138">
        <f t="shared" si="17"/>
        <v>1</v>
      </c>
    </row>
    <row r="935" spans="1:13" x14ac:dyDescent="0.25">
      <c r="A935" s="673" t="s">
        <v>7696</v>
      </c>
      <c r="B935" s="673" t="s">
        <v>7697</v>
      </c>
      <c r="C935" s="673" t="s">
        <v>7697</v>
      </c>
      <c r="D935" s="673" t="s">
        <v>245</v>
      </c>
      <c r="E935" s="409">
        <v>1228</v>
      </c>
      <c r="F935" s="673" t="s">
        <v>7696</v>
      </c>
      <c r="G935" s="678">
        <v>9</v>
      </c>
      <c r="H935" s="678">
        <v>2.1</v>
      </c>
      <c r="I935" s="678" t="s">
        <v>15</v>
      </c>
      <c r="J935" s="409" t="s">
        <v>237</v>
      </c>
      <c r="K935" s="409" t="s">
        <v>237</v>
      </c>
      <c r="L935" s="409"/>
      <c r="M935" s="138">
        <f t="shared" si="17"/>
        <v>1</v>
      </c>
    </row>
    <row r="936" spans="1:13" x14ac:dyDescent="0.25">
      <c r="A936" s="674" t="s">
        <v>7698</v>
      </c>
      <c r="B936" s="674" t="s">
        <v>7699</v>
      </c>
      <c r="C936" s="674" t="s">
        <v>7699</v>
      </c>
      <c r="D936" s="674" t="s">
        <v>245</v>
      </c>
      <c r="E936" s="675">
        <v>2355</v>
      </c>
      <c r="F936" s="674" t="s">
        <v>7698</v>
      </c>
      <c r="G936" s="675">
        <v>9</v>
      </c>
      <c r="H936" s="675">
        <v>2.1</v>
      </c>
      <c r="I936" s="675" t="s">
        <v>15</v>
      </c>
      <c r="J936" s="409" t="s">
        <v>237</v>
      </c>
      <c r="K936" s="409" t="s">
        <v>237</v>
      </c>
      <c r="L936" s="409" t="s">
        <v>237</v>
      </c>
      <c r="M936" s="138">
        <f t="shared" si="17"/>
        <v>0</v>
      </c>
    </row>
    <row r="937" spans="1:13" x14ac:dyDescent="0.25">
      <c r="A937" s="674" t="s">
        <v>7700</v>
      </c>
      <c r="B937" s="673" t="s">
        <v>7701</v>
      </c>
      <c r="C937" s="673" t="s">
        <v>7701</v>
      </c>
      <c r="D937" s="673" t="s">
        <v>348</v>
      </c>
      <c r="E937" s="409">
        <v>1211</v>
      </c>
      <c r="F937" s="673" t="s">
        <v>7702</v>
      </c>
      <c r="G937" s="678">
        <v>9</v>
      </c>
      <c r="H937" s="678">
        <v>2.1</v>
      </c>
      <c r="I937" s="678" t="s">
        <v>15</v>
      </c>
      <c r="J937" s="409" t="s">
        <v>237</v>
      </c>
      <c r="K937" s="409" t="s">
        <v>237</v>
      </c>
      <c r="L937" s="409" t="s">
        <v>237</v>
      </c>
      <c r="M937" s="138">
        <f t="shared" si="17"/>
        <v>1</v>
      </c>
    </row>
    <row r="938" spans="1:13" x14ac:dyDescent="0.25">
      <c r="A938" s="674" t="s">
        <v>7703</v>
      </c>
      <c r="B938" s="673" t="s">
        <v>7704</v>
      </c>
      <c r="C938" s="673" t="s">
        <v>7704</v>
      </c>
      <c r="D938" s="673" t="s">
        <v>348</v>
      </c>
      <c r="E938" s="409">
        <v>1211</v>
      </c>
      <c r="F938" s="673" t="s">
        <v>7702</v>
      </c>
      <c r="G938" s="678">
        <v>9</v>
      </c>
      <c r="H938" s="678">
        <v>2.1</v>
      </c>
      <c r="I938" s="678" t="s">
        <v>15</v>
      </c>
      <c r="J938" s="409" t="s">
        <v>237</v>
      </c>
      <c r="K938" s="409" t="s">
        <v>237</v>
      </c>
      <c r="L938" s="409"/>
      <c r="M938" s="138">
        <f t="shared" si="17"/>
        <v>1</v>
      </c>
    </row>
    <row r="939" spans="1:13" x14ac:dyDescent="0.25">
      <c r="A939" s="673" t="s">
        <v>7705</v>
      </c>
      <c r="B939" s="673" t="s">
        <v>7706</v>
      </c>
      <c r="C939" s="673" t="s">
        <v>7706</v>
      </c>
      <c r="D939" s="673" t="s">
        <v>348</v>
      </c>
      <c r="E939" s="409">
        <v>475</v>
      </c>
      <c r="F939" s="673" t="s">
        <v>542</v>
      </c>
      <c r="G939" s="678">
        <v>9</v>
      </c>
      <c r="H939" s="678">
        <v>2.1</v>
      </c>
      <c r="I939" s="678" t="s">
        <v>15</v>
      </c>
      <c r="J939" s="409" t="s">
        <v>237</v>
      </c>
      <c r="K939" s="409" t="s">
        <v>237</v>
      </c>
      <c r="L939" s="409"/>
      <c r="M939" s="138">
        <f t="shared" si="17"/>
        <v>1</v>
      </c>
    </row>
    <row r="940" spans="1:13" x14ac:dyDescent="0.25">
      <c r="A940" s="673" t="s">
        <v>7707</v>
      </c>
      <c r="B940" s="673" t="s">
        <v>7708</v>
      </c>
      <c r="C940" s="673" t="s">
        <v>7708</v>
      </c>
      <c r="D940" s="673" t="s">
        <v>348</v>
      </c>
      <c r="E940" s="409">
        <v>4</v>
      </c>
      <c r="F940" s="673" t="s">
        <v>242</v>
      </c>
      <c r="G940" s="678">
        <v>9</v>
      </c>
      <c r="H940" s="678">
        <v>2.1</v>
      </c>
      <c r="I940" s="678" t="s">
        <v>15</v>
      </c>
      <c r="J940" s="409" t="s">
        <v>237</v>
      </c>
      <c r="K940" s="409" t="s">
        <v>237</v>
      </c>
      <c r="L940" s="409" t="s">
        <v>237</v>
      </c>
      <c r="M940" s="138">
        <f t="shared" si="17"/>
        <v>1</v>
      </c>
    </row>
    <row r="941" spans="1:13" x14ac:dyDescent="0.25">
      <c r="A941" s="673" t="s">
        <v>7709</v>
      </c>
      <c r="B941" s="673" t="s">
        <v>7710</v>
      </c>
      <c r="C941" s="673" t="s">
        <v>7710</v>
      </c>
      <c r="D941" s="673" t="s">
        <v>348</v>
      </c>
      <c r="E941" s="409">
        <v>8</v>
      </c>
      <c r="F941" s="673" t="s">
        <v>543</v>
      </c>
      <c r="G941" s="678">
        <v>9</v>
      </c>
      <c r="H941" s="678">
        <v>2.1</v>
      </c>
      <c r="I941" s="678" t="s">
        <v>15</v>
      </c>
      <c r="J941" s="409" t="s">
        <v>237</v>
      </c>
      <c r="K941" s="409" t="s">
        <v>237</v>
      </c>
      <c r="L941" s="409"/>
      <c r="M941" s="138">
        <f t="shared" si="17"/>
        <v>1</v>
      </c>
    </row>
    <row r="942" spans="1:13" x14ac:dyDescent="0.25">
      <c r="A942" s="673" t="s">
        <v>7711</v>
      </c>
      <c r="B942" s="673" t="s">
        <v>7712</v>
      </c>
      <c r="C942" s="673" t="s">
        <v>7712</v>
      </c>
      <c r="D942" s="673" t="s">
        <v>246</v>
      </c>
      <c r="E942" s="409">
        <v>1975</v>
      </c>
      <c r="F942" s="673" t="s">
        <v>7713</v>
      </c>
      <c r="G942" s="678">
        <v>9</v>
      </c>
      <c r="H942" s="678">
        <v>2.1</v>
      </c>
      <c r="I942" s="678" t="s">
        <v>15</v>
      </c>
      <c r="J942" s="409" t="s">
        <v>237</v>
      </c>
      <c r="K942" s="409" t="s">
        <v>237</v>
      </c>
      <c r="L942" s="409" t="s">
        <v>237</v>
      </c>
      <c r="M942" s="138">
        <f t="shared" si="17"/>
        <v>1</v>
      </c>
    </row>
    <row r="943" spans="1:13" x14ac:dyDescent="0.25">
      <c r="A943" s="674" t="s">
        <v>7716</v>
      </c>
      <c r="B943" s="674" t="s">
        <v>546</v>
      </c>
      <c r="C943" s="674" t="s">
        <v>546</v>
      </c>
      <c r="D943" s="674" t="s">
        <v>252</v>
      </c>
      <c r="E943" s="675">
        <v>1204</v>
      </c>
      <c r="F943" s="674" t="s">
        <v>547</v>
      </c>
      <c r="G943" s="675">
        <v>9</v>
      </c>
      <c r="H943" s="675">
        <v>2.1</v>
      </c>
      <c r="I943" s="675" t="s">
        <v>15</v>
      </c>
      <c r="J943" s="409" t="s">
        <v>237</v>
      </c>
      <c r="K943" s="409" t="s">
        <v>237</v>
      </c>
      <c r="L943" s="409"/>
      <c r="M943" s="138">
        <f t="shared" si="17"/>
        <v>1</v>
      </c>
    </row>
    <row r="944" spans="1:13" x14ac:dyDescent="0.25">
      <c r="A944" s="673" t="s">
        <v>7717</v>
      </c>
      <c r="B944" s="673" t="s">
        <v>548</v>
      </c>
      <c r="C944" s="673" t="s">
        <v>548</v>
      </c>
      <c r="D944" s="676" t="s">
        <v>246</v>
      </c>
      <c r="E944" s="409">
        <v>1052</v>
      </c>
      <c r="F944" s="676" t="s">
        <v>549</v>
      </c>
      <c r="G944" s="683">
        <v>9</v>
      </c>
      <c r="H944" s="683">
        <v>2.1</v>
      </c>
      <c r="I944" s="683" t="s">
        <v>7715</v>
      </c>
      <c r="J944" s="409" t="s">
        <v>237</v>
      </c>
      <c r="K944" s="409" t="s">
        <v>237</v>
      </c>
      <c r="L944" s="409" t="s">
        <v>237</v>
      </c>
      <c r="M944" s="138">
        <f t="shared" si="17"/>
        <v>1</v>
      </c>
    </row>
    <row r="945" spans="1:13" x14ac:dyDescent="0.25">
      <c r="A945" s="673" t="s">
        <v>7714</v>
      </c>
      <c r="B945" s="673" t="s">
        <v>544</v>
      </c>
      <c r="C945" s="673" t="s">
        <v>544</v>
      </c>
      <c r="D945" s="676" t="s">
        <v>246</v>
      </c>
      <c r="E945" s="409">
        <v>1093</v>
      </c>
      <c r="F945" s="676" t="s">
        <v>545</v>
      </c>
      <c r="G945" s="683">
        <v>9</v>
      </c>
      <c r="H945" s="683">
        <v>2.1</v>
      </c>
      <c r="I945" s="683" t="s">
        <v>7715</v>
      </c>
      <c r="J945" s="409" t="s">
        <v>237</v>
      </c>
      <c r="K945" s="409" t="s">
        <v>237</v>
      </c>
      <c r="L945" s="409" t="s">
        <v>237</v>
      </c>
      <c r="M945" s="138">
        <f t="shared" si="17"/>
        <v>1</v>
      </c>
    </row>
    <row r="946" spans="1:13" x14ac:dyDescent="0.25">
      <c r="A946" s="673" t="s">
        <v>7718</v>
      </c>
      <c r="B946" s="673" t="s">
        <v>550</v>
      </c>
      <c r="C946" s="673" t="s">
        <v>550</v>
      </c>
      <c r="D946" s="676" t="s">
        <v>246</v>
      </c>
      <c r="E946" s="409">
        <v>1223</v>
      </c>
      <c r="F946" s="676" t="s">
        <v>551</v>
      </c>
      <c r="G946" s="683">
        <v>9</v>
      </c>
      <c r="H946" s="683">
        <v>2.1</v>
      </c>
      <c r="I946" s="683" t="s">
        <v>7715</v>
      </c>
      <c r="J946" s="409" t="s">
        <v>237</v>
      </c>
      <c r="K946" s="409" t="s">
        <v>237</v>
      </c>
      <c r="L946" s="409" t="s">
        <v>237</v>
      </c>
      <c r="M946" s="138">
        <f t="shared" si="17"/>
        <v>1</v>
      </c>
    </row>
    <row r="947" spans="1:13" x14ac:dyDescent="0.25">
      <c r="A947" s="674" t="s">
        <v>552</v>
      </c>
      <c r="B947" s="674" t="s">
        <v>553</v>
      </c>
      <c r="C947" s="674" t="s">
        <v>553</v>
      </c>
      <c r="D947" s="674" t="s">
        <v>255</v>
      </c>
      <c r="E947" s="675">
        <v>1379</v>
      </c>
      <c r="F947" s="674" t="s">
        <v>552</v>
      </c>
      <c r="G947" s="675">
        <v>9</v>
      </c>
      <c r="H947" s="675">
        <v>2.1</v>
      </c>
      <c r="I947" s="675" t="s">
        <v>15</v>
      </c>
      <c r="J947" s="409" t="s">
        <v>237</v>
      </c>
      <c r="K947" s="409" t="s">
        <v>237</v>
      </c>
      <c r="L947" s="409" t="s">
        <v>237</v>
      </c>
      <c r="M947" s="138">
        <f t="shared" si="17"/>
        <v>1</v>
      </c>
    </row>
    <row r="948" spans="1:13" x14ac:dyDescent="0.25">
      <c r="A948" s="674" t="s">
        <v>7719</v>
      </c>
      <c r="B948" s="674" t="s">
        <v>7720</v>
      </c>
      <c r="C948" s="674" t="s">
        <v>7720</v>
      </c>
      <c r="D948" s="674" t="s">
        <v>255</v>
      </c>
      <c r="E948" s="675">
        <v>1292</v>
      </c>
      <c r="F948" s="674" t="s">
        <v>7719</v>
      </c>
      <c r="G948" s="675">
        <v>9</v>
      </c>
      <c r="H948" s="675">
        <v>2.1</v>
      </c>
      <c r="I948" s="675" t="s">
        <v>15</v>
      </c>
      <c r="J948" s="409" t="s">
        <v>237</v>
      </c>
      <c r="K948" s="409" t="s">
        <v>237</v>
      </c>
      <c r="L948" s="409"/>
      <c r="M948" s="138">
        <f t="shared" si="17"/>
        <v>1</v>
      </c>
    </row>
    <row r="949" spans="1:13" x14ac:dyDescent="0.25">
      <c r="A949" s="673" t="s">
        <v>554</v>
      </c>
      <c r="B949" s="673" t="s">
        <v>7721</v>
      </c>
      <c r="C949" s="673" t="s">
        <v>7721</v>
      </c>
      <c r="D949" s="673" t="s">
        <v>245</v>
      </c>
      <c r="E949" s="409">
        <v>2680</v>
      </c>
      <c r="F949" s="673" t="s">
        <v>554</v>
      </c>
      <c r="G949" s="678">
        <v>9</v>
      </c>
      <c r="H949" s="678">
        <v>2.1</v>
      </c>
      <c r="I949" s="678" t="s">
        <v>18</v>
      </c>
      <c r="J949" s="409" t="s">
        <v>237</v>
      </c>
      <c r="K949" s="409" t="s">
        <v>237</v>
      </c>
      <c r="L949" s="409" t="s">
        <v>237</v>
      </c>
      <c r="M949" s="138">
        <f t="shared" si="17"/>
        <v>0</v>
      </c>
    </row>
    <row r="950" spans="1:13" x14ac:dyDescent="0.25">
      <c r="A950" s="679" t="s">
        <v>7944</v>
      </c>
      <c r="B950" s="679" t="s">
        <v>7945</v>
      </c>
      <c r="C950" s="679" t="s">
        <v>7946</v>
      </c>
      <c r="D950" s="679" t="s">
        <v>241</v>
      </c>
      <c r="E950" s="680">
        <v>6</v>
      </c>
      <c r="F950" s="679" t="s">
        <v>7947</v>
      </c>
      <c r="G950" s="678">
        <v>9</v>
      </c>
      <c r="H950" s="678">
        <v>2.1</v>
      </c>
      <c r="I950" s="678" t="s">
        <v>18</v>
      </c>
      <c r="J950" s="409" t="s">
        <v>237</v>
      </c>
      <c r="K950" s="409" t="s">
        <v>237</v>
      </c>
      <c r="L950" s="409" t="s">
        <v>237</v>
      </c>
      <c r="M950" s="138">
        <f t="shared" si="17"/>
        <v>1</v>
      </c>
    </row>
    <row r="951" spans="1:13" x14ac:dyDescent="0.25">
      <c r="A951" s="679" t="s">
        <v>7948</v>
      </c>
      <c r="B951" s="679" t="s">
        <v>7949</v>
      </c>
      <c r="C951" s="679" t="s">
        <v>7949</v>
      </c>
      <c r="D951" s="679" t="s">
        <v>241</v>
      </c>
      <c r="E951" s="680">
        <v>6</v>
      </c>
      <c r="F951" s="679" t="s">
        <v>7947</v>
      </c>
      <c r="G951" s="678">
        <v>9</v>
      </c>
      <c r="H951" s="678">
        <v>2.1</v>
      </c>
      <c r="I951" s="678" t="s">
        <v>18</v>
      </c>
      <c r="J951" s="409" t="s">
        <v>237</v>
      </c>
      <c r="K951" s="409" t="s">
        <v>237</v>
      </c>
      <c r="L951" s="409" t="s">
        <v>237</v>
      </c>
      <c r="M951" s="138">
        <f t="shared" si="17"/>
        <v>1</v>
      </c>
    </row>
    <row r="952" spans="1:13" x14ac:dyDescent="0.25">
      <c r="A952" s="679" t="s">
        <v>7724</v>
      </c>
      <c r="B952" s="679" t="s">
        <v>7725</v>
      </c>
      <c r="C952" s="679" t="s">
        <v>7725</v>
      </c>
      <c r="D952" s="679" t="s">
        <v>241</v>
      </c>
      <c r="E952" s="680">
        <v>23</v>
      </c>
      <c r="F952" s="679" t="s">
        <v>555</v>
      </c>
      <c r="G952" s="678">
        <v>9</v>
      </c>
      <c r="H952" s="678">
        <v>2.1</v>
      </c>
      <c r="I952" s="678" t="s">
        <v>18</v>
      </c>
      <c r="J952" s="409" t="s">
        <v>237</v>
      </c>
      <c r="K952" s="409" t="s">
        <v>237</v>
      </c>
      <c r="L952" s="409" t="s">
        <v>237</v>
      </c>
      <c r="M952" s="138">
        <f t="shared" si="17"/>
        <v>1</v>
      </c>
    </row>
    <row r="953" spans="1:13" x14ac:dyDescent="0.25">
      <c r="A953" s="679" t="s">
        <v>7726</v>
      </c>
      <c r="B953" s="679" t="s">
        <v>7727</v>
      </c>
      <c r="C953" s="679" t="s">
        <v>7727</v>
      </c>
      <c r="D953" s="679" t="s">
        <v>241</v>
      </c>
      <c r="E953" s="680">
        <v>23</v>
      </c>
      <c r="F953" s="679" t="s">
        <v>555</v>
      </c>
      <c r="G953" s="678">
        <v>9</v>
      </c>
      <c r="H953" s="678">
        <v>2.1</v>
      </c>
      <c r="I953" s="678" t="s">
        <v>18</v>
      </c>
      <c r="J953" s="409" t="s">
        <v>237</v>
      </c>
      <c r="K953" s="409" t="s">
        <v>237</v>
      </c>
      <c r="L953" s="409" t="s">
        <v>237</v>
      </c>
      <c r="M953" s="138">
        <f t="shared" si="17"/>
        <v>1</v>
      </c>
    </row>
    <row r="954" spans="1:13" x14ac:dyDescent="0.25">
      <c r="A954" s="679" t="s">
        <v>7722</v>
      </c>
      <c r="B954" s="679" t="s">
        <v>7723</v>
      </c>
      <c r="C954" s="679" t="s">
        <v>7723</v>
      </c>
      <c r="D954" s="679" t="s">
        <v>245</v>
      </c>
      <c r="E954" s="680">
        <v>1459</v>
      </c>
      <c r="F954" s="679" t="s">
        <v>7722</v>
      </c>
      <c r="G954" s="678">
        <v>9</v>
      </c>
      <c r="H954" s="678">
        <v>2.1</v>
      </c>
      <c r="I954" s="678" t="s">
        <v>18</v>
      </c>
      <c r="J954" s="409" t="s">
        <v>237</v>
      </c>
      <c r="K954" s="409" t="s">
        <v>237</v>
      </c>
      <c r="L954" s="409" t="s">
        <v>237</v>
      </c>
      <c r="M954" s="138">
        <f t="shared" si="17"/>
        <v>1</v>
      </c>
    </row>
    <row r="955" spans="1:13" x14ac:dyDescent="0.25">
      <c r="A955" s="679" t="s">
        <v>7728</v>
      </c>
      <c r="B955" s="679" t="s">
        <v>7729</v>
      </c>
      <c r="C955" s="679" t="s">
        <v>7729</v>
      </c>
      <c r="D955" s="679" t="s">
        <v>241</v>
      </c>
      <c r="E955" s="680">
        <v>43</v>
      </c>
      <c r="F955" s="679" t="s">
        <v>7730</v>
      </c>
      <c r="G955" s="678">
        <v>9</v>
      </c>
      <c r="H955" s="678">
        <v>2.1</v>
      </c>
      <c r="I955" s="678" t="s">
        <v>18</v>
      </c>
      <c r="J955" s="409" t="s">
        <v>237</v>
      </c>
      <c r="K955" s="409" t="s">
        <v>237</v>
      </c>
      <c r="L955" s="409" t="s">
        <v>237</v>
      </c>
      <c r="M955" s="138">
        <f t="shared" si="17"/>
        <v>1</v>
      </c>
    </row>
    <row r="956" spans="1:13" x14ac:dyDescent="0.25">
      <c r="A956" s="679" t="s">
        <v>7731</v>
      </c>
      <c r="B956" s="679" t="s">
        <v>7732</v>
      </c>
      <c r="C956" s="679" t="s">
        <v>7732</v>
      </c>
      <c r="D956" s="679" t="s">
        <v>241</v>
      </c>
      <c r="E956" s="680">
        <v>43</v>
      </c>
      <c r="F956" s="679" t="s">
        <v>7730</v>
      </c>
      <c r="G956" s="678">
        <v>9</v>
      </c>
      <c r="H956" s="678">
        <v>2.1</v>
      </c>
      <c r="I956" s="678" t="s">
        <v>18</v>
      </c>
      <c r="J956" s="409" t="s">
        <v>237</v>
      </c>
      <c r="K956" s="409" t="s">
        <v>237</v>
      </c>
      <c r="L956" s="409" t="s">
        <v>237</v>
      </c>
      <c r="M956" s="138">
        <f t="shared" si="17"/>
        <v>1</v>
      </c>
    </row>
    <row r="957" spans="1:13" x14ac:dyDescent="0.25">
      <c r="A957" s="679" t="s">
        <v>7950</v>
      </c>
      <c r="B957" s="679" t="s">
        <v>7951</v>
      </c>
      <c r="C957" s="679" t="s">
        <v>7952</v>
      </c>
      <c r="D957" s="679" t="s">
        <v>241</v>
      </c>
      <c r="E957" s="680">
        <v>4</v>
      </c>
      <c r="F957" s="679" t="s">
        <v>242</v>
      </c>
      <c r="G957" s="678">
        <v>9</v>
      </c>
      <c r="H957" s="678">
        <v>2.1</v>
      </c>
      <c r="I957" s="678" t="s">
        <v>18</v>
      </c>
      <c r="J957" s="409" t="s">
        <v>237</v>
      </c>
      <c r="K957" s="409" t="s">
        <v>237</v>
      </c>
      <c r="L957" s="409" t="s">
        <v>237</v>
      </c>
      <c r="M957" s="138">
        <f t="shared" si="17"/>
        <v>1</v>
      </c>
    </row>
    <row r="958" spans="1:13" x14ac:dyDescent="0.25">
      <c r="A958" s="679" t="s">
        <v>7953</v>
      </c>
      <c r="B958" s="679" t="s">
        <v>7954</v>
      </c>
      <c r="C958" s="679" t="s">
        <v>7955</v>
      </c>
      <c r="D958" s="679" t="s">
        <v>241</v>
      </c>
      <c r="E958" s="680">
        <v>4</v>
      </c>
      <c r="F958" s="679" t="s">
        <v>242</v>
      </c>
      <c r="G958" s="678">
        <v>9</v>
      </c>
      <c r="H958" s="678">
        <v>2.1</v>
      </c>
      <c r="I958" s="678" t="s">
        <v>18</v>
      </c>
      <c r="J958" s="409" t="s">
        <v>237</v>
      </c>
      <c r="K958" s="409" t="s">
        <v>237</v>
      </c>
      <c r="L958" s="409" t="s">
        <v>237</v>
      </c>
      <c r="M958" s="138">
        <f t="shared" si="17"/>
        <v>1</v>
      </c>
    </row>
    <row r="959" spans="1:13" x14ac:dyDescent="0.25">
      <c r="A959" s="679" t="s">
        <v>7733</v>
      </c>
      <c r="B959" s="679" t="s">
        <v>7734</v>
      </c>
      <c r="C959" s="679" t="s">
        <v>7734</v>
      </c>
      <c r="D959" s="679" t="s">
        <v>241</v>
      </c>
      <c r="E959" s="680">
        <v>57</v>
      </c>
      <c r="F959" s="679" t="s">
        <v>556</v>
      </c>
      <c r="G959" s="678">
        <v>9</v>
      </c>
      <c r="H959" s="678">
        <v>2.1</v>
      </c>
      <c r="I959" s="678" t="s">
        <v>18</v>
      </c>
      <c r="J959" s="409" t="s">
        <v>237</v>
      </c>
      <c r="K959" s="409" t="s">
        <v>237</v>
      </c>
      <c r="L959" s="409" t="s">
        <v>237</v>
      </c>
      <c r="M959" s="138">
        <f t="shared" si="17"/>
        <v>1</v>
      </c>
    </row>
    <row r="960" spans="1:13" x14ac:dyDescent="0.25">
      <c r="A960" s="679" t="s">
        <v>7735</v>
      </c>
      <c r="B960" s="679" t="s">
        <v>7736</v>
      </c>
      <c r="C960" s="679" t="s">
        <v>7736</v>
      </c>
      <c r="D960" s="679" t="s">
        <v>241</v>
      </c>
      <c r="E960" s="680">
        <v>57</v>
      </c>
      <c r="F960" s="679" t="s">
        <v>556</v>
      </c>
      <c r="G960" s="678">
        <v>9</v>
      </c>
      <c r="H960" s="678">
        <v>2.1</v>
      </c>
      <c r="I960" s="678" t="s">
        <v>18</v>
      </c>
      <c r="J960" s="409" t="s">
        <v>237</v>
      </c>
      <c r="K960" s="409" t="s">
        <v>237</v>
      </c>
      <c r="L960" s="409" t="s">
        <v>237</v>
      </c>
      <c r="M960" s="138">
        <f t="shared" si="17"/>
        <v>1</v>
      </c>
    </row>
    <row r="961" spans="1:13" x14ac:dyDescent="0.25">
      <c r="A961" s="673" t="s">
        <v>7737</v>
      </c>
      <c r="B961" s="673" t="s">
        <v>557</v>
      </c>
      <c r="C961" s="673" t="s">
        <v>557</v>
      </c>
      <c r="D961" s="676" t="s">
        <v>246</v>
      </c>
      <c r="E961" s="409">
        <v>1004</v>
      </c>
      <c r="F961" s="676" t="s">
        <v>557</v>
      </c>
      <c r="G961" s="683">
        <v>9</v>
      </c>
      <c r="H961" s="683">
        <v>2.1</v>
      </c>
      <c r="I961" s="683" t="s">
        <v>7738</v>
      </c>
      <c r="J961" s="409" t="s">
        <v>237</v>
      </c>
      <c r="K961" s="409" t="s">
        <v>237</v>
      </c>
      <c r="L961" s="409" t="s">
        <v>237</v>
      </c>
      <c r="M961" s="138">
        <f t="shared" si="17"/>
        <v>1</v>
      </c>
    </row>
    <row r="962" spans="1:13" x14ac:dyDescent="0.25">
      <c r="A962" s="673" t="s">
        <v>7739</v>
      </c>
      <c r="B962" s="673" t="s">
        <v>558</v>
      </c>
      <c r="C962" s="673" t="s">
        <v>558</v>
      </c>
      <c r="D962" s="676" t="s">
        <v>246</v>
      </c>
      <c r="E962" s="409">
        <v>1048</v>
      </c>
      <c r="F962" s="676" t="s">
        <v>559</v>
      </c>
      <c r="G962" s="683">
        <v>9</v>
      </c>
      <c r="H962" s="683">
        <v>2.1</v>
      </c>
      <c r="I962" s="683" t="s">
        <v>7738</v>
      </c>
      <c r="J962" s="409" t="s">
        <v>237</v>
      </c>
      <c r="K962" s="409" t="s">
        <v>237</v>
      </c>
      <c r="L962" s="409" t="s">
        <v>237</v>
      </c>
      <c r="M962" s="138">
        <f t="shared" si="17"/>
        <v>1</v>
      </c>
    </row>
    <row r="963" spans="1:13" x14ac:dyDescent="0.25">
      <c r="A963" s="673" t="s">
        <v>7740</v>
      </c>
      <c r="B963" s="673" t="s">
        <v>560</v>
      </c>
      <c r="C963" s="673" t="s">
        <v>560</v>
      </c>
      <c r="D963" s="676" t="s">
        <v>246</v>
      </c>
      <c r="E963" s="409">
        <v>1035</v>
      </c>
      <c r="F963" s="676" t="s">
        <v>560</v>
      </c>
      <c r="G963" s="683">
        <v>9</v>
      </c>
      <c r="H963" s="683">
        <v>2.1</v>
      </c>
      <c r="I963" s="683" t="s">
        <v>7738</v>
      </c>
      <c r="J963" s="409" t="s">
        <v>237</v>
      </c>
      <c r="K963" s="409" t="s">
        <v>237</v>
      </c>
      <c r="L963" s="409" t="s">
        <v>237</v>
      </c>
      <c r="M963" s="138">
        <f t="shared" si="17"/>
        <v>1</v>
      </c>
    </row>
    <row r="964" spans="1:13" x14ac:dyDescent="0.25">
      <c r="A964" s="679" t="s">
        <v>7741</v>
      </c>
      <c r="B964" s="679" t="s">
        <v>561</v>
      </c>
      <c r="C964" s="679" t="s">
        <v>561</v>
      </c>
      <c r="D964" s="684" t="s">
        <v>246</v>
      </c>
      <c r="E964" s="680">
        <v>1273</v>
      </c>
      <c r="F964" s="684" t="s">
        <v>561</v>
      </c>
      <c r="G964" s="685">
        <v>9</v>
      </c>
      <c r="H964" s="685">
        <v>2.1</v>
      </c>
      <c r="I964" s="685" t="s">
        <v>7738</v>
      </c>
      <c r="J964" s="409" t="s">
        <v>237</v>
      </c>
      <c r="K964" s="409" t="s">
        <v>237</v>
      </c>
      <c r="L964" s="409" t="s">
        <v>237</v>
      </c>
      <c r="M964" s="138">
        <f t="shared" si="17"/>
        <v>1</v>
      </c>
    </row>
    <row r="965" spans="1:13" x14ac:dyDescent="0.25">
      <c r="A965" s="673" t="s">
        <v>7742</v>
      </c>
      <c r="B965" s="673" t="s">
        <v>562</v>
      </c>
      <c r="C965" s="673" t="s">
        <v>562</v>
      </c>
      <c r="D965" s="676" t="s">
        <v>246</v>
      </c>
      <c r="E965" s="409">
        <v>1871</v>
      </c>
      <c r="F965" s="676" t="s">
        <v>7743</v>
      </c>
      <c r="G965" s="683">
        <v>9</v>
      </c>
      <c r="H965" s="683">
        <v>2.1</v>
      </c>
      <c r="I965" s="683" t="s">
        <v>7738</v>
      </c>
      <c r="J965" s="409" t="s">
        <v>237</v>
      </c>
      <c r="K965" s="409" t="s">
        <v>237</v>
      </c>
      <c r="L965" s="409" t="s">
        <v>237</v>
      </c>
      <c r="M965" s="138">
        <f t="shared" si="17"/>
        <v>1</v>
      </c>
    </row>
    <row r="966" spans="1:13" x14ac:dyDescent="0.25">
      <c r="A966" s="679" t="s">
        <v>7744</v>
      </c>
      <c r="B966" s="679" t="s">
        <v>7745</v>
      </c>
      <c r="C966" s="679" t="s">
        <v>7745</v>
      </c>
      <c r="D966" s="684" t="s">
        <v>463</v>
      </c>
      <c r="E966" s="680">
        <v>3153</v>
      </c>
      <c r="F966" s="684" t="s">
        <v>7744</v>
      </c>
      <c r="G966" s="685">
        <v>9</v>
      </c>
      <c r="H966" s="685">
        <v>2.1</v>
      </c>
      <c r="I966" s="685" t="s">
        <v>7738</v>
      </c>
      <c r="J966" s="409" t="s">
        <v>237</v>
      </c>
      <c r="K966" s="409" t="s">
        <v>237</v>
      </c>
      <c r="L966" s="409" t="s">
        <v>237</v>
      </c>
      <c r="M966" s="138">
        <f t="shared" si="17"/>
        <v>0</v>
      </c>
    </row>
    <row r="967" spans="1:13" ht="14.5" x14ac:dyDescent="0.35">
      <c r="A967" s="673" t="s">
        <v>7746</v>
      </c>
      <c r="B967" s="673" t="s">
        <v>7747</v>
      </c>
      <c r="C967" s="673" t="s">
        <v>7747</v>
      </c>
      <c r="D967" s="673" t="s">
        <v>245</v>
      </c>
      <c r="E967" s="678">
        <v>350</v>
      </c>
      <c r="F967" s="673" t="s">
        <v>7746</v>
      </c>
      <c r="G967" s="678">
        <v>9</v>
      </c>
      <c r="H967" s="678">
        <v>2.2000000000000002</v>
      </c>
      <c r="I967" s="678" t="s">
        <v>5</v>
      </c>
      <c r="J967" s="409" t="s">
        <v>237</v>
      </c>
      <c r="K967" s="409" t="s">
        <v>237</v>
      </c>
      <c r="L967" s="409" t="s">
        <v>237</v>
      </c>
      <c r="M967" s="138">
        <f t="shared" ref="M967:M1030" si="18">IF(E967&lt;=2000,1,0)</f>
        <v>1</v>
      </c>
    </row>
    <row r="968" spans="1:13" x14ac:dyDescent="0.25">
      <c r="A968" s="673" t="s">
        <v>7748</v>
      </c>
      <c r="B968" s="673" t="s">
        <v>7749</v>
      </c>
      <c r="C968" s="673" t="s">
        <v>7749</v>
      </c>
      <c r="D968" s="673" t="s">
        <v>245</v>
      </c>
      <c r="E968" s="678">
        <v>1765</v>
      </c>
      <c r="F968" s="673" t="s">
        <v>7748</v>
      </c>
      <c r="G968" s="678">
        <v>9</v>
      </c>
      <c r="H968" s="678">
        <v>2.2000000000000002</v>
      </c>
      <c r="I968" s="678" t="s">
        <v>5</v>
      </c>
      <c r="J968" s="409" t="s">
        <v>237</v>
      </c>
      <c r="K968" s="409" t="s">
        <v>237</v>
      </c>
      <c r="L968" s="409" t="s">
        <v>237</v>
      </c>
      <c r="M968" s="138">
        <f t="shared" si="18"/>
        <v>1</v>
      </c>
    </row>
    <row r="969" spans="1:13" x14ac:dyDescent="0.25">
      <c r="A969" s="673" t="s">
        <v>7750</v>
      </c>
      <c r="B969" s="673" t="s">
        <v>7751</v>
      </c>
      <c r="C969" s="673" t="s">
        <v>7751</v>
      </c>
      <c r="D969" s="673" t="s">
        <v>249</v>
      </c>
      <c r="E969" s="678">
        <v>1286</v>
      </c>
      <c r="F969" s="673" t="s">
        <v>7752</v>
      </c>
      <c r="G969" s="678">
        <v>9</v>
      </c>
      <c r="H969" s="678">
        <v>2.2000000000000002</v>
      </c>
      <c r="I969" s="678" t="s">
        <v>5</v>
      </c>
      <c r="J969" s="409" t="s">
        <v>237</v>
      </c>
      <c r="K969" s="409" t="s">
        <v>237</v>
      </c>
      <c r="L969" s="409" t="s">
        <v>237</v>
      </c>
      <c r="M969" s="138">
        <f t="shared" si="18"/>
        <v>1</v>
      </c>
    </row>
    <row r="970" spans="1:13" x14ac:dyDescent="0.25">
      <c r="A970" s="673" t="s">
        <v>7753</v>
      </c>
      <c r="B970" s="673" t="s">
        <v>7754</v>
      </c>
      <c r="C970" s="673" t="s">
        <v>7754</v>
      </c>
      <c r="D970" s="673" t="s">
        <v>252</v>
      </c>
      <c r="E970" s="678">
        <v>1897</v>
      </c>
      <c r="F970" s="673" t="s">
        <v>7755</v>
      </c>
      <c r="G970" s="678">
        <v>9</v>
      </c>
      <c r="H970" s="678">
        <v>2.2000000000000002</v>
      </c>
      <c r="I970" s="678" t="s">
        <v>5</v>
      </c>
      <c r="J970" s="409" t="s">
        <v>237</v>
      </c>
      <c r="K970" s="409" t="s">
        <v>237</v>
      </c>
      <c r="L970" s="409" t="s">
        <v>237</v>
      </c>
      <c r="M970" s="138">
        <f t="shared" si="18"/>
        <v>1</v>
      </c>
    </row>
    <row r="971" spans="1:13" x14ac:dyDescent="0.25">
      <c r="A971" s="673" t="s">
        <v>7756</v>
      </c>
      <c r="B971" s="673" t="s">
        <v>563</v>
      </c>
      <c r="C971" s="673" t="s">
        <v>563</v>
      </c>
      <c r="D971" s="673" t="s">
        <v>249</v>
      </c>
      <c r="E971" s="678">
        <v>841</v>
      </c>
      <c r="F971" s="673" t="s">
        <v>7757</v>
      </c>
      <c r="G971" s="678">
        <v>9</v>
      </c>
      <c r="H971" s="678">
        <v>2.2000000000000002</v>
      </c>
      <c r="I971" s="678" t="s">
        <v>5</v>
      </c>
      <c r="J971" s="409" t="s">
        <v>237</v>
      </c>
      <c r="K971" s="409" t="s">
        <v>237</v>
      </c>
      <c r="L971" s="409" t="s">
        <v>237</v>
      </c>
      <c r="M971" s="138">
        <f t="shared" si="18"/>
        <v>1</v>
      </c>
    </row>
    <row r="972" spans="1:13" x14ac:dyDescent="0.25">
      <c r="A972" s="673" t="s">
        <v>7758</v>
      </c>
      <c r="B972" s="673" t="s">
        <v>564</v>
      </c>
      <c r="C972" s="673" t="s">
        <v>564</v>
      </c>
      <c r="D972" s="673" t="s">
        <v>252</v>
      </c>
      <c r="E972" s="678">
        <v>977</v>
      </c>
      <c r="F972" s="673" t="s">
        <v>7759</v>
      </c>
      <c r="G972" s="678">
        <v>9</v>
      </c>
      <c r="H972" s="678">
        <v>2.2000000000000002</v>
      </c>
      <c r="I972" s="678" t="s">
        <v>5</v>
      </c>
      <c r="J972" s="409" t="s">
        <v>237</v>
      </c>
      <c r="K972" s="409" t="s">
        <v>237</v>
      </c>
      <c r="L972" s="409" t="s">
        <v>237</v>
      </c>
      <c r="M972" s="138">
        <f t="shared" si="18"/>
        <v>1</v>
      </c>
    </row>
    <row r="973" spans="1:13" x14ac:dyDescent="0.25">
      <c r="A973" s="673" t="s">
        <v>7760</v>
      </c>
      <c r="B973" s="673" t="s">
        <v>7761</v>
      </c>
      <c r="C973" s="673" t="s">
        <v>7761</v>
      </c>
      <c r="D973" s="673" t="s">
        <v>249</v>
      </c>
      <c r="E973" s="678">
        <v>776</v>
      </c>
      <c r="F973" s="673" t="s">
        <v>7762</v>
      </c>
      <c r="G973" s="678">
        <v>9</v>
      </c>
      <c r="H973" s="678">
        <v>2.2000000000000002</v>
      </c>
      <c r="I973" s="678" t="s">
        <v>5</v>
      </c>
      <c r="J973" s="409" t="s">
        <v>237</v>
      </c>
      <c r="K973" s="409" t="s">
        <v>237</v>
      </c>
      <c r="L973" s="409" t="s">
        <v>237</v>
      </c>
      <c r="M973" s="138">
        <f t="shared" si="18"/>
        <v>1</v>
      </c>
    </row>
    <row r="974" spans="1:13" x14ac:dyDescent="0.25">
      <c r="A974" s="673" t="s">
        <v>7763</v>
      </c>
      <c r="B974" s="673" t="s">
        <v>7764</v>
      </c>
      <c r="C974" s="673" t="s">
        <v>7764</v>
      </c>
      <c r="D974" s="673" t="s">
        <v>249</v>
      </c>
      <c r="E974" s="678">
        <v>421</v>
      </c>
      <c r="F974" s="673" t="s">
        <v>7765</v>
      </c>
      <c r="G974" s="678">
        <v>9</v>
      </c>
      <c r="H974" s="678">
        <v>2.2000000000000002</v>
      </c>
      <c r="I974" s="678" t="s">
        <v>5</v>
      </c>
      <c r="J974" s="409" t="s">
        <v>237</v>
      </c>
      <c r="K974" s="409" t="s">
        <v>237</v>
      </c>
      <c r="L974" s="409" t="s">
        <v>237</v>
      </c>
      <c r="M974" s="138">
        <f t="shared" si="18"/>
        <v>1</v>
      </c>
    </row>
    <row r="975" spans="1:13" x14ac:dyDescent="0.25">
      <c r="A975" s="673" t="s">
        <v>7766</v>
      </c>
      <c r="B975" s="673" t="s">
        <v>7767</v>
      </c>
      <c r="C975" s="673" t="s">
        <v>7767</v>
      </c>
      <c r="D975" s="673" t="s">
        <v>252</v>
      </c>
      <c r="E975" s="678">
        <v>1416</v>
      </c>
      <c r="F975" s="673" t="s">
        <v>7767</v>
      </c>
      <c r="G975" s="678">
        <v>9</v>
      </c>
      <c r="H975" s="678">
        <v>2.2000000000000002</v>
      </c>
      <c r="I975" s="678" t="s">
        <v>5</v>
      </c>
      <c r="J975" s="409" t="s">
        <v>237</v>
      </c>
      <c r="K975" s="409" t="s">
        <v>237</v>
      </c>
      <c r="L975" s="409"/>
      <c r="M975" s="138">
        <f t="shared" si="18"/>
        <v>1</v>
      </c>
    </row>
    <row r="976" spans="1:13" x14ac:dyDescent="0.25">
      <c r="A976" s="679" t="s">
        <v>7768</v>
      </c>
      <c r="B976" s="679" t="s">
        <v>7769</v>
      </c>
      <c r="C976" s="679" t="s">
        <v>7769</v>
      </c>
      <c r="D976" s="679" t="s">
        <v>246</v>
      </c>
      <c r="E976" s="686">
        <v>220</v>
      </c>
      <c r="F976" s="679" t="s">
        <v>7770</v>
      </c>
      <c r="G976" s="686">
        <v>9</v>
      </c>
      <c r="H976" s="686">
        <v>2.2000000000000002</v>
      </c>
      <c r="I976" s="686" t="s">
        <v>5</v>
      </c>
      <c r="J976" s="409" t="s">
        <v>237</v>
      </c>
      <c r="K976" s="409" t="s">
        <v>237</v>
      </c>
      <c r="L976" s="409" t="s">
        <v>237</v>
      </c>
      <c r="M976" s="138">
        <f t="shared" si="18"/>
        <v>1</v>
      </c>
    </row>
    <row r="977" spans="1:13" x14ac:dyDescent="0.25">
      <c r="A977" s="673" t="s">
        <v>7771</v>
      </c>
      <c r="B977" s="673" t="s">
        <v>7772</v>
      </c>
      <c r="C977" s="673" t="s">
        <v>7772</v>
      </c>
      <c r="D977" s="673" t="s">
        <v>255</v>
      </c>
      <c r="E977" s="678">
        <v>859</v>
      </c>
      <c r="F977" s="673" t="s">
        <v>7771</v>
      </c>
      <c r="G977" s="678">
        <v>9</v>
      </c>
      <c r="H977" s="678">
        <v>2.2000000000000002</v>
      </c>
      <c r="I977" s="678" t="s">
        <v>5</v>
      </c>
      <c r="J977" s="409" t="s">
        <v>237</v>
      </c>
      <c r="K977" s="409" t="s">
        <v>237</v>
      </c>
      <c r="L977" s="409" t="s">
        <v>237</v>
      </c>
      <c r="M977" s="138">
        <f t="shared" si="18"/>
        <v>1</v>
      </c>
    </row>
    <row r="978" spans="1:13" x14ac:dyDescent="0.25">
      <c r="A978" s="673" t="s">
        <v>565</v>
      </c>
      <c r="B978" s="673" t="s">
        <v>1566</v>
      </c>
      <c r="C978" s="673" t="s">
        <v>1566</v>
      </c>
      <c r="D978" s="673" t="s">
        <v>255</v>
      </c>
      <c r="E978" s="678">
        <v>289</v>
      </c>
      <c r="F978" s="673" t="s">
        <v>565</v>
      </c>
      <c r="G978" s="678">
        <v>9</v>
      </c>
      <c r="H978" s="678">
        <v>2.2000000000000002</v>
      </c>
      <c r="I978" s="678" t="s">
        <v>5</v>
      </c>
      <c r="J978" s="409" t="s">
        <v>237</v>
      </c>
      <c r="K978" s="409" t="s">
        <v>237</v>
      </c>
      <c r="L978" s="409" t="s">
        <v>237</v>
      </c>
      <c r="M978" s="138">
        <f t="shared" si="18"/>
        <v>1</v>
      </c>
    </row>
    <row r="979" spans="1:13" x14ac:dyDescent="0.25">
      <c r="A979" s="673" t="s">
        <v>7773</v>
      </c>
      <c r="B979" s="673" t="s">
        <v>7774</v>
      </c>
      <c r="C979" s="673" t="s">
        <v>7774</v>
      </c>
      <c r="D979" s="673" t="s">
        <v>263</v>
      </c>
      <c r="E979" s="678">
        <v>766</v>
      </c>
      <c r="F979" s="673" t="s">
        <v>7775</v>
      </c>
      <c r="G979" s="678">
        <v>9</v>
      </c>
      <c r="H979" s="678">
        <v>2.2000000000000002</v>
      </c>
      <c r="I979" s="678" t="s">
        <v>5</v>
      </c>
      <c r="J979" s="409" t="s">
        <v>237</v>
      </c>
      <c r="K979" s="409" t="s">
        <v>237</v>
      </c>
      <c r="L979" s="409" t="s">
        <v>237</v>
      </c>
      <c r="M979" s="138">
        <f t="shared" si="18"/>
        <v>1</v>
      </c>
    </row>
    <row r="980" spans="1:13" ht="16.5" x14ac:dyDescent="0.25">
      <c r="A980" s="673" t="s">
        <v>7956</v>
      </c>
      <c r="B980" s="673" t="s">
        <v>7957</v>
      </c>
      <c r="C980" s="673" t="s">
        <v>7958</v>
      </c>
      <c r="D980" s="673" t="s">
        <v>245</v>
      </c>
      <c r="E980" s="409">
        <v>483</v>
      </c>
      <c r="F980" s="673" t="s">
        <v>7956</v>
      </c>
      <c r="G980" s="678">
        <v>9</v>
      </c>
      <c r="H980" s="678">
        <v>3.1</v>
      </c>
      <c r="I980" s="678" t="s">
        <v>7959</v>
      </c>
      <c r="J980" s="409" t="s">
        <v>237</v>
      </c>
      <c r="K980" s="409" t="s">
        <v>237</v>
      </c>
      <c r="L980" s="409" t="s">
        <v>237</v>
      </c>
      <c r="M980" s="138">
        <f t="shared" si="18"/>
        <v>1</v>
      </c>
    </row>
    <row r="981" spans="1:13" x14ac:dyDescent="0.25">
      <c r="A981" s="673" t="s">
        <v>7960</v>
      </c>
      <c r="B981" s="673" t="s">
        <v>7961</v>
      </c>
      <c r="C981" s="673" t="s">
        <v>7962</v>
      </c>
      <c r="D981" s="673" t="s">
        <v>245</v>
      </c>
      <c r="E981" s="409">
        <v>1690</v>
      </c>
      <c r="F981" s="673" t="s">
        <v>7960</v>
      </c>
      <c r="G981" s="678">
        <v>9</v>
      </c>
      <c r="H981" s="678">
        <v>3.1</v>
      </c>
      <c r="I981" s="678" t="s">
        <v>7959</v>
      </c>
      <c r="J981" s="409" t="s">
        <v>237</v>
      </c>
      <c r="K981" s="409" t="s">
        <v>237</v>
      </c>
      <c r="L981" s="409"/>
      <c r="M981" s="138">
        <f t="shared" si="18"/>
        <v>1</v>
      </c>
    </row>
    <row r="982" spans="1:13" x14ac:dyDescent="0.25">
      <c r="A982" s="673" t="s">
        <v>7963</v>
      </c>
      <c r="B982" s="673" t="s">
        <v>7964</v>
      </c>
      <c r="C982" s="673" t="s">
        <v>7965</v>
      </c>
      <c r="D982" s="673" t="s">
        <v>245</v>
      </c>
      <c r="E982" s="409">
        <v>1714</v>
      </c>
      <c r="F982" s="673" t="s">
        <v>7963</v>
      </c>
      <c r="G982" s="678">
        <v>9</v>
      </c>
      <c r="H982" s="678">
        <v>3.1</v>
      </c>
      <c r="I982" s="678" t="s">
        <v>7959</v>
      </c>
      <c r="J982" s="409" t="s">
        <v>237</v>
      </c>
      <c r="K982" s="409" t="s">
        <v>237</v>
      </c>
      <c r="L982" s="409" t="s">
        <v>237</v>
      </c>
      <c r="M982" s="138">
        <f t="shared" si="18"/>
        <v>1</v>
      </c>
    </row>
    <row r="983" spans="1:13" x14ac:dyDescent="0.25">
      <c r="A983" s="673" t="s">
        <v>7966</v>
      </c>
      <c r="B983" s="673" t="s">
        <v>7967</v>
      </c>
      <c r="C983" s="673" t="s">
        <v>7967</v>
      </c>
      <c r="D983" s="673" t="s">
        <v>348</v>
      </c>
      <c r="E983" s="409">
        <v>1714</v>
      </c>
      <c r="F983" s="673" t="s">
        <v>7963</v>
      </c>
      <c r="G983" s="678">
        <v>9</v>
      </c>
      <c r="H983" s="678">
        <v>3.1</v>
      </c>
      <c r="I983" s="678" t="s">
        <v>5</v>
      </c>
      <c r="J983" s="409" t="s">
        <v>237</v>
      </c>
      <c r="K983" s="409" t="s">
        <v>237</v>
      </c>
      <c r="L983" s="409"/>
      <c r="M983" s="138">
        <f t="shared" si="18"/>
        <v>1</v>
      </c>
    </row>
    <row r="984" spans="1:13" x14ac:dyDescent="0.25">
      <c r="A984" s="673" t="s">
        <v>7968</v>
      </c>
      <c r="B984" s="673" t="s">
        <v>7969</v>
      </c>
      <c r="C984" s="673" t="s">
        <v>7970</v>
      </c>
      <c r="D984" s="673" t="s">
        <v>241</v>
      </c>
      <c r="E984" s="409">
        <v>143</v>
      </c>
      <c r="F984" s="673" t="s">
        <v>7971</v>
      </c>
      <c r="G984" s="678">
        <v>9</v>
      </c>
      <c r="H984" s="678">
        <v>3.1</v>
      </c>
      <c r="I984" s="678" t="s">
        <v>7959</v>
      </c>
      <c r="J984" s="409" t="s">
        <v>237</v>
      </c>
      <c r="K984" s="409" t="s">
        <v>237</v>
      </c>
      <c r="L984" s="409" t="s">
        <v>237</v>
      </c>
      <c r="M984" s="138">
        <f t="shared" si="18"/>
        <v>1</v>
      </c>
    </row>
    <row r="985" spans="1:13" x14ac:dyDescent="0.25">
      <c r="A985" s="673" t="s">
        <v>7972</v>
      </c>
      <c r="B985" s="673" t="s">
        <v>7973</v>
      </c>
      <c r="C985" s="673" t="s">
        <v>7974</v>
      </c>
      <c r="D985" s="673" t="s">
        <v>241</v>
      </c>
      <c r="E985" s="409">
        <v>143</v>
      </c>
      <c r="F985" s="673" t="s">
        <v>7971</v>
      </c>
      <c r="G985" s="678">
        <v>9</v>
      </c>
      <c r="H985" s="678">
        <v>3.1</v>
      </c>
      <c r="I985" s="678" t="s">
        <v>7959</v>
      </c>
      <c r="J985" s="409" t="s">
        <v>237</v>
      </c>
      <c r="K985" s="409" t="s">
        <v>237</v>
      </c>
      <c r="L985" s="409" t="s">
        <v>237</v>
      </c>
      <c r="M985" s="138">
        <f t="shared" si="18"/>
        <v>1</v>
      </c>
    </row>
    <row r="986" spans="1:13" x14ac:dyDescent="0.25">
      <c r="A986" s="673" t="s">
        <v>7975</v>
      </c>
      <c r="B986" s="673" t="s">
        <v>7976</v>
      </c>
      <c r="C986" s="673" t="s">
        <v>7976</v>
      </c>
      <c r="D986" s="673" t="s">
        <v>241</v>
      </c>
      <c r="E986" s="409">
        <v>60</v>
      </c>
      <c r="F986" s="673" t="s">
        <v>566</v>
      </c>
      <c r="G986" s="678">
        <v>9</v>
      </c>
      <c r="H986" s="678">
        <v>3.1</v>
      </c>
      <c r="I986" s="678" t="s">
        <v>7959</v>
      </c>
      <c r="J986" s="409" t="s">
        <v>237</v>
      </c>
      <c r="K986" s="409" t="s">
        <v>237</v>
      </c>
      <c r="L986" s="409" t="s">
        <v>237</v>
      </c>
      <c r="M986" s="138">
        <f t="shared" si="18"/>
        <v>1</v>
      </c>
    </row>
    <row r="987" spans="1:13" x14ac:dyDescent="0.25">
      <c r="A987" s="673" t="s">
        <v>7977</v>
      </c>
      <c r="B987" s="673" t="s">
        <v>7978</v>
      </c>
      <c r="C987" s="673" t="s">
        <v>7978</v>
      </c>
      <c r="D987" s="673" t="s">
        <v>241</v>
      </c>
      <c r="E987" s="409">
        <v>60</v>
      </c>
      <c r="F987" s="673" t="s">
        <v>566</v>
      </c>
      <c r="G987" s="678">
        <v>9</v>
      </c>
      <c r="H987" s="678">
        <v>3.1</v>
      </c>
      <c r="I987" s="678" t="s">
        <v>7959</v>
      </c>
      <c r="J987" s="409" t="s">
        <v>237</v>
      </c>
      <c r="K987" s="409" t="s">
        <v>237</v>
      </c>
      <c r="L987" s="409" t="s">
        <v>237</v>
      </c>
      <c r="M987" s="138">
        <f t="shared" si="18"/>
        <v>1</v>
      </c>
    </row>
    <row r="988" spans="1:13" ht="16.5" x14ac:dyDescent="0.25">
      <c r="A988" s="673" t="s">
        <v>7979</v>
      </c>
      <c r="B988" s="673" t="s">
        <v>567</v>
      </c>
      <c r="C988" s="673" t="s">
        <v>7980</v>
      </c>
      <c r="D988" s="673" t="s">
        <v>249</v>
      </c>
      <c r="E988" s="409">
        <v>543</v>
      </c>
      <c r="F988" s="673" t="s">
        <v>7981</v>
      </c>
      <c r="G988" s="678">
        <v>9</v>
      </c>
      <c r="H988" s="678">
        <v>3.1</v>
      </c>
      <c r="I988" s="678" t="s">
        <v>7959</v>
      </c>
      <c r="J988" s="409" t="s">
        <v>237</v>
      </c>
      <c r="K988" s="409" t="s">
        <v>237</v>
      </c>
      <c r="L988" s="409"/>
      <c r="M988" s="138">
        <f t="shared" si="18"/>
        <v>1</v>
      </c>
    </row>
    <row r="989" spans="1:13" x14ac:dyDescent="0.25">
      <c r="A989" s="673" t="s">
        <v>7982</v>
      </c>
      <c r="B989" s="673" t="s">
        <v>7983</v>
      </c>
      <c r="C989" s="673" t="s">
        <v>7983</v>
      </c>
      <c r="D989" s="673" t="s">
        <v>246</v>
      </c>
      <c r="E989" s="409">
        <v>1377</v>
      </c>
      <c r="F989" s="673" t="s">
        <v>7984</v>
      </c>
      <c r="G989" s="678">
        <v>9</v>
      </c>
      <c r="H989" s="678">
        <v>3.1</v>
      </c>
      <c r="I989" s="678" t="s">
        <v>7959</v>
      </c>
      <c r="J989" s="409" t="s">
        <v>237</v>
      </c>
      <c r="K989" s="409" t="s">
        <v>237</v>
      </c>
      <c r="L989" s="409" t="s">
        <v>237</v>
      </c>
      <c r="M989" s="138">
        <f t="shared" si="18"/>
        <v>1</v>
      </c>
    </row>
    <row r="990" spans="1:13" x14ac:dyDescent="0.25">
      <c r="A990" s="673" t="s">
        <v>7985</v>
      </c>
      <c r="B990" s="673" t="s">
        <v>7986</v>
      </c>
      <c r="C990" s="673" t="s">
        <v>7986</v>
      </c>
      <c r="D990" s="673" t="s">
        <v>246</v>
      </c>
      <c r="E990" s="409">
        <v>4506</v>
      </c>
      <c r="F990" s="673" t="s">
        <v>7987</v>
      </c>
      <c r="G990" s="678">
        <v>9</v>
      </c>
      <c r="H990" s="678">
        <v>3.1</v>
      </c>
      <c r="I990" s="678" t="s">
        <v>7959</v>
      </c>
      <c r="J990" s="409" t="s">
        <v>237</v>
      </c>
      <c r="K990" s="409" t="s">
        <v>237</v>
      </c>
      <c r="L990" s="409" t="s">
        <v>237</v>
      </c>
      <c r="M990" s="138">
        <f t="shared" si="18"/>
        <v>0</v>
      </c>
    </row>
    <row r="991" spans="1:13" x14ac:dyDescent="0.25">
      <c r="A991" s="673" t="s">
        <v>7988</v>
      </c>
      <c r="B991" s="673" t="s">
        <v>7989</v>
      </c>
      <c r="C991" s="673" t="s">
        <v>7989</v>
      </c>
      <c r="D991" s="673" t="s">
        <v>252</v>
      </c>
      <c r="E991" s="409">
        <v>720</v>
      </c>
      <c r="F991" s="673" t="s">
        <v>7990</v>
      </c>
      <c r="G991" s="678">
        <v>9</v>
      </c>
      <c r="H991" s="678">
        <v>3.1</v>
      </c>
      <c r="I991" s="678" t="s">
        <v>7959</v>
      </c>
      <c r="J991" s="409" t="s">
        <v>237</v>
      </c>
      <c r="K991" s="409" t="s">
        <v>237</v>
      </c>
      <c r="L991" s="409" t="s">
        <v>237</v>
      </c>
      <c r="M991" s="138">
        <f t="shared" si="18"/>
        <v>1</v>
      </c>
    </row>
    <row r="992" spans="1:13" x14ac:dyDescent="0.25">
      <c r="A992" s="673" t="s">
        <v>7991</v>
      </c>
      <c r="B992" s="673" t="s">
        <v>7992</v>
      </c>
      <c r="C992" s="673" t="s">
        <v>7992</v>
      </c>
      <c r="D992" s="673" t="s">
        <v>246</v>
      </c>
      <c r="E992" s="409">
        <v>1604</v>
      </c>
      <c r="F992" s="673" t="s">
        <v>7993</v>
      </c>
      <c r="G992" s="678">
        <v>9</v>
      </c>
      <c r="H992" s="678">
        <v>3.1</v>
      </c>
      <c r="I992" s="678" t="s">
        <v>7959</v>
      </c>
      <c r="J992" s="409" t="s">
        <v>237</v>
      </c>
      <c r="K992" s="409" t="s">
        <v>237</v>
      </c>
      <c r="L992" s="409" t="s">
        <v>237</v>
      </c>
      <c r="M992" s="138">
        <f t="shared" si="18"/>
        <v>1</v>
      </c>
    </row>
    <row r="993" spans="1:13" x14ac:dyDescent="0.25">
      <c r="A993" s="673" t="s">
        <v>7994</v>
      </c>
      <c r="B993" s="673" t="s">
        <v>568</v>
      </c>
      <c r="C993" s="673" t="s">
        <v>568</v>
      </c>
      <c r="D993" s="673" t="s">
        <v>255</v>
      </c>
      <c r="E993" s="409">
        <v>1981</v>
      </c>
      <c r="F993" s="673" t="s">
        <v>7994</v>
      </c>
      <c r="G993" s="678">
        <v>9</v>
      </c>
      <c r="H993" s="678">
        <v>3.1</v>
      </c>
      <c r="I993" s="678" t="s">
        <v>7959</v>
      </c>
      <c r="J993" s="409" t="s">
        <v>237</v>
      </c>
      <c r="K993" s="409" t="s">
        <v>237</v>
      </c>
      <c r="L993" s="409"/>
      <c r="M993" s="138">
        <f t="shared" si="18"/>
        <v>1</v>
      </c>
    </row>
    <row r="994" spans="1:13" x14ac:dyDescent="0.25">
      <c r="A994" s="673" t="s">
        <v>7995</v>
      </c>
      <c r="B994" s="673" t="s">
        <v>569</v>
      </c>
      <c r="C994" s="673" t="s">
        <v>569</v>
      </c>
      <c r="D994" s="673" t="s">
        <v>255</v>
      </c>
      <c r="E994" s="409">
        <v>2026</v>
      </c>
      <c r="F994" s="673" t="s">
        <v>7995</v>
      </c>
      <c r="G994" s="678">
        <v>9</v>
      </c>
      <c r="H994" s="678">
        <v>3.1</v>
      </c>
      <c r="I994" s="678" t="s">
        <v>7959</v>
      </c>
      <c r="J994" s="409" t="s">
        <v>237</v>
      </c>
      <c r="K994" s="409" t="s">
        <v>237</v>
      </c>
      <c r="L994" s="409" t="s">
        <v>237</v>
      </c>
      <c r="M994" s="138">
        <f t="shared" si="18"/>
        <v>0</v>
      </c>
    </row>
    <row r="995" spans="1:13" x14ac:dyDescent="0.25">
      <c r="A995" s="673" t="s">
        <v>7996</v>
      </c>
      <c r="B995" s="673" t="s">
        <v>7997</v>
      </c>
      <c r="C995" s="673" t="s">
        <v>7997</v>
      </c>
      <c r="D995" s="673" t="s">
        <v>348</v>
      </c>
      <c r="E995" s="409">
        <v>231</v>
      </c>
      <c r="F995" s="673" t="s">
        <v>7998</v>
      </c>
      <c r="G995" s="678">
        <v>9</v>
      </c>
      <c r="H995" s="678">
        <v>3.1</v>
      </c>
      <c r="I995" s="678" t="s">
        <v>12</v>
      </c>
      <c r="J995" s="409" t="s">
        <v>237</v>
      </c>
      <c r="K995" s="409" t="s">
        <v>237</v>
      </c>
      <c r="L995" s="409" t="s">
        <v>237</v>
      </c>
      <c r="M995" s="138">
        <f t="shared" si="18"/>
        <v>1</v>
      </c>
    </row>
    <row r="996" spans="1:13" x14ac:dyDescent="0.25">
      <c r="A996" s="673" t="s">
        <v>7999</v>
      </c>
      <c r="B996" s="673" t="s">
        <v>8000</v>
      </c>
      <c r="C996" s="673" t="s">
        <v>8000</v>
      </c>
      <c r="D996" s="673" t="s">
        <v>348</v>
      </c>
      <c r="E996" s="409">
        <v>85</v>
      </c>
      <c r="F996" s="673" t="s">
        <v>8001</v>
      </c>
      <c r="G996" s="678">
        <v>9</v>
      </c>
      <c r="H996" s="678">
        <v>3.1</v>
      </c>
      <c r="I996" s="678" t="s">
        <v>12</v>
      </c>
      <c r="J996" s="409" t="s">
        <v>237</v>
      </c>
      <c r="K996" s="409" t="s">
        <v>237</v>
      </c>
      <c r="L996" s="409" t="s">
        <v>237</v>
      </c>
      <c r="M996" s="138">
        <f t="shared" si="18"/>
        <v>1</v>
      </c>
    </row>
    <row r="997" spans="1:13" x14ac:dyDescent="0.25">
      <c r="A997" s="673" t="s">
        <v>8002</v>
      </c>
      <c r="B997" s="673" t="s">
        <v>570</v>
      </c>
      <c r="C997" s="673" t="s">
        <v>570</v>
      </c>
      <c r="D997" s="673" t="s">
        <v>252</v>
      </c>
      <c r="E997" s="409">
        <v>1812</v>
      </c>
      <c r="F997" s="673" t="s">
        <v>8003</v>
      </c>
      <c r="G997" s="678">
        <v>9</v>
      </c>
      <c r="H997" s="678">
        <v>3.1</v>
      </c>
      <c r="I997" s="678" t="s">
        <v>12</v>
      </c>
      <c r="J997" s="409" t="s">
        <v>237</v>
      </c>
      <c r="K997" s="409" t="s">
        <v>237</v>
      </c>
      <c r="L997" s="409" t="s">
        <v>237</v>
      </c>
      <c r="M997" s="138">
        <f t="shared" si="18"/>
        <v>1</v>
      </c>
    </row>
    <row r="998" spans="1:13" x14ac:dyDescent="0.25">
      <c r="A998" s="673" t="s">
        <v>8004</v>
      </c>
      <c r="B998" s="687" t="s">
        <v>571</v>
      </c>
      <c r="C998" s="687" t="s">
        <v>571</v>
      </c>
      <c r="D998" s="673" t="s">
        <v>249</v>
      </c>
      <c r="E998" s="409">
        <v>1376</v>
      </c>
      <c r="F998" s="673" t="s">
        <v>8005</v>
      </c>
      <c r="G998" s="678">
        <v>9</v>
      </c>
      <c r="H998" s="678">
        <v>3.1</v>
      </c>
      <c r="I998" s="678" t="s">
        <v>12</v>
      </c>
      <c r="J998" s="409" t="s">
        <v>237</v>
      </c>
      <c r="K998" s="409" t="s">
        <v>237</v>
      </c>
      <c r="L998" s="409" t="s">
        <v>237</v>
      </c>
      <c r="M998" s="138">
        <f t="shared" si="18"/>
        <v>1</v>
      </c>
    </row>
    <row r="999" spans="1:13" x14ac:dyDescent="0.25">
      <c r="A999" s="673" t="s">
        <v>8006</v>
      </c>
      <c r="B999" s="687" t="s">
        <v>8007</v>
      </c>
      <c r="C999" s="687" t="s">
        <v>8007</v>
      </c>
      <c r="D999" s="673" t="s">
        <v>246</v>
      </c>
      <c r="E999" s="409">
        <v>1599</v>
      </c>
      <c r="F999" s="673" t="s">
        <v>8008</v>
      </c>
      <c r="G999" s="678">
        <v>9</v>
      </c>
      <c r="H999" s="678">
        <v>3.1</v>
      </c>
      <c r="I999" s="678" t="s">
        <v>12</v>
      </c>
      <c r="J999" s="409" t="s">
        <v>237</v>
      </c>
      <c r="K999" s="409" t="s">
        <v>237</v>
      </c>
      <c r="L999" s="409" t="s">
        <v>237</v>
      </c>
      <c r="M999" s="138">
        <f t="shared" si="18"/>
        <v>1</v>
      </c>
    </row>
    <row r="1000" spans="1:13" x14ac:dyDescent="0.25">
      <c r="A1000" s="673" t="s">
        <v>8009</v>
      </c>
      <c r="B1000" s="687" t="s">
        <v>572</v>
      </c>
      <c r="C1000" s="687" t="s">
        <v>572</v>
      </c>
      <c r="D1000" s="673" t="s">
        <v>246</v>
      </c>
      <c r="E1000" s="409">
        <v>3814</v>
      </c>
      <c r="F1000" s="673" t="s">
        <v>8010</v>
      </c>
      <c r="G1000" s="678">
        <v>9</v>
      </c>
      <c r="H1000" s="678">
        <v>3.1</v>
      </c>
      <c r="I1000" s="678" t="s">
        <v>12</v>
      </c>
      <c r="J1000" s="409" t="s">
        <v>237</v>
      </c>
      <c r="K1000" s="409" t="s">
        <v>237</v>
      </c>
      <c r="L1000" s="409"/>
      <c r="M1000" s="138">
        <f t="shared" si="18"/>
        <v>0</v>
      </c>
    </row>
    <row r="1001" spans="1:13" x14ac:dyDescent="0.25">
      <c r="A1001" s="673" t="s">
        <v>8011</v>
      </c>
      <c r="B1001" s="687" t="s">
        <v>573</v>
      </c>
      <c r="C1001" s="687" t="s">
        <v>573</v>
      </c>
      <c r="D1001" s="673" t="s">
        <v>252</v>
      </c>
      <c r="E1001" s="409">
        <v>436</v>
      </c>
      <c r="F1001" s="673" t="s">
        <v>8012</v>
      </c>
      <c r="G1001" s="678">
        <v>9</v>
      </c>
      <c r="H1001" s="678">
        <v>3.1</v>
      </c>
      <c r="I1001" s="678" t="s">
        <v>12</v>
      </c>
      <c r="J1001" s="409" t="s">
        <v>237</v>
      </c>
      <c r="K1001" s="409" t="s">
        <v>237</v>
      </c>
      <c r="L1001" s="409" t="s">
        <v>237</v>
      </c>
      <c r="M1001" s="138">
        <f t="shared" si="18"/>
        <v>1</v>
      </c>
    </row>
    <row r="1002" spans="1:13" x14ac:dyDescent="0.25">
      <c r="A1002" s="673" t="s">
        <v>8013</v>
      </c>
      <c r="B1002" s="687" t="s">
        <v>8014</v>
      </c>
      <c r="C1002" s="687" t="s">
        <v>8014</v>
      </c>
      <c r="D1002" s="673" t="s">
        <v>255</v>
      </c>
      <c r="E1002" s="409">
        <v>871</v>
      </c>
      <c r="F1002" s="673" t="s">
        <v>8015</v>
      </c>
      <c r="G1002" s="678">
        <v>9</v>
      </c>
      <c r="H1002" s="678">
        <v>3.1</v>
      </c>
      <c r="I1002" s="678" t="s">
        <v>12</v>
      </c>
      <c r="J1002" s="409" t="s">
        <v>237</v>
      </c>
      <c r="K1002" s="409" t="s">
        <v>237</v>
      </c>
      <c r="L1002" s="409" t="s">
        <v>237</v>
      </c>
      <c r="M1002" s="138">
        <f t="shared" si="18"/>
        <v>1</v>
      </c>
    </row>
    <row r="1003" spans="1:13" x14ac:dyDescent="0.25">
      <c r="A1003" s="673" t="s">
        <v>8016</v>
      </c>
      <c r="B1003" s="673" t="s">
        <v>8017</v>
      </c>
      <c r="C1003" s="673" t="s">
        <v>8017</v>
      </c>
      <c r="D1003" s="673" t="s">
        <v>255</v>
      </c>
      <c r="E1003" s="409">
        <v>786</v>
      </c>
      <c r="F1003" s="673" t="s">
        <v>8018</v>
      </c>
      <c r="G1003" s="678">
        <v>9</v>
      </c>
      <c r="H1003" s="678">
        <v>3.1</v>
      </c>
      <c r="I1003" s="678" t="s">
        <v>12</v>
      </c>
      <c r="J1003" s="409" t="s">
        <v>237</v>
      </c>
      <c r="K1003" s="409" t="s">
        <v>237</v>
      </c>
      <c r="L1003" s="409" t="s">
        <v>237</v>
      </c>
      <c r="M1003" s="138">
        <f t="shared" si="18"/>
        <v>1</v>
      </c>
    </row>
    <row r="1004" spans="1:13" x14ac:dyDescent="0.25">
      <c r="A1004" s="673" t="s">
        <v>8019</v>
      </c>
      <c r="B1004" s="673" t="s">
        <v>8020</v>
      </c>
      <c r="C1004" s="673" t="s">
        <v>8021</v>
      </c>
      <c r="D1004" s="673" t="s">
        <v>255</v>
      </c>
      <c r="E1004" s="409">
        <v>1075</v>
      </c>
      <c r="F1004" s="673" t="s">
        <v>8019</v>
      </c>
      <c r="G1004" s="678">
        <v>9</v>
      </c>
      <c r="H1004" s="678">
        <v>3.1</v>
      </c>
      <c r="I1004" s="678" t="s">
        <v>12</v>
      </c>
      <c r="J1004" s="409" t="s">
        <v>237</v>
      </c>
      <c r="K1004" s="409" t="s">
        <v>237</v>
      </c>
      <c r="L1004" s="409" t="s">
        <v>237</v>
      </c>
      <c r="M1004" s="138">
        <f t="shared" si="18"/>
        <v>1</v>
      </c>
    </row>
    <row r="1005" spans="1:13" ht="14.5" x14ac:dyDescent="0.35">
      <c r="A1005" s="673" t="s">
        <v>8022</v>
      </c>
      <c r="B1005" s="673" t="s">
        <v>574</v>
      </c>
      <c r="C1005" s="673" t="s">
        <v>574</v>
      </c>
      <c r="D1005" s="673" t="s">
        <v>259</v>
      </c>
      <c r="E1005" s="409">
        <v>848</v>
      </c>
      <c r="F1005" s="688" t="s">
        <v>575</v>
      </c>
      <c r="G1005" s="678">
        <v>9</v>
      </c>
      <c r="H1005" s="678">
        <v>3.1</v>
      </c>
      <c r="I1005" s="678" t="s">
        <v>12</v>
      </c>
      <c r="J1005" s="409" t="s">
        <v>237</v>
      </c>
      <c r="K1005" s="409" t="s">
        <v>237</v>
      </c>
      <c r="L1005" s="409" t="s">
        <v>237</v>
      </c>
      <c r="M1005" s="138">
        <f t="shared" si="18"/>
        <v>1</v>
      </c>
    </row>
    <row r="1006" spans="1:13" x14ac:dyDescent="0.25">
      <c r="A1006" s="673" t="s">
        <v>576</v>
      </c>
      <c r="B1006" s="673" t="s">
        <v>8023</v>
      </c>
      <c r="C1006" s="673" t="s">
        <v>8023</v>
      </c>
      <c r="D1006" s="673" t="s">
        <v>267</v>
      </c>
      <c r="E1006" s="409">
        <v>89</v>
      </c>
      <c r="F1006" s="673" t="s">
        <v>576</v>
      </c>
      <c r="G1006" s="678">
        <v>9</v>
      </c>
      <c r="H1006" s="678">
        <v>3.1</v>
      </c>
      <c r="I1006" s="678" t="s">
        <v>12</v>
      </c>
      <c r="J1006" s="409" t="s">
        <v>237</v>
      </c>
      <c r="K1006" s="409" t="s">
        <v>237</v>
      </c>
      <c r="L1006" s="409" t="s">
        <v>237</v>
      </c>
      <c r="M1006" s="138">
        <f t="shared" si="18"/>
        <v>1</v>
      </c>
    </row>
    <row r="1007" spans="1:13" ht="16.5" x14ac:dyDescent="0.25">
      <c r="A1007" s="673" t="s">
        <v>8024</v>
      </c>
      <c r="B1007" s="673" t="s">
        <v>8025</v>
      </c>
      <c r="C1007" s="673" t="s">
        <v>8026</v>
      </c>
      <c r="D1007" s="673" t="s">
        <v>8027</v>
      </c>
      <c r="E1007" s="409">
        <v>47</v>
      </c>
      <c r="F1007" s="673" t="s">
        <v>577</v>
      </c>
      <c r="G1007" s="678">
        <v>9</v>
      </c>
      <c r="H1007" s="678">
        <v>3.1</v>
      </c>
      <c r="I1007" s="678" t="s">
        <v>12</v>
      </c>
      <c r="J1007" s="409" t="s">
        <v>237</v>
      </c>
      <c r="K1007" s="409" t="s">
        <v>237</v>
      </c>
      <c r="L1007" s="409"/>
      <c r="M1007" s="138">
        <f t="shared" si="18"/>
        <v>1</v>
      </c>
    </row>
    <row r="1008" spans="1:13" x14ac:dyDescent="0.25">
      <c r="A1008" s="673" t="s">
        <v>578</v>
      </c>
      <c r="B1008" s="673" t="s">
        <v>579</v>
      </c>
      <c r="C1008" s="673" t="s">
        <v>579</v>
      </c>
      <c r="D1008" s="673" t="s">
        <v>267</v>
      </c>
      <c r="E1008" s="409">
        <v>105</v>
      </c>
      <c r="F1008" s="673" t="s">
        <v>578</v>
      </c>
      <c r="G1008" s="678">
        <v>9</v>
      </c>
      <c r="H1008" s="678">
        <v>3.1</v>
      </c>
      <c r="I1008" s="678" t="s">
        <v>12</v>
      </c>
      <c r="J1008" s="409" t="s">
        <v>237</v>
      </c>
      <c r="K1008" s="409" t="s">
        <v>237</v>
      </c>
      <c r="L1008" s="409" t="s">
        <v>237</v>
      </c>
      <c r="M1008" s="138">
        <f t="shared" si="18"/>
        <v>1</v>
      </c>
    </row>
    <row r="1009" spans="1:13" x14ac:dyDescent="0.25">
      <c r="A1009" s="689" t="s">
        <v>8028</v>
      </c>
      <c r="B1009" s="689" t="s">
        <v>8029</v>
      </c>
      <c r="C1009" s="689" t="s">
        <v>8029</v>
      </c>
      <c r="D1009" s="689" t="s">
        <v>245</v>
      </c>
      <c r="E1009" s="690">
        <v>689</v>
      </c>
      <c r="F1009" s="689" t="s">
        <v>8028</v>
      </c>
      <c r="G1009" s="691">
        <v>9</v>
      </c>
      <c r="H1009" s="691">
        <v>3.1</v>
      </c>
      <c r="I1009" s="691" t="s">
        <v>18</v>
      </c>
      <c r="J1009" s="409" t="s">
        <v>237</v>
      </c>
      <c r="K1009" s="409" t="s">
        <v>237</v>
      </c>
      <c r="L1009" s="409"/>
      <c r="M1009" s="138">
        <f t="shared" si="18"/>
        <v>1</v>
      </c>
    </row>
    <row r="1010" spans="1:13" x14ac:dyDescent="0.25">
      <c r="A1010" s="673" t="s">
        <v>8030</v>
      </c>
      <c r="B1010" s="673" t="s">
        <v>8031</v>
      </c>
      <c r="C1010" s="673" t="s">
        <v>8031</v>
      </c>
      <c r="D1010" s="673" t="s">
        <v>245</v>
      </c>
      <c r="E1010" s="409">
        <v>631</v>
      </c>
      <c r="F1010" s="673" t="s">
        <v>8032</v>
      </c>
      <c r="G1010" s="678">
        <v>9</v>
      </c>
      <c r="H1010" s="678">
        <v>3.1</v>
      </c>
      <c r="I1010" s="678" t="s">
        <v>18</v>
      </c>
      <c r="J1010" s="409" t="s">
        <v>237</v>
      </c>
      <c r="K1010" s="409" t="s">
        <v>237</v>
      </c>
      <c r="L1010" s="409" t="s">
        <v>237</v>
      </c>
      <c r="M1010" s="138">
        <f t="shared" si="18"/>
        <v>1</v>
      </c>
    </row>
    <row r="1011" spans="1:13" x14ac:dyDescent="0.25">
      <c r="A1011" s="673" t="s">
        <v>8033</v>
      </c>
      <c r="B1011" s="673" t="s">
        <v>8034</v>
      </c>
      <c r="C1011" s="673" t="s">
        <v>8034</v>
      </c>
      <c r="D1011" s="673" t="s">
        <v>245</v>
      </c>
      <c r="E1011" s="409">
        <v>631</v>
      </c>
      <c r="F1011" s="673" t="s">
        <v>8032</v>
      </c>
      <c r="G1011" s="678">
        <v>9</v>
      </c>
      <c r="H1011" s="678">
        <v>3.1</v>
      </c>
      <c r="I1011" s="678" t="s">
        <v>18</v>
      </c>
      <c r="J1011" s="409" t="s">
        <v>237</v>
      </c>
      <c r="K1011" s="409" t="s">
        <v>237</v>
      </c>
      <c r="L1011" s="409"/>
      <c r="M1011" s="138">
        <f t="shared" si="18"/>
        <v>1</v>
      </c>
    </row>
    <row r="1012" spans="1:13" x14ac:dyDescent="0.25">
      <c r="A1012" s="673" t="s">
        <v>8035</v>
      </c>
      <c r="B1012" s="673" t="s">
        <v>8036</v>
      </c>
      <c r="C1012" s="673" t="s">
        <v>8036</v>
      </c>
      <c r="D1012" s="673" t="s">
        <v>245</v>
      </c>
      <c r="E1012" s="409">
        <v>589</v>
      </c>
      <c r="F1012" s="673" t="s">
        <v>512</v>
      </c>
      <c r="G1012" s="678">
        <v>9</v>
      </c>
      <c r="H1012" s="678">
        <v>3.1</v>
      </c>
      <c r="I1012" s="678" t="s">
        <v>18</v>
      </c>
      <c r="J1012" s="409" t="s">
        <v>237</v>
      </c>
      <c r="K1012" s="409" t="s">
        <v>237</v>
      </c>
      <c r="L1012" s="409"/>
      <c r="M1012" s="138">
        <f t="shared" si="18"/>
        <v>1</v>
      </c>
    </row>
    <row r="1013" spans="1:13" x14ac:dyDescent="0.25">
      <c r="A1013" s="689" t="s">
        <v>8037</v>
      </c>
      <c r="B1013" s="689" t="s">
        <v>8038</v>
      </c>
      <c r="C1013" s="689" t="s">
        <v>8038</v>
      </c>
      <c r="D1013" s="689" t="s">
        <v>245</v>
      </c>
      <c r="E1013" s="690">
        <v>1337</v>
      </c>
      <c r="F1013" s="689" t="s">
        <v>8039</v>
      </c>
      <c r="G1013" s="691">
        <v>9</v>
      </c>
      <c r="H1013" s="691">
        <v>3.1</v>
      </c>
      <c r="I1013" s="691" t="s">
        <v>18</v>
      </c>
      <c r="J1013" s="409" t="s">
        <v>237</v>
      </c>
      <c r="K1013" s="409" t="s">
        <v>237</v>
      </c>
      <c r="L1013" s="409" t="s">
        <v>237</v>
      </c>
      <c r="M1013" s="138">
        <f t="shared" si="18"/>
        <v>1</v>
      </c>
    </row>
    <row r="1014" spans="1:13" x14ac:dyDescent="0.25">
      <c r="A1014" s="689" t="s">
        <v>8040</v>
      </c>
      <c r="B1014" s="689" t="s">
        <v>8041</v>
      </c>
      <c r="C1014" s="689" t="s">
        <v>8041</v>
      </c>
      <c r="D1014" s="689" t="s">
        <v>246</v>
      </c>
      <c r="E1014" s="690">
        <v>723</v>
      </c>
      <c r="F1014" s="689" t="s">
        <v>8042</v>
      </c>
      <c r="G1014" s="691">
        <v>9</v>
      </c>
      <c r="H1014" s="691">
        <v>3.1</v>
      </c>
      <c r="I1014" s="691" t="s">
        <v>18</v>
      </c>
      <c r="J1014" s="409" t="s">
        <v>237</v>
      </c>
      <c r="K1014" s="409" t="s">
        <v>237</v>
      </c>
      <c r="L1014" s="409" t="s">
        <v>237</v>
      </c>
      <c r="M1014" s="138">
        <f t="shared" si="18"/>
        <v>1</v>
      </c>
    </row>
    <row r="1015" spans="1:13" ht="16.5" x14ac:dyDescent="0.25">
      <c r="A1015" s="673" t="s">
        <v>8043</v>
      </c>
      <c r="B1015" s="673" t="s">
        <v>8044</v>
      </c>
      <c r="C1015" s="673" t="s">
        <v>8045</v>
      </c>
      <c r="D1015" s="673" t="s">
        <v>246</v>
      </c>
      <c r="E1015" s="409">
        <v>558</v>
      </c>
      <c r="F1015" s="673" t="s">
        <v>8046</v>
      </c>
      <c r="G1015" s="691">
        <v>9</v>
      </c>
      <c r="H1015" s="691">
        <v>3.1</v>
      </c>
      <c r="I1015" s="691" t="s">
        <v>18</v>
      </c>
      <c r="J1015" s="409" t="s">
        <v>237</v>
      </c>
      <c r="K1015" s="409" t="s">
        <v>237</v>
      </c>
      <c r="L1015" s="409" t="s">
        <v>237</v>
      </c>
      <c r="M1015" s="138">
        <f t="shared" si="18"/>
        <v>1</v>
      </c>
    </row>
    <row r="1016" spans="1:13" x14ac:dyDescent="0.25">
      <c r="A1016" s="673" t="s">
        <v>8047</v>
      </c>
      <c r="B1016" s="673" t="s">
        <v>580</v>
      </c>
      <c r="C1016" s="673" t="s">
        <v>580</v>
      </c>
      <c r="D1016" s="673" t="s">
        <v>246</v>
      </c>
      <c r="E1016" s="409">
        <v>541</v>
      </c>
      <c r="F1016" s="673" t="s">
        <v>8048</v>
      </c>
      <c r="G1016" s="678">
        <v>9</v>
      </c>
      <c r="H1016" s="678">
        <v>3.1</v>
      </c>
      <c r="I1016" s="678" t="s">
        <v>18</v>
      </c>
      <c r="J1016" s="409" t="s">
        <v>237</v>
      </c>
      <c r="K1016" s="409" t="s">
        <v>237</v>
      </c>
      <c r="L1016" s="409" t="s">
        <v>237</v>
      </c>
      <c r="M1016" s="138">
        <f t="shared" si="18"/>
        <v>1</v>
      </c>
    </row>
    <row r="1017" spans="1:13" x14ac:dyDescent="0.25">
      <c r="A1017" s="673" t="s">
        <v>8049</v>
      </c>
      <c r="B1017" s="673" t="s">
        <v>8050</v>
      </c>
      <c r="C1017" s="673" t="s">
        <v>8050</v>
      </c>
      <c r="D1017" s="673" t="s">
        <v>252</v>
      </c>
      <c r="E1017" s="409">
        <v>931</v>
      </c>
      <c r="F1017" s="673" t="s">
        <v>8051</v>
      </c>
      <c r="G1017" s="691">
        <v>9</v>
      </c>
      <c r="H1017" s="691">
        <v>3.1</v>
      </c>
      <c r="I1017" s="691" t="s">
        <v>18</v>
      </c>
      <c r="J1017" s="409" t="s">
        <v>237</v>
      </c>
      <c r="K1017" s="409" t="s">
        <v>237</v>
      </c>
      <c r="L1017" s="409" t="s">
        <v>237</v>
      </c>
      <c r="M1017" s="138">
        <f t="shared" si="18"/>
        <v>1</v>
      </c>
    </row>
    <row r="1018" spans="1:13" x14ac:dyDescent="0.25">
      <c r="A1018" s="673" t="s">
        <v>8052</v>
      </c>
      <c r="B1018" s="673" t="s">
        <v>8053</v>
      </c>
      <c r="C1018" s="673" t="s">
        <v>8053</v>
      </c>
      <c r="D1018" s="673" t="s">
        <v>249</v>
      </c>
      <c r="E1018" s="409">
        <v>759</v>
      </c>
      <c r="F1018" s="673" t="s">
        <v>8054</v>
      </c>
      <c r="G1018" s="678">
        <v>9</v>
      </c>
      <c r="H1018" s="678">
        <v>3.1</v>
      </c>
      <c r="I1018" s="678" t="s">
        <v>18</v>
      </c>
      <c r="J1018" s="409" t="s">
        <v>237</v>
      </c>
      <c r="K1018" s="409" t="s">
        <v>237</v>
      </c>
      <c r="L1018" s="409" t="s">
        <v>237</v>
      </c>
      <c r="M1018" s="138">
        <f t="shared" si="18"/>
        <v>1</v>
      </c>
    </row>
    <row r="1019" spans="1:13" x14ac:dyDescent="0.25">
      <c r="A1019" s="673" t="s">
        <v>8055</v>
      </c>
      <c r="B1019" s="673" t="s">
        <v>581</v>
      </c>
      <c r="C1019" s="673" t="s">
        <v>581</v>
      </c>
      <c r="D1019" s="673" t="s">
        <v>259</v>
      </c>
      <c r="E1019" s="409">
        <v>752</v>
      </c>
      <c r="F1019" s="673" t="s">
        <v>8055</v>
      </c>
      <c r="G1019" s="678">
        <v>9</v>
      </c>
      <c r="H1019" s="678">
        <v>3.1</v>
      </c>
      <c r="I1019" s="678" t="s">
        <v>18</v>
      </c>
      <c r="J1019" s="409" t="s">
        <v>237</v>
      </c>
      <c r="K1019" s="409" t="s">
        <v>237</v>
      </c>
      <c r="L1019" s="409" t="s">
        <v>237</v>
      </c>
      <c r="M1019" s="138">
        <f t="shared" si="18"/>
        <v>1</v>
      </c>
    </row>
    <row r="1020" spans="1:13" ht="16.5" x14ac:dyDescent="0.25">
      <c r="A1020" s="673" t="s">
        <v>8056</v>
      </c>
      <c r="B1020" s="673" t="s">
        <v>8057</v>
      </c>
      <c r="C1020" s="673" t="s">
        <v>8058</v>
      </c>
      <c r="D1020" s="673" t="s">
        <v>245</v>
      </c>
      <c r="E1020" s="409">
        <v>285</v>
      </c>
      <c r="F1020" s="673" t="s">
        <v>582</v>
      </c>
      <c r="G1020" s="678">
        <v>9</v>
      </c>
      <c r="H1020" s="678">
        <v>3.1</v>
      </c>
      <c r="I1020" s="678" t="s">
        <v>22</v>
      </c>
      <c r="J1020" s="409" t="s">
        <v>237</v>
      </c>
      <c r="K1020" s="409" t="s">
        <v>237</v>
      </c>
      <c r="L1020" s="409"/>
      <c r="M1020" s="138">
        <f t="shared" si="18"/>
        <v>1</v>
      </c>
    </row>
    <row r="1021" spans="1:13" x14ac:dyDescent="0.25">
      <c r="A1021" s="673" t="s">
        <v>8059</v>
      </c>
      <c r="B1021" s="673" t="s">
        <v>8060</v>
      </c>
      <c r="C1021" s="673" t="s">
        <v>8060</v>
      </c>
      <c r="D1021" s="673" t="s">
        <v>245</v>
      </c>
      <c r="E1021" s="409">
        <v>401</v>
      </c>
      <c r="F1021" s="673" t="s">
        <v>8059</v>
      </c>
      <c r="G1021" s="678">
        <v>9</v>
      </c>
      <c r="H1021" s="678">
        <v>3.1</v>
      </c>
      <c r="I1021" s="678" t="s">
        <v>22</v>
      </c>
      <c r="J1021" s="409" t="s">
        <v>237</v>
      </c>
      <c r="K1021" s="409" t="s">
        <v>237</v>
      </c>
      <c r="L1021" s="409" t="s">
        <v>237</v>
      </c>
      <c r="M1021" s="138">
        <f t="shared" si="18"/>
        <v>1</v>
      </c>
    </row>
    <row r="1022" spans="1:13" x14ac:dyDescent="0.25">
      <c r="A1022" s="673" t="s">
        <v>8061</v>
      </c>
      <c r="B1022" s="673" t="s">
        <v>583</v>
      </c>
      <c r="C1022" s="673" t="s">
        <v>583</v>
      </c>
      <c r="D1022" s="673" t="s">
        <v>252</v>
      </c>
      <c r="E1022" s="409">
        <v>775</v>
      </c>
      <c r="F1022" s="673" t="s">
        <v>8062</v>
      </c>
      <c r="G1022" s="678">
        <v>9</v>
      </c>
      <c r="H1022" s="678">
        <v>3.1</v>
      </c>
      <c r="I1022" s="678" t="s">
        <v>22</v>
      </c>
      <c r="J1022" s="409" t="s">
        <v>237</v>
      </c>
      <c r="K1022" s="409" t="s">
        <v>237</v>
      </c>
      <c r="L1022" s="409" t="s">
        <v>237</v>
      </c>
      <c r="M1022" s="138">
        <f t="shared" si="18"/>
        <v>1</v>
      </c>
    </row>
    <row r="1023" spans="1:13" x14ac:dyDescent="0.25">
      <c r="A1023" s="673" t="s">
        <v>8063</v>
      </c>
      <c r="B1023" s="673" t="s">
        <v>584</v>
      </c>
      <c r="C1023" s="673" t="s">
        <v>584</v>
      </c>
      <c r="D1023" s="673" t="s">
        <v>249</v>
      </c>
      <c r="E1023" s="409">
        <v>649</v>
      </c>
      <c r="F1023" s="673" t="s">
        <v>8064</v>
      </c>
      <c r="G1023" s="678">
        <v>9</v>
      </c>
      <c r="H1023" s="678">
        <v>3.1</v>
      </c>
      <c r="I1023" s="678" t="s">
        <v>22</v>
      </c>
      <c r="J1023" s="409" t="s">
        <v>237</v>
      </c>
      <c r="K1023" s="409" t="s">
        <v>237</v>
      </c>
      <c r="L1023" s="409" t="s">
        <v>237</v>
      </c>
      <c r="M1023" s="138">
        <f t="shared" si="18"/>
        <v>1</v>
      </c>
    </row>
    <row r="1024" spans="1:13" x14ac:dyDescent="0.25">
      <c r="A1024" s="673" t="s">
        <v>8065</v>
      </c>
      <c r="B1024" s="673" t="s">
        <v>8066</v>
      </c>
      <c r="C1024" s="673" t="s">
        <v>8066</v>
      </c>
      <c r="D1024" s="673" t="s">
        <v>252</v>
      </c>
      <c r="E1024" s="409">
        <v>641</v>
      </c>
      <c r="F1024" s="673" t="s">
        <v>8067</v>
      </c>
      <c r="G1024" s="678">
        <v>9</v>
      </c>
      <c r="H1024" s="678">
        <v>3.1</v>
      </c>
      <c r="I1024" s="678" t="s">
        <v>22</v>
      </c>
      <c r="J1024" s="409" t="s">
        <v>237</v>
      </c>
      <c r="K1024" s="409" t="s">
        <v>237</v>
      </c>
      <c r="L1024" s="409" t="s">
        <v>237</v>
      </c>
      <c r="M1024" s="138">
        <f t="shared" si="18"/>
        <v>1</v>
      </c>
    </row>
    <row r="1025" spans="1:13" x14ac:dyDescent="0.25">
      <c r="A1025" s="673" t="s">
        <v>8068</v>
      </c>
      <c r="B1025" s="673" t="s">
        <v>8069</v>
      </c>
      <c r="C1025" s="673" t="s">
        <v>8069</v>
      </c>
      <c r="D1025" s="673" t="s">
        <v>249</v>
      </c>
      <c r="E1025" s="409">
        <v>844</v>
      </c>
      <c r="F1025" s="673" t="s">
        <v>8070</v>
      </c>
      <c r="G1025" s="678">
        <v>9</v>
      </c>
      <c r="H1025" s="678">
        <v>3.1</v>
      </c>
      <c r="I1025" s="678" t="s">
        <v>22</v>
      </c>
      <c r="J1025" s="409" t="s">
        <v>237</v>
      </c>
      <c r="K1025" s="409" t="s">
        <v>237</v>
      </c>
      <c r="L1025" s="409" t="s">
        <v>237</v>
      </c>
      <c r="M1025" s="138">
        <f t="shared" si="18"/>
        <v>1</v>
      </c>
    </row>
    <row r="1026" spans="1:13" x14ac:dyDescent="0.25">
      <c r="A1026" s="673" t="s">
        <v>8071</v>
      </c>
      <c r="B1026" s="673" t="s">
        <v>8072</v>
      </c>
      <c r="C1026" s="673" t="s">
        <v>8072</v>
      </c>
      <c r="D1026" s="673" t="s">
        <v>249</v>
      </c>
      <c r="E1026" s="409">
        <v>1976</v>
      </c>
      <c r="F1026" s="673" t="s">
        <v>8073</v>
      </c>
      <c r="G1026" s="678">
        <v>9</v>
      </c>
      <c r="H1026" s="678">
        <v>3.1</v>
      </c>
      <c r="I1026" s="678" t="s">
        <v>22</v>
      </c>
      <c r="J1026" s="409" t="s">
        <v>237</v>
      </c>
      <c r="K1026" s="409" t="s">
        <v>237</v>
      </c>
      <c r="L1026" s="409" t="s">
        <v>237</v>
      </c>
      <c r="M1026" s="138">
        <f t="shared" si="18"/>
        <v>1</v>
      </c>
    </row>
    <row r="1027" spans="1:13" x14ac:dyDescent="0.25">
      <c r="A1027" s="673" t="s">
        <v>8074</v>
      </c>
      <c r="B1027" s="673" t="s">
        <v>585</v>
      </c>
      <c r="C1027" s="673" t="s">
        <v>585</v>
      </c>
      <c r="D1027" s="673" t="s">
        <v>246</v>
      </c>
      <c r="E1027" s="409">
        <v>383</v>
      </c>
      <c r="F1027" s="673" t="s">
        <v>8075</v>
      </c>
      <c r="G1027" s="678">
        <v>9</v>
      </c>
      <c r="H1027" s="678">
        <v>3.1</v>
      </c>
      <c r="I1027" s="678" t="s">
        <v>22</v>
      </c>
      <c r="J1027" s="409" t="s">
        <v>237</v>
      </c>
      <c r="K1027" s="409" t="s">
        <v>237</v>
      </c>
      <c r="L1027" s="409" t="s">
        <v>237</v>
      </c>
      <c r="M1027" s="138">
        <f t="shared" si="18"/>
        <v>1</v>
      </c>
    </row>
    <row r="1028" spans="1:13" x14ac:dyDescent="0.25">
      <c r="A1028" s="673" t="s">
        <v>586</v>
      </c>
      <c r="B1028" s="673" t="s">
        <v>587</v>
      </c>
      <c r="C1028" s="673" t="s">
        <v>587</v>
      </c>
      <c r="D1028" s="673" t="s">
        <v>255</v>
      </c>
      <c r="E1028" s="409">
        <v>393</v>
      </c>
      <c r="F1028" s="673" t="s">
        <v>586</v>
      </c>
      <c r="G1028" s="678">
        <v>9</v>
      </c>
      <c r="H1028" s="678">
        <v>3.1</v>
      </c>
      <c r="I1028" s="678" t="s">
        <v>22</v>
      </c>
      <c r="J1028" s="409" t="s">
        <v>237</v>
      </c>
      <c r="K1028" s="409" t="s">
        <v>237</v>
      </c>
      <c r="L1028" s="409" t="s">
        <v>237</v>
      </c>
      <c r="M1028" s="138">
        <f t="shared" si="18"/>
        <v>1</v>
      </c>
    </row>
    <row r="1029" spans="1:13" x14ac:dyDescent="0.25">
      <c r="A1029" s="673" t="s">
        <v>588</v>
      </c>
      <c r="B1029" s="673" t="s">
        <v>8076</v>
      </c>
      <c r="C1029" s="673" t="s">
        <v>8076</v>
      </c>
      <c r="D1029" s="673" t="s">
        <v>255</v>
      </c>
      <c r="E1029" s="409">
        <v>280</v>
      </c>
      <c r="F1029" s="673" t="s">
        <v>588</v>
      </c>
      <c r="G1029" s="678">
        <v>9</v>
      </c>
      <c r="H1029" s="678">
        <v>3.1</v>
      </c>
      <c r="I1029" s="678" t="s">
        <v>22</v>
      </c>
      <c r="J1029" s="409" t="s">
        <v>237</v>
      </c>
      <c r="K1029" s="409" t="s">
        <v>237</v>
      </c>
      <c r="L1029" s="409" t="s">
        <v>237</v>
      </c>
      <c r="M1029" s="138">
        <f t="shared" si="18"/>
        <v>1</v>
      </c>
    </row>
    <row r="1030" spans="1:13" x14ac:dyDescent="0.25">
      <c r="A1030" s="673" t="s">
        <v>8077</v>
      </c>
      <c r="B1030" s="673" t="s">
        <v>8078</v>
      </c>
      <c r="C1030" s="673" t="s">
        <v>8078</v>
      </c>
      <c r="D1030" s="673" t="s">
        <v>255</v>
      </c>
      <c r="E1030" s="409">
        <v>1387</v>
      </c>
      <c r="F1030" s="673" t="s">
        <v>8077</v>
      </c>
      <c r="G1030" s="678">
        <v>9</v>
      </c>
      <c r="H1030" s="678">
        <v>3.1</v>
      </c>
      <c r="I1030" s="678" t="s">
        <v>22</v>
      </c>
      <c r="J1030" s="409" t="s">
        <v>237</v>
      </c>
      <c r="K1030" s="409" t="s">
        <v>237</v>
      </c>
      <c r="L1030" s="409" t="s">
        <v>237</v>
      </c>
      <c r="M1030" s="138">
        <f t="shared" si="18"/>
        <v>1</v>
      </c>
    </row>
    <row r="1031" spans="1:13" x14ac:dyDescent="0.25">
      <c r="A1031" s="679" t="s">
        <v>589</v>
      </c>
      <c r="B1031" s="679" t="s">
        <v>8079</v>
      </c>
      <c r="C1031" s="679" t="s">
        <v>8079</v>
      </c>
      <c r="D1031" s="679" t="s">
        <v>255</v>
      </c>
      <c r="E1031" s="680">
        <v>1518</v>
      </c>
      <c r="F1031" s="679" t="s">
        <v>589</v>
      </c>
      <c r="G1031" s="678">
        <v>9</v>
      </c>
      <c r="H1031" s="678">
        <v>3.1</v>
      </c>
      <c r="I1031" s="678" t="s">
        <v>22</v>
      </c>
      <c r="J1031" s="409" t="s">
        <v>237</v>
      </c>
      <c r="K1031" s="409" t="s">
        <v>237</v>
      </c>
      <c r="L1031" s="409" t="s">
        <v>237</v>
      </c>
      <c r="M1031" s="138">
        <f t="shared" ref="M1031:M1082" si="19">IF(E1031&lt;=2000,1,0)</f>
        <v>1</v>
      </c>
    </row>
    <row r="1032" spans="1:13" x14ac:dyDescent="0.25">
      <c r="A1032" s="673" t="s">
        <v>8080</v>
      </c>
      <c r="B1032" s="673" t="s">
        <v>8081</v>
      </c>
      <c r="C1032" s="673" t="s">
        <v>8081</v>
      </c>
      <c r="D1032" s="673" t="s">
        <v>245</v>
      </c>
      <c r="E1032" s="409">
        <v>925</v>
      </c>
      <c r="F1032" s="673" t="s">
        <v>8080</v>
      </c>
      <c r="G1032" s="681">
        <v>9</v>
      </c>
      <c r="H1032" s="678">
        <v>3.2</v>
      </c>
      <c r="I1032" s="678" t="s">
        <v>5</v>
      </c>
      <c r="J1032" s="409" t="s">
        <v>237</v>
      </c>
      <c r="K1032" s="409" t="s">
        <v>237</v>
      </c>
      <c r="L1032" s="409" t="s">
        <v>237</v>
      </c>
      <c r="M1032" s="138">
        <f t="shared" si="19"/>
        <v>1</v>
      </c>
    </row>
    <row r="1033" spans="1:13" x14ac:dyDescent="0.25">
      <c r="A1033" s="673" t="s">
        <v>8082</v>
      </c>
      <c r="B1033" s="673" t="s">
        <v>8083</v>
      </c>
      <c r="C1033" s="673" t="s">
        <v>8083</v>
      </c>
      <c r="D1033" s="673" t="s">
        <v>245</v>
      </c>
      <c r="E1033" s="409">
        <v>264</v>
      </c>
      <c r="F1033" s="673" t="s">
        <v>8082</v>
      </c>
      <c r="G1033" s="681">
        <v>9</v>
      </c>
      <c r="H1033" s="678">
        <v>3.2</v>
      </c>
      <c r="I1033" s="678" t="s">
        <v>5</v>
      </c>
      <c r="J1033" s="409" t="s">
        <v>237</v>
      </c>
      <c r="K1033" s="409" t="s">
        <v>237</v>
      </c>
      <c r="L1033" s="409" t="s">
        <v>237</v>
      </c>
      <c r="M1033" s="138">
        <f t="shared" si="19"/>
        <v>1</v>
      </c>
    </row>
    <row r="1034" spans="1:13" x14ac:dyDescent="0.25">
      <c r="A1034" s="673" t="s">
        <v>591</v>
      </c>
      <c r="B1034" s="673" t="s">
        <v>8084</v>
      </c>
      <c r="C1034" s="673" t="s">
        <v>8084</v>
      </c>
      <c r="D1034" s="673" t="s">
        <v>245</v>
      </c>
      <c r="E1034" s="409">
        <v>1515</v>
      </c>
      <c r="F1034" s="673" t="s">
        <v>591</v>
      </c>
      <c r="G1034" s="681">
        <v>9</v>
      </c>
      <c r="H1034" s="678">
        <v>3.2</v>
      </c>
      <c r="I1034" s="678" t="s">
        <v>5</v>
      </c>
      <c r="J1034" s="409" t="s">
        <v>237</v>
      </c>
      <c r="K1034" s="409" t="s">
        <v>237</v>
      </c>
      <c r="L1034" s="409" t="s">
        <v>237</v>
      </c>
      <c r="M1034" s="138">
        <f t="shared" si="19"/>
        <v>1</v>
      </c>
    </row>
    <row r="1035" spans="1:13" x14ac:dyDescent="0.25">
      <c r="A1035" s="673" t="s">
        <v>8085</v>
      </c>
      <c r="B1035" s="673" t="s">
        <v>8086</v>
      </c>
      <c r="C1035" s="673" t="s">
        <v>8086</v>
      </c>
      <c r="D1035" s="673" t="s">
        <v>245</v>
      </c>
      <c r="E1035" s="409">
        <v>1515</v>
      </c>
      <c r="F1035" s="673" t="s">
        <v>591</v>
      </c>
      <c r="G1035" s="681">
        <v>9</v>
      </c>
      <c r="H1035" s="678">
        <v>3.2</v>
      </c>
      <c r="I1035" s="678" t="s">
        <v>5</v>
      </c>
      <c r="J1035" s="409" t="s">
        <v>237</v>
      </c>
      <c r="K1035" s="409" t="s">
        <v>237</v>
      </c>
      <c r="L1035" s="409"/>
      <c r="M1035" s="138">
        <f t="shared" si="19"/>
        <v>1</v>
      </c>
    </row>
    <row r="1036" spans="1:13" x14ac:dyDescent="0.25">
      <c r="A1036" s="673" t="s">
        <v>8087</v>
      </c>
      <c r="B1036" s="673" t="s">
        <v>8088</v>
      </c>
      <c r="C1036" s="673" t="s">
        <v>8088</v>
      </c>
      <c r="D1036" s="673" t="s">
        <v>235</v>
      </c>
      <c r="E1036" s="409">
        <v>195</v>
      </c>
      <c r="F1036" s="673" t="s">
        <v>8087</v>
      </c>
      <c r="G1036" s="681">
        <v>9</v>
      </c>
      <c r="H1036" s="678">
        <v>3.2</v>
      </c>
      <c r="I1036" s="678" t="s">
        <v>5</v>
      </c>
      <c r="J1036" s="409" t="s">
        <v>237</v>
      </c>
      <c r="K1036" s="409" t="s">
        <v>237</v>
      </c>
      <c r="L1036" s="409" t="s">
        <v>237</v>
      </c>
      <c r="M1036" s="138">
        <f t="shared" si="19"/>
        <v>1</v>
      </c>
    </row>
    <row r="1037" spans="1:13" x14ac:dyDescent="0.25">
      <c r="A1037" s="673" t="s">
        <v>8089</v>
      </c>
      <c r="B1037" s="673" t="s">
        <v>8090</v>
      </c>
      <c r="C1037" s="673" t="s">
        <v>8090</v>
      </c>
      <c r="D1037" s="673" t="s">
        <v>235</v>
      </c>
      <c r="E1037" s="409">
        <v>175</v>
      </c>
      <c r="F1037" s="673" t="s">
        <v>8089</v>
      </c>
      <c r="G1037" s="681">
        <v>9</v>
      </c>
      <c r="H1037" s="678">
        <v>3.2</v>
      </c>
      <c r="I1037" s="678" t="s">
        <v>5</v>
      </c>
      <c r="J1037" s="409" t="s">
        <v>237</v>
      </c>
      <c r="K1037" s="409" t="s">
        <v>237</v>
      </c>
      <c r="L1037" s="409" t="s">
        <v>237</v>
      </c>
      <c r="M1037" s="138">
        <f t="shared" si="19"/>
        <v>1</v>
      </c>
    </row>
    <row r="1038" spans="1:13" x14ac:dyDescent="0.25">
      <c r="A1038" s="673" t="s">
        <v>590</v>
      </c>
      <c r="B1038" s="673" t="s">
        <v>8091</v>
      </c>
      <c r="C1038" s="673" t="s">
        <v>8091</v>
      </c>
      <c r="D1038" s="673" t="s">
        <v>235</v>
      </c>
      <c r="E1038" s="409">
        <v>119</v>
      </c>
      <c r="F1038" s="673" t="s">
        <v>590</v>
      </c>
      <c r="G1038" s="681">
        <v>9</v>
      </c>
      <c r="H1038" s="678">
        <v>3.2</v>
      </c>
      <c r="I1038" s="678" t="s">
        <v>5</v>
      </c>
      <c r="J1038" s="409" t="s">
        <v>237</v>
      </c>
      <c r="K1038" s="409" t="s">
        <v>237</v>
      </c>
      <c r="L1038" s="409" t="s">
        <v>237</v>
      </c>
      <c r="M1038" s="138">
        <f t="shared" si="19"/>
        <v>1</v>
      </c>
    </row>
    <row r="1039" spans="1:13" x14ac:dyDescent="0.25">
      <c r="A1039" s="673" t="s">
        <v>8092</v>
      </c>
      <c r="B1039" s="673" t="s">
        <v>8093</v>
      </c>
      <c r="C1039" s="673" t="s">
        <v>8093</v>
      </c>
      <c r="D1039" s="673" t="s">
        <v>235</v>
      </c>
      <c r="E1039" s="409">
        <v>1479</v>
      </c>
      <c r="F1039" s="673" t="s">
        <v>8092</v>
      </c>
      <c r="G1039" s="681">
        <v>9</v>
      </c>
      <c r="H1039" s="678">
        <v>3.2</v>
      </c>
      <c r="I1039" s="678" t="s">
        <v>5</v>
      </c>
      <c r="J1039" s="409" t="s">
        <v>237</v>
      </c>
      <c r="K1039" s="409" t="s">
        <v>237</v>
      </c>
      <c r="L1039" s="409"/>
      <c r="M1039" s="138">
        <f t="shared" si="19"/>
        <v>1</v>
      </c>
    </row>
    <row r="1040" spans="1:13" x14ac:dyDescent="0.25">
      <c r="A1040" s="673" t="s">
        <v>8094</v>
      </c>
      <c r="B1040" s="673" t="s">
        <v>8095</v>
      </c>
      <c r="C1040" s="673" t="s">
        <v>8095</v>
      </c>
      <c r="D1040" s="673" t="s">
        <v>235</v>
      </c>
      <c r="E1040" s="409">
        <v>283</v>
      </c>
      <c r="F1040" s="673" t="s">
        <v>8095</v>
      </c>
      <c r="G1040" s="681">
        <v>9</v>
      </c>
      <c r="H1040" s="678">
        <v>3.2</v>
      </c>
      <c r="I1040" s="678" t="s">
        <v>5</v>
      </c>
      <c r="J1040" s="409" t="s">
        <v>237</v>
      </c>
      <c r="K1040" s="409" t="s">
        <v>237</v>
      </c>
      <c r="L1040" s="409" t="s">
        <v>237</v>
      </c>
      <c r="M1040" s="138">
        <f t="shared" si="19"/>
        <v>1</v>
      </c>
    </row>
    <row r="1041" spans="1:13" x14ac:dyDescent="0.25">
      <c r="A1041" s="674" t="s">
        <v>8096</v>
      </c>
      <c r="B1041" s="674" t="s">
        <v>1897</v>
      </c>
      <c r="C1041" s="674" t="s">
        <v>1897</v>
      </c>
      <c r="D1041" s="674" t="s">
        <v>249</v>
      </c>
      <c r="E1041" s="675">
        <v>481</v>
      </c>
      <c r="F1041" s="674" t="s">
        <v>8097</v>
      </c>
      <c r="G1041" s="681">
        <v>9</v>
      </c>
      <c r="H1041" s="678">
        <v>3.2</v>
      </c>
      <c r="I1041" s="678" t="s">
        <v>5</v>
      </c>
      <c r="J1041" s="409" t="s">
        <v>237</v>
      </c>
      <c r="K1041" s="409" t="s">
        <v>237</v>
      </c>
      <c r="L1041" s="409" t="s">
        <v>237</v>
      </c>
      <c r="M1041" s="138">
        <f t="shared" si="19"/>
        <v>1</v>
      </c>
    </row>
    <row r="1042" spans="1:13" x14ac:dyDescent="0.25">
      <c r="A1042" s="673" t="s">
        <v>8098</v>
      </c>
      <c r="B1042" s="673" t="s">
        <v>592</v>
      </c>
      <c r="C1042" s="673" t="s">
        <v>592</v>
      </c>
      <c r="D1042" s="673" t="s">
        <v>249</v>
      </c>
      <c r="E1042" s="409">
        <v>739</v>
      </c>
      <c r="F1042" s="673" t="s">
        <v>8099</v>
      </c>
      <c r="G1042" s="681">
        <v>9</v>
      </c>
      <c r="H1042" s="678">
        <v>3.2</v>
      </c>
      <c r="I1042" s="678" t="s">
        <v>5</v>
      </c>
      <c r="J1042" s="409" t="s">
        <v>237</v>
      </c>
      <c r="K1042" s="409" t="s">
        <v>237</v>
      </c>
      <c r="L1042" s="409"/>
      <c r="M1042" s="138">
        <f t="shared" si="19"/>
        <v>1</v>
      </c>
    </row>
    <row r="1043" spans="1:13" x14ac:dyDescent="0.25">
      <c r="A1043" s="673" t="s">
        <v>8100</v>
      </c>
      <c r="B1043" s="673" t="s">
        <v>593</v>
      </c>
      <c r="C1043" s="673" t="s">
        <v>593</v>
      </c>
      <c r="D1043" s="673" t="s">
        <v>246</v>
      </c>
      <c r="E1043" s="409">
        <v>1152</v>
      </c>
      <c r="F1043" s="673" t="s">
        <v>8101</v>
      </c>
      <c r="G1043" s="681">
        <v>9</v>
      </c>
      <c r="H1043" s="678">
        <v>3.2</v>
      </c>
      <c r="I1043" s="678" t="s">
        <v>5</v>
      </c>
      <c r="J1043" s="409" t="s">
        <v>237</v>
      </c>
      <c r="K1043" s="409" t="s">
        <v>237</v>
      </c>
      <c r="L1043" s="409" t="s">
        <v>237</v>
      </c>
      <c r="M1043" s="138">
        <f t="shared" si="19"/>
        <v>1</v>
      </c>
    </row>
    <row r="1044" spans="1:13" x14ac:dyDescent="0.25">
      <c r="A1044" s="673" t="s">
        <v>8102</v>
      </c>
      <c r="B1044" s="673" t="s">
        <v>594</v>
      </c>
      <c r="C1044" s="673" t="s">
        <v>594</v>
      </c>
      <c r="D1044" s="673" t="s">
        <v>252</v>
      </c>
      <c r="E1044" s="409">
        <v>1881</v>
      </c>
      <c r="F1044" s="673" t="s">
        <v>8103</v>
      </c>
      <c r="G1044" s="681">
        <v>9</v>
      </c>
      <c r="H1044" s="678">
        <v>3.2</v>
      </c>
      <c r="I1044" s="678" t="s">
        <v>5</v>
      </c>
      <c r="J1044" s="409" t="s">
        <v>237</v>
      </c>
      <c r="K1044" s="409" t="s">
        <v>237</v>
      </c>
      <c r="L1044" s="409" t="s">
        <v>237</v>
      </c>
      <c r="M1044" s="138">
        <f t="shared" si="19"/>
        <v>1</v>
      </c>
    </row>
    <row r="1045" spans="1:13" x14ac:dyDescent="0.25">
      <c r="A1045" s="673" t="s">
        <v>8104</v>
      </c>
      <c r="B1045" s="673" t="s">
        <v>595</v>
      </c>
      <c r="C1045" s="673" t="s">
        <v>595</v>
      </c>
      <c r="D1045" s="673" t="s">
        <v>249</v>
      </c>
      <c r="E1045" s="409">
        <v>1664</v>
      </c>
      <c r="F1045" s="673" t="s">
        <v>8105</v>
      </c>
      <c r="G1045" s="681">
        <v>9</v>
      </c>
      <c r="H1045" s="678">
        <v>3.2</v>
      </c>
      <c r="I1045" s="678" t="s">
        <v>5</v>
      </c>
      <c r="J1045" s="409" t="s">
        <v>237</v>
      </c>
      <c r="K1045" s="409" t="s">
        <v>237</v>
      </c>
      <c r="L1045" s="409" t="s">
        <v>237</v>
      </c>
      <c r="M1045" s="138">
        <f t="shared" si="19"/>
        <v>1</v>
      </c>
    </row>
    <row r="1046" spans="1:13" x14ac:dyDescent="0.25">
      <c r="A1046" s="673" t="s">
        <v>8106</v>
      </c>
      <c r="B1046" s="673" t="s">
        <v>8107</v>
      </c>
      <c r="C1046" s="673" t="s">
        <v>8107</v>
      </c>
      <c r="D1046" s="673" t="s">
        <v>255</v>
      </c>
      <c r="E1046" s="409">
        <v>1127</v>
      </c>
      <c r="F1046" s="673" t="s">
        <v>8106</v>
      </c>
      <c r="G1046" s="681">
        <v>9</v>
      </c>
      <c r="H1046" s="678">
        <v>3.2</v>
      </c>
      <c r="I1046" s="678" t="s">
        <v>5</v>
      </c>
      <c r="J1046" s="409" t="s">
        <v>237</v>
      </c>
      <c r="K1046" s="409" t="s">
        <v>237</v>
      </c>
      <c r="L1046" s="409" t="s">
        <v>237</v>
      </c>
      <c r="M1046" s="138">
        <f t="shared" si="19"/>
        <v>1</v>
      </c>
    </row>
    <row r="1047" spans="1:13" x14ac:dyDescent="0.25">
      <c r="A1047" s="673" t="s">
        <v>596</v>
      </c>
      <c r="B1047" s="673" t="s">
        <v>8108</v>
      </c>
      <c r="C1047" s="673" t="s">
        <v>8108</v>
      </c>
      <c r="D1047" s="673" t="s">
        <v>245</v>
      </c>
      <c r="E1047" s="409">
        <v>1000</v>
      </c>
      <c r="F1047" s="673" t="s">
        <v>596</v>
      </c>
      <c r="G1047" s="678">
        <v>9</v>
      </c>
      <c r="H1047" s="678">
        <v>3.2</v>
      </c>
      <c r="I1047" s="678" t="s">
        <v>9</v>
      </c>
      <c r="J1047" s="409" t="s">
        <v>237</v>
      </c>
      <c r="K1047" s="409" t="s">
        <v>237</v>
      </c>
      <c r="L1047" s="409" t="s">
        <v>237</v>
      </c>
      <c r="M1047" s="138">
        <f t="shared" si="19"/>
        <v>1</v>
      </c>
    </row>
    <row r="1048" spans="1:13" x14ac:dyDescent="0.25">
      <c r="A1048" s="673" t="s">
        <v>8109</v>
      </c>
      <c r="B1048" s="673" t="s">
        <v>8110</v>
      </c>
      <c r="C1048" s="673" t="s">
        <v>8110</v>
      </c>
      <c r="D1048" s="673" t="s">
        <v>245</v>
      </c>
      <c r="E1048" s="409">
        <v>964</v>
      </c>
      <c r="F1048" s="673" t="s">
        <v>8109</v>
      </c>
      <c r="G1048" s="678">
        <v>9</v>
      </c>
      <c r="H1048" s="678">
        <v>3.2</v>
      </c>
      <c r="I1048" s="678" t="s">
        <v>9</v>
      </c>
      <c r="J1048" s="409" t="s">
        <v>237</v>
      </c>
      <c r="K1048" s="409" t="s">
        <v>237</v>
      </c>
      <c r="L1048" s="409" t="s">
        <v>237</v>
      </c>
      <c r="M1048" s="138">
        <f t="shared" si="19"/>
        <v>1</v>
      </c>
    </row>
    <row r="1049" spans="1:13" x14ac:dyDescent="0.25">
      <c r="A1049" s="673" t="s">
        <v>8111</v>
      </c>
      <c r="B1049" s="673" t="s">
        <v>8112</v>
      </c>
      <c r="C1049" s="673" t="s">
        <v>8112</v>
      </c>
      <c r="D1049" s="673" t="s">
        <v>245</v>
      </c>
      <c r="E1049" s="409">
        <v>936</v>
      </c>
      <c r="F1049" s="673" t="s">
        <v>8111</v>
      </c>
      <c r="G1049" s="678">
        <v>9</v>
      </c>
      <c r="H1049" s="678">
        <v>3.2</v>
      </c>
      <c r="I1049" s="678" t="s">
        <v>9</v>
      </c>
      <c r="J1049" s="409" t="s">
        <v>237</v>
      </c>
      <c r="K1049" s="409" t="s">
        <v>237</v>
      </c>
      <c r="L1049" s="409" t="s">
        <v>237</v>
      </c>
      <c r="M1049" s="138">
        <f t="shared" si="19"/>
        <v>1</v>
      </c>
    </row>
    <row r="1050" spans="1:13" x14ac:dyDescent="0.25">
      <c r="A1050" s="689" t="s">
        <v>8113</v>
      </c>
      <c r="B1050" s="689" t="s">
        <v>8114</v>
      </c>
      <c r="C1050" s="689" t="s">
        <v>8114</v>
      </c>
      <c r="D1050" s="689" t="s">
        <v>245</v>
      </c>
      <c r="E1050" s="690">
        <v>607</v>
      </c>
      <c r="F1050" s="689" t="s">
        <v>8113</v>
      </c>
      <c r="G1050" s="678">
        <v>9</v>
      </c>
      <c r="H1050" s="678">
        <v>3.2</v>
      </c>
      <c r="I1050" s="678" t="s">
        <v>9</v>
      </c>
      <c r="J1050" s="409" t="s">
        <v>237</v>
      </c>
      <c r="K1050" s="409" t="s">
        <v>237</v>
      </c>
      <c r="L1050" s="409" t="s">
        <v>237</v>
      </c>
      <c r="M1050" s="138">
        <f t="shared" si="19"/>
        <v>1</v>
      </c>
    </row>
    <row r="1051" spans="1:13" x14ac:dyDescent="0.25">
      <c r="A1051" s="673" t="s">
        <v>8115</v>
      </c>
      <c r="B1051" s="673" t="s">
        <v>597</v>
      </c>
      <c r="C1051" s="673" t="s">
        <v>597</v>
      </c>
      <c r="D1051" s="673" t="s">
        <v>246</v>
      </c>
      <c r="E1051" s="409">
        <v>983</v>
      </c>
      <c r="F1051" s="673" t="s">
        <v>8116</v>
      </c>
      <c r="G1051" s="678">
        <v>9</v>
      </c>
      <c r="H1051" s="678">
        <v>3.2</v>
      </c>
      <c r="I1051" s="678" t="s">
        <v>9</v>
      </c>
      <c r="J1051" s="409" t="s">
        <v>237</v>
      </c>
      <c r="K1051" s="409" t="s">
        <v>237</v>
      </c>
      <c r="L1051" s="409" t="s">
        <v>237</v>
      </c>
      <c r="M1051" s="138">
        <f t="shared" si="19"/>
        <v>1</v>
      </c>
    </row>
    <row r="1052" spans="1:13" x14ac:dyDescent="0.25">
      <c r="A1052" s="673" t="s">
        <v>598</v>
      </c>
      <c r="B1052" s="673" t="s">
        <v>8117</v>
      </c>
      <c r="C1052" s="673" t="s">
        <v>8117</v>
      </c>
      <c r="D1052" s="673" t="s">
        <v>255</v>
      </c>
      <c r="E1052" s="409">
        <v>685</v>
      </c>
      <c r="F1052" s="673" t="s">
        <v>598</v>
      </c>
      <c r="G1052" s="678">
        <v>9</v>
      </c>
      <c r="H1052" s="678">
        <v>3.2</v>
      </c>
      <c r="I1052" s="678" t="s">
        <v>9</v>
      </c>
      <c r="J1052" s="409" t="s">
        <v>237</v>
      </c>
      <c r="K1052" s="409" t="s">
        <v>237</v>
      </c>
      <c r="L1052" s="409" t="s">
        <v>237</v>
      </c>
      <c r="M1052" s="138">
        <f t="shared" si="19"/>
        <v>1</v>
      </c>
    </row>
    <row r="1053" spans="1:13" x14ac:dyDescent="0.25">
      <c r="A1053" s="689" t="s">
        <v>8118</v>
      </c>
      <c r="B1053" s="689" t="s">
        <v>8119</v>
      </c>
      <c r="C1053" s="689" t="s">
        <v>8119</v>
      </c>
      <c r="D1053" s="689" t="s">
        <v>255</v>
      </c>
      <c r="E1053" s="690">
        <v>1840</v>
      </c>
      <c r="F1053" s="689" t="s">
        <v>8118</v>
      </c>
      <c r="G1053" s="678">
        <v>9</v>
      </c>
      <c r="H1053" s="678">
        <v>3.2</v>
      </c>
      <c r="I1053" s="678" t="s">
        <v>9</v>
      </c>
      <c r="J1053" s="409" t="s">
        <v>237</v>
      </c>
      <c r="K1053" s="409" t="s">
        <v>237</v>
      </c>
      <c r="L1053" s="409" t="s">
        <v>237</v>
      </c>
      <c r="M1053" s="138">
        <f t="shared" si="19"/>
        <v>1</v>
      </c>
    </row>
    <row r="1054" spans="1:13" x14ac:dyDescent="0.25">
      <c r="A1054" s="673" t="s">
        <v>599</v>
      </c>
      <c r="B1054" s="673" t="s">
        <v>8120</v>
      </c>
      <c r="C1054" s="673" t="s">
        <v>8120</v>
      </c>
      <c r="D1054" s="673" t="s">
        <v>255</v>
      </c>
      <c r="E1054" s="409">
        <v>137</v>
      </c>
      <c r="F1054" s="673" t="s">
        <v>599</v>
      </c>
      <c r="G1054" s="678">
        <v>9</v>
      </c>
      <c r="H1054" s="678">
        <v>3.2</v>
      </c>
      <c r="I1054" s="678" t="s">
        <v>9</v>
      </c>
      <c r="J1054" s="409" t="s">
        <v>237</v>
      </c>
      <c r="K1054" s="409" t="s">
        <v>237</v>
      </c>
      <c r="L1054" s="409" t="s">
        <v>237</v>
      </c>
      <c r="M1054" s="138">
        <f t="shared" si="19"/>
        <v>1</v>
      </c>
    </row>
    <row r="1055" spans="1:13" x14ac:dyDescent="0.25">
      <c r="A1055" s="673" t="s">
        <v>600</v>
      </c>
      <c r="B1055" s="673" t="s">
        <v>8121</v>
      </c>
      <c r="C1055" s="673" t="s">
        <v>8121</v>
      </c>
      <c r="D1055" s="673" t="s">
        <v>255</v>
      </c>
      <c r="E1055" s="409">
        <v>965</v>
      </c>
      <c r="F1055" s="673" t="s">
        <v>600</v>
      </c>
      <c r="G1055" s="678">
        <v>9</v>
      </c>
      <c r="H1055" s="678">
        <v>3.2</v>
      </c>
      <c r="I1055" s="678" t="s">
        <v>9</v>
      </c>
      <c r="J1055" s="409" t="s">
        <v>237</v>
      </c>
      <c r="K1055" s="409" t="s">
        <v>237</v>
      </c>
      <c r="L1055" s="409" t="s">
        <v>237</v>
      </c>
      <c r="M1055" s="138">
        <f t="shared" si="19"/>
        <v>1</v>
      </c>
    </row>
    <row r="1056" spans="1:13" x14ac:dyDescent="0.25">
      <c r="A1056" s="673" t="s">
        <v>601</v>
      </c>
      <c r="B1056" s="673" t="s">
        <v>8122</v>
      </c>
      <c r="C1056" s="673" t="s">
        <v>8122</v>
      </c>
      <c r="D1056" s="673" t="s">
        <v>259</v>
      </c>
      <c r="E1056" s="409">
        <v>73</v>
      </c>
      <c r="F1056" s="673" t="s">
        <v>601</v>
      </c>
      <c r="G1056" s="678">
        <v>9</v>
      </c>
      <c r="H1056" s="678">
        <v>3.2</v>
      </c>
      <c r="I1056" s="678" t="s">
        <v>9</v>
      </c>
      <c r="J1056" s="409" t="s">
        <v>237</v>
      </c>
      <c r="K1056" s="409" t="s">
        <v>237</v>
      </c>
      <c r="L1056" s="409" t="s">
        <v>237</v>
      </c>
      <c r="M1056" s="138">
        <f t="shared" si="19"/>
        <v>1</v>
      </c>
    </row>
    <row r="1057" spans="1:13" x14ac:dyDescent="0.25">
      <c r="A1057" s="673" t="s">
        <v>8123</v>
      </c>
      <c r="B1057" s="673" t="s">
        <v>8124</v>
      </c>
      <c r="C1057" s="673" t="s">
        <v>8124</v>
      </c>
      <c r="D1057" s="673" t="s">
        <v>267</v>
      </c>
      <c r="E1057" s="409">
        <v>77</v>
      </c>
      <c r="F1057" s="673" t="s">
        <v>8123</v>
      </c>
      <c r="G1057" s="678">
        <v>9</v>
      </c>
      <c r="H1057" s="678">
        <v>3.2</v>
      </c>
      <c r="I1057" s="678" t="s">
        <v>9</v>
      </c>
      <c r="J1057" s="409" t="s">
        <v>237</v>
      </c>
      <c r="K1057" s="409" t="s">
        <v>237</v>
      </c>
      <c r="L1057" s="409" t="s">
        <v>237</v>
      </c>
      <c r="M1057" s="138">
        <f t="shared" si="19"/>
        <v>1</v>
      </c>
    </row>
    <row r="1058" spans="1:13" ht="16.5" x14ac:dyDescent="0.25">
      <c r="A1058" s="673" t="s">
        <v>8125</v>
      </c>
      <c r="B1058" s="673" t="s">
        <v>8126</v>
      </c>
      <c r="C1058" s="673" t="s">
        <v>8127</v>
      </c>
      <c r="D1058" s="673" t="s">
        <v>267</v>
      </c>
      <c r="E1058" s="409">
        <v>34</v>
      </c>
      <c r="F1058" s="673" t="s">
        <v>602</v>
      </c>
      <c r="G1058" s="678">
        <v>9</v>
      </c>
      <c r="H1058" s="678">
        <v>3.2</v>
      </c>
      <c r="I1058" s="678" t="s">
        <v>9</v>
      </c>
      <c r="J1058" s="409" t="s">
        <v>237</v>
      </c>
      <c r="K1058" s="409" t="s">
        <v>237</v>
      </c>
      <c r="L1058" s="409"/>
      <c r="M1058" s="138">
        <f t="shared" si="19"/>
        <v>1</v>
      </c>
    </row>
    <row r="1059" spans="1:13" x14ac:dyDescent="0.25">
      <c r="A1059" s="673" t="s">
        <v>603</v>
      </c>
      <c r="B1059" s="673" t="s">
        <v>8128</v>
      </c>
      <c r="C1059" s="673" t="s">
        <v>8128</v>
      </c>
      <c r="D1059" s="673" t="s">
        <v>263</v>
      </c>
      <c r="E1059" s="409">
        <v>127</v>
      </c>
      <c r="F1059" s="673" t="s">
        <v>603</v>
      </c>
      <c r="G1059" s="678">
        <v>9</v>
      </c>
      <c r="H1059" s="678">
        <v>3.2</v>
      </c>
      <c r="I1059" s="678" t="s">
        <v>9</v>
      </c>
      <c r="J1059" s="409" t="s">
        <v>237</v>
      </c>
      <c r="K1059" s="409" t="s">
        <v>237</v>
      </c>
      <c r="L1059" s="409" t="s">
        <v>237</v>
      </c>
      <c r="M1059" s="138">
        <f t="shared" si="19"/>
        <v>1</v>
      </c>
    </row>
    <row r="1060" spans="1:13" ht="14.5" x14ac:dyDescent="0.35">
      <c r="A1060" s="676" t="s">
        <v>8129</v>
      </c>
      <c r="B1060" s="676" t="s">
        <v>8130</v>
      </c>
      <c r="C1060" s="676" t="s">
        <v>8130</v>
      </c>
      <c r="D1060" s="676" t="s">
        <v>241</v>
      </c>
      <c r="E1060" s="692">
        <v>323</v>
      </c>
      <c r="F1060" s="676" t="s">
        <v>604</v>
      </c>
      <c r="G1060" s="683">
        <v>9</v>
      </c>
      <c r="H1060" s="683">
        <v>3.2</v>
      </c>
      <c r="I1060" s="683" t="s">
        <v>18</v>
      </c>
      <c r="J1060" s="409" t="s">
        <v>237</v>
      </c>
      <c r="K1060" s="409" t="s">
        <v>237</v>
      </c>
      <c r="L1060" s="409" t="s">
        <v>237</v>
      </c>
      <c r="M1060" s="138">
        <f t="shared" si="19"/>
        <v>1</v>
      </c>
    </row>
    <row r="1061" spans="1:13" x14ac:dyDescent="0.25">
      <c r="A1061" s="676" t="s">
        <v>8131</v>
      </c>
      <c r="B1061" s="676" t="s">
        <v>8132</v>
      </c>
      <c r="C1061" s="676" t="s">
        <v>8132</v>
      </c>
      <c r="D1061" s="676" t="s">
        <v>241</v>
      </c>
      <c r="E1061" s="692">
        <v>251</v>
      </c>
      <c r="F1061" s="676" t="s">
        <v>349</v>
      </c>
      <c r="G1061" s="683">
        <v>9</v>
      </c>
      <c r="H1061" s="683">
        <v>3.2</v>
      </c>
      <c r="I1061" s="683" t="s">
        <v>18</v>
      </c>
      <c r="J1061" s="409" t="s">
        <v>237</v>
      </c>
      <c r="K1061" s="409" t="s">
        <v>237</v>
      </c>
      <c r="L1061" s="409" t="s">
        <v>237</v>
      </c>
      <c r="M1061" s="138">
        <f t="shared" si="19"/>
        <v>1</v>
      </c>
    </row>
    <row r="1062" spans="1:13" x14ac:dyDescent="0.25">
      <c r="A1062" s="676" t="s">
        <v>605</v>
      </c>
      <c r="B1062" s="676" t="s">
        <v>8133</v>
      </c>
      <c r="C1062" s="676" t="s">
        <v>8133</v>
      </c>
      <c r="D1062" s="676" t="s">
        <v>245</v>
      </c>
      <c r="E1062" s="692">
        <v>2927</v>
      </c>
      <c r="F1062" s="676" t="s">
        <v>605</v>
      </c>
      <c r="G1062" s="683">
        <v>9</v>
      </c>
      <c r="H1062" s="683">
        <v>3.2</v>
      </c>
      <c r="I1062" s="683" t="s">
        <v>18</v>
      </c>
      <c r="J1062" s="409" t="s">
        <v>237</v>
      </c>
      <c r="K1062" s="409" t="s">
        <v>237</v>
      </c>
      <c r="L1062" s="409" t="s">
        <v>237</v>
      </c>
      <c r="M1062" s="138">
        <f t="shared" si="19"/>
        <v>0</v>
      </c>
    </row>
    <row r="1063" spans="1:13" x14ac:dyDescent="0.25">
      <c r="A1063" s="676" t="s">
        <v>8134</v>
      </c>
      <c r="B1063" s="676" t="s">
        <v>8135</v>
      </c>
      <c r="C1063" s="676" t="s">
        <v>8135</v>
      </c>
      <c r="D1063" s="676" t="s">
        <v>241</v>
      </c>
      <c r="E1063" s="692">
        <v>66</v>
      </c>
      <c r="F1063" s="676" t="s">
        <v>8136</v>
      </c>
      <c r="G1063" s="683">
        <v>9</v>
      </c>
      <c r="H1063" s="683">
        <v>3.2</v>
      </c>
      <c r="I1063" s="683" t="s">
        <v>18</v>
      </c>
      <c r="J1063" s="409" t="s">
        <v>237</v>
      </c>
      <c r="K1063" s="409" t="s">
        <v>237</v>
      </c>
      <c r="L1063" s="409" t="s">
        <v>237</v>
      </c>
      <c r="M1063" s="138">
        <f t="shared" si="19"/>
        <v>1</v>
      </c>
    </row>
    <row r="1064" spans="1:13" ht="14.5" x14ac:dyDescent="0.35">
      <c r="A1064" s="676" t="s">
        <v>8137</v>
      </c>
      <c r="B1064" s="676" t="s">
        <v>8138</v>
      </c>
      <c r="C1064" s="676" t="s">
        <v>8138</v>
      </c>
      <c r="D1064" s="676" t="s">
        <v>241</v>
      </c>
      <c r="E1064" s="692">
        <v>126</v>
      </c>
      <c r="F1064" s="676" t="s">
        <v>8139</v>
      </c>
      <c r="G1064" s="683">
        <v>9</v>
      </c>
      <c r="H1064" s="683">
        <v>3.2</v>
      </c>
      <c r="I1064" s="683" t="s">
        <v>18</v>
      </c>
      <c r="J1064" s="409" t="s">
        <v>237</v>
      </c>
      <c r="K1064" s="409" t="s">
        <v>237</v>
      </c>
      <c r="L1064" s="409"/>
      <c r="M1064" s="138">
        <f t="shared" si="19"/>
        <v>1</v>
      </c>
    </row>
    <row r="1065" spans="1:13" x14ac:dyDescent="0.25">
      <c r="A1065" s="676" t="s">
        <v>8140</v>
      </c>
      <c r="B1065" s="676" t="s">
        <v>8141</v>
      </c>
      <c r="C1065" s="676" t="s">
        <v>8141</v>
      </c>
      <c r="D1065" s="676" t="s">
        <v>241</v>
      </c>
      <c r="E1065" s="692">
        <v>62</v>
      </c>
      <c r="F1065" s="676" t="s">
        <v>8142</v>
      </c>
      <c r="G1065" s="683">
        <v>9</v>
      </c>
      <c r="H1065" s="683">
        <v>3.2</v>
      </c>
      <c r="I1065" s="683" t="s">
        <v>18</v>
      </c>
      <c r="J1065" s="409" t="s">
        <v>237</v>
      </c>
      <c r="K1065" s="409" t="s">
        <v>237</v>
      </c>
      <c r="L1065" s="409" t="s">
        <v>237</v>
      </c>
      <c r="M1065" s="138">
        <f t="shared" si="19"/>
        <v>1</v>
      </c>
    </row>
    <row r="1066" spans="1:13" x14ac:dyDescent="0.25">
      <c r="A1066" s="676" t="s">
        <v>8143</v>
      </c>
      <c r="B1066" s="676" t="s">
        <v>8144</v>
      </c>
      <c r="C1066" s="676" t="s">
        <v>8144</v>
      </c>
      <c r="D1066" s="676" t="s">
        <v>241</v>
      </c>
      <c r="E1066" s="692">
        <v>252</v>
      </c>
      <c r="F1066" s="676" t="s">
        <v>606</v>
      </c>
      <c r="G1066" s="683">
        <v>9</v>
      </c>
      <c r="H1066" s="683">
        <v>3.2</v>
      </c>
      <c r="I1066" s="683" t="s">
        <v>18</v>
      </c>
      <c r="J1066" s="409" t="s">
        <v>237</v>
      </c>
      <c r="K1066" s="409" t="s">
        <v>237</v>
      </c>
      <c r="L1066" s="409" t="s">
        <v>237</v>
      </c>
      <c r="M1066" s="138">
        <f t="shared" si="19"/>
        <v>1</v>
      </c>
    </row>
    <row r="1067" spans="1:13" x14ac:dyDescent="0.25">
      <c r="A1067" s="676" t="s">
        <v>8145</v>
      </c>
      <c r="B1067" s="676" t="s">
        <v>8146</v>
      </c>
      <c r="C1067" s="676" t="s">
        <v>8146</v>
      </c>
      <c r="D1067" s="676" t="s">
        <v>241</v>
      </c>
      <c r="E1067" s="692">
        <v>79</v>
      </c>
      <c r="F1067" s="676" t="s">
        <v>607</v>
      </c>
      <c r="G1067" s="683">
        <v>9</v>
      </c>
      <c r="H1067" s="683">
        <v>3.2</v>
      </c>
      <c r="I1067" s="683" t="s">
        <v>18</v>
      </c>
      <c r="J1067" s="409" t="s">
        <v>237</v>
      </c>
      <c r="K1067" s="409" t="s">
        <v>237</v>
      </c>
      <c r="L1067" s="409" t="s">
        <v>237</v>
      </c>
      <c r="M1067" s="138">
        <f t="shared" si="19"/>
        <v>1</v>
      </c>
    </row>
    <row r="1068" spans="1:13" x14ac:dyDescent="0.25">
      <c r="A1068" s="676" t="s">
        <v>8147</v>
      </c>
      <c r="B1068" s="676" t="s">
        <v>8148</v>
      </c>
      <c r="C1068" s="676" t="s">
        <v>8148</v>
      </c>
      <c r="D1068" s="676" t="s">
        <v>241</v>
      </c>
      <c r="E1068" s="692">
        <v>1431</v>
      </c>
      <c r="F1068" s="676" t="s">
        <v>608</v>
      </c>
      <c r="G1068" s="683">
        <v>9</v>
      </c>
      <c r="H1068" s="683">
        <v>3.2</v>
      </c>
      <c r="I1068" s="683" t="s">
        <v>18</v>
      </c>
      <c r="J1068" s="409" t="s">
        <v>237</v>
      </c>
      <c r="K1068" s="409" t="s">
        <v>237</v>
      </c>
      <c r="L1068" s="409"/>
      <c r="M1068" s="138">
        <f t="shared" si="19"/>
        <v>1</v>
      </c>
    </row>
    <row r="1069" spans="1:13" x14ac:dyDescent="0.25">
      <c r="A1069" s="693" t="s">
        <v>8149</v>
      </c>
      <c r="B1069" s="693" t="s">
        <v>609</v>
      </c>
      <c r="C1069" s="693" t="s">
        <v>609</v>
      </c>
      <c r="D1069" s="693" t="s">
        <v>246</v>
      </c>
      <c r="E1069" s="694">
        <v>3490</v>
      </c>
      <c r="F1069" s="693" t="s">
        <v>8150</v>
      </c>
      <c r="G1069" s="683">
        <v>9</v>
      </c>
      <c r="H1069" s="683">
        <v>3.2</v>
      </c>
      <c r="I1069" s="683" t="s">
        <v>18</v>
      </c>
      <c r="J1069" s="409" t="s">
        <v>237</v>
      </c>
      <c r="K1069" s="409" t="s">
        <v>237</v>
      </c>
      <c r="L1069" s="409" t="s">
        <v>237</v>
      </c>
      <c r="M1069" s="138">
        <f t="shared" si="19"/>
        <v>0</v>
      </c>
    </row>
    <row r="1070" spans="1:13" x14ac:dyDescent="0.25">
      <c r="A1070" s="676" t="s">
        <v>8151</v>
      </c>
      <c r="B1070" s="676" t="s">
        <v>8152</v>
      </c>
      <c r="C1070" s="676" t="s">
        <v>8152</v>
      </c>
      <c r="D1070" s="676" t="s">
        <v>246</v>
      </c>
      <c r="E1070" s="692">
        <v>1181</v>
      </c>
      <c r="F1070" s="676" t="s">
        <v>8153</v>
      </c>
      <c r="G1070" s="683">
        <v>9</v>
      </c>
      <c r="H1070" s="683">
        <v>3.2</v>
      </c>
      <c r="I1070" s="692" t="s">
        <v>18</v>
      </c>
      <c r="J1070" s="409" t="s">
        <v>237</v>
      </c>
      <c r="K1070" s="409" t="s">
        <v>237</v>
      </c>
      <c r="L1070" s="409" t="s">
        <v>237</v>
      </c>
      <c r="M1070" s="138">
        <f t="shared" si="19"/>
        <v>1</v>
      </c>
    </row>
    <row r="1071" spans="1:13" x14ac:dyDescent="0.25">
      <c r="A1071" s="676" t="s">
        <v>610</v>
      </c>
      <c r="B1071" s="676" t="s">
        <v>611</v>
      </c>
      <c r="C1071" s="676" t="s">
        <v>611</v>
      </c>
      <c r="D1071" s="676" t="s">
        <v>259</v>
      </c>
      <c r="E1071" s="692">
        <v>456</v>
      </c>
      <c r="F1071" s="676" t="s">
        <v>610</v>
      </c>
      <c r="G1071" s="683">
        <v>9</v>
      </c>
      <c r="H1071" s="683">
        <v>3.2</v>
      </c>
      <c r="I1071" s="692" t="s">
        <v>18</v>
      </c>
      <c r="J1071" s="409" t="s">
        <v>237</v>
      </c>
      <c r="K1071" s="409" t="s">
        <v>237</v>
      </c>
      <c r="L1071" s="409" t="s">
        <v>237</v>
      </c>
      <c r="M1071" s="138">
        <f t="shared" si="19"/>
        <v>1</v>
      </c>
    </row>
    <row r="1072" spans="1:13" x14ac:dyDescent="0.25">
      <c r="A1072" s="676" t="s">
        <v>618</v>
      </c>
      <c r="B1072" s="676" t="s">
        <v>8154</v>
      </c>
      <c r="C1072" s="676" t="s">
        <v>8154</v>
      </c>
      <c r="D1072" s="676" t="s">
        <v>245</v>
      </c>
      <c r="E1072" s="692">
        <v>160</v>
      </c>
      <c r="F1072" s="676" t="s">
        <v>618</v>
      </c>
      <c r="G1072" s="683">
        <v>9</v>
      </c>
      <c r="H1072" s="683">
        <v>3.2</v>
      </c>
      <c r="I1072" s="683" t="s">
        <v>22</v>
      </c>
      <c r="J1072" s="409" t="s">
        <v>237</v>
      </c>
      <c r="K1072" s="409" t="s">
        <v>237</v>
      </c>
      <c r="L1072" s="409" t="s">
        <v>237</v>
      </c>
      <c r="M1072" s="138">
        <f t="shared" si="19"/>
        <v>1</v>
      </c>
    </row>
    <row r="1073" spans="1:13" x14ac:dyDescent="0.25">
      <c r="A1073" s="676" t="s">
        <v>8155</v>
      </c>
      <c r="B1073" s="676" t="s">
        <v>8156</v>
      </c>
      <c r="C1073" s="676" t="s">
        <v>8156</v>
      </c>
      <c r="D1073" s="676" t="s">
        <v>245</v>
      </c>
      <c r="E1073" s="692">
        <v>1358</v>
      </c>
      <c r="F1073" s="676" t="s">
        <v>8157</v>
      </c>
      <c r="G1073" s="683">
        <v>9</v>
      </c>
      <c r="H1073" s="683">
        <v>3.2</v>
      </c>
      <c r="I1073" s="683" t="s">
        <v>22</v>
      </c>
      <c r="J1073" s="409" t="s">
        <v>237</v>
      </c>
      <c r="K1073" s="409" t="s">
        <v>237</v>
      </c>
      <c r="L1073" s="409" t="s">
        <v>237</v>
      </c>
      <c r="M1073" s="138">
        <f t="shared" si="19"/>
        <v>1</v>
      </c>
    </row>
    <row r="1074" spans="1:13" x14ac:dyDescent="0.25">
      <c r="A1074" s="676" t="s">
        <v>616</v>
      </c>
      <c r="B1074" s="676" t="s">
        <v>306</v>
      </c>
      <c r="C1074" s="676" t="s">
        <v>306</v>
      </c>
      <c r="D1074" s="676" t="s">
        <v>245</v>
      </c>
      <c r="E1074" s="692">
        <v>832</v>
      </c>
      <c r="F1074" s="676" t="s">
        <v>616</v>
      </c>
      <c r="G1074" s="683">
        <v>9</v>
      </c>
      <c r="H1074" s="683">
        <v>3.2</v>
      </c>
      <c r="I1074" s="683" t="s">
        <v>22</v>
      </c>
      <c r="J1074" s="409" t="s">
        <v>237</v>
      </c>
      <c r="K1074" s="409" t="s">
        <v>237</v>
      </c>
      <c r="L1074" s="409" t="s">
        <v>237</v>
      </c>
      <c r="M1074" s="138">
        <f t="shared" si="19"/>
        <v>1</v>
      </c>
    </row>
    <row r="1075" spans="1:13" x14ac:dyDescent="0.25">
      <c r="A1075" s="676" t="s">
        <v>8158</v>
      </c>
      <c r="B1075" s="676" t="s">
        <v>8159</v>
      </c>
      <c r="C1075" s="676" t="s">
        <v>8159</v>
      </c>
      <c r="D1075" s="676" t="s">
        <v>246</v>
      </c>
      <c r="E1075" s="692">
        <v>683</v>
      </c>
      <c r="F1075" s="676" t="s">
        <v>8160</v>
      </c>
      <c r="G1075" s="683">
        <v>9</v>
      </c>
      <c r="H1075" s="683">
        <v>3.2</v>
      </c>
      <c r="I1075" s="683" t="s">
        <v>22</v>
      </c>
      <c r="J1075" s="409" t="s">
        <v>237</v>
      </c>
      <c r="K1075" s="409" t="s">
        <v>237</v>
      </c>
      <c r="L1075" s="409" t="s">
        <v>237</v>
      </c>
      <c r="M1075" s="138">
        <f t="shared" si="19"/>
        <v>1</v>
      </c>
    </row>
    <row r="1076" spans="1:13" x14ac:dyDescent="0.25">
      <c r="A1076" s="676" t="s">
        <v>8161</v>
      </c>
      <c r="B1076" s="676" t="s">
        <v>617</v>
      </c>
      <c r="C1076" s="676" t="s">
        <v>617</v>
      </c>
      <c r="D1076" s="676" t="s">
        <v>252</v>
      </c>
      <c r="E1076" s="692">
        <v>492</v>
      </c>
      <c r="F1076" s="676" t="s">
        <v>8162</v>
      </c>
      <c r="G1076" s="683">
        <v>9</v>
      </c>
      <c r="H1076" s="683">
        <v>3.2</v>
      </c>
      <c r="I1076" s="683" t="s">
        <v>22</v>
      </c>
      <c r="J1076" s="409" t="s">
        <v>237</v>
      </c>
      <c r="K1076" s="409" t="s">
        <v>237</v>
      </c>
      <c r="L1076" s="409" t="s">
        <v>237</v>
      </c>
      <c r="M1076" s="138">
        <f t="shared" si="19"/>
        <v>1</v>
      </c>
    </row>
    <row r="1077" spans="1:13" x14ac:dyDescent="0.25">
      <c r="A1077" s="676" t="s">
        <v>8163</v>
      </c>
      <c r="B1077" s="676" t="s">
        <v>8164</v>
      </c>
      <c r="C1077" s="676" t="s">
        <v>8164</v>
      </c>
      <c r="D1077" s="676" t="s">
        <v>249</v>
      </c>
      <c r="E1077" s="692">
        <v>317</v>
      </c>
      <c r="F1077" s="676" t="s">
        <v>8165</v>
      </c>
      <c r="G1077" s="683">
        <v>9</v>
      </c>
      <c r="H1077" s="683">
        <v>3.2</v>
      </c>
      <c r="I1077" s="683" t="s">
        <v>22</v>
      </c>
      <c r="J1077" s="409" t="s">
        <v>237</v>
      </c>
      <c r="K1077" s="409" t="s">
        <v>237</v>
      </c>
      <c r="L1077" s="409" t="s">
        <v>237</v>
      </c>
      <c r="M1077" s="138">
        <f t="shared" si="19"/>
        <v>1</v>
      </c>
    </row>
    <row r="1078" spans="1:13" x14ac:dyDescent="0.25">
      <c r="A1078" s="676" t="s">
        <v>8166</v>
      </c>
      <c r="B1078" s="676" t="s">
        <v>615</v>
      </c>
      <c r="C1078" s="676" t="s">
        <v>615</v>
      </c>
      <c r="D1078" s="676" t="s">
        <v>249</v>
      </c>
      <c r="E1078" s="692">
        <v>888</v>
      </c>
      <c r="F1078" s="676" t="s">
        <v>8167</v>
      </c>
      <c r="G1078" s="683">
        <v>9</v>
      </c>
      <c r="H1078" s="683">
        <v>3.2</v>
      </c>
      <c r="I1078" s="683" t="s">
        <v>22</v>
      </c>
      <c r="J1078" s="409" t="s">
        <v>237</v>
      </c>
      <c r="K1078" s="409" t="s">
        <v>237</v>
      </c>
      <c r="L1078" s="409" t="s">
        <v>237</v>
      </c>
      <c r="M1078" s="138">
        <f t="shared" si="19"/>
        <v>1</v>
      </c>
    </row>
    <row r="1079" spans="1:13" x14ac:dyDescent="0.25">
      <c r="A1079" s="676" t="s">
        <v>8168</v>
      </c>
      <c r="B1079" s="676" t="s">
        <v>8169</v>
      </c>
      <c r="C1079" s="676" t="s">
        <v>8169</v>
      </c>
      <c r="D1079" s="676" t="s">
        <v>249</v>
      </c>
      <c r="E1079" s="692">
        <v>1114</v>
      </c>
      <c r="F1079" s="676" t="s">
        <v>8170</v>
      </c>
      <c r="G1079" s="683">
        <v>9</v>
      </c>
      <c r="H1079" s="683">
        <v>3.2</v>
      </c>
      <c r="I1079" s="683" t="s">
        <v>22</v>
      </c>
      <c r="J1079" s="409" t="s">
        <v>237</v>
      </c>
      <c r="K1079" s="409" t="s">
        <v>237</v>
      </c>
      <c r="L1079" s="409"/>
      <c r="M1079" s="138">
        <f t="shared" si="19"/>
        <v>1</v>
      </c>
    </row>
    <row r="1080" spans="1:13" x14ac:dyDescent="0.25">
      <c r="A1080" s="676" t="s">
        <v>614</v>
      </c>
      <c r="B1080" s="676" t="s">
        <v>8171</v>
      </c>
      <c r="C1080" s="676" t="s">
        <v>8171</v>
      </c>
      <c r="D1080" s="676" t="s">
        <v>255</v>
      </c>
      <c r="E1080" s="692">
        <v>1301</v>
      </c>
      <c r="F1080" s="676" t="s">
        <v>614</v>
      </c>
      <c r="G1080" s="683">
        <v>9</v>
      </c>
      <c r="H1080" s="683">
        <v>3.2</v>
      </c>
      <c r="I1080" s="683" t="s">
        <v>22</v>
      </c>
      <c r="J1080" s="409" t="s">
        <v>237</v>
      </c>
      <c r="K1080" s="409" t="s">
        <v>237</v>
      </c>
      <c r="L1080" s="409"/>
      <c r="M1080" s="138">
        <f t="shared" si="19"/>
        <v>1</v>
      </c>
    </row>
    <row r="1081" spans="1:13" x14ac:dyDescent="0.25">
      <c r="A1081" s="676" t="s">
        <v>8172</v>
      </c>
      <c r="B1081" s="676" t="s">
        <v>8173</v>
      </c>
      <c r="C1081" s="676" t="s">
        <v>8173</v>
      </c>
      <c r="D1081" s="676" t="s">
        <v>259</v>
      </c>
      <c r="E1081" s="692">
        <v>1384</v>
      </c>
      <c r="F1081" s="676" t="s">
        <v>8172</v>
      </c>
      <c r="G1081" s="683">
        <v>9</v>
      </c>
      <c r="H1081" s="683">
        <v>3.2</v>
      </c>
      <c r="I1081" s="683" t="s">
        <v>22</v>
      </c>
      <c r="J1081" s="409" t="s">
        <v>237</v>
      </c>
      <c r="K1081" s="409" t="s">
        <v>237</v>
      </c>
      <c r="L1081" s="409" t="s">
        <v>237</v>
      </c>
      <c r="M1081" s="138">
        <f t="shared" si="19"/>
        <v>1</v>
      </c>
    </row>
    <row r="1082" spans="1:13" x14ac:dyDescent="0.25">
      <c r="A1082" s="676" t="s">
        <v>8174</v>
      </c>
      <c r="B1082" s="676" t="s">
        <v>612</v>
      </c>
      <c r="C1082" s="676" t="s">
        <v>612</v>
      </c>
      <c r="D1082" s="676" t="s">
        <v>259</v>
      </c>
      <c r="E1082" s="692">
        <v>1683</v>
      </c>
      <c r="F1082" s="676" t="s">
        <v>8174</v>
      </c>
      <c r="G1082" s="683">
        <v>9</v>
      </c>
      <c r="H1082" s="683">
        <v>3.2</v>
      </c>
      <c r="I1082" s="683" t="s">
        <v>22</v>
      </c>
      <c r="J1082" s="409" t="s">
        <v>237</v>
      </c>
      <c r="K1082" s="409" t="s">
        <v>237</v>
      </c>
      <c r="L1082" s="409" t="s">
        <v>237</v>
      </c>
      <c r="M1082" s="138">
        <f t="shared" si="19"/>
        <v>1</v>
      </c>
    </row>
    <row r="1083" spans="1:13" x14ac:dyDescent="0.25">
      <c r="J1083" s="625">
        <f>COUNTIF(J1:J1082,"Y")</f>
        <v>1076</v>
      </c>
      <c r="K1083" s="625">
        <f t="shared" ref="K1083:L1083" si="20">COUNTIF(K1:K1082,"Y")</f>
        <v>1050</v>
      </c>
      <c r="L1083" s="625">
        <f t="shared" si="20"/>
        <v>912</v>
      </c>
    </row>
  </sheetData>
  <autoFilter ref="A1:J437" xr:uid="{00000000-0009-0000-0000-000005000000}"/>
  <dataConsolidate/>
  <conditionalFormatting sqref="B339:B340">
    <cfRule type="expression" dxfId="15" priority="4">
      <formula>COUNTIF(I339, "9")=1</formula>
    </cfRule>
    <cfRule type="expression" dxfId="14" priority="5">
      <formula>COUNTIF(I339, "8")=1</formula>
    </cfRule>
    <cfRule type="expression" dxfId="13" priority="6">
      <formula>COUNTIF(I339, "7")=1</formula>
    </cfRule>
  </conditionalFormatting>
  <conditionalFormatting sqref="B339:B340">
    <cfRule type="expression" dxfId="12" priority="1">
      <formula>COUNTIF(F339, "9")=1</formula>
    </cfRule>
    <cfRule type="expression" dxfId="11" priority="2">
      <formula>COUNTIF(F339, "8")=1</formula>
    </cfRule>
    <cfRule type="expression" dxfId="10" priority="3">
      <formula>COUNTIF(F339, "7")=1</formula>
    </cfRule>
  </conditionalFormatting>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B9E7-2E96-4F99-9972-F3C918AE9ADA}">
  <sheetPr>
    <tabColor rgb="FF00B050"/>
  </sheetPr>
  <dimension ref="A1:P171"/>
  <sheetViews>
    <sheetView workbookViewId="0">
      <selection activeCell="C28" sqref="C28"/>
    </sheetView>
  </sheetViews>
  <sheetFormatPr defaultColWidth="8.81640625" defaultRowHeight="16" x14ac:dyDescent="0.35"/>
  <cols>
    <col min="1" max="1" width="7.81640625" style="152" customWidth="1"/>
    <col min="2" max="2" width="31.36328125" style="152" bestFit="1" customWidth="1"/>
    <col min="3" max="3" width="72.453125" style="92" bestFit="1" customWidth="1"/>
    <col min="4" max="4" width="13.81640625" style="124" bestFit="1" customWidth="1"/>
    <col min="5" max="13" width="9.1796875" style="124"/>
  </cols>
  <sheetData>
    <row r="1" spans="1:16" s="141" customFormat="1" ht="15" x14ac:dyDescent="0.35">
      <c r="A1" s="139" t="s">
        <v>81</v>
      </c>
      <c r="B1" s="139" t="s">
        <v>619</v>
      </c>
      <c r="C1" s="140" t="s">
        <v>620</v>
      </c>
      <c r="D1" s="140" t="s">
        <v>621</v>
      </c>
      <c r="E1" s="140" t="s">
        <v>622</v>
      </c>
      <c r="F1" s="140" t="s">
        <v>623</v>
      </c>
      <c r="G1" s="140" t="s">
        <v>624</v>
      </c>
      <c r="H1" s="140" t="s">
        <v>625</v>
      </c>
      <c r="I1" s="140" t="s">
        <v>626</v>
      </c>
      <c r="J1" s="140" t="s">
        <v>627</v>
      </c>
      <c r="K1" s="140" t="s">
        <v>628</v>
      </c>
      <c r="L1" s="140" t="s">
        <v>629</v>
      </c>
      <c r="M1" s="140" t="s">
        <v>630</v>
      </c>
      <c r="N1" s="140" t="s">
        <v>631</v>
      </c>
      <c r="O1" s="140" t="s">
        <v>632</v>
      </c>
      <c r="P1" s="140" t="s">
        <v>633</v>
      </c>
    </row>
    <row r="2" spans="1:16" x14ac:dyDescent="0.35">
      <c r="A2" s="88">
        <v>7</v>
      </c>
      <c r="B2" s="88" t="s">
        <v>634</v>
      </c>
      <c r="C2" s="90" t="s">
        <v>635</v>
      </c>
      <c r="D2" s="142" t="s">
        <v>636</v>
      </c>
      <c r="E2" s="142" t="s">
        <v>637</v>
      </c>
      <c r="F2" s="142" t="s">
        <v>638</v>
      </c>
      <c r="G2" s="142" t="s">
        <v>639</v>
      </c>
      <c r="H2" s="142" t="s">
        <v>640</v>
      </c>
      <c r="I2" s="142" t="s">
        <v>641</v>
      </c>
      <c r="J2" s="142" t="s">
        <v>642</v>
      </c>
      <c r="K2" s="142" t="s">
        <v>643</v>
      </c>
      <c r="L2" s="142" t="s">
        <v>644</v>
      </c>
      <c r="M2" s="142" t="s">
        <v>645</v>
      </c>
      <c r="N2" s="142" t="s">
        <v>646</v>
      </c>
      <c r="O2" s="143" t="s">
        <v>647</v>
      </c>
      <c r="P2" s="143" t="s">
        <v>648</v>
      </c>
    </row>
    <row r="3" spans="1:16" x14ac:dyDescent="0.35">
      <c r="A3" s="88">
        <v>7</v>
      </c>
      <c r="B3" s="88" t="s">
        <v>649</v>
      </c>
      <c r="C3" s="90" t="s">
        <v>650</v>
      </c>
      <c r="D3" s="142" t="s">
        <v>636</v>
      </c>
      <c r="E3" s="142" t="s">
        <v>638</v>
      </c>
      <c r="F3" s="142" t="s">
        <v>640</v>
      </c>
      <c r="G3" s="142" t="s">
        <v>641</v>
      </c>
      <c r="H3" s="143" t="s">
        <v>651</v>
      </c>
      <c r="I3" s="142"/>
      <c r="J3" s="142"/>
      <c r="K3" s="142"/>
      <c r="L3" s="142"/>
      <c r="M3" s="142"/>
      <c r="N3" s="144"/>
      <c r="O3" s="144"/>
      <c r="P3" s="144"/>
    </row>
    <row r="4" spans="1:16" x14ac:dyDescent="0.35">
      <c r="A4" s="88">
        <v>7</v>
      </c>
      <c r="B4" s="88" t="s">
        <v>652</v>
      </c>
      <c r="C4" s="90" t="s">
        <v>653</v>
      </c>
      <c r="D4" s="142" t="s">
        <v>654</v>
      </c>
      <c r="E4" s="142" t="s">
        <v>655</v>
      </c>
      <c r="F4" s="142" t="s">
        <v>656</v>
      </c>
      <c r="G4" s="142" t="s">
        <v>638</v>
      </c>
      <c r="H4" s="142" t="s">
        <v>657</v>
      </c>
      <c r="I4" s="142" t="s">
        <v>658</v>
      </c>
      <c r="J4" s="142" t="s">
        <v>659</v>
      </c>
      <c r="K4" s="142"/>
      <c r="L4" s="142"/>
      <c r="M4" s="145"/>
      <c r="N4" s="144"/>
      <c r="O4" s="144"/>
      <c r="P4" s="144"/>
    </row>
    <row r="5" spans="1:16" x14ac:dyDescent="0.35">
      <c r="A5" s="88">
        <v>7</v>
      </c>
      <c r="B5" s="88" t="s">
        <v>634</v>
      </c>
      <c r="C5" s="90" t="s">
        <v>660</v>
      </c>
      <c r="D5" s="142" t="s">
        <v>654</v>
      </c>
      <c r="E5" s="142" t="s">
        <v>656</v>
      </c>
      <c r="F5" s="142" t="s">
        <v>641</v>
      </c>
      <c r="G5" s="142" t="s">
        <v>642</v>
      </c>
      <c r="H5" s="142" t="s">
        <v>661</v>
      </c>
      <c r="I5" s="143" t="s">
        <v>647</v>
      </c>
      <c r="J5" s="142"/>
      <c r="K5" s="142"/>
      <c r="L5" s="142"/>
      <c r="M5" s="142"/>
      <c r="N5" s="144"/>
      <c r="O5" s="144"/>
      <c r="P5" s="144"/>
    </row>
    <row r="6" spans="1:16" x14ac:dyDescent="0.35">
      <c r="A6" s="88">
        <v>7</v>
      </c>
      <c r="B6" s="88" t="s">
        <v>662</v>
      </c>
      <c r="C6" s="90" t="s">
        <v>663</v>
      </c>
      <c r="D6" s="142" t="s">
        <v>655</v>
      </c>
      <c r="E6" s="142" t="s">
        <v>664</v>
      </c>
      <c r="F6" s="142" t="s">
        <v>665</v>
      </c>
      <c r="G6" s="142" t="s">
        <v>666</v>
      </c>
      <c r="H6" s="142" t="s">
        <v>667</v>
      </c>
      <c r="I6" s="143" t="s">
        <v>668</v>
      </c>
      <c r="J6" s="142"/>
      <c r="K6" s="142"/>
      <c r="L6" s="142"/>
      <c r="M6" s="142"/>
      <c r="N6" s="144"/>
      <c r="O6" s="144"/>
      <c r="P6" s="144"/>
    </row>
    <row r="7" spans="1:16" x14ac:dyDescent="0.35">
      <c r="A7" s="88">
        <v>7</v>
      </c>
      <c r="B7" s="88" t="s">
        <v>662</v>
      </c>
      <c r="C7" s="90" t="s">
        <v>669</v>
      </c>
      <c r="D7" s="142" t="s">
        <v>655</v>
      </c>
      <c r="E7" s="142" t="s">
        <v>670</v>
      </c>
      <c r="F7" s="142" t="s">
        <v>665</v>
      </c>
      <c r="G7" s="142" t="s">
        <v>671</v>
      </c>
      <c r="H7" s="142" t="s">
        <v>641</v>
      </c>
      <c r="I7" s="142" t="s">
        <v>672</v>
      </c>
      <c r="J7" s="142" t="s">
        <v>661</v>
      </c>
      <c r="K7" s="143" t="s">
        <v>668</v>
      </c>
      <c r="L7" s="142"/>
      <c r="M7" s="142"/>
      <c r="N7" s="144"/>
      <c r="O7" s="144"/>
      <c r="P7" s="144"/>
    </row>
    <row r="8" spans="1:16" ht="17.25" customHeight="1" x14ac:dyDescent="0.35">
      <c r="A8" s="88">
        <v>7</v>
      </c>
      <c r="B8" s="88" t="s">
        <v>673</v>
      </c>
      <c r="C8" s="90" t="s">
        <v>674</v>
      </c>
      <c r="D8" s="142" t="s">
        <v>637</v>
      </c>
      <c r="E8" s="142" t="s">
        <v>641</v>
      </c>
      <c r="F8" s="142" t="s">
        <v>661</v>
      </c>
      <c r="G8" s="142" t="s">
        <v>645</v>
      </c>
      <c r="H8" s="143" t="s">
        <v>647</v>
      </c>
      <c r="I8" s="143" t="s">
        <v>648</v>
      </c>
      <c r="J8" s="142"/>
      <c r="K8" s="142"/>
      <c r="L8" s="142"/>
      <c r="M8" s="142"/>
      <c r="N8" s="144"/>
      <c r="O8" s="144"/>
      <c r="P8" s="144"/>
    </row>
    <row r="9" spans="1:16" x14ac:dyDescent="0.35">
      <c r="A9" s="88">
        <v>7</v>
      </c>
      <c r="B9" s="88" t="s">
        <v>673</v>
      </c>
      <c r="C9" s="90" t="s">
        <v>675</v>
      </c>
      <c r="D9" s="142" t="s">
        <v>656</v>
      </c>
      <c r="E9" s="142" t="s">
        <v>641</v>
      </c>
      <c r="F9" s="142" t="s">
        <v>672</v>
      </c>
      <c r="G9" s="142" t="s">
        <v>661</v>
      </c>
      <c r="H9" s="142" t="s">
        <v>645</v>
      </c>
      <c r="I9" s="143" t="s">
        <v>676</v>
      </c>
      <c r="J9" s="143" t="s">
        <v>648</v>
      </c>
      <c r="K9" s="142"/>
      <c r="L9" s="142"/>
      <c r="M9" s="142"/>
      <c r="N9" s="144"/>
      <c r="O9" s="144"/>
      <c r="P9" s="144"/>
    </row>
    <row r="10" spans="1:16" x14ac:dyDescent="0.35">
      <c r="A10" s="88">
        <v>7</v>
      </c>
      <c r="B10" s="88" t="s">
        <v>677</v>
      </c>
      <c r="C10" s="90" t="s">
        <v>678</v>
      </c>
      <c r="D10" s="142" t="s">
        <v>637</v>
      </c>
      <c r="E10" s="142" t="s">
        <v>656</v>
      </c>
      <c r="F10" s="142" t="s">
        <v>679</v>
      </c>
      <c r="G10" s="142" t="s">
        <v>680</v>
      </c>
      <c r="H10" s="142" t="s">
        <v>681</v>
      </c>
      <c r="I10" s="142" t="s">
        <v>639</v>
      </c>
      <c r="J10" s="142" t="s">
        <v>658</v>
      </c>
      <c r="K10" s="142" t="s">
        <v>659</v>
      </c>
      <c r="L10" s="142"/>
      <c r="O10" s="144"/>
      <c r="P10" s="144"/>
    </row>
    <row r="11" spans="1:16" ht="17.25" customHeight="1" x14ac:dyDescent="0.35">
      <c r="A11" s="88">
        <v>7</v>
      </c>
      <c r="B11" s="88" t="s">
        <v>682</v>
      </c>
      <c r="C11" s="146" t="s">
        <v>683</v>
      </c>
      <c r="D11" s="142" t="s">
        <v>670</v>
      </c>
      <c r="E11" s="142" t="s">
        <v>664</v>
      </c>
      <c r="F11" s="142" t="s">
        <v>671</v>
      </c>
      <c r="G11" s="142" t="s">
        <v>658</v>
      </c>
      <c r="H11" s="142" t="s">
        <v>667</v>
      </c>
      <c r="I11" s="142" t="s">
        <v>684</v>
      </c>
      <c r="J11" s="142" t="s">
        <v>645</v>
      </c>
      <c r="K11" s="143" t="s">
        <v>685</v>
      </c>
      <c r="L11" s="142"/>
      <c r="M11" s="142"/>
      <c r="N11" s="144"/>
      <c r="O11" s="144"/>
      <c r="P11" s="144"/>
    </row>
    <row r="12" spans="1:16" x14ac:dyDescent="0.35">
      <c r="A12" s="88">
        <v>7</v>
      </c>
      <c r="B12" s="88" t="s">
        <v>662</v>
      </c>
      <c r="C12" s="90" t="s">
        <v>686</v>
      </c>
      <c r="D12" s="142" t="s">
        <v>655</v>
      </c>
      <c r="E12" s="142" t="s">
        <v>670</v>
      </c>
      <c r="F12" s="142" t="s">
        <v>665</v>
      </c>
      <c r="G12" s="142" t="s">
        <v>671</v>
      </c>
      <c r="H12" s="142" t="s">
        <v>641</v>
      </c>
      <c r="I12" s="142" t="s">
        <v>672</v>
      </c>
      <c r="J12" s="142" t="s">
        <v>661</v>
      </c>
      <c r="K12" s="143" t="s">
        <v>668</v>
      </c>
      <c r="L12" s="142"/>
      <c r="M12" s="142"/>
      <c r="N12" s="144"/>
      <c r="O12" s="144"/>
      <c r="P12" s="144"/>
    </row>
    <row r="13" spans="1:16" x14ac:dyDescent="0.35">
      <c r="A13" s="88">
        <v>7</v>
      </c>
      <c r="B13" s="88" t="s">
        <v>687</v>
      </c>
      <c r="C13" s="90" t="s">
        <v>688</v>
      </c>
      <c r="D13" s="142" t="s">
        <v>689</v>
      </c>
      <c r="E13" s="142" t="s">
        <v>690</v>
      </c>
      <c r="F13" s="142" t="s">
        <v>691</v>
      </c>
      <c r="G13" s="142" t="s">
        <v>658</v>
      </c>
      <c r="H13" s="142" t="s">
        <v>692</v>
      </c>
      <c r="I13" s="142" t="s">
        <v>659</v>
      </c>
      <c r="J13" s="142"/>
      <c r="K13" s="142"/>
      <c r="L13" s="142"/>
      <c r="M13" s="145"/>
      <c r="N13" s="144"/>
      <c r="O13" s="144"/>
      <c r="P13" s="144"/>
    </row>
    <row r="14" spans="1:16" x14ac:dyDescent="0.35">
      <c r="A14" s="88">
        <v>7</v>
      </c>
      <c r="B14" s="88" t="s">
        <v>693</v>
      </c>
      <c r="C14" s="90" t="s">
        <v>694</v>
      </c>
      <c r="D14" s="142" t="s">
        <v>681</v>
      </c>
      <c r="E14" s="142" t="s">
        <v>695</v>
      </c>
      <c r="F14" s="142"/>
      <c r="G14" s="142"/>
      <c r="H14" s="142"/>
      <c r="I14" s="142"/>
      <c r="J14" s="142"/>
      <c r="K14" s="142"/>
      <c r="L14" s="142"/>
      <c r="M14" s="142"/>
      <c r="N14" s="144"/>
      <c r="O14" s="144"/>
      <c r="P14" s="144"/>
    </row>
    <row r="15" spans="1:16" x14ac:dyDescent="0.35">
      <c r="A15" s="88">
        <v>7</v>
      </c>
      <c r="B15" s="88" t="s">
        <v>649</v>
      </c>
      <c r="C15" s="146" t="s">
        <v>696</v>
      </c>
      <c r="D15" s="142" t="s">
        <v>657</v>
      </c>
      <c r="E15" s="142" t="s">
        <v>697</v>
      </c>
      <c r="F15" s="142" t="s">
        <v>640</v>
      </c>
      <c r="G15" s="142" t="s">
        <v>643</v>
      </c>
      <c r="H15" s="142" t="s">
        <v>644</v>
      </c>
      <c r="I15" s="142" t="s">
        <v>646</v>
      </c>
      <c r="J15" s="143" t="s">
        <v>698</v>
      </c>
      <c r="K15" s="143" t="s">
        <v>648</v>
      </c>
      <c r="L15" s="142"/>
      <c r="M15" s="142"/>
      <c r="N15" s="144"/>
      <c r="O15" s="144"/>
      <c r="P15" s="144"/>
    </row>
    <row r="16" spans="1:16" x14ac:dyDescent="0.35">
      <c r="A16" s="88">
        <v>7</v>
      </c>
      <c r="B16" s="88" t="s">
        <v>649</v>
      </c>
      <c r="C16" s="90" t="s">
        <v>699</v>
      </c>
      <c r="D16" s="142" t="s">
        <v>657</v>
      </c>
      <c r="E16" s="142" t="s">
        <v>697</v>
      </c>
      <c r="F16" s="142" t="s">
        <v>640</v>
      </c>
      <c r="G16" s="142" t="s">
        <v>643</v>
      </c>
      <c r="H16" s="142" t="s">
        <v>644</v>
      </c>
      <c r="I16" s="142" t="s">
        <v>646</v>
      </c>
      <c r="J16" s="143" t="s">
        <v>698</v>
      </c>
      <c r="K16" s="143" t="s">
        <v>648</v>
      </c>
      <c r="L16" s="142"/>
      <c r="M16" s="142"/>
      <c r="N16" s="144"/>
      <c r="O16" s="144"/>
      <c r="P16" s="144"/>
    </row>
    <row r="17" spans="1:16" x14ac:dyDescent="0.35">
      <c r="A17" s="88">
        <v>7</v>
      </c>
      <c r="B17" s="88" t="s">
        <v>649</v>
      </c>
      <c r="C17" s="90" t="s">
        <v>700</v>
      </c>
      <c r="D17" s="142" t="s">
        <v>639</v>
      </c>
      <c r="E17" s="142" t="s">
        <v>697</v>
      </c>
      <c r="F17" s="142" t="s">
        <v>640</v>
      </c>
      <c r="G17" s="142" t="s">
        <v>643</v>
      </c>
      <c r="H17" s="142" t="s">
        <v>644</v>
      </c>
      <c r="I17" s="142" t="s">
        <v>646</v>
      </c>
      <c r="J17" s="143" t="s">
        <v>698</v>
      </c>
      <c r="K17" s="143" t="s">
        <v>648</v>
      </c>
      <c r="L17" s="142"/>
      <c r="M17" s="142"/>
      <c r="N17" s="144"/>
      <c r="O17" s="144"/>
      <c r="P17" s="144"/>
    </row>
    <row r="18" spans="1:16" x14ac:dyDescent="0.35">
      <c r="A18" s="88">
        <v>7</v>
      </c>
      <c r="B18" s="88" t="s">
        <v>701</v>
      </c>
      <c r="C18" s="146" t="s">
        <v>702</v>
      </c>
      <c r="D18" s="142" t="s">
        <v>639</v>
      </c>
      <c r="E18" s="142" t="s">
        <v>640</v>
      </c>
      <c r="F18" s="142" t="s">
        <v>642</v>
      </c>
      <c r="G18" s="142" t="s">
        <v>643</v>
      </c>
      <c r="H18" s="142" t="s">
        <v>644</v>
      </c>
      <c r="I18" s="142" t="s">
        <v>645</v>
      </c>
      <c r="J18" s="142" t="s">
        <v>646</v>
      </c>
      <c r="K18" s="142"/>
      <c r="L18" s="142"/>
      <c r="M18" s="142"/>
      <c r="N18" s="144"/>
      <c r="O18" s="144"/>
      <c r="P18" s="144"/>
    </row>
    <row r="19" spans="1:16" x14ac:dyDescent="0.35">
      <c r="A19" s="88">
        <v>7</v>
      </c>
      <c r="B19" s="88" t="s">
        <v>652</v>
      </c>
      <c r="C19" s="90" t="s">
        <v>703</v>
      </c>
      <c r="D19" s="142" t="s">
        <v>639</v>
      </c>
      <c r="E19" s="142" t="s">
        <v>704</v>
      </c>
      <c r="F19" s="142" t="s">
        <v>705</v>
      </c>
      <c r="G19" s="142" t="s">
        <v>706</v>
      </c>
      <c r="H19" s="142" t="s">
        <v>691</v>
      </c>
      <c r="I19" s="142" t="s">
        <v>658</v>
      </c>
      <c r="J19" s="142" t="s">
        <v>659</v>
      </c>
      <c r="K19" s="142"/>
      <c r="L19" s="142"/>
      <c r="M19" s="145"/>
      <c r="N19" s="144"/>
      <c r="O19" s="144"/>
      <c r="P19" s="144"/>
    </row>
    <row r="20" spans="1:16" x14ac:dyDescent="0.35">
      <c r="A20" s="88">
        <v>7</v>
      </c>
      <c r="B20" s="88" t="s">
        <v>707</v>
      </c>
      <c r="C20" s="90" t="s">
        <v>708</v>
      </c>
      <c r="D20" s="142" t="s">
        <v>680</v>
      </c>
      <c r="E20" s="142"/>
      <c r="F20" s="142"/>
      <c r="G20" s="142"/>
      <c r="H20" s="142"/>
      <c r="I20" s="142"/>
      <c r="J20" s="142"/>
      <c r="K20" s="142"/>
      <c r="L20" s="142"/>
      <c r="M20" s="142"/>
      <c r="N20" s="144"/>
      <c r="O20" s="144"/>
      <c r="P20" s="144"/>
    </row>
    <row r="21" spans="1:16" x14ac:dyDescent="0.35">
      <c r="A21" s="88">
        <v>7</v>
      </c>
      <c r="B21" s="88" t="s">
        <v>649</v>
      </c>
      <c r="C21" s="90" t="s">
        <v>709</v>
      </c>
      <c r="D21" s="142" t="s">
        <v>697</v>
      </c>
      <c r="E21" s="142" t="s">
        <v>640</v>
      </c>
      <c r="F21" s="142" t="s">
        <v>643</v>
      </c>
      <c r="G21" s="142" t="s">
        <v>644</v>
      </c>
      <c r="H21" s="142" t="s">
        <v>646</v>
      </c>
      <c r="I21" s="143" t="s">
        <v>698</v>
      </c>
      <c r="J21" s="143" t="s">
        <v>648</v>
      </c>
      <c r="K21" s="142"/>
      <c r="L21" s="142"/>
      <c r="M21" s="142"/>
      <c r="N21" s="144"/>
      <c r="O21" s="144"/>
      <c r="P21" s="144"/>
    </row>
    <row r="22" spans="1:16" x14ac:dyDescent="0.35">
      <c r="A22" s="88">
        <v>7</v>
      </c>
      <c r="B22" s="88" t="s">
        <v>710</v>
      </c>
      <c r="C22" s="90" t="s">
        <v>711</v>
      </c>
      <c r="D22" s="142" t="s">
        <v>697</v>
      </c>
      <c r="E22" s="124" t="s">
        <v>690</v>
      </c>
      <c r="F22" s="142" t="s">
        <v>706</v>
      </c>
      <c r="G22" s="142" t="s">
        <v>643</v>
      </c>
      <c r="H22" s="142" t="s">
        <v>712</v>
      </c>
      <c r="I22" s="142"/>
      <c r="J22" s="142"/>
      <c r="K22" s="142"/>
      <c r="L22" s="142"/>
      <c r="M22" s="142"/>
      <c r="N22" s="144"/>
      <c r="O22" s="144"/>
      <c r="P22" s="144"/>
    </row>
    <row r="23" spans="1:16" x14ac:dyDescent="0.35">
      <c r="A23" s="88">
        <v>7</v>
      </c>
      <c r="B23" s="88" t="s">
        <v>713</v>
      </c>
      <c r="C23" s="90" t="s">
        <v>713</v>
      </c>
      <c r="D23" s="124" t="s">
        <v>657</v>
      </c>
      <c r="E23" s="142" t="s">
        <v>697</v>
      </c>
      <c r="F23" s="124" t="s">
        <v>714</v>
      </c>
      <c r="G23" s="142" t="s">
        <v>715</v>
      </c>
      <c r="H23" s="142" t="s">
        <v>643</v>
      </c>
      <c r="I23" s="142" t="s">
        <v>716</v>
      </c>
      <c r="J23" s="142"/>
      <c r="K23" s="142"/>
      <c r="L23" s="142"/>
      <c r="M23" s="142"/>
      <c r="N23" s="144"/>
      <c r="O23" s="144"/>
      <c r="P23" s="144"/>
    </row>
    <row r="24" spans="1:16" x14ac:dyDescent="0.35">
      <c r="A24" s="88">
        <v>7</v>
      </c>
      <c r="B24" s="88" t="s">
        <v>682</v>
      </c>
      <c r="C24" s="146" t="s">
        <v>717</v>
      </c>
      <c r="D24" s="142" t="s">
        <v>697</v>
      </c>
      <c r="E24" s="142"/>
      <c r="F24" s="142"/>
      <c r="G24" s="142"/>
      <c r="H24" s="142"/>
      <c r="I24" s="142"/>
      <c r="J24" s="142"/>
      <c r="K24" s="142"/>
      <c r="L24" s="142"/>
      <c r="M24" s="142"/>
      <c r="N24" s="144"/>
      <c r="O24" s="144"/>
      <c r="P24" s="144"/>
    </row>
    <row r="25" spans="1:16" x14ac:dyDescent="0.35">
      <c r="A25" s="88">
        <v>7</v>
      </c>
      <c r="B25" s="88" t="s">
        <v>718</v>
      </c>
      <c r="C25" s="146" t="s">
        <v>719</v>
      </c>
      <c r="D25" s="142" t="s">
        <v>704</v>
      </c>
      <c r="E25" s="142" t="s">
        <v>720</v>
      </c>
      <c r="F25" s="142" t="s">
        <v>695</v>
      </c>
      <c r="G25" s="143" t="s">
        <v>721</v>
      </c>
      <c r="H25" s="143" t="s">
        <v>722</v>
      </c>
      <c r="I25" s="142"/>
      <c r="J25" s="142"/>
      <c r="K25" s="142"/>
      <c r="L25" s="142"/>
      <c r="M25" s="142"/>
      <c r="N25" s="144"/>
      <c r="O25" s="144"/>
      <c r="P25" s="144"/>
    </row>
    <row r="26" spans="1:16" x14ac:dyDescent="0.35">
      <c r="A26" s="88">
        <v>7</v>
      </c>
      <c r="B26" s="88" t="s">
        <v>723</v>
      </c>
      <c r="C26" s="90" t="s">
        <v>724</v>
      </c>
      <c r="D26" s="142" t="s">
        <v>704</v>
      </c>
      <c r="E26" s="142" t="s">
        <v>725</v>
      </c>
      <c r="F26" s="142" t="s">
        <v>726</v>
      </c>
      <c r="G26" s="142" t="s">
        <v>727</v>
      </c>
      <c r="H26" s="142"/>
      <c r="I26" s="142"/>
      <c r="J26" s="142"/>
      <c r="K26" s="142"/>
      <c r="L26" s="142"/>
      <c r="M26" s="142"/>
      <c r="N26" s="144"/>
      <c r="O26" s="144"/>
      <c r="P26" s="144"/>
    </row>
    <row r="27" spans="1:16" x14ac:dyDescent="0.35">
      <c r="A27" s="88">
        <v>7</v>
      </c>
      <c r="B27" s="88" t="s">
        <v>687</v>
      </c>
      <c r="C27" s="90" t="s">
        <v>728</v>
      </c>
      <c r="D27" s="142" t="s">
        <v>720</v>
      </c>
      <c r="E27" s="142"/>
      <c r="F27" s="142"/>
      <c r="G27" s="142"/>
      <c r="H27" s="142"/>
      <c r="I27" s="142"/>
      <c r="J27" s="142"/>
      <c r="K27" s="142"/>
      <c r="L27" s="142"/>
      <c r="M27" s="145"/>
      <c r="N27" s="144"/>
      <c r="O27" s="144"/>
      <c r="P27" s="144"/>
    </row>
    <row r="28" spans="1:16" x14ac:dyDescent="0.35">
      <c r="A28" s="88">
        <v>7</v>
      </c>
      <c r="B28" s="88" t="s">
        <v>729</v>
      </c>
      <c r="C28" s="90" t="s">
        <v>730</v>
      </c>
      <c r="D28" s="142" t="s">
        <v>690</v>
      </c>
      <c r="E28" s="142" t="s">
        <v>714</v>
      </c>
      <c r="F28" s="142" t="s">
        <v>715</v>
      </c>
      <c r="G28" s="142" t="s">
        <v>731</v>
      </c>
      <c r="H28" s="142"/>
      <c r="I28" s="142"/>
      <c r="J28" s="142"/>
      <c r="K28" s="142"/>
      <c r="L28" s="142"/>
      <c r="M28" s="145"/>
      <c r="N28" s="144"/>
      <c r="O28" s="144"/>
      <c r="P28" s="144"/>
    </row>
    <row r="29" spans="1:16" x14ac:dyDescent="0.35">
      <c r="A29" s="88">
        <v>7</v>
      </c>
      <c r="B29" s="88" t="s">
        <v>652</v>
      </c>
      <c r="C29" s="90" t="s">
        <v>732</v>
      </c>
      <c r="D29" s="142" t="s">
        <v>725</v>
      </c>
      <c r="E29" s="142" t="s">
        <v>705</v>
      </c>
      <c r="F29" s="142" t="s">
        <v>733</v>
      </c>
      <c r="G29" s="142" t="s">
        <v>691</v>
      </c>
      <c r="H29" s="142" t="s">
        <v>658</v>
      </c>
      <c r="I29" s="142" t="s">
        <v>659</v>
      </c>
      <c r="J29" s="142"/>
      <c r="K29" s="142"/>
      <c r="L29" s="142"/>
      <c r="M29" s="145"/>
      <c r="N29" s="144"/>
      <c r="O29" s="144"/>
      <c r="P29" s="144"/>
    </row>
    <row r="30" spans="1:16" x14ac:dyDescent="0.35">
      <c r="A30" s="88">
        <v>7</v>
      </c>
      <c r="B30" s="88" t="s">
        <v>677</v>
      </c>
      <c r="C30" s="90" t="s">
        <v>734</v>
      </c>
      <c r="D30" s="142" t="s">
        <v>725</v>
      </c>
      <c r="E30" s="142" t="s">
        <v>691</v>
      </c>
      <c r="F30" s="142" t="s">
        <v>658</v>
      </c>
      <c r="G30" s="142" t="s">
        <v>659</v>
      </c>
      <c r="H30" s="142"/>
      <c r="I30" s="142"/>
      <c r="J30" s="142"/>
      <c r="K30" s="142"/>
      <c r="L30" s="142"/>
      <c r="M30" s="145"/>
      <c r="N30" s="144"/>
      <c r="O30" s="144"/>
      <c r="P30" s="144"/>
    </row>
    <row r="31" spans="1:16" x14ac:dyDescent="0.35">
      <c r="A31" s="88">
        <v>7</v>
      </c>
      <c r="B31" s="88" t="s">
        <v>687</v>
      </c>
      <c r="C31" s="90" t="s">
        <v>735</v>
      </c>
      <c r="D31" s="142" t="s">
        <v>725</v>
      </c>
      <c r="E31" s="142" t="s">
        <v>691</v>
      </c>
      <c r="F31" s="142" t="s">
        <v>658</v>
      </c>
      <c r="G31" s="142" t="s">
        <v>736</v>
      </c>
      <c r="H31" s="142"/>
      <c r="I31" s="142"/>
      <c r="J31" s="142"/>
      <c r="K31" s="142"/>
      <c r="L31" s="142"/>
      <c r="M31" s="145"/>
      <c r="N31" s="144"/>
      <c r="O31" s="144"/>
      <c r="P31" s="144"/>
    </row>
    <row r="32" spans="1:16" x14ac:dyDescent="0.35">
      <c r="A32" s="88">
        <v>7</v>
      </c>
      <c r="B32" s="88" t="s">
        <v>723</v>
      </c>
      <c r="C32" s="90" t="s">
        <v>737</v>
      </c>
      <c r="D32" s="142" t="s">
        <v>665</v>
      </c>
      <c r="E32" s="124" t="s">
        <v>738</v>
      </c>
      <c r="F32" s="142" t="s">
        <v>739</v>
      </c>
      <c r="G32" s="142" t="s">
        <v>740</v>
      </c>
      <c r="H32" s="142"/>
      <c r="I32" s="142"/>
      <c r="J32" s="142"/>
      <c r="K32" s="142"/>
      <c r="L32" s="142"/>
      <c r="M32" s="142"/>
      <c r="N32" s="144"/>
      <c r="O32" s="144"/>
      <c r="P32" s="144"/>
    </row>
    <row r="33" spans="1:16" x14ac:dyDescent="0.35">
      <c r="A33" s="88">
        <v>7</v>
      </c>
      <c r="B33" s="88" t="s">
        <v>741</v>
      </c>
      <c r="C33" s="90" t="s">
        <v>742</v>
      </c>
      <c r="D33" s="142" t="s">
        <v>665</v>
      </c>
      <c r="E33" s="142" t="s">
        <v>733</v>
      </c>
      <c r="F33" s="142" t="s">
        <v>731</v>
      </c>
      <c r="G33" s="142" t="s">
        <v>740</v>
      </c>
      <c r="H33" s="142" t="s">
        <v>743</v>
      </c>
      <c r="I33" s="142"/>
      <c r="J33" s="142"/>
      <c r="K33" s="142"/>
      <c r="L33" s="142"/>
      <c r="M33" s="142"/>
      <c r="N33" s="144"/>
      <c r="O33" s="144"/>
      <c r="P33" s="144"/>
    </row>
    <row r="34" spans="1:16" x14ac:dyDescent="0.35">
      <c r="A34" s="88">
        <v>7</v>
      </c>
      <c r="B34" s="88" t="s">
        <v>662</v>
      </c>
      <c r="C34" s="90" t="s">
        <v>744</v>
      </c>
      <c r="D34" s="142" t="s">
        <v>665</v>
      </c>
      <c r="E34" s="142" t="s">
        <v>661</v>
      </c>
      <c r="F34" s="143" t="s">
        <v>668</v>
      </c>
      <c r="G34" s="142"/>
      <c r="H34" s="142"/>
      <c r="I34" s="142"/>
      <c r="J34" s="142"/>
      <c r="K34" s="142"/>
      <c r="L34" s="142"/>
      <c r="M34" s="142"/>
      <c r="N34" s="144"/>
      <c r="O34" s="144"/>
      <c r="P34" s="144"/>
    </row>
    <row r="35" spans="1:16" x14ac:dyDescent="0.35">
      <c r="A35" s="88">
        <v>7</v>
      </c>
      <c r="B35" s="88" t="s">
        <v>687</v>
      </c>
      <c r="C35" s="90" t="s">
        <v>745</v>
      </c>
      <c r="D35" s="142" t="s">
        <v>746</v>
      </c>
      <c r="E35" s="142" t="s">
        <v>658</v>
      </c>
      <c r="F35" s="142"/>
      <c r="G35" s="142"/>
      <c r="H35" s="142"/>
      <c r="I35" s="142"/>
      <c r="J35" s="142"/>
      <c r="K35" s="142"/>
      <c r="L35" s="142"/>
      <c r="M35" s="145"/>
      <c r="N35" s="144"/>
      <c r="O35" s="144"/>
      <c r="P35" s="144"/>
    </row>
    <row r="36" spans="1:16" x14ac:dyDescent="0.35">
      <c r="A36" s="88">
        <v>7</v>
      </c>
      <c r="B36" s="88" t="s">
        <v>687</v>
      </c>
      <c r="C36" s="90" t="s">
        <v>747</v>
      </c>
      <c r="D36" s="142" t="s">
        <v>706</v>
      </c>
      <c r="E36" s="142" t="s">
        <v>691</v>
      </c>
      <c r="F36" s="142" t="s">
        <v>658</v>
      </c>
      <c r="G36" s="142"/>
      <c r="H36" s="142"/>
      <c r="I36" s="142"/>
      <c r="J36" s="142"/>
      <c r="K36" s="142"/>
      <c r="L36" s="142"/>
      <c r="M36" s="145"/>
      <c r="N36" s="144"/>
      <c r="O36" s="144"/>
      <c r="P36" s="144"/>
    </row>
    <row r="37" spans="1:16" x14ac:dyDescent="0.35">
      <c r="A37" s="88">
        <v>7</v>
      </c>
      <c r="B37" s="88" t="s">
        <v>677</v>
      </c>
      <c r="C37" s="90" t="s">
        <v>748</v>
      </c>
      <c r="D37" s="142" t="s">
        <v>706</v>
      </c>
      <c r="E37" s="142" t="s">
        <v>691</v>
      </c>
      <c r="F37" s="142" t="s">
        <v>658</v>
      </c>
      <c r="G37" s="142" t="s">
        <v>659</v>
      </c>
      <c r="H37" s="142"/>
      <c r="I37" s="142"/>
      <c r="J37" s="142"/>
      <c r="K37" s="142"/>
      <c r="L37" s="142"/>
      <c r="M37" s="145"/>
      <c r="N37" s="144"/>
      <c r="O37" s="144"/>
      <c r="P37" s="144"/>
    </row>
    <row r="38" spans="1:16" x14ac:dyDescent="0.35">
      <c r="A38" s="88">
        <v>7</v>
      </c>
      <c r="B38" s="88" t="s">
        <v>741</v>
      </c>
      <c r="C38" s="90" t="s">
        <v>749</v>
      </c>
      <c r="D38" s="142" t="s">
        <v>738</v>
      </c>
      <c r="E38" s="142" t="s">
        <v>691</v>
      </c>
      <c r="F38" s="142" t="s">
        <v>750</v>
      </c>
      <c r="G38" s="142" t="s">
        <v>692</v>
      </c>
      <c r="H38" s="142" t="s">
        <v>736</v>
      </c>
      <c r="I38" s="142" t="s">
        <v>667</v>
      </c>
      <c r="J38" s="142" t="s">
        <v>751</v>
      </c>
      <c r="K38" s="142" t="s">
        <v>731</v>
      </c>
      <c r="L38" s="142"/>
      <c r="M38" s="142"/>
      <c r="N38" s="144"/>
      <c r="O38" s="144"/>
      <c r="P38" s="144"/>
    </row>
    <row r="39" spans="1:16" x14ac:dyDescent="0.35">
      <c r="A39" s="88">
        <v>7</v>
      </c>
      <c r="B39" s="88" t="s">
        <v>682</v>
      </c>
      <c r="C39" s="90" t="s">
        <v>752</v>
      </c>
      <c r="D39" s="142" t="s">
        <v>753</v>
      </c>
      <c r="E39" s="142" t="s">
        <v>754</v>
      </c>
      <c r="F39" s="142"/>
      <c r="G39" s="142"/>
      <c r="H39" s="142"/>
      <c r="I39" s="142"/>
      <c r="J39" s="142"/>
      <c r="K39" s="142"/>
      <c r="L39" s="142"/>
      <c r="M39" s="142"/>
      <c r="N39" s="144"/>
      <c r="O39" s="144"/>
      <c r="P39" s="144"/>
    </row>
    <row r="40" spans="1:16" x14ac:dyDescent="0.35">
      <c r="A40" s="88">
        <v>7</v>
      </c>
      <c r="B40" s="88" t="s">
        <v>755</v>
      </c>
      <c r="C40" s="90" t="s">
        <v>756</v>
      </c>
      <c r="D40" s="142" t="s">
        <v>726</v>
      </c>
      <c r="E40" s="142" t="s">
        <v>715</v>
      </c>
      <c r="F40" s="142" t="s">
        <v>640</v>
      </c>
      <c r="G40" s="142" t="s">
        <v>757</v>
      </c>
      <c r="H40" s="142" t="s">
        <v>758</v>
      </c>
      <c r="I40" s="142" t="s">
        <v>759</v>
      </c>
      <c r="J40" s="142"/>
      <c r="K40" s="142"/>
      <c r="L40" s="142"/>
      <c r="M40" s="142"/>
      <c r="N40" s="144"/>
      <c r="O40" s="144"/>
      <c r="P40" s="144"/>
    </row>
    <row r="41" spans="1:16" x14ac:dyDescent="0.35">
      <c r="A41" s="88">
        <v>7</v>
      </c>
      <c r="B41" s="88" t="s">
        <v>634</v>
      </c>
      <c r="C41" s="90" t="s">
        <v>760</v>
      </c>
      <c r="D41" s="142" t="s">
        <v>671</v>
      </c>
      <c r="E41" s="143" t="s">
        <v>721</v>
      </c>
      <c r="F41" s="142"/>
      <c r="G41" s="142"/>
      <c r="H41" s="142"/>
      <c r="I41" s="142"/>
      <c r="J41" s="142"/>
      <c r="K41" s="142"/>
      <c r="L41" s="142"/>
      <c r="M41" s="142"/>
      <c r="N41" s="144"/>
      <c r="O41" s="144"/>
      <c r="P41" s="144"/>
    </row>
    <row r="42" spans="1:16" x14ac:dyDescent="0.35">
      <c r="A42" s="88">
        <v>7</v>
      </c>
      <c r="B42" s="88" t="s">
        <v>741</v>
      </c>
      <c r="C42" s="90" t="s">
        <v>761</v>
      </c>
      <c r="D42" s="142" t="s">
        <v>715</v>
      </c>
      <c r="E42" s="142" t="s">
        <v>750</v>
      </c>
      <c r="F42" s="142" t="s">
        <v>736</v>
      </c>
      <c r="G42" s="142" t="s">
        <v>667</v>
      </c>
      <c r="H42" s="142" t="s">
        <v>751</v>
      </c>
      <c r="I42" s="142"/>
      <c r="J42" s="142"/>
      <c r="K42" s="142"/>
      <c r="L42" s="142"/>
      <c r="M42" s="142"/>
      <c r="N42" s="144"/>
      <c r="O42" s="144"/>
      <c r="P42" s="144"/>
    </row>
    <row r="43" spans="1:16" x14ac:dyDescent="0.35">
      <c r="A43" s="88">
        <v>7</v>
      </c>
      <c r="B43" s="88" t="s">
        <v>741</v>
      </c>
      <c r="C43" s="90" t="s">
        <v>762</v>
      </c>
      <c r="D43" s="142" t="s">
        <v>715</v>
      </c>
      <c r="E43" s="142"/>
      <c r="F43" s="142"/>
      <c r="G43" s="142"/>
      <c r="H43" s="142"/>
      <c r="I43" s="142"/>
      <c r="J43" s="142"/>
      <c r="K43" s="142"/>
      <c r="L43" s="142"/>
      <c r="M43" s="142"/>
      <c r="N43" s="144"/>
      <c r="O43" s="144"/>
      <c r="P43" s="144"/>
    </row>
    <row r="44" spans="1:16" x14ac:dyDescent="0.35">
      <c r="A44" s="88">
        <v>7</v>
      </c>
      <c r="B44" s="88" t="s">
        <v>634</v>
      </c>
      <c r="C44" s="90" t="s">
        <v>763</v>
      </c>
      <c r="D44" s="142" t="s">
        <v>715</v>
      </c>
      <c r="E44" s="142"/>
      <c r="F44" s="142"/>
      <c r="G44" s="142"/>
      <c r="H44" s="142"/>
      <c r="I44" s="142"/>
      <c r="J44" s="142"/>
      <c r="K44" s="142"/>
      <c r="L44" s="142"/>
      <c r="M44" s="142"/>
      <c r="N44" s="144"/>
      <c r="O44" s="144"/>
      <c r="P44" s="144"/>
    </row>
    <row r="45" spans="1:16" ht="29" x14ac:dyDescent="0.35">
      <c r="A45" s="88">
        <v>7</v>
      </c>
      <c r="B45" s="88" t="s">
        <v>723</v>
      </c>
      <c r="C45" s="147" t="s">
        <v>764</v>
      </c>
      <c r="D45" s="142" t="s">
        <v>733</v>
      </c>
      <c r="E45" s="142" t="s">
        <v>739</v>
      </c>
      <c r="F45" s="142" t="s">
        <v>765</v>
      </c>
      <c r="G45" s="142" t="s">
        <v>736</v>
      </c>
      <c r="H45" s="142"/>
      <c r="I45" s="142"/>
      <c r="J45" s="142"/>
      <c r="K45" s="142"/>
      <c r="L45" s="142"/>
      <c r="M45" s="142"/>
      <c r="N45" s="144"/>
      <c r="O45" s="144"/>
      <c r="P45" s="144"/>
    </row>
    <row r="46" spans="1:16" x14ac:dyDescent="0.35">
      <c r="A46" s="88">
        <v>7</v>
      </c>
      <c r="B46" s="88" t="s">
        <v>766</v>
      </c>
      <c r="C46" s="90" t="s">
        <v>767</v>
      </c>
      <c r="D46" s="142" t="s">
        <v>739</v>
      </c>
      <c r="E46" s="142" t="s">
        <v>750</v>
      </c>
      <c r="F46" s="142" t="s">
        <v>765</v>
      </c>
      <c r="G46" s="142" t="s">
        <v>759</v>
      </c>
      <c r="H46" s="142"/>
      <c r="I46" s="142"/>
      <c r="J46" s="142"/>
      <c r="K46" s="142"/>
      <c r="L46" s="142"/>
      <c r="M46" s="145"/>
      <c r="N46" s="144"/>
      <c r="O46" s="144"/>
      <c r="P46" s="144"/>
    </row>
    <row r="47" spans="1:16" x14ac:dyDescent="0.35">
      <c r="A47" s="88">
        <v>7</v>
      </c>
      <c r="B47" s="88" t="s">
        <v>768</v>
      </c>
      <c r="C47" s="90" t="s">
        <v>769</v>
      </c>
      <c r="D47" s="142" t="s">
        <v>765</v>
      </c>
      <c r="E47" s="142" t="s">
        <v>712</v>
      </c>
      <c r="F47" s="142" t="s">
        <v>731</v>
      </c>
      <c r="G47" s="142"/>
      <c r="H47" s="142"/>
      <c r="I47" s="142"/>
      <c r="J47" s="142"/>
      <c r="K47" s="142"/>
      <c r="L47" s="142"/>
      <c r="M47" s="142"/>
      <c r="N47" s="144"/>
      <c r="O47" s="144"/>
      <c r="P47" s="144"/>
    </row>
    <row r="48" spans="1:16" x14ac:dyDescent="0.35">
      <c r="A48" s="88">
        <v>7</v>
      </c>
      <c r="B48" s="88" t="s">
        <v>710</v>
      </c>
      <c r="C48" s="90" t="s">
        <v>770</v>
      </c>
      <c r="D48" s="142" t="s">
        <v>765</v>
      </c>
      <c r="E48" s="142" t="s">
        <v>659</v>
      </c>
      <c r="F48" s="142" t="s">
        <v>712</v>
      </c>
      <c r="G48" s="142" t="s">
        <v>646</v>
      </c>
      <c r="H48" s="143" t="s">
        <v>685</v>
      </c>
      <c r="I48" s="142"/>
      <c r="J48" s="142"/>
      <c r="K48" s="142"/>
      <c r="L48" s="142"/>
      <c r="M48" s="142"/>
      <c r="N48" s="144"/>
      <c r="O48" s="144"/>
      <c r="P48" s="144"/>
    </row>
    <row r="49" spans="1:16" x14ac:dyDescent="0.35">
      <c r="A49" s="88">
        <v>7</v>
      </c>
      <c r="B49" s="88" t="s">
        <v>710</v>
      </c>
      <c r="C49" s="90" t="s">
        <v>771</v>
      </c>
      <c r="D49" s="142" t="s">
        <v>765</v>
      </c>
      <c r="E49" s="142" t="s">
        <v>646</v>
      </c>
      <c r="F49" s="143" t="s">
        <v>772</v>
      </c>
      <c r="G49" s="142"/>
      <c r="H49" s="142"/>
      <c r="I49" s="142"/>
      <c r="J49" s="142"/>
      <c r="K49" s="142"/>
      <c r="L49" s="142"/>
      <c r="M49" s="142"/>
      <c r="N49" s="144"/>
      <c r="O49" s="144"/>
      <c r="P49" s="144"/>
    </row>
    <row r="50" spans="1:16" x14ac:dyDescent="0.35">
      <c r="A50" s="88">
        <v>7</v>
      </c>
      <c r="B50" s="88" t="s">
        <v>649</v>
      </c>
      <c r="C50" s="90" t="s">
        <v>773</v>
      </c>
      <c r="D50" s="142" t="s">
        <v>670</v>
      </c>
      <c r="E50" s="142" t="s">
        <v>714</v>
      </c>
      <c r="F50" s="142" t="s">
        <v>659</v>
      </c>
      <c r="G50" s="143" t="s">
        <v>698</v>
      </c>
      <c r="H50" s="143" t="s">
        <v>774</v>
      </c>
      <c r="I50" s="142"/>
      <c r="J50" s="142"/>
      <c r="K50" s="142"/>
      <c r="L50" s="142"/>
      <c r="M50" s="142"/>
      <c r="N50" s="144"/>
      <c r="O50" s="144"/>
      <c r="P50" s="144"/>
    </row>
    <row r="51" spans="1:16" x14ac:dyDescent="0.35">
      <c r="A51" s="88">
        <v>7</v>
      </c>
      <c r="B51" s="88" t="s">
        <v>634</v>
      </c>
      <c r="C51" s="148" t="s">
        <v>775</v>
      </c>
      <c r="D51" s="142" t="s">
        <v>739</v>
      </c>
      <c r="E51" s="142" t="s">
        <v>692</v>
      </c>
      <c r="F51" s="143" t="s">
        <v>647</v>
      </c>
      <c r="G51" s="142"/>
      <c r="H51" s="142"/>
      <c r="I51" s="142"/>
      <c r="J51" s="142"/>
      <c r="K51" s="142"/>
      <c r="L51" s="142"/>
      <c r="M51" s="142"/>
      <c r="N51" s="144"/>
      <c r="O51" s="144"/>
      <c r="P51" s="144"/>
    </row>
    <row r="52" spans="1:16" x14ac:dyDescent="0.35">
      <c r="A52" s="88">
        <v>8</v>
      </c>
      <c r="B52" s="88" t="s">
        <v>755</v>
      </c>
      <c r="C52" s="90" t="s">
        <v>776</v>
      </c>
      <c r="D52" s="142" t="s">
        <v>692</v>
      </c>
      <c r="E52" s="142"/>
      <c r="F52" s="142"/>
      <c r="G52" s="142"/>
      <c r="H52" s="142"/>
      <c r="I52" s="142"/>
      <c r="J52" s="142"/>
      <c r="K52" s="142"/>
      <c r="L52" s="142"/>
      <c r="M52" s="142"/>
      <c r="N52" s="144"/>
      <c r="O52" s="144"/>
      <c r="P52" s="144"/>
    </row>
    <row r="53" spans="1:16" x14ac:dyDescent="0.35">
      <c r="A53" s="88">
        <v>8</v>
      </c>
      <c r="B53" s="88" t="s">
        <v>777</v>
      </c>
      <c r="C53" s="90" t="s">
        <v>778</v>
      </c>
      <c r="D53" s="142" t="s">
        <v>779</v>
      </c>
      <c r="E53" s="142"/>
      <c r="F53" s="142"/>
      <c r="G53" s="142"/>
      <c r="H53" s="142"/>
      <c r="I53" s="142"/>
      <c r="J53" s="142"/>
      <c r="K53" s="142"/>
      <c r="L53" s="142"/>
      <c r="M53" s="142"/>
      <c r="N53" s="144"/>
      <c r="O53" s="144"/>
      <c r="P53" s="144"/>
    </row>
    <row r="54" spans="1:16" x14ac:dyDescent="0.35">
      <c r="A54" s="88">
        <v>8</v>
      </c>
      <c r="B54" s="88" t="s">
        <v>780</v>
      </c>
      <c r="C54" s="90" t="s">
        <v>781</v>
      </c>
      <c r="D54" s="142" t="s">
        <v>782</v>
      </c>
      <c r="E54" s="142" t="s">
        <v>727</v>
      </c>
      <c r="F54" s="142" t="s">
        <v>783</v>
      </c>
      <c r="G54" s="142" t="s">
        <v>667</v>
      </c>
      <c r="H54" s="142" t="s">
        <v>646</v>
      </c>
      <c r="I54" s="142" t="s">
        <v>784</v>
      </c>
      <c r="J54" s="143" t="s">
        <v>676</v>
      </c>
      <c r="K54" s="143" t="s">
        <v>785</v>
      </c>
      <c r="L54" s="142"/>
      <c r="M54" s="142"/>
      <c r="N54" s="144"/>
      <c r="O54" s="144"/>
      <c r="P54" s="144"/>
    </row>
    <row r="55" spans="1:16" x14ac:dyDescent="0.35">
      <c r="A55" s="88">
        <v>8</v>
      </c>
      <c r="B55" s="88" t="s">
        <v>693</v>
      </c>
      <c r="C55" s="90" t="s">
        <v>786</v>
      </c>
      <c r="D55" s="142" t="s">
        <v>659</v>
      </c>
      <c r="E55" s="143" t="s">
        <v>685</v>
      </c>
      <c r="F55" s="142"/>
      <c r="G55" s="142"/>
      <c r="H55" s="142"/>
      <c r="I55" s="142"/>
      <c r="J55" s="142"/>
      <c r="K55" s="142"/>
      <c r="L55" s="142"/>
      <c r="M55" s="142"/>
      <c r="N55" s="144"/>
      <c r="O55" s="144"/>
      <c r="P55" s="144"/>
    </row>
    <row r="56" spans="1:16" x14ac:dyDescent="0.35">
      <c r="A56" s="88">
        <v>8</v>
      </c>
      <c r="B56" s="88" t="s">
        <v>787</v>
      </c>
      <c r="C56" s="90" t="s">
        <v>788</v>
      </c>
      <c r="D56" s="142" t="s">
        <v>659</v>
      </c>
      <c r="E56" s="142" t="s">
        <v>731</v>
      </c>
      <c r="F56" s="142" t="s">
        <v>740</v>
      </c>
      <c r="G56" s="142" t="s">
        <v>789</v>
      </c>
      <c r="H56" s="142" t="s">
        <v>790</v>
      </c>
      <c r="I56" s="143" t="s">
        <v>647</v>
      </c>
      <c r="J56" s="143" t="s">
        <v>791</v>
      </c>
      <c r="K56" s="143" t="s">
        <v>792</v>
      </c>
      <c r="L56" s="143" t="s">
        <v>648</v>
      </c>
      <c r="M56" s="143" t="s">
        <v>793</v>
      </c>
      <c r="N56" s="144"/>
      <c r="O56" s="144"/>
      <c r="P56" s="144"/>
    </row>
    <row r="57" spans="1:16" x14ac:dyDescent="0.35">
      <c r="A57" s="88">
        <v>8</v>
      </c>
      <c r="B57" s="88" t="s">
        <v>794</v>
      </c>
      <c r="C57" s="90" t="s">
        <v>795</v>
      </c>
      <c r="D57" s="142" t="s">
        <v>642</v>
      </c>
      <c r="E57" s="142" t="s">
        <v>796</v>
      </c>
      <c r="F57" s="142" t="s">
        <v>661</v>
      </c>
      <c r="G57" s="142" t="s">
        <v>646</v>
      </c>
      <c r="H57" s="143" t="s">
        <v>668</v>
      </c>
      <c r="I57" s="143" t="s">
        <v>791</v>
      </c>
      <c r="J57" s="143" t="s">
        <v>797</v>
      </c>
      <c r="K57" s="142"/>
      <c r="L57" s="142"/>
      <c r="M57" s="142"/>
      <c r="N57" s="144"/>
      <c r="O57" s="144"/>
      <c r="P57" s="144"/>
    </row>
    <row r="58" spans="1:16" x14ac:dyDescent="0.35">
      <c r="A58" s="88">
        <v>8</v>
      </c>
      <c r="B58" s="88" t="s">
        <v>798</v>
      </c>
      <c r="C58" s="90" t="s">
        <v>799</v>
      </c>
      <c r="D58" s="142" t="s">
        <v>672</v>
      </c>
      <c r="E58" s="142" t="s">
        <v>751</v>
      </c>
      <c r="F58" s="142" t="s">
        <v>716</v>
      </c>
      <c r="G58" s="142" t="s">
        <v>646</v>
      </c>
      <c r="H58" s="143" t="s">
        <v>668</v>
      </c>
      <c r="I58" s="143" t="s">
        <v>797</v>
      </c>
      <c r="J58" s="142"/>
      <c r="K58" s="142"/>
      <c r="L58" s="142"/>
      <c r="M58" s="142"/>
      <c r="N58" s="144"/>
      <c r="O58" s="144"/>
      <c r="P58" s="144"/>
    </row>
    <row r="59" spans="1:16" x14ac:dyDescent="0.35">
      <c r="A59" s="88">
        <v>8</v>
      </c>
      <c r="B59" s="88" t="s">
        <v>649</v>
      </c>
      <c r="C59" s="90" t="s">
        <v>800</v>
      </c>
      <c r="D59" s="142" t="s">
        <v>796</v>
      </c>
      <c r="E59" s="142" t="s">
        <v>646</v>
      </c>
      <c r="F59" s="143" t="s">
        <v>698</v>
      </c>
      <c r="G59" s="143" t="s">
        <v>648</v>
      </c>
      <c r="H59" s="142"/>
      <c r="I59" s="142"/>
      <c r="J59" s="142"/>
      <c r="K59" s="142"/>
      <c r="L59" s="142"/>
      <c r="M59" s="142"/>
      <c r="N59" s="144"/>
      <c r="O59" s="144"/>
      <c r="P59" s="144"/>
    </row>
    <row r="60" spans="1:16" x14ac:dyDescent="0.35">
      <c r="A60" s="88">
        <v>8</v>
      </c>
      <c r="B60" s="88" t="s">
        <v>768</v>
      </c>
      <c r="C60" s="90" t="s">
        <v>801</v>
      </c>
      <c r="D60" s="142" t="s">
        <v>802</v>
      </c>
      <c r="E60" s="142"/>
      <c r="F60" s="142"/>
      <c r="G60" s="142"/>
      <c r="H60" s="142"/>
      <c r="I60" s="142"/>
      <c r="J60" s="142"/>
      <c r="K60" s="142"/>
      <c r="L60" s="142"/>
      <c r="M60" s="142"/>
      <c r="N60" s="144"/>
      <c r="O60" s="144"/>
      <c r="P60" s="144"/>
    </row>
    <row r="61" spans="1:16" x14ac:dyDescent="0.35">
      <c r="A61" s="88">
        <v>8</v>
      </c>
      <c r="B61" s="88" t="s">
        <v>803</v>
      </c>
      <c r="C61" s="90" t="s">
        <v>804</v>
      </c>
      <c r="D61" s="142" t="s">
        <v>727</v>
      </c>
      <c r="E61" s="142" t="s">
        <v>684</v>
      </c>
      <c r="F61" s="142" t="s">
        <v>716</v>
      </c>
      <c r="G61" s="142" t="s">
        <v>789</v>
      </c>
      <c r="H61" s="142" t="s">
        <v>758</v>
      </c>
      <c r="I61" s="143" t="s">
        <v>793</v>
      </c>
      <c r="J61" s="142"/>
      <c r="K61" s="142"/>
      <c r="L61" s="142"/>
      <c r="M61" s="142"/>
      <c r="N61" s="144"/>
      <c r="O61" s="144"/>
      <c r="P61" s="144"/>
    </row>
    <row r="62" spans="1:16" x14ac:dyDescent="0.35">
      <c r="A62" s="88">
        <v>8</v>
      </c>
      <c r="B62" s="88" t="s">
        <v>687</v>
      </c>
      <c r="C62" s="90" t="s">
        <v>805</v>
      </c>
      <c r="D62" s="142" t="s">
        <v>643</v>
      </c>
      <c r="E62" s="142" t="s">
        <v>806</v>
      </c>
      <c r="F62" s="142" t="s">
        <v>784</v>
      </c>
      <c r="G62" s="142" t="s">
        <v>695</v>
      </c>
      <c r="H62" s="142"/>
      <c r="I62" s="142"/>
      <c r="J62" s="142"/>
      <c r="K62" s="142"/>
      <c r="L62" s="142"/>
      <c r="M62" s="145"/>
      <c r="N62" s="144"/>
      <c r="O62" s="144"/>
      <c r="P62" s="144"/>
    </row>
    <row r="63" spans="1:16" x14ac:dyDescent="0.35">
      <c r="A63" s="88">
        <v>8</v>
      </c>
      <c r="B63" s="88" t="s">
        <v>710</v>
      </c>
      <c r="C63" s="90" t="s">
        <v>807</v>
      </c>
      <c r="D63" s="142" t="s">
        <v>643</v>
      </c>
      <c r="E63" s="142" t="s">
        <v>783</v>
      </c>
      <c r="F63" s="142" t="s">
        <v>644</v>
      </c>
      <c r="G63" s="142" t="s">
        <v>661</v>
      </c>
      <c r="H63" s="142" t="s">
        <v>758</v>
      </c>
      <c r="I63" s="142" t="s">
        <v>646</v>
      </c>
      <c r="J63" s="143" t="s">
        <v>698</v>
      </c>
      <c r="K63" s="142"/>
      <c r="L63" s="142"/>
      <c r="M63" s="142"/>
      <c r="N63" s="144"/>
      <c r="O63" s="144"/>
      <c r="P63" s="144"/>
    </row>
    <row r="64" spans="1:16" x14ac:dyDescent="0.35">
      <c r="A64" s="88">
        <v>8</v>
      </c>
      <c r="B64" s="88" t="s">
        <v>777</v>
      </c>
      <c r="C64" s="90" t="s">
        <v>808</v>
      </c>
      <c r="D64" s="142" t="s">
        <v>736</v>
      </c>
      <c r="E64" s="142"/>
      <c r="F64" s="142"/>
      <c r="G64" s="142"/>
      <c r="H64" s="142"/>
      <c r="I64" s="142"/>
      <c r="J64" s="142"/>
      <c r="K64" s="142"/>
      <c r="L64" s="142"/>
      <c r="M64" s="142"/>
      <c r="N64" s="144"/>
      <c r="O64" s="144"/>
      <c r="P64" s="144"/>
    </row>
    <row r="65" spans="1:16" x14ac:dyDescent="0.35">
      <c r="A65" s="88">
        <v>8</v>
      </c>
      <c r="B65" s="88" t="s">
        <v>718</v>
      </c>
      <c r="C65" s="90" t="s">
        <v>809</v>
      </c>
      <c r="D65" s="142" t="s">
        <v>643</v>
      </c>
      <c r="E65" s="142" t="s">
        <v>757</v>
      </c>
      <c r="F65" s="142" t="s">
        <v>784</v>
      </c>
      <c r="G65" s="143" t="s">
        <v>721</v>
      </c>
      <c r="H65" s="143" t="s">
        <v>722</v>
      </c>
      <c r="I65" s="142"/>
      <c r="J65" s="142"/>
      <c r="K65" s="142"/>
      <c r="L65" s="142"/>
      <c r="M65" s="142"/>
      <c r="N65" s="144"/>
      <c r="O65" s="144"/>
      <c r="P65" s="144"/>
    </row>
    <row r="66" spans="1:16" x14ac:dyDescent="0.35">
      <c r="A66" s="88">
        <v>8</v>
      </c>
      <c r="B66" s="88" t="s">
        <v>662</v>
      </c>
      <c r="C66" s="90" t="s">
        <v>810</v>
      </c>
      <c r="D66" s="142" t="s">
        <v>736</v>
      </c>
      <c r="E66" s="143" t="s">
        <v>668</v>
      </c>
      <c r="F66" s="142"/>
      <c r="G66" s="142"/>
      <c r="H66" s="142"/>
      <c r="I66" s="142"/>
      <c r="J66" s="142"/>
      <c r="K66" s="142"/>
      <c r="L66" s="142"/>
      <c r="M66" s="142"/>
      <c r="N66" s="144"/>
      <c r="O66" s="144"/>
      <c r="P66" s="144"/>
    </row>
    <row r="67" spans="1:16" x14ac:dyDescent="0.35">
      <c r="A67" s="88">
        <v>8</v>
      </c>
      <c r="B67" s="88" t="s">
        <v>777</v>
      </c>
      <c r="C67" s="90" t="s">
        <v>811</v>
      </c>
      <c r="D67" s="142" t="s">
        <v>712</v>
      </c>
      <c r="E67" s="142"/>
      <c r="F67" s="142"/>
      <c r="G67" s="142"/>
      <c r="H67" s="142"/>
      <c r="I67" s="142"/>
      <c r="J67" s="142"/>
      <c r="K67" s="142"/>
      <c r="L67" s="142"/>
      <c r="M67" s="142"/>
      <c r="N67" s="144"/>
      <c r="O67" s="144"/>
      <c r="P67" s="144"/>
    </row>
    <row r="68" spans="1:16" x14ac:dyDescent="0.35">
      <c r="A68" s="88">
        <v>8</v>
      </c>
      <c r="B68" s="88" t="s">
        <v>755</v>
      </c>
      <c r="C68" s="90" t="s">
        <v>812</v>
      </c>
      <c r="D68" s="142" t="s">
        <v>759</v>
      </c>
      <c r="E68" s="142"/>
      <c r="F68" s="142"/>
      <c r="G68" s="142"/>
      <c r="H68" s="142"/>
      <c r="I68" s="142"/>
      <c r="J68" s="142"/>
      <c r="K68" s="142"/>
      <c r="L68" s="142"/>
      <c r="M68" s="142"/>
      <c r="N68" s="144"/>
      <c r="O68" s="144"/>
      <c r="P68" s="144"/>
    </row>
    <row r="69" spans="1:16" x14ac:dyDescent="0.35">
      <c r="A69" s="88">
        <v>8</v>
      </c>
      <c r="B69" s="88" t="s">
        <v>768</v>
      </c>
      <c r="C69" s="90" t="s">
        <v>813</v>
      </c>
      <c r="D69" s="142" t="s">
        <v>712</v>
      </c>
      <c r="E69" s="142"/>
      <c r="F69" s="142"/>
      <c r="G69" s="142"/>
      <c r="H69" s="142"/>
      <c r="I69" s="142"/>
      <c r="J69" s="142"/>
      <c r="K69" s="142"/>
      <c r="L69" s="142"/>
      <c r="M69" s="142"/>
      <c r="N69" s="144"/>
      <c r="O69" s="144"/>
      <c r="P69" s="144"/>
    </row>
    <row r="70" spans="1:16" x14ac:dyDescent="0.35">
      <c r="A70" s="88">
        <v>8</v>
      </c>
      <c r="B70" s="88" t="s">
        <v>741</v>
      </c>
      <c r="C70" s="90" t="s">
        <v>814</v>
      </c>
      <c r="D70" s="142" t="s">
        <v>712</v>
      </c>
      <c r="E70" s="142"/>
      <c r="F70" s="142"/>
      <c r="G70" s="142"/>
      <c r="H70" s="142"/>
      <c r="I70" s="142"/>
      <c r="J70" s="142"/>
      <c r="K70" s="142"/>
      <c r="L70" s="142"/>
      <c r="M70" s="142"/>
      <c r="N70" s="144"/>
      <c r="O70" s="144"/>
      <c r="P70" s="144"/>
    </row>
    <row r="71" spans="1:16" x14ac:dyDescent="0.35">
      <c r="A71" s="88">
        <v>8</v>
      </c>
      <c r="B71" s="88" t="s">
        <v>777</v>
      </c>
      <c r="C71" s="90" t="s">
        <v>815</v>
      </c>
      <c r="D71" s="142" t="s">
        <v>783</v>
      </c>
      <c r="E71" s="142" t="s">
        <v>644</v>
      </c>
      <c r="F71" s="142" t="s">
        <v>758</v>
      </c>
      <c r="G71" s="142" t="s">
        <v>646</v>
      </c>
      <c r="H71" s="142"/>
      <c r="I71" s="142"/>
      <c r="J71" s="142"/>
      <c r="K71" s="142"/>
      <c r="L71" s="142"/>
      <c r="M71" s="142"/>
      <c r="N71" s="144"/>
      <c r="O71" s="144"/>
      <c r="P71" s="144"/>
    </row>
    <row r="72" spans="1:16" x14ac:dyDescent="0.35">
      <c r="A72" s="88">
        <v>8</v>
      </c>
      <c r="B72" s="88" t="s">
        <v>816</v>
      </c>
      <c r="C72" s="90" t="s">
        <v>817</v>
      </c>
      <c r="D72" s="142" t="s">
        <v>783</v>
      </c>
      <c r="E72" s="142"/>
      <c r="F72" s="142"/>
      <c r="G72" s="142"/>
      <c r="H72" s="142"/>
      <c r="I72" s="142"/>
      <c r="J72" s="142"/>
      <c r="K72" s="142"/>
      <c r="L72" s="142"/>
      <c r="M72" s="142"/>
      <c r="N72" s="144"/>
      <c r="O72" s="144"/>
      <c r="P72" s="144"/>
    </row>
    <row r="73" spans="1:16" x14ac:dyDescent="0.35">
      <c r="A73" s="88">
        <v>8</v>
      </c>
      <c r="B73" s="88" t="s">
        <v>741</v>
      </c>
      <c r="C73" s="90" t="s">
        <v>818</v>
      </c>
      <c r="D73" s="142" t="s">
        <v>666</v>
      </c>
      <c r="E73" s="142" t="s">
        <v>667</v>
      </c>
      <c r="F73" s="142" t="s">
        <v>716</v>
      </c>
      <c r="G73" s="143" t="s">
        <v>785</v>
      </c>
      <c r="H73" s="142"/>
      <c r="I73" s="142"/>
      <c r="J73" s="142"/>
      <c r="K73" s="142"/>
      <c r="L73" s="142"/>
      <c r="M73" s="142"/>
      <c r="N73" s="144"/>
      <c r="O73" s="144"/>
      <c r="P73" s="144"/>
    </row>
    <row r="74" spans="1:16" x14ac:dyDescent="0.35">
      <c r="A74" s="88">
        <v>8</v>
      </c>
      <c r="B74" s="88" t="s">
        <v>819</v>
      </c>
      <c r="C74" s="90" t="s">
        <v>820</v>
      </c>
      <c r="D74" s="142" t="s">
        <v>757</v>
      </c>
      <c r="E74" s="142" t="s">
        <v>796</v>
      </c>
      <c r="F74" s="142"/>
      <c r="G74" s="142"/>
      <c r="H74" s="142"/>
      <c r="I74" s="142"/>
      <c r="J74" s="142"/>
      <c r="K74" s="142"/>
      <c r="L74" s="142"/>
      <c r="M74" s="145"/>
      <c r="N74" s="144"/>
      <c r="O74" s="144"/>
      <c r="P74" s="144"/>
    </row>
    <row r="75" spans="1:16" x14ac:dyDescent="0.35">
      <c r="A75" s="88">
        <v>8</v>
      </c>
      <c r="B75" s="88" t="s">
        <v>816</v>
      </c>
      <c r="C75" s="90" t="s">
        <v>821</v>
      </c>
      <c r="D75" s="142" t="s">
        <v>822</v>
      </c>
      <c r="E75" s="142" t="s">
        <v>784</v>
      </c>
      <c r="F75" s="142"/>
      <c r="G75" s="142"/>
      <c r="H75" s="142"/>
      <c r="I75" s="142"/>
      <c r="J75" s="142"/>
      <c r="K75" s="142"/>
      <c r="L75" s="142"/>
      <c r="M75" s="142"/>
      <c r="N75" s="144"/>
      <c r="O75" s="144"/>
      <c r="P75" s="144"/>
    </row>
    <row r="76" spans="1:16" x14ac:dyDescent="0.35">
      <c r="A76" s="88">
        <v>8</v>
      </c>
      <c r="B76" s="88" t="s">
        <v>673</v>
      </c>
      <c r="C76" s="90" t="s">
        <v>823</v>
      </c>
      <c r="D76" s="142" t="s">
        <v>822</v>
      </c>
      <c r="E76" s="143" t="s">
        <v>721</v>
      </c>
      <c r="F76" s="142"/>
      <c r="G76" s="142"/>
      <c r="H76" s="142"/>
      <c r="I76" s="142"/>
      <c r="J76" s="142"/>
      <c r="K76" s="142"/>
      <c r="L76" s="142"/>
      <c r="M76" s="142"/>
      <c r="N76" s="144"/>
      <c r="O76" s="144"/>
      <c r="P76" s="144"/>
    </row>
    <row r="77" spans="1:16" x14ac:dyDescent="0.35">
      <c r="A77" s="88">
        <v>8</v>
      </c>
      <c r="B77" s="88" t="s">
        <v>768</v>
      </c>
      <c r="C77" s="90" t="s">
        <v>824</v>
      </c>
      <c r="D77" s="142" t="s">
        <v>736</v>
      </c>
      <c r="E77" s="142" t="s">
        <v>822</v>
      </c>
      <c r="F77" s="142"/>
      <c r="G77" s="142"/>
      <c r="H77" s="142"/>
      <c r="I77" s="142"/>
      <c r="J77" s="142"/>
      <c r="K77" s="142"/>
      <c r="L77" s="142"/>
      <c r="M77" s="142"/>
      <c r="N77" s="144"/>
      <c r="O77" s="144"/>
      <c r="P77" s="144"/>
    </row>
    <row r="78" spans="1:16" x14ac:dyDescent="0.35">
      <c r="A78" s="88">
        <v>8</v>
      </c>
      <c r="B78" s="88" t="s">
        <v>825</v>
      </c>
      <c r="C78" s="90" t="s">
        <v>826</v>
      </c>
      <c r="D78" s="142" t="s">
        <v>822</v>
      </c>
      <c r="E78" s="143" t="s">
        <v>721</v>
      </c>
      <c r="F78" s="142"/>
      <c r="G78" s="142"/>
      <c r="H78" s="142"/>
      <c r="I78" s="142"/>
      <c r="J78" s="142"/>
      <c r="K78" s="142"/>
      <c r="L78" s="142"/>
      <c r="M78" s="142"/>
      <c r="N78" s="144"/>
      <c r="O78" s="144"/>
      <c r="P78" s="144"/>
    </row>
    <row r="79" spans="1:16" x14ac:dyDescent="0.35">
      <c r="A79" s="88">
        <v>8</v>
      </c>
      <c r="B79" s="88" t="s">
        <v>803</v>
      </c>
      <c r="C79" s="90" t="s">
        <v>827</v>
      </c>
      <c r="D79" s="142" t="s">
        <v>684</v>
      </c>
      <c r="E79" s="142"/>
      <c r="F79" s="142"/>
      <c r="G79" s="142"/>
      <c r="H79" s="142"/>
      <c r="I79" s="142"/>
      <c r="J79" s="142"/>
      <c r="K79" s="142"/>
      <c r="L79" s="142"/>
      <c r="M79" s="142"/>
      <c r="N79" s="144"/>
      <c r="O79" s="144"/>
      <c r="P79" s="144"/>
    </row>
    <row r="80" spans="1:16" x14ac:dyDescent="0.35">
      <c r="A80" s="88">
        <v>8</v>
      </c>
      <c r="B80" s="88" t="s">
        <v>819</v>
      </c>
      <c r="C80" s="90" t="s">
        <v>828</v>
      </c>
      <c r="D80" s="142" t="s">
        <v>806</v>
      </c>
      <c r="E80" s="142"/>
      <c r="F80" s="142"/>
      <c r="G80" s="142"/>
      <c r="H80" s="142"/>
      <c r="I80" s="142"/>
      <c r="J80" s="142"/>
      <c r="K80" s="142"/>
      <c r="L80" s="142"/>
      <c r="M80" s="145"/>
      <c r="N80" s="144"/>
      <c r="O80" s="144"/>
      <c r="P80" s="144"/>
    </row>
    <row r="81" spans="1:16" x14ac:dyDescent="0.35">
      <c r="A81" s="88">
        <v>8</v>
      </c>
      <c r="B81" s="88" t="s">
        <v>829</v>
      </c>
      <c r="C81" s="90" t="s">
        <v>830</v>
      </c>
      <c r="D81" s="142" t="s">
        <v>716</v>
      </c>
      <c r="E81" s="143" t="s">
        <v>831</v>
      </c>
      <c r="F81" s="143" t="s">
        <v>785</v>
      </c>
      <c r="G81" s="142"/>
      <c r="H81" s="142"/>
      <c r="I81" s="142"/>
      <c r="J81" s="142"/>
      <c r="K81" s="142"/>
      <c r="L81" s="142"/>
      <c r="M81" s="142"/>
      <c r="N81" s="144"/>
      <c r="O81" s="144"/>
      <c r="P81" s="144"/>
    </row>
    <row r="82" spans="1:16" x14ac:dyDescent="0.35">
      <c r="A82" s="88">
        <v>8</v>
      </c>
      <c r="B82" s="88" t="s">
        <v>832</v>
      </c>
      <c r="C82" s="90" t="s">
        <v>833</v>
      </c>
      <c r="D82" s="142" t="s">
        <v>751</v>
      </c>
      <c r="E82" s="142" t="s">
        <v>644</v>
      </c>
      <c r="F82" s="142" t="s">
        <v>796</v>
      </c>
      <c r="G82" s="142" t="s">
        <v>758</v>
      </c>
      <c r="H82" s="143" t="s">
        <v>676</v>
      </c>
      <c r="I82" s="149" t="s">
        <v>834</v>
      </c>
      <c r="J82" s="143" t="s">
        <v>835</v>
      </c>
      <c r="K82" s="142"/>
      <c r="L82" s="142"/>
      <c r="M82" s="142"/>
      <c r="N82" s="144"/>
      <c r="O82" s="144"/>
      <c r="P82" s="144"/>
    </row>
    <row r="83" spans="1:16" x14ac:dyDescent="0.35">
      <c r="A83" s="88">
        <v>8</v>
      </c>
      <c r="B83" s="88" t="s">
        <v>777</v>
      </c>
      <c r="C83" s="90" t="s">
        <v>836</v>
      </c>
      <c r="D83" s="142" t="s">
        <v>802</v>
      </c>
      <c r="F83" s="142"/>
      <c r="G83" s="142"/>
      <c r="H83" s="142"/>
      <c r="I83" s="142"/>
      <c r="J83" s="142"/>
      <c r="K83" s="142"/>
      <c r="L83" s="142"/>
      <c r="M83" s="142"/>
      <c r="N83" s="144"/>
      <c r="O83" s="144"/>
      <c r="P83" s="144"/>
    </row>
    <row r="84" spans="1:16" x14ac:dyDescent="0.35">
      <c r="A84" s="88">
        <v>8</v>
      </c>
      <c r="B84" s="88" t="s">
        <v>787</v>
      </c>
      <c r="C84" s="90" t="s">
        <v>837</v>
      </c>
      <c r="D84" s="142" t="s">
        <v>716</v>
      </c>
      <c r="E84" s="142"/>
      <c r="F84" s="142"/>
      <c r="G84" s="142"/>
      <c r="H84" s="142"/>
      <c r="I84" s="142"/>
      <c r="J84" s="142"/>
      <c r="K84" s="142"/>
      <c r="L84" s="142"/>
      <c r="M84" s="142"/>
      <c r="N84" s="144"/>
      <c r="O84" s="144"/>
      <c r="P84" s="144"/>
    </row>
    <row r="85" spans="1:16" x14ac:dyDescent="0.35">
      <c r="A85" s="88">
        <v>8</v>
      </c>
      <c r="B85" s="88" t="s">
        <v>768</v>
      </c>
      <c r="C85" s="90" t="s">
        <v>838</v>
      </c>
      <c r="D85" s="142" t="s">
        <v>754</v>
      </c>
      <c r="E85" s="142" t="s">
        <v>784</v>
      </c>
      <c r="F85" s="142"/>
      <c r="G85" s="142"/>
      <c r="H85" s="142"/>
      <c r="I85" s="142"/>
      <c r="J85" s="142"/>
      <c r="K85" s="142"/>
      <c r="L85" s="142"/>
      <c r="M85" s="142"/>
      <c r="N85" s="144"/>
      <c r="O85" s="144"/>
      <c r="P85" s="144"/>
    </row>
    <row r="86" spans="1:16" x14ac:dyDescent="0.35">
      <c r="A86" s="88">
        <v>8</v>
      </c>
      <c r="B86" s="88" t="s">
        <v>839</v>
      </c>
      <c r="C86" s="90" t="s">
        <v>840</v>
      </c>
      <c r="D86" s="142" t="s">
        <v>644</v>
      </c>
      <c r="E86" s="142" t="s">
        <v>796</v>
      </c>
      <c r="F86" s="143" t="s">
        <v>841</v>
      </c>
      <c r="G86" s="142"/>
      <c r="H86" s="142"/>
      <c r="I86" s="142"/>
      <c r="J86" s="142"/>
      <c r="K86" s="142"/>
      <c r="L86" s="142"/>
      <c r="M86" s="142"/>
      <c r="N86" s="144"/>
      <c r="O86" s="144"/>
      <c r="P86" s="144"/>
    </row>
    <row r="87" spans="1:16" x14ac:dyDescent="0.35">
      <c r="A87" s="88">
        <v>8</v>
      </c>
      <c r="B87" s="88" t="s">
        <v>723</v>
      </c>
      <c r="C87" s="90" t="s">
        <v>842</v>
      </c>
      <c r="D87" s="142" t="s">
        <v>740</v>
      </c>
      <c r="E87" s="142" t="s">
        <v>645</v>
      </c>
      <c r="F87" s="142"/>
      <c r="G87" s="142"/>
      <c r="H87" s="142"/>
      <c r="I87" s="142"/>
      <c r="J87" s="142"/>
      <c r="K87" s="142"/>
      <c r="L87" s="142"/>
      <c r="M87" s="142"/>
      <c r="N87" s="144"/>
      <c r="O87" s="144"/>
      <c r="P87" s="144"/>
    </row>
    <row r="88" spans="1:16" x14ac:dyDescent="0.35">
      <c r="A88" s="88">
        <v>8</v>
      </c>
      <c r="B88" s="88" t="s">
        <v>843</v>
      </c>
      <c r="C88" s="90" t="s">
        <v>844</v>
      </c>
      <c r="D88" s="142" t="s">
        <v>740</v>
      </c>
      <c r="E88" s="142" t="s">
        <v>789</v>
      </c>
      <c r="F88" s="142"/>
      <c r="G88" s="142"/>
      <c r="H88" s="142"/>
      <c r="I88" s="142"/>
      <c r="J88" s="142"/>
      <c r="K88" s="142"/>
      <c r="L88" s="142"/>
      <c r="M88" s="142"/>
      <c r="N88" s="144"/>
      <c r="O88" s="144"/>
      <c r="P88" s="144"/>
    </row>
    <row r="89" spans="1:16" x14ac:dyDescent="0.35">
      <c r="A89" s="88">
        <v>8</v>
      </c>
      <c r="B89" s="88" t="s">
        <v>845</v>
      </c>
      <c r="C89" s="90" t="s">
        <v>846</v>
      </c>
      <c r="D89" s="142" t="s">
        <v>789</v>
      </c>
      <c r="E89" s="124" t="s">
        <v>758</v>
      </c>
      <c r="F89" s="142" t="s">
        <v>790</v>
      </c>
      <c r="G89" s="142" t="s">
        <v>784</v>
      </c>
      <c r="H89" s="142"/>
      <c r="I89" s="142"/>
      <c r="J89" s="142"/>
      <c r="K89" s="142"/>
      <c r="L89" s="142"/>
      <c r="M89" s="142"/>
      <c r="N89" s="144"/>
      <c r="O89" s="144"/>
      <c r="P89" s="144"/>
    </row>
    <row r="90" spans="1:16" x14ac:dyDescent="0.35">
      <c r="A90" s="88">
        <v>8</v>
      </c>
      <c r="B90" s="88" t="s">
        <v>847</v>
      </c>
      <c r="C90" s="90" t="s">
        <v>848</v>
      </c>
      <c r="D90" s="142" t="s">
        <v>789</v>
      </c>
      <c r="E90" s="142" t="s">
        <v>790</v>
      </c>
      <c r="F90" s="142" t="s">
        <v>784</v>
      </c>
      <c r="G90" s="142"/>
      <c r="H90" s="142"/>
      <c r="I90" s="142"/>
      <c r="J90" s="142"/>
      <c r="K90" s="142"/>
      <c r="L90" s="142"/>
      <c r="M90" s="142"/>
      <c r="N90" s="144"/>
      <c r="O90" s="144"/>
      <c r="P90" s="144"/>
    </row>
    <row r="91" spans="1:16" x14ac:dyDescent="0.35">
      <c r="A91" s="88">
        <v>8</v>
      </c>
      <c r="B91" s="88" t="s">
        <v>849</v>
      </c>
      <c r="C91" s="90" t="s">
        <v>850</v>
      </c>
      <c r="D91" s="142" t="s">
        <v>645</v>
      </c>
      <c r="E91" s="143" t="s">
        <v>668</v>
      </c>
      <c r="F91" s="143" t="s">
        <v>797</v>
      </c>
      <c r="G91" s="142"/>
      <c r="H91" s="142"/>
      <c r="I91" s="142"/>
      <c r="J91" s="142"/>
      <c r="K91" s="142"/>
      <c r="L91" s="142"/>
      <c r="M91" s="142"/>
      <c r="N91" s="144"/>
      <c r="O91" s="144"/>
      <c r="P91" s="144"/>
    </row>
    <row r="92" spans="1:16" x14ac:dyDescent="0.35">
      <c r="A92" s="88">
        <v>8</v>
      </c>
      <c r="B92" s="88" t="s">
        <v>768</v>
      </c>
      <c r="C92" s="90" t="s">
        <v>851</v>
      </c>
      <c r="D92" s="142" t="s">
        <v>645</v>
      </c>
      <c r="E92" s="142"/>
      <c r="F92" s="142"/>
      <c r="G92" s="142"/>
      <c r="H92" s="142"/>
      <c r="I92" s="142"/>
      <c r="J92" s="142"/>
      <c r="K92" s="142"/>
      <c r="L92" s="142"/>
      <c r="M92" s="142"/>
      <c r="N92" s="144"/>
      <c r="O92" s="144"/>
      <c r="P92" s="144"/>
    </row>
    <row r="93" spans="1:16" x14ac:dyDescent="0.35">
      <c r="A93" s="88">
        <v>8</v>
      </c>
      <c r="B93" s="88" t="s">
        <v>768</v>
      </c>
      <c r="C93" s="90" t="s">
        <v>852</v>
      </c>
      <c r="D93" s="142" t="s">
        <v>645</v>
      </c>
      <c r="E93" s="142" t="s">
        <v>784</v>
      </c>
      <c r="F93" s="142"/>
      <c r="G93" s="142"/>
      <c r="H93" s="142"/>
      <c r="I93" s="142"/>
      <c r="J93" s="142"/>
      <c r="K93" s="142"/>
      <c r="L93" s="142"/>
      <c r="M93" s="142"/>
      <c r="N93" s="144"/>
      <c r="O93" s="144"/>
      <c r="P93" s="144"/>
    </row>
    <row r="94" spans="1:16" x14ac:dyDescent="0.35">
      <c r="A94" s="88">
        <v>8</v>
      </c>
      <c r="B94" s="88" t="s">
        <v>803</v>
      </c>
      <c r="C94" s="90" t="s">
        <v>853</v>
      </c>
      <c r="D94" s="142" t="s">
        <v>784</v>
      </c>
      <c r="E94" s="143" t="s">
        <v>854</v>
      </c>
      <c r="F94" s="142"/>
      <c r="G94" s="142"/>
      <c r="H94" s="142"/>
      <c r="I94" s="142"/>
      <c r="J94" s="142"/>
      <c r="K94" s="142"/>
      <c r="L94" s="142"/>
      <c r="M94" s="142"/>
      <c r="N94" s="144"/>
      <c r="O94" s="144"/>
      <c r="P94" s="144"/>
    </row>
    <row r="95" spans="1:16" x14ac:dyDescent="0.35">
      <c r="A95" s="88">
        <v>8</v>
      </c>
      <c r="B95" s="88" t="s">
        <v>855</v>
      </c>
      <c r="C95" s="90" t="s">
        <v>856</v>
      </c>
      <c r="D95" s="142" t="s">
        <v>857</v>
      </c>
      <c r="E95" s="142"/>
      <c r="F95" s="142"/>
      <c r="G95" s="142"/>
      <c r="H95" s="142"/>
      <c r="I95" s="142"/>
      <c r="J95" s="142"/>
      <c r="K95" s="142"/>
      <c r="L95" s="142"/>
      <c r="M95" s="142"/>
      <c r="N95" s="144"/>
      <c r="O95" s="144"/>
      <c r="P95" s="144"/>
    </row>
    <row r="96" spans="1:16" x14ac:dyDescent="0.35">
      <c r="A96" s="88">
        <v>8</v>
      </c>
      <c r="B96" s="88" t="s">
        <v>701</v>
      </c>
      <c r="C96" s="90" t="s">
        <v>858</v>
      </c>
      <c r="D96" s="142" t="s">
        <v>642</v>
      </c>
      <c r="E96" s="142" t="s">
        <v>661</v>
      </c>
      <c r="F96" s="142"/>
      <c r="G96" s="142"/>
      <c r="H96" s="142"/>
      <c r="I96" s="142"/>
      <c r="J96" s="142"/>
      <c r="K96" s="142"/>
      <c r="L96" s="142"/>
      <c r="M96" s="142"/>
      <c r="N96" s="144"/>
      <c r="O96" s="144"/>
      <c r="P96" s="144"/>
    </row>
    <row r="97" spans="1:16" x14ac:dyDescent="0.35">
      <c r="A97" s="88">
        <v>8</v>
      </c>
      <c r="B97" s="88" t="s">
        <v>859</v>
      </c>
      <c r="C97" s="90" t="s">
        <v>860</v>
      </c>
      <c r="D97" s="142" t="s">
        <v>822</v>
      </c>
      <c r="E97" s="142" t="s">
        <v>684</v>
      </c>
      <c r="F97" s="143" t="s">
        <v>721</v>
      </c>
      <c r="G97" s="143" t="s">
        <v>722</v>
      </c>
      <c r="H97" s="142"/>
      <c r="I97" s="142"/>
      <c r="J97" s="142"/>
      <c r="K97" s="142"/>
      <c r="L97" s="142"/>
      <c r="M97" s="142"/>
      <c r="N97" s="144"/>
      <c r="O97" s="144"/>
      <c r="P97" s="144"/>
    </row>
    <row r="98" spans="1:16" x14ac:dyDescent="0.35">
      <c r="A98" s="88">
        <v>8</v>
      </c>
      <c r="B98" s="88" t="s">
        <v>687</v>
      </c>
      <c r="C98" s="90" t="s">
        <v>861</v>
      </c>
      <c r="D98" s="142" t="s">
        <v>822</v>
      </c>
      <c r="E98" s="142" t="s">
        <v>684</v>
      </c>
      <c r="F98" s="143" t="s">
        <v>685</v>
      </c>
      <c r="G98" s="143" t="s">
        <v>831</v>
      </c>
      <c r="H98" s="143" t="s">
        <v>862</v>
      </c>
      <c r="I98" s="142"/>
      <c r="J98" s="142"/>
      <c r="K98" s="142"/>
      <c r="L98" s="142"/>
      <c r="M98" s="142"/>
      <c r="N98" s="144"/>
      <c r="O98" s="144"/>
      <c r="P98" s="144"/>
    </row>
    <row r="99" spans="1:16" x14ac:dyDescent="0.35">
      <c r="A99" s="88">
        <v>8</v>
      </c>
      <c r="B99" s="88" t="s">
        <v>777</v>
      </c>
      <c r="C99" s="90" t="s">
        <v>863</v>
      </c>
      <c r="D99" s="142" t="s">
        <v>857</v>
      </c>
      <c r="E99" s="142" t="s">
        <v>758</v>
      </c>
      <c r="F99" s="142" t="s">
        <v>646</v>
      </c>
      <c r="G99" s="142" t="s">
        <v>695</v>
      </c>
      <c r="H99" s="142"/>
      <c r="I99" s="142"/>
      <c r="J99" s="142"/>
      <c r="K99" s="142"/>
      <c r="L99" s="142"/>
      <c r="M99" s="142"/>
      <c r="N99" s="144"/>
      <c r="O99" s="144"/>
      <c r="P99" s="144"/>
    </row>
    <row r="100" spans="1:16" x14ac:dyDescent="0.35">
      <c r="A100" s="88">
        <v>8</v>
      </c>
      <c r="B100" s="88" t="s">
        <v>723</v>
      </c>
      <c r="C100" s="90" t="s">
        <v>864</v>
      </c>
      <c r="D100" s="142" t="s">
        <v>731</v>
      </c>
      <c r="E100" s="142"/>
      <c r="F100" s="142"/>
      <c r="G100" s="142"/>
      <c r="H100" s="142"/>
      <c r="I100" s="142"/>
      <c r="J100" s="142"/>
      <c r="K100" s="142"/>
      <c r="L100" s="142"/>
      <c r="M100" s="142"/>
      <c r="N100" s="144"/>
      <c r="O100" s="144"/>
      <c r="P100" s="144"/>
    </row>
    <row r="101" spans="1:16" x14ac:dyDescent="0.35">
      <c r="A101" s="88">
        <v>8</v>
      </c>
      <c r="B101" s="88" t="s">
        <v>723</v>
      </c>
      <c r="C101" s="90" t="s">
        <v>865</v>
      </c>
      <c r="D101" s="142" t="s">
        <v>740</v>
      </c>
      <c r="E101" s="142"/>
      <c r="F101" s="142"/>
      <c r="G101" s="142"/>
      <c r="H101" s="142"/>
      <c r="I101" s="142"/>
      <c r="J101" s="142"/>
      <c r="K101" s="142"/>
      <c r="L101" s="142"/>
      <c r="M101" s="142"/>
      <c r="N101" s="144"/>
      <c r="O101" s="144"/>
      <c r="P101" s="144"/>
    </row>
    <row r="102" spans="1:16" x14ac:dyDescent="0.35">
      <c r="A102" s="88">
        <v>8</v>
      </c>
      <c r="B102" s="88" t="s">
        <v>723</v>
      </c>
      <c r="C102" s="90" t="s">
        <v>866</v>
      </c>
      <c r="D102" s="142" t="s">
        <v>789</v>
      </c>
      <c r="E102" s="142"/>
      <c r="F102" s="142"/>
      <c r="G102" s="142"/>
      <c r="H102" s="142"/>
      <c r="I102" s="142"/>
      <c r="J102" s="142"/>
      <c r="K102" s="142"/>
      <c r="L102" s="142"/>
      <c r="M102" s="142"/>
      <c r="N102" s="144"/>
      <c r="O102" s="144"/>
      <c r="P102" s="144"/>
    </row>
    <row r="103" spans="1:16" x14ac:dyDescent="0.35">
      <c r="A103" s="88">
        <v>8</v>
      </c>
      <c r="B103" s="88" t="s">
        <v>768</v>
      </c>
      <c r="C103" s="90" t="s">
        <v>867</v>
      </c>
      <c r="D103" s="142" t="s">
        <v>754</v>
      </c>
      <c r="E103" s="142"/>
      <c r="F103" s="142"/>
      <c r="G103" s="142"/>
      <c r="H103" s="142"/>
      <c r="I103" s="142"/>
      <c r="J103" s="142"/>
      <c r="K103" s="142"/>
      <c r="L103" s="142"/>
      <c r="M103" s="142"/>
      <c r="N103" s="144"/>
      <c r="O103" s="144"/>
      <c r="P103" s="144"/>
    </row>
    <row r="104" spans="1:16" x14ac:dyDescent="0.35">
      <c r="A104" s="88">
        <v>8</v>
      </c>
      <c r="B104" s="88" t="s">
        <v>803</v>
      </c>
      <c r="C104" s="90" t="s">
        <v>868</v>
      </c>
      <c r="D104" s="142" t="s">
        <v>757</v>
      </c>
      <c r="E104" s="142"/>
      <c r="F104" s="142"/>
      <c r="G104" s="142"/>
      <c r="H104" s="142"/>
      <c r="I104" s="142"/>
      <c r="J104" s="142"/>
      <c r="K104" s="142"/>
      <c r="L104" s="142"/>
      <c r="M104" s="142"/>
      <c r="N104" s="144"/>
      <c r="O104" s="144"/>
      <c r="P104" s="144"/>
    </row>
    <row r="105" spans="1:16" x14ac:dyDescent="0.35">
      <c r="A105" s="88">
        <v>8</v>
      </c>
      <c r="B105" s="88" t="s">
        <v>649</v>
      </c>
      <c r="C105" s="90" t="s">
        <v>869</v>
      </c>
      <c r="D105" s="142" t="s">
        <v>672</v>
      </c>
      <c r="E105" s="143" t="s">
        <v>854</v>
      </c>
      <c r="F105" s="142"/>
      <c r="G105" s="142"/>
      <c r="H105" s="142"/>
      <c r="I105" s="142"/>
      <c r="J105" s="142"/>
      <c r="K105" s="142"/>
      <c r="L105" s="142"/>
      <c r="M105" s="142"/>
      <c r="N105" s="144"/>
      <c r="O105" s="144"/>
      <c r="P105" s="144"/>
    </row>
    <row r="106" spans="1:16" x14ac:dyDescent="0.35">
      <c r="A106" s="88">
        <v>8</v>
      </c>
      <c r="B106" s="88" t="s">
        <v>798</v>
      </c>
      <c r="C106" s="90" t="s">
        <v>870</v>
      </c>
      <c r="D106" s="142" t="s">
        <v>661</v>
      </c>
      <c r="E106" s="142" t="s">
        <v>645</v>
      </c>
      <c r="F106" s="143" t="s">
        <v>791</v>
      </c>
      <c r="G106" s="142"/>
      <c r="H106" s="142"/>
      <c r="I106" s="142"/>
      <c r="J106" s="142"/>
      <c r="K106" s="142"/>
      <c r="L106" s="142"/>
      <c r="M106" s="142"/>
      <c r="N106" s="144"/>
      <c r="O106" s="144"/>
      <c r="P106" s="144"/>
    </row>
    <row r="107" spans="1:16" x14ac:dyDescent="0.35">
      <c r="A107" s="88">
        <v>8</v>
      </c>
      <c r="B107" s="88" t="s">
        <v>871</v>
      </c>
      <c r="C107" s="90" t="s">
        <v>872</v>
      </c>
      <c r="D107" s="142" t="s">
        <v>736</v>
      </c>
      <c r="E107" s="142"/>
      <c r="F107" s="142"/>
      <c r="G107" s="142"/>
      <c r="H107" s="142"/>
      <c r="I107" s="142"/>
      <c r="J107" s="142"/>
      <c r="K107" s="142"/>
      <c r="L107" s="142"/>
      <c r="M107" s="142"/>
      <c r="N107" s="144"/>
      <c r="O107" s="144"/>
      <c r="P107" s="144"/>
    </row>
    <row r="108" spans="1:16" x14ac:dyDescent="0.35">
      <c r="A108" s="88">
        <v>8</v>
      </c>
      <c r="B108" s="88" t="s">
        <v>871</v>
      </c>
      <c r="C108" s="90" t="s">
        <v>873</v>
      </c>
      <c r="D108" s="142" t="s">
        <v>758</v>
      </c>
      <c r="E108" s="143" t="s">
        <v>874</v>
      </c>
      <c r="F108" s="142"/>
      <c r="G108" s="142"/>
      <c r="H108" s="142"/>
      <c r="I108" s="142"/>
      <c r="J108" s="142"/>
      <c r="K108" s="142"/>
      <c r="L108" s="142"/>
      <c r="M108" s="142"/>
      <c r="N108" s="144"/>
      <c r="O108" s="144"/>
      <c r="P108" s="144"/>
    </row>
    <row r="109" spans="1:16" x14ac:dyDescent="0.35">
      <c r="A109" s="88">
        <v>8</v>
      </c>
      <c r="B109" s="88" t="s">
        <v>871</v>
      </c>
      <c r="C109" s="90" t="s">
        <v>875</v>
      </c>
      <c r="D109" s="142" t="s">
        <v>758</v>
      </c>
      <c r="E109" s="143" t="s">
        <v>876</v>
      </c>
      <c r="F109" s="142"/>
      <c r="G109" s="142"/>
      <c r="H109" s="142"/>
      <c r="I109" s="142"/>
      <c r="J109" s="142"/>
      <c r="K109" s="142"/>
      <c r="L109" s="142"/>
      <c r="M109" s="142"/>
      <c r="N109" s="144"/>
      <c r="O109" s="144"/>
      <c r="P109" s="144"/>
    </row>
    <row r="110" spans="1:16" x14ac:dyDescent="0.35">
      <c r="A110" s="88">
        <v>8</v>
      </c>
      <c r="B110" s="88" t="s">
        <v>710</v>
      </c>
      <c r="C110" s="90" t="s">
        <v>877</v>
      </c>
      <c r="D110" s="142" t="s">
        <v>759</v>
      </c>
      <c r="E110" s="142" t="s">
        <v>661</v>
      </c>
      <c r="F110" s="143" t="s">
        <v>878</v>
      </c>
      <c r="G110" s="142"/>
      <c r="H110" s="142"/>
      <c r="I110" s="142"/>
      <c r="J110" s="142"/>
      <c r="K110" s="142"/>
      <c r="L110" s="142"/>
      <c r="M110" s="142"/>
      <c r="N110" s="144"/>
      <c r="O110" s="144"/>
      <c r="P110" s="144"/>
    </row>
    <row r="111" spans="1:16" x14ac:dyDescent="0.35">
      <c r="A111" s="88">
        <v>8</v>
      </c>
      <c r="B111" s="88" t="s">
        <v>710</v>
      </c>
      <c r="C111" s="90" t="s">
        <v>879</v>
      </c>
      <c r="D111" s="142" t="s">
        <v>784</v>
      </c>
      <c r="E111" s="143" t="s">
        <v>698</v>
      </c>
      <c r="F111" s="143" t="s">
        <v>876</v>
      </c>
      <c r="G111" s="143" t="s">
        <v>772</v>
      </c>
      <c r="H111" s="142"/>
      <c r="I111" s="142"/>
      <c r="J111" s="142"/>
      <c r="K111" s="142"/>
      <c r="L111" s="142"/>
      <c r="M111" s="142"/>
      <c r="N111" s="144"/>
      <c r="O111" s="144"/>
      <c r="P111" s="144"/>
    </row>
    <row r="112" spans="1:16" x14ac:dyDescent="0.35">
      <c r="A112" s="88">
        <v>8</v>
      </c>
      <c r="B112" s="88" t="s">
        <v>755</v>
      </c>
      <c r="C112" s="90" t="s">
        <v>880</v>
      </c>
      <c r="D112" s="142" t="s">
        <v>645</v>
      </c>
      <c r="E112" s="142"/>
      <c r="F112" s="142"/>
      <c r="G112" s="142"/>
      <c r="H112" s="142"/>
      <c r="I112" s="142"/>
      <c r="J112" s="142"/>
      <c r="K112" s="142"/>
      <c r="L112" s="142"/>
      <c r="M112" s="142"/>
      <c r="N112" s="144"/>
      <c r="O112" s="144"/>
      <c r="P112" s="144"/>
    </row>
    <row r="113" spans="1:16" x14ac:dyDescent="0.35">
      <c r="A113" s="88">
        <v>8</v>
      </c>
      <c r="B113" s="88" t="s">
        <v>816</v>
      </c>
      <c r="C113" s="90" t="s">
        <v>881</v>
      </c>
      <c r="D113" s="142" t="s">
        <v>759</v>
      </c>
      <c r="E113" s="142"/>
      <c r="F113" s="142"/>
      <c r="G113" s="142"/>
      <c r="H113" s="142"/>
      <c r="I113" s="142"/>
      <c r="J113" s="142"/>
      <c r="K113" s="142"/>
      <c r="L113" s="142"/>
      <c r="M113" s="142"/>
      <c r="N113" s="144"/>
      <c r="O113" s="144"/>
      <c r="P113" s="144"/>
    </row>
    <row r="114" spans="1:16" x14ac:dyDescent="0.35">
      <c r="A114" s="88">
        <v>8</v>
      </c>
      <c r="B114" s="88" t="s">
        <v>768</v>
      </c>
      <c r="C114" s="90" t="s">
        <v>882</v>
      </c>
      <c r="D114" s="142" t="s">
        <v>759</v>
      </c>
      <c r="E114" s="142"/>
      <c r="F114" s="142"/>
      <c r="G114" s="142"/>
      <c r="H114" s="142"/>
      <c r="I114" s="142"/>
      <c r="J114" s="142"/>
      <c r="K114" s="142"/>
      <c r="L114" s="142"/>
      <c r="M114" s="142"/>
      <c r="N114" s="144"/>
      <c r="O114" s="144"/>
      <c r="P114" s="144"/>
    </row>
    <row r="115" spans="1:16" x14ac:dyDescent="0.35">
      <c r="A115" s="88">
        <v>8</v>
      </c>
      <c r="B115" s="88" t="s">
        <v>649</v>
      </c>
      <c r="C115" s="90" t="s">
        <v>883</v>
      </c>
      <c r="D115" s="142" t="s">
        <v>754</v>
      </c>
      <c r="E115" s="142"/>
      <c r="F115" s="142"/>
      <c r="G115" s="142"/>
      <c r="H115" s="142"/>
      <c r="I115" s="142"/>
      <c r="J115" s="142"/>
      <c r="K115" s="142"/>
      <c r="L115" s="142"/>
      <c r="M115" s="142"/>
      <c r="N115" s="144"/>
      <c r="O115" s="144"/>
      <c r="P115" s="144"/>
    </row>
    <row r="116" spans="1:16" x14ac:dyDescent="0.35">
      <c r="A116" s="88">
        <v>8</v>
      </c>
      <c r="B116" s="88" t="s">
        <v>673</v>
      </c>
      <c r="C116" s="90" t="s">
        <v>884</v>
      </c>
      <c r="D116" s="142" t="s">
        <v>692</v>
      </c>
      <c r="E116" s="143" t="s">
        <v>647</v>
      </c>
      <c r="F116" s="142"/>
      <c r="G116" s="142"/>
      <c r="H116" s="142"/>
      <c r="I116" s="142"/>
      <c r="J116" s="142"/>
      <c r="K116" s="142"/>
      <c r="L116" s="142"/>
      <c r="M116" s="142"/>
      <c r="N116" s="144"/>
      <c r="O116" s="144"/>
      <c r="P116" s="144"/>
    </row>
    <row r="117" spans="1:16" x14ac:dyDescent="0.35">
      <c r="A117" s="88">
        <v>8</v>
      </c>
      <c r="B117" s="88" t="s">
        <v>634</v>
      </c>
      <c r="C117" s="90" t="s">
        <v>885</v>
      </c>
      <c r="D117" s="142" t="s">
        <v>692</v>
      </c>
      <c r="E117" s="143" t="s">
        <v>647</v>
      </c>
      <c r="F117" s="142"/>
      <c r="G117" s="142"/>
      <c r="H117" s="142"/>
      <c r="I117" s="142"/>
      <c r="J117" s="142"/>
      <c r="K117" s="142"/>
      <c r="L117" s="142"/>
      <c r="M117" s="142"/>
      <c r="N117" s="144"/>
      <c r="O117" s="144"/>
      <c r="P117" s="144"/>
    </row>
    <row r="118" spans="1:16" x14ac:dyDescent="0.35">
      <c r="A118" s="88">
        <v>8</v>
      </c>
      <c r="B118" s="88" t="s">
        <v>673</v>
      </c>
      <c r="C118" s="90" t="s">
        <v>884</v>
      </c>
      <c r="D118" s="142" t="s">
        <v>692</v>
      </c>
      <c r="E118" s="143" t="s">
        <v>647</v>
      </c>
      <c r="F118" s="142"/>
      <c r="G118" s="142"/>
      <c r="H118" s="142"/>
      <c r="I118" s="142"/>
      <c r="J118" s="142"/>
      <c r="K118" s="142"/>
      <c r="L118" s="142"/>
      <c r="M118" s="142"/>
      <c r="N118" s="144"/>
      <c r="O118" s="144"/>
      <c r="P118" s="144"/>
    </row>
    <row r="119" spans="1:16" x14ac:dyDescent="0.35">
      <c r="A119" s="88">
        <v>8</v>
      </c>
      <c r="B119" s="88" t="s">
        <v>634</v>
      </c>
      <c r="C119" s="90" t="s">
        <v>886</v>
      </c>
      <c r="D119" s="142" t="s">
        <v>782</v>
      </c>
      <c r="E119" s="143" t="s">
        <v>647</v>
      </c>
      <c r="F119" s="142"/>
      <c r="G119" s="142"/>
      <c r="H119" s="142"/>
      <c r="I119" s="142"/>
      <c r="J119" s="142"/>
      <c r="K119" s="142"/>
      <c r="L119" s="142"/>
      <c r="M119" s="142"/>
      <c r="N119" s="144"/>
      <c r="O119" s="144"/>
      <c r="P119" s="144"/>
    </row>
    <row r="120" spans="1:16" x14ac:dyDescent="0.35">
      <c r="A120" s="88">
        <v>8</v>
      </c>
      <c r="B120" s="88" t="s">
        <v>673</v>
      </c>
      <c r="C120" s="90" t="s">
        <v>887</v>
      </c>
      <c r="D120" s="142" t="s">
        <v>782</v>
      </c>
      <c r="E120" s="143" t="s">
        <v>647</v>
      </c>
      <c r="F120" s="142"/>
      <c r="G120" s="142"/>
      <c r="H120" s="142"/>
      <c r="I120" s="142"/>
      <c r="J120" s="142"/>
      <c r="K120" s="142"/>
      <c r="L120" s="142"/>
      <c r="M120" s="142"/>
      <c r="N120" s="144"/>
      <c r="O120" s="144"/>
      <c r="P120" s="144"/>
    </row>
    <row r="121" spans="1:16" x14ac:dyDescent="0.35">
      <c r="A121" s="88">
        <v>9</v>
      </c>
      <c r="B121" s="88" t="s">
        <v>649</v>
      </c>
      <c r="C121" s="90" t="s">
        <v>888</v>
      </c>
      <c r="D121" s="143" t="s">
        <v>854</v>
      </c>
      <c r="E121" s="143" t="s">
        <v>648</v>
      </c>
      <c r="F121" s="142"/>
      <c r="G121" s="142"/>
      <c r="H121" s="142"/>
      <c r="I121" s="142"/>
      <c r="J121" s="142"/>
      <c r="K121" s="142"/>
      <c r="L121" s="142"/>
      <c r="M121" s="142"/>
      <c r="N121" s="144"/>
      <c r="O121" s="144"/>
      <c r="P121" s="144"/>
    </row>
    <row r="122" spans="1:16" x14ac:dyDescent="0.35">
      <c r="A122" s="88">
        <v>7</v>
      </c>
      <c r="B122" s="88" t="s">
        <v>825</v>
      </c>
      <c r="C122" s="90" t="s">
        <v>889</v>
      </c>
      <c r="D122" s="142" t="s">
        <v>765</v>
      </c>
      <c r="E122" s="142" t="s">
        <v>736</v>
      </c>
      <c r="F122" s="142" t="s">
        <v>712</v>
      </c>
      <c r="G122" s="142" t="s">
        <v>822</v>
      </c>
      <c r="H122" s="142" t="s">
        <v>802</v>
      </c>
      <c r="I122" s="142" t="s">
        <v>645</v>
      </c>
      <c r="J122" s="142" t="s">
        <v>784</v>
      </c>
      <c r="K122" s="143" t="s">
        <v>676</v>
      </c>
      <c r="L122" s="142"/>
      <c r="M122" s="142"/>
      <c r="N122" s="144"/>
      <c r="O122" s="144"/>
      <c r="P122" s="144"/>
    </row>
    <row r="123" spans="1:16" x14ac:dyDescent="0.35">
      <c r="A123" s="88">
        <v>7</v>
      </c>
      <c r="B123" s="88" t="s">
        <v>825</v>
      </c>
      <c r="C123" s="90" t="s">
        <v>890</v>
      </c>
      <c r="D123" s="142" t="s">
        <v>765</v>
      </c>
      <c r="E123" s="142" t="s">
        <v>736</v>
      </c>
      <c r="F123" s="142" t="s">
        <v>712</v>
      </c>
      <c r="G123" s="142" t="s">
        <v>822</v>
      </c>
      <c r="H123" s="142" t="s">
        <v>802</v>
      </c>
      <c r="I123" s="142" t="s">
        <v>645</v>
      </c>
      <c r="J123" s="143" t="s">
        <v>676</v>
      </c>
      <c r="K123" s="143" t="s">
        <v>648</v>
      </c>
      <c r="L123" s="142"/>
      <c r="M123" s="142"/>
      <c r="N123" s="144"/>
      <c r="O123" s="144"/>
      <c r="P123" s="144"/>
    </row>
    <row r="124" spans="1:16" x14ac:dyDescent="0.35">
      <c r="A124" s="88">
        <v>9</v>
      </c>
      <c r="B124" s="88" t="s">
        <v>825</v>
      </c>
      <c r="C124" s="90" t="s">
        <v>891</v>
      </c>
      <c r="D124" s="143" t="s">
        <v>892</v>
      </c>
      <c r="E124" s="142"/>
      <c r="F124" s="142"/>
      <c r="G124" s="142"/>
      <c r="H124" s="142"/>
      <c r="I124" s="142"/>
      <c r="J124" s="142"/>
      <c r="K124" s="142"/>
      <c r="L124" s="142"/>
      <c r="M124" s="142"/>
      <c r="N124" s="144"/>
      <c r="O124" s="144"/>
      <c r="P124" s="144"/>
    </row>
    <row r="125" spans="1:16" x14ac:dyDescent="0.35">
      <c r="A125" s="88">
        <v>9</v>
      </c>
      <c r="B125" s="88" t="s">
        <v>825</v>
      </c>
      <c r="C125" s="90" t="s">
        <v>893</v>
      </c>
      <c r="D125" s="143" t="s">
        <v>892</v>
      </c>
      <c r="E125" s="142"/>
      <c r="F125" s="142"/>
      <c r="G125" s="142"/>
      <c r="H125" s="142"/>
      <c r="I125" s="142"/>
      <c r="J125" s="142"/>
      <c r="K125" s="142"/>
      <c r="L125" s="142"/>
      <c r="M125" s="142"/>
      <c r="N125" s="144"/>
      <c r="O125" s="144"/>
      <c r="P125" s="144"/>
    </row>
    <row r="126" spans="1:16" x14ac:dyDescent="0.35">
      <c r="A126" s="88">
        <v>9</v>
      </c>
      <c r="B126" s="88" t="s">
        <v>825</v>
      </c>
      <c r="C126" s="90" t="s">
        <v>894</v>
      </c>
      <c r="D126" s="143" t="s">
        <v>895</v>
      </c>
      <c r="E126" s="150"/>
      <c r="F126" s="142"/>
      <c r="G126" s="142"/>
      <c r="H126" s="142"/>
      <c r="I126" s="142"/>
      <c r="J126" s="142"/>
      <c r="K126" s="142"/>
      <c r="L126" s="142"/>
      <c r="M126" s="142"/>
      <c r="N126" s="144"/>
      <c r="O126" s="144"/>
      <c r="P126" s="144"/>
    </row>
    <row r="127" spans="1:16" x14ac:dyDescent="0.35">
      <c r="A127" s="88">
        <v>8</v>
      </c>
      <c r="B127" s="88" t="s">
        <v>859</v>
      </c>
      <c r="C127" s="90" t="s">
        <v>896</v>
      </c>
      <c r="D127" s="142" t="s">
        <v>695</v>
      </c>
      <c r="E127" s="143" t="s">
        <v>721</v>
      </c>
      <c r="F127" s="143" t="s">
        <v>722</v>
      </c>
      <c r="G127" s="142"/>
      <c r="H127" s="142"/>
      <c r="I127" s="142"/>
      <c r="J127" s="142"/>
      <c r="K127" s="142"/>
      <c r="L127" s="142"/>
      <c r="M127" s="142"/>
      <c r="N127" s="144"/>
      <c r="O127" s="144"/>
      <c r="P127" s="144"/>
    </row>
    <row r="128" spans="1:16" x14ac:dyDescent="0.35">
      <c r="A128" s="88">
        <v>9</v>
      </c>
      <c r="B128" s="88" t="s">
        <v>693</v>
      </c>
      <c r="C128" s="90" t="s">
        <v>897</v>
      </c>
      <c r="D128" s="143" t="s">
        <v>898</v>
      </c>
      <c r="E128" s="143" t="s">
        <v>797</v>
      </c>
      <c r="F128" s="143" t="s">
        <v>841</v>
      </c>
      <c r="G128" s="142"/>
      <c r="H128" s="142"/>
      <c r="I128" s="142"/>
      <c r="J128" s="142"/>
      <c r="K128" s="142"/>
      <c r="L128" s="142"/>
      <c r="M128" s="142"/>
      <c r="N128" s="144"/>
      <c r="O128" s="144"/>
      <c r="P128" s="144"/>
    </row>
    <row r="129" spans="1:16" x14ac:dyDescent="0.35">
      <c r="A129" s="88">
        <v>9</v>
      </c>
      <c r="B129" s="88" t="s">
        <v>718</v>
      </c>
      <c r="C129" s="90" t="s">
        <v>900</v>
      </c>
      <c r="D129" s="143" t="s">
        <v>854</v>
      </c>
      <c r="E129" s="143" t="s">
        <v>831</v>
      </c>
      <c r="F129" s="143" t="s">
        <v>901</v>
      </c>
      <c r="G129" s="142"/>
      <c r="H129" s="142"/>
      <c r="I129" s="142"/>
      <c r="J129" s="142"/>
      <c r="K129" s="142"/>
      <c r="L129" s="142"/>
      <c r="M129" s="142"/>
      <c r="N129" s="144"/>
      <c r="O129" s="144"/>
      <c r="P129" s="144"/>
    </row>
    <row r="130" spans="1:16" x14ac:dyDescent="0.35">
      <c r="A130" s="88">
        <v>9</v>
      </c>
      <c r="B130" s="88" t="s">
        <v>859</v>
      </c>
      <c r="C130" s="90" t="s">
        <v>902</v>
      </c>
      <c r="D130" s="143" t="s">
        <v>901</v>
      </c>
      <c r="E130" s="142"/>
      <c r="F130" s="142"/>
      <c r="G130" s="142"/>
      <c r="H130" s="142"/>
      <c r="I130" s="142"/>
      <c r="J130" s="142"/>
      <c r="K130" s="142"/>
      <c r="L130" s="142"/>
      <c r="M130" s="142"/>
      <c r="N130" s="144"/>
      <c r="O130" s="144"/>
      <c r="P130" s="144"/>
    </row>
    <row r="131" spans="1:16" x14ac:dyDescent="0.35">
      <c r="A131" s="88">
        <v>9</v>
      </c>
      <c r="B131" s="88" t="s">
        <v>682</v>
      </c>
      <c r="C131" s="90" t="s">
        <v>903</v>
      </c>
      <c r="D131" s="143" t="s">
        <v>878</v>
      </c>
      <c r="E131" s="142"/>
      <c r="F131" s="142"/>
      <c r="G131" s="142"/>
      <c r="H131" s="142"/>
      <c r="I131" s="142"/>
      <c r="J131" s="142"/>
      <c r="K131" s="142"/>
      <c r="L131" s="142"/>
      <c r="M131" s="142"/>
      <c r="N131" s="144"/>
      <c r="O131" s="144"/>
      <c r="P131" s="144"/>
    </row>
    <row r="132" spans="1:16" x14ac:dyDescent="0.35">
      <c r="A132" s="88">
        <v>9</v>
      </c>
      <c r="B132" s="88" t="s">
        <v>687</v>
      </c>
      <c r="C132" s="90" t="s">
        <v>904</v>
      </c>
      <c r="D132" s="143" t="s">
        <v>685</v>
      </c>
      <c r="E132" s="142"/>
      <c r="F132" s="142"/>
      <c r="G132" s="142"/>
      <c r="H132" s="142"/>
      <c r="I132" s="142"/>
      <c r="J132" s="142"/>
      <c r="K132" s="142"/>
      <c r="L132" s="142"/>
      <c r="M132" s="145"/>
      <c r="N132" s="144"/>
      <c r="O132" s="144"/>
      <c r="P132" s="144"/>
    </row>
    <row r="133" spans="1:16" x14ac:dyDescent="0.35">
      <c r="A133" s="88">
        <v>9</v>
      </c>
      <c r="B133" s="88" t="s">
        <v>687</v>
      </c>
      <c r="C133" s="90" t="s">
        <v>905</v>
      </c>
      <c r="D133" s="143" t="s">
        <v>698</v>
      </c>
      <c r="E133" s="142"/>
      <c r="F133" s="142"/>
      <c r="G133" s="142"/>
      <c r="H133" s="142"/>
      <c r="I133" s="142"/>
      <c r="J133" s="142"/>
      <c r="K133" s="142"/>
      <c r="L133" s="142"/>
      <c r="M133" s="145"/>
      <c r="N133" s="144"/>
      <c r="O133" s="144"/>
      <c r="P133" s="144"/>
    </row>
    <row r="134" spans="1:16" x14ac:dyDescent="0.35">
      <c r="A134" s="88">
        <v>9</v>
      </c>
      <c r="B134" s="88" t="s">
        <v>777</v>
      </c>
      <c r="C134" s="90" t="s">
        <v>906</v>
      </c>
      <c r="D134" s="143" t="s">
        <v>676</v>
      </c>
      <c r="E134" s="143" t="s">
        <v>834</v>
      </c>
      <c r="F134" s="143" t="s">
        <v>785</v>
      </c>
      <c r="G134" s="143" t="s">
        <v>907</v>
      </c>
      <c r="H134" s="143" t="s">
        <v>908</v>
      </c>
      <c r="I134" s="143" t="s">
        <v>835</v>
      </c>
      <c r="J134" s="142"/>
      <c r="L134" s="142"/>
      <c r="M134" s="142"/>
      <c r="N134" s="144"/>
      <c r="O134" s="144"/>
      <c r="P134" s="144"/>
    </row>
    <row r="135" spans="1:16" x14ac:dyDescent="0.35">
      <c r="A135" s="88">
        <v>9</v>
      </c>
      <c r="B135" s="88" t="s">
        <v>909</v>
      </c>
      <c r="C135" s="90" t="s">
        <v>910</v>
      </c>
      <c r="D135" s="143" t="s">
        <v>676</v>
      </c>
      <c r="E135" s="143" t="s">
        <v>834</v>
      </c>
      <c r="F135" s="143" t="s">
        <v>772</v>
      </c>
      <c r="G135" s="143" t="s">
        <v>785</v>
      </c>
      <c r="H135" s="143" t="s">
        <v>907</v>
      </c>
      <c r="I135" s="143" t="s">
        <v>862</v>
      </c>
      <c r="J135" s="143" t="s">
        <v>835</v>
      </c>
      <c r="L135" s="142"/>
      <c r="M135" s="142"/>
      <c r="N135" s="144"/>
      <c r="O135" s="144"/>
      <c r="P135" s="144"/>
    </row>
    <row r="136" spans="1:16" x14ac:dyDescent="0.35">
      <c r="A136" s="88">
        <v>9</v>
      </c>
      <c r="B136" s="88" t="s">
        <v>911</v>
      </c>
      <c r="C136" s="90" t="s">
        <v>912</v>
      </c>
      <c r="D136" s="143" t="s">
        <v>913</v>
      </c>
      <c r="E136" s="143" t="s">
        <v>774</v>
      </c>
      <c r="F136" s="143" t="s">
        <v>793</v>
      </c>
      <c r="G136" s="143" t="s">
        <v>908</v>
      </c>
      <c r="H136" s="143" t="s">
        <v>835</v>
      </c>
      <c r="J136" s="142"/>
      <c r="K136" s="142"/>
      <c r="L136" s="142"/>
      <c r="M136" s="142"/>
      <c r="N136" s="144"/>
      <c r="O136" s="144"/>
      <c r="P136" s="144"/>
    </row>
    <row r="137" spans="1:16" x14ac:dyDescent="0.35">
      <c r="A137" s="88">
        <v>9</v>
      </c>
      <c r="B137" s="88" t="s">
        <v>845</v>
      </c>
      <c r="C137" s="90" t="s">
        <v>914</v>
      </c>
      <c r="D137" s="143" t="s">
        <v>791</v>
      </c>
      <c r="E137" s="143" t="s">
        <v>792</v>
      </c>
      <c r="F137" s="149" t="s">
        <v>895</v>
      </c>
      <c r="G137" s="143" t="s">
        <v>835</v>
      </c>
      <c r="H137" s="142"/>
      <c r="I137" s="142"/>
      <c r="J137" s="142"/>
      <c r="K137" s="142"/>
      <c r="L137" s="142"/>
      <c r="M137" s="142"/>
      <c r="N137" s="144"/>
      <c r="O137" s="144"/>
      <c r="P137" s="144"/>
    </row>
    <row r="138" spans="1:16" x14ac:dyDescent="0.35">
      <c r="A138" s="88">
        <v>9</v>
      </c>
      <c r="B138" s="88" t="s">
        <v>915</v>
      </c>
      <c r="C138" s="90" t="s">
        <v>916</v>
      </c>
      <c r="D138" s="143" t="s">
        <v>651</v>
      </c>
      <c r="E138" s="143" t="s">
        <v>917</v>
      </c>
      <c r="F138" s="142"/>
      <c r="G138" s="142"/>
      <c r="H138" s="142"/>
      <c r="I138" s="142"/>
      <c r="J138" s="142"/>
      <c r="K138" s="142"/>
      <c r="L138" s="142"/>
      <c r="M138" s="142"/>
      <c r="N138" s="144"/>
      <c r="O138" s="144"/>
      <c r="P138" s="144"/>
    </row>
    <row r="139" spans="1:16" x14ac:dyDescent="0.35">
      <c r="A139" s="88">
        <v>9</v>
      </c>
      <c r="B139" s="88" t="s">
        <v>723</v>
      </c>
      <c r="C139" s="90" t="s">
        <v>918</v>
      </c>
      <c r="D139" s="143" t="s">
        <v>651</v>
      </c>
      <c r="E139" s="143" t="s">
        <v>792</v>
      </c>
      <c r="F139" s="143" t="s">
        <v>907</v>
      </c>
      <c r="G139" s="143" t="s">
        <v>908</v>
      </c>
      <c r="H139" s="143" t="s">
        <v>835</v>
      </c>
      <c r="I139" s="142"/>
      <c r="J139" s="142"/>
      <c r="K139" s="142"/>
      <c r="L139" s="142"/>
      <c r="M139" s="142"/>
      <c r="N139" s="144"/>
      <c r="O139" s="144"/>
      <c r="P139" s="144"/>
    </row>
    <row r="140" spans="1:16" x14ac:dyDescent="0.35">
      <c r="A140" s="88">
        <v>9</v>
      </c>
      <c r="B140" s="88" t="s">
        <v>919</v>
      </c>
      <c r="C140" s="90" t="s">
        <v>920</v>
      </c>
      <c r="D140" s="143" t="s">
        <v>876</v>
      </c>
      <c r="E140" s="143" t="s">
        <v>874</v>
      </c>
      <c r="F140" s="143" t="s">
        <v>901</v>
      </c>
      <c r="G140" s="142"/>
      <c r="H140" s="142"/>
      <c r="I140" s="142"/>
      <c r="J140" s="142"/>
      <c r="K140" s="142"/>
      <c r="L140" s="142"/>
      <c r="M140" s="145"/>
      <c r="N140" s="144"/>
      <c r="O140" s="144"/>
      <c r="P140" s="144"/>
    </row>
    <row r="141" spans="1:16" x14ac:dyDescent="0.35">
      <c r="A141" s="88">
        <v>9</v>
      </c>
      <c r="B141" s="88" t="s">
        <v>741</v>
      </c>
      <c r="C141" s="90" t="s">
        <v>921</v>
      </c>
      <c r="D141" s="143" t="s">
        <v>895</v>
      </c>
      <c r="E141" s="142"/>
      <c r="F141" s="142"/>
      <c r="G141" s="142"/>
      <c r="H141" s="142"/>
      <c r="I141" s="142"/>
      <c r="J141" s="142"/>
      <c r="K141" s="142"/>
      <c r="L141" s="142"/>
      <c r="M141" s="142"/>
      <c r="N141" s="144"/>
      <c r="O141" s="144"/>
      <c r="P141" s="144"/>
    </row>
    <row r="142" spans="1:16" x14ac:dyDescent="0.35">
      <c r="A142" s="88">
        <v>9</v>
      </c>
      <c r="B142" s="88" t="s">
        <v>741</v>
      </c>
      <c r="C142" s="90" t="s">
        <v>922</v>
      </c>
      <c r="D142" s="143" t="s">
        <v>923</v>
      </c>
      <c r="E142" s="143" t="s">
        <v>908</v>
      </c>
      <c r="F142" s="142"/>
      <c r="G142" s="142"/>
      <c r="H142" s="142"/>
      <c r="I142" s="142"/>
      <c r="J142" s="142"/>
      <c r="K142" s="142"/>
      <c r="L142" s="142"/>
      <c r="M142" s="142"/>
      <c r="N142" s="144"/>
      <c r="O142" s="144"/>
      <c r="P142" s="144"/>
    </row>
    <row r="143" spans="1:16" x14ac:dyDescent="0.35">
      <c r="A143" s="88">
        <v>9</v>
      </c>
      <c r="B143" s="88" t="s">
        <v>803</v>
      </c>
      <c r="C143" s="90" t="s">
        <v>924</v>
      </c>
      <c r="D143" s="143" t="s">
        <v>854</v>
      </c>
      <c r="E143" s="143" t="s">
        <v>834</v>
      </c>
      <c r="F143" s="143" t="s">
        <v>841</v>
      </c>
      <c r="G143" s="142"/>
      <c r="H143" s="142"/>
      <c r="I143" s="142"/>
      <c r="J143" s="142"/>
      <c r="K143" s="142"/>
      <c r="L143" s="142"/>
      <c r="M143" s="142"/>
      <c r="N143" s="144"/>
      <c r="O143" s="144"/>
      <c r="P143" s="144"/>
    </row>
    <row r="144" spans="1:16" x14ac:dyDescent="0.35">
      <c r="A144" s="88">
        <v>9</v>
      </c>
      <c r="B144" s="88" t="s">
        <v>803</v>
      </c>
      <c r="C144" s="90" t="s">
        <v>925</v>
      </c>
      <c r="D144" s="143" t="s">
        <v>791</v>
      </c>
      <c r="E144" s="142"/>
      <c r="F144" s="142"/>
      <c r="G144" s="142"/>
      <c r="H144" s="142"/>
      <c r="I144" s="142"/>
      <c r="J144" s="142"/>
      <c r="K144" s="142"/>
      <c r="L144" s="142"/>
      <c r="M144" s="142"/>
      <c r="N144" s="144"/>
      <c r="O144" s="144"/>
      <c r="P144" s="144"/>
    </row>
    <row r="145" spans="1:16" x14ac:dyDescent="0.35">
      <c r="A145" s="88">
        <v>9</v>
      </c>
      <c r="B145" s="88" t="s">
        <v>926</v>
      </c>
      <c r="C145" s="90" t="s">
        <v>927</v>
      </c>
      <c r="D145" s="143" t="s">
        <v>898</v>
      </c>
      <c r="E145" s="143" t="s">
        <v>797</v>
      </c>
      <c r="F145" s="142"/>
      <c r="G145" s="142"/>
      <c r="H145" s="142"/>
      <c r="I145" s="142"/>
      <c r="J145" s="142"/>
      <c r="K145" s="142"/>
      <c r="L145" s="142"/>
      <c r="M145" s="142"/>
      <c r="N145" s="144"/>
      <c r="O145" s="144"/>
      <c r="P145" s="144"/>
    </row>
    <row r="146" spans="1:16" x14ac:dyDescent="0.35">
      <c r="A146" s="88">
        <v>9</v>
      </c>
      <c r="B146" s="88" t="s">
        <v>928</v>
      </c>
      <c r="C146" s="90" t="s">
        <v>929</v>
      </c>
      <c r="D146" s="143" t="s">
        <v>831</v>
      </c>
      <c r="E146" s="143" t="s">
        <v>785</v>
      </c>
      <c r="F146" s="142"/>
      <c r="G146" s="142"/>
      <c r="H146" s="142"/>
      <c r="I146" s="142"/>
      <c r="J146" s="142"/>
      <c r="K146" s="142"/>
      <c r="L146" s="142"/>
      <c r="M146" s="142"/>
      <c r="N146" s="144"/>
      <c r="O146" s="144"/>
      <c r="P146" s="144"/>
    </row>
    <row r="147" spans="1:16" x14ac:dyDescent="0.35">
      <c r="A147" s="88">
        <v>9</v>
      </c>
      <c r="B147" s="88" t="s">
        <v>816</v>
      </c>
      <c r="C147" s="90" t="s">
        <v>930</v>
      </c>
      <c r="D147" s="143" t="s">
        <v>721</v>
      </c>
      <c r="E147" s="142"/>
      <c r="F147" s="142"/>
      <c r="G147" s="142"/>
      <c r="H147" s="142"/>
      <c r="I147" s="142"/>
      <c r="J147" s="142"/>
      <c r="K147" s="142"/>
      <c r="L147" s="142"/>
      <c r="M147" s="142"/>
      <c r="N147" s="144"/>
      <c r="O147" s="144"/>
      <c r="P147" s="144"/>
    </row>
    <row r="148" spans="1:16" x14ac:dyDescent="0.35">
      <c r="A148" s="88">
        <v>9</v>
      </c>
      <c r="B148" s="88" t="s">
        <v>768</v>
      </c>
      <c r="C148" s="90" t="s">
        <v>931</v>
      </c>
      <c r="D148" s="143" t="s">
        <v>721</v>
      </c>
      <c r="E148" s="142"/>
      <c r="F148" s="142"/>
      <c r="G148" s="142"/>
      <c r="H148" s="142"/>
      <c r="I148" s="142"/>
      <c r="J148" s="142"/>
      <c r="K148" s="142"/>
      <c r="L148" s="142"/>
      <c r="M148" s="142"/>
      <c r="N148" s="144"/>
      <c r="O148" s="144"/>
      <c r="P148" s="144"/>
    </row>
    <row r="149" spans="1:16" x14ac:dyDescent="0.35">
      <c r="A149" s="88">
        <v>9</v>
      </c>
      <c r="B149" s="88" t="s">
        <v>755</v>
      </c>
      <c r="C149" s="90" t="s">
        <v>932</v>
      </c>
      <c r="D149" s="143" t="s">
        <v>892</v>
      </c>
      <c r="E149" s="142"/>
      <c r="F149" s="142"/>
      <c r="G149" s="142"/>
      <c r="H149" s="142"/>
      <c r="I149" s="142"/>
      <c r="J149" s="142"/>
      <c r="K149" s="142"/>
      <c r="L149" s="142"/>
      <c r="M149" s="142"/>
      <c r="N149" s="144"/>
      <c r="O149" s="144"/>
      <c r="P149" s="144"/>
    </row>
    <row r="150" spans="1:16" x14ac:dyDescent="0.35">
      <c r="A150" s="88">
        <v>9</v>
      </c>
      <c r="B150" s="88" t="s">
        <v>933</v>
      </c>
      <c r="C150" s="90" t="s">
        <v>934</v>
      </c>
      <c r="D150" s="143" t="s">
        <v>854</v>
      </c>
      <c r="E150" s="143" t="s">
        <v>831</v>
      </c>
      <c r="F150" s="143" t="s">
        <v>901</v>
      </c>
      <c r="G150" s="142"/>
      <c r="H150" s="142"/>
      <c r="I150" s="142"/>
      <c r="J150" s="142"/>
      <c r="K150" s="142"/>
      <c r="L150" s="142"/>
      <c r="M150" s="142"/>
      <c r="N150" s="144"/>
      <c r="O150" s="144"/>
      <c r="P150" s="144"/>
    </row>
    <row r="151" spans="1:16" x14ac:dyDescent="0.35">
      <c r="A151" s="88">
        <v>8</v>
      </c>
      <c r="B151" s="88" t="s">
        <v>718</v>
      </c>
      <c r="C151" s="90" t="s">
        <v>935</v>
      </c>
      <c r="D151" s="142" t="s">
        <v>857</v>
      </c>
      <c r="E151" s="143" t="s">
        <v>722</v>
      </c>
      <c r="F151" s="150"/>
      <c r="G151" s="142"/>
      <c r="H151" s="142"/>
      <c r="I151" s="142"/>
      <c r="J151" s="142"/>
      <c r="K151" s="142"/>
      <c r="L151" s="142"/>
      <c r="M151" s="142"/>
      <c r="N151" s="144"/>
      <c r="O151" s="144"/>
      <c r="P151" s="144"/>
    </row>
    <row r="152" spans="1:16" x14ac:dyDescent="0.35">
      <c r="A152" s="88">
        <v>8</v>
      </c>
      <c r="B152" s="88" t="s">
        <v>718</v>
      </c>
      <c r="C152" s="90" t="s">
        <v>936</v>
      </c>
      <c r="D152" s="142" t="s">
        <v>857</v>
      </c>
      <c r="E152" s="143" t="s">
        <v>722</v>
      </c>
      <c r="F152" s="142"/>
      <c r="G152" s="142"/>
      <c r="H152" s="142"/>
      <c r="I152" s="142"/>
      <c r="J152" s="142"/>
      <c r="K152" s="142"/>
      <c r="L152" s="142"/>
      <c r="M152" s="142"/>
      <c r="N152" s="144"/>
      <c r="O152" s="144"/>
      <c r="P152" s="144"/>
    </row>
    <row r="153" spans="1:16" x14ac:dyDescent="0.35">
      <c r="A153" s="88">
        <v>9</v>
      </c>
      <c r="B153" s="88" t="s">
        <v>937</v>
      </c>
      <c r="C153" s="90" t="s">
        <v>938</v>
      </c>
      <c r="D153" s="143" t="s">
        <v>722</v>
      </c>
      <c r="E153" s="142"/>
      <c r="F153" s="142"/>
      <c r="G153" s="142"/>
      <c r="H153" s="142"/>
      <c r="I153" s="142"/>
      <c r="J153" s="142"/>
      <c r="K153" s="142"/>
      <c r="L153" s="142"/>
      <c r="M153" s="142"/>
      <c r="N153" s="144"/>
      <c r="O153" s="144"/>
      <c r="P153" s="144"/>
    </row>
    <row r="154" spans="1:16" x14ac:dyDescent="0.35">
      <c r="A154" s="88">
        <v>9</v>
      </c>
      <c r="B154" s="88" t="s">
        <v>939</v>
      </c>
      <c r="C154" s="90" t="s">
        <v>940</v>
      </c>
      <c r="D154" s="143" t="s">
        <v>876</v>
      </c>
      <c r="E154" s="142"/>
      <c r="F154" s="142"/>
      <c r="G154" s="142"/>
      <c r="H154" s="142"/>
      <c r="I154" s="142"/>
      <c r="J154" s="142"/>
      <c r="K154" s="142"/>
      <c r="L154" s="142"/>
      <c r="M154" s="142"/>
      <c r="N154" s="144"/>
      <c r="O154" s="144"/>
      <c r="P154" s="144"/>
    </row>
    <row r="155" spans="1:16" x14ac:dyDescent="0.35">
      <c r="A155" s="88">
        <v>9</v>
      </c>
      <c r="B155" s="88" t="s">
        <v>941</v>
      </c>
      <c r="C155" s="90" t="s">
        <v>942</v>
      </c>
      <c r="D155" s="143" t="s">
        <v>793</v>
      </c>
      <c r="E155" s="142"/>
      <c r="F155" s="142"/>
      <c r="G155" s="142"/>
      <c r="H155" s="142"/>
      <c r="I155" s="142"/>
      <c r="J155" s="142"/>
      <c r="K155" s="142"/>
      <c r="L155" s="142"/>
      <c r="M155" s="142"/>
      <c r="N155" s="144"/>
      <c r="O155" s="144"/>
      <c r="P155" s="144"/>
    </row>
    <row r="156" spans="1:16" x14ac:dyDescent="0.35">
      <c r="A156" s="88">
        <v>9</v>
      </c>
      <c r="B156" s="88" t="s">
        <v>943</v>
      </c>
      <c r="C156" s="90" t="s">
        <v>944</v>
      </c>
      <c r="D156" s="143" t="s">
        <v>792</v>
      </c>
      <c r="E156" s="143" t="s">
        <v>772</v>
      </c>
      <c r="F156" s="143" t="s">
        <v>774</v>
      </c>
      <c r="G156" s="143" t="s">
        <v>907</v>
      </c>
      <c r="H156" s="142"/>
      <c r="I156" s="142"/>
      <c r="J156" s="142"/>
      <c r="K156" s="142"/>
      <c r="L156" s="142"/>
      <c r="M156" s="142"/>
      <c r="N156" s="144"/>
      <c r="O156" s="144"/>
      <c r="P156" s="144"/>
    </row>
    <row r="157" spans="1:16" x14ac:dyDescent="0.35">
      <c r="A157" s="88">
        <v>9</v>
      </c>
      <c r="B157" s="88" t="s">
        <v>945</v>
      </c>
      <c r="C157" s="90" t="s">
        <v>946</v>
      </c>
      <c r="D157" s="143" t="s">
        <v>647</v>
      </c>
      <c r="E157" s="143" t="s">
        <v>791</v>
      </c>
      <c r="F157" s="143" t="s">
        <v>648</v>
      </c>
      <c r="G157" s="142"/>
      <c r="H157" s="142"/>
      <c r="I157" s="142"/>
      <c r="J157" s="142"/>
      <c r="K157" s="142"/>
      <c r="L157" s="142"/>
      <c r="M157" s="142"/>
      <c r="N157" s="144"/>
      <c r="O157" s="144"/>
      <c r="P157" s="144"/>
    </row>
    <row r="158" spans="1:16" x14ac:dyDescent="0.35">
      <c r="A158" s="88">
        <v>9</v>
      </c>
      <c r="B158" s="88" t="s">
        <v>947</v>
      </c>
      <c r="C158" s="90" t="s">
        <v>948</v>
      </c>
      <c r="D158" s="143" t="s">
        <v>949</v>
      </c>
      <c r="E158" s="142"/>
      <c r="F158" s="142"/>
      <c r="G158" s="142"/>
      <c r="H158" s="142"/>
      <c r="I158" s="142"/>
      <c r="J158" s="142"/>
      <c r="K158" s="142"/>
      <c r="L158" s="142"/>
      <c r="M158" s="142"/>
      <c r="N158" s="144"/>
      <c r="O158" s="144"/>
      <c r="P158" s="144"/>
    </row>
    <row r="159" spans="1:16" x14ac:dyDescent="0.35">
      <c r="A159" s="88">
        <v>9</v>
      </c>
      <c r="B159" s="88" t="s">
        <v>950</v>
      </c>
      <c r="C159" s="90" t="s">
        <v>950</v>
      </c>
      <c r="D159" s="143" t="s">
        <v>901</v>
      </c>
      <c r="E159" s="143" t="s">
        <v>949</v>
      </c>
      <c r="F159" s="142"/>
      <c r="G159" s="142"/>
      <c r="H159" s="142"/>
      <c r="I159" s="142"/>
      <c r="J159" s="142"/>
      <c r="K159" s="142"/>
      <c r="L159" s="142"/>
      <c r="M159" s="142"/>
      <c r="N159" s="144"/>
      <c r="O159" s="144"/>
      <c r="P159" s="144"/>
    </row>
    <row r="160" spans="1:16" x14ac:dyDescent="0.35">
      <c r="A160" s="88">
        <v>9</v>
      </c>
      <c r="B160" s="88" t="s">
        <v>951</v>
      </c>
      <c r="C160" s="148" t="s">
        <v>952</v>
      </c>
      <c r="D160" s="143" t="s">
        <v>953</v>
      </c>
      <c r="E160" s="143" t="s">
        <v>899</v>
      </c>
      <c r="F160" s="143" t="s">
        <v>835</v>
      </c>
      <c r="G160" s="142"/>
      <c r="H160" s="142"/>
      <c r="I160" s="142"/>
      <c r="J160" s="142"/>
      <c r="K160" s="142"/>
      <c r="L160" s="142"/>
      <c r="M160" s="142"/>
      <c r="N160" s="144"/>
      <c r="O160" s="144"/>
      <c r="P160" s="144"/>
    </row>
    <row r="161" spans="1:16" x14ac:dyDescent="0.35">
      <c r="A161" s="88">
        <v>9</v>
      </c>
      <c r="B161" s="88" t="s">
        <v>652</v>
      </c>
      <c r="C161" s="90" t="s">
        <v>954</v>
      </c>
      <c r="D161" s="143" t="s">
        <v>685</v>
      </c>
      <c r="E161" s="142"/>
      <c r="F161" s="142"/>
      <c r="G161" s="142"/>
      <c r="H161" s="142"/>
      <c r="I161" s="142"/>
      <c r="J161" s="142"/>
      <c r="K161" s="142"/>
      <c r="L161" s="142"/>
      <c r="M161" s="142"/>
      <c r="N161" s="144"/>
      <c r="O161" s="144"/>
      <c r="P161" s="144"/>
    </row>
    <row r="162" spans="1:16" x14ac:dyDescent="0.35">
      <c r="A162" s="88">
        <v>9</v>
      </c>
      <c r="B162" s="88" t="s">
        <v>677</v>
      </c>
      <c r="C162" s="90" t="s">
        <v>955</v>
      </c>
      <c r="D162" s="143" t="s">
        <v>685</v>
      </c>
      <c r="E162" s="142"/>
      <c r="F162" s="142"/>
      <c r="G162" s="142"/>
      <c r="H162" s="142"/>
      <c r="I162" s="142"/>
      <c r="J162" s="142"/>
      <c r="K162" s="142"/>
      <c r="L162" s="142"/>
      <c r="M162" s="142"/>
      <c r="N162" s="144"/>
      <c r="O162" s="144"/>
      <c r="P162" s="144"/>
    </row>
    <row r="163" spans="1:16" x14ac:dyDescent="0.35">
      <c r="A163" s="88">
        <v>9</v>
      </c>
      <c r="B163" s="88" t="s">
        <v>777</v>
      </c>
      <c r="C163" s="90" t="s">
        <v>956</v>
      </c>
      <c r="D163" s="143" t="s">
        <v>772</v>
      </c>
      <c r="E163" s="143" t="s">
        <v>913</v>
      </c>
      <c r="F163" s="142"/>
      <c r="G163" s="142"/>
      <c r="H163" s="142"/>
      <c r="I163" s="142"/>
      <c r="J163" s="142"/>
      <c r="K163" s="142"/>
      <c r="L163" s="142"/>
      <c r="M163" s="142"/>
      <c r="N163" s="144"/>
      <c r="O163" s="144"/>
      <c r="P163" s="144"/>
    </row>
    <row r="164" spans="1:16" x14ac:dyDescent="0.35">
      <c r="A164" s="88">
        <v>9</v>
      </c>
      <c r="B164" s="88" t="s">
        <v>777</v>
      </c>
      <c r="C164" s="90" t="s">
        <v>957</v>
      </c>
      <c r="D164" s="143" t="s">
        <v>772</v>
      </c>
      <c r="E164" s="143" t="s">
        <v>913</v>
      </c>
      <c r="F164" s="142"/>
      <c r="G164" s="142"/>
      <c r="H164" s="142"/>
      <c r="I164" s="142"/>
      <c r="J164" s="142"/>
      <c r="K164" s="142"/>
      <c r="L164" s="142"/>
      <c r="M164" s="142"/>
      <c r="N164" s="144"/>
      <c r="O164" s="144"/>
      <c r="P164" s="144"/>
    </row>
    <row r="165" spans="1:16" x14ac:dyDescent="0.35">
      <c r="A165" s="88">
        <v>9</v>
      </c>
      <c r="B165" s="88" t="s">
        <v>943</v>
      </c>
      <c r="C165" s="90" t="s">
        <v>958</v>
      </c>
      <c r="D165" s="143" t="s">
        <v>854</v>
      </c>
      <c r="E165" s="143" t="s">
        <v>834</v>
      </c>
      <c r="F165" s="142"/>
      <c r="G165" s="142"/>
      <c r="H165" s="142"/>
      <c r="I165" s="142"/>
      <c r="J165" s="142"/>
      <c r="K165" s="142"/>
      <c r="L165" s="142"/>
      <c r="M165" s="142"/>
      <c r="N165" s="144"/>
      <c r="O165" s="144"/>
      <c r="P165" s="144"/>
    </row>
    <row r="166" spans="1:16" x14ac:dyDescent="0.35">
      <c r="A166" s="88">
        <v>8</v>
      </c>
      <c r="B166" s="88" t="s">
        <v>959</v>
      </c>
      <c r="C166" s="151" t="s">
        <v>959</v>
      </c>
      <c r="D166" s="142" t="s">
        <v>751</v>
      </c>
      <c r="E166" s="142" t="s">
        <v>796</v>
      </c>
      <c r="F166" s="143" t="s">
        <v>834</v>
      </c>
      <c r="G166" s="142"/>
      <c r="H166" s="142"/>
      <c r="I166" s="142"/>
      <c r="J166" s="142"/>
      <c r="K166" s="142"/>
      <c r="L166" s="142"/>
      <c r="M166" s="142"/>
      <c r="N166" s="144"/>
      <c r="O166" s="144"/>
      <c r="P166" s="144"/>
    </row>
    <row r="167" spans="1:16" x14ac:dyDescent="0.35">
      <c r="A167" s="88">
        <v>9</v>
      </c>
      <c r="B167" s="88" t="s">
        <v>673</v>
      </c>
      <c r="C167" s="90" t="s">
        <v>960</v>
      </c>
      <c r="D167" s="143" t="s">
        <v>647</v>
      </c>
      <c r="E167" s="142"/>
      <c r="F167" s="142"/>
      <c r="G167" s="142"/>
      <c r="H167" s="142"/>
      <c r="I167" s="142"/>
      <c r="J167" s="142"/>
      <c r="K167" s="142"/>
      <c r="L167" s="142"/>
      <c r="M167" s="142"/>
      <c r="N167" s="144"/>
      <c r="O167" s="144"/>
      <c r="P167" s="144"/>
    </row>
    <row r="168" spans="1:16" x14ac:dyDescent="0.35">
      <c r="A168" s="88">
        <v>8</v>
      </c>
      <c r="B168" s="88" t="s">
        <v>649</v>
      </c>
      <c r="C168" s="90" t="s">
        <v>961</v>
      </c>
      <c r="D168" s="142" t="s">
        <v>642</v>
      </c>
      <c r="E168" s="142" t="s">
        <v>684</v>
      </c>
      <c r="F168" s="143" t="s">
        <v>651</v>
      </c>
      <c r="G168" s="142"/>
      <c r="H168" s="142"/>
      <c r="I168" s="142"/>
      <c r="J168" s="142"/>
      <c r="K168" s="142"/>
      <c r="L168" s="142"/>
      <c r="M168" s="142"/>
      <c r="N168" s="144"/>
      <c r="O168" s="144"/>
      <c r="P168" s="144"/>
    </row>
    <row r="169" spans="1:16" x14ac:dyDescent="0.35">
      <c r="A169" s="88">
        <v>9</v>
      </c>
      <c r="B169" s="88" t="s">
        <v>962</v>
      </c>
      <c r="C169" s="90" t="s">
        <v>963</v>
      </c>
      <c r="D169" s="143" t="s">
        <v>913</v>
      </c>
      <c r="E169" s="143" t="s">
        <v>774</v>
      </c>
      <c r="F169" s="142"/>
      <c r="G169" s="142"/>
      <c r="H169" s="142"/>
      <c r="I169" s="142"/>
      <c r="J169" s="142"/>
      <c r="K169" s="142"/>
      <c r="L169" s="142"/>
      <c r="M169" s="142"/>
      <c r="N169" s="144"/>
      <c r="O169" s="144"/>
      <c r="P169" s="144"/>
    </row>
    <row r="170" spans="1:16" x14ac:dyDescent="0.35">
      <c r="A170" s="88">
        <v>9</v>
      </c>
      <c r="B170" s="88" t="s">
        <v>832</v>
      </c>
      <c r="C170" s="90" t="s">
        <v>964</v>
      </c>
      <c r="D170" s="143" t="s">
        <v>913</v>
      </c>
      <c r="E170" s="142"/>
      <c r="F170" s="142"/>
      <c r="G170" s="142"/>
      <c r="H170" s="142"/>
      <c r="I170" s="142"/>
      <c r="J170" s="142"/>
      <c r="K170" s="142"/>
      <c r="L170" s="142"/>
      <c r="M170" s="142"/>
      <c r="N170" s="144"/>
      <c r="O170" s="144"/>
      <c r="P170" s="144"/>
    </row>
    <row r="171" spans="1:16" x14ac:dyDescent="0.35">
      <c r="A171" s="88">
        <v>9</v>
      </c>
      <c r="B171" s="88" t="s">
        <v>741</v>
      </c>
      <c r="C171" s="90" t="s">
        <v>965</v>
      </c>
      <c r="D171" s="143" t="s">
        <v>722</v>
      </c>
      <c r="E171" s="142"/>
      <c r="F171" s="142"/>
      <c r="G171" s="142"/>
      <c r="H171" s="142"/>
      <c r="I171" s="142"/>
      <c r="J171" s="142"/>
      <c r="K171" s="142"/>
      <c r="L171" s="142"/>
      <c r="M171" s="142"/>
      <c r="N171" s="144"/>
      <c r="O171" s="144"/>
      <c r="P171" s="144"/>
    </row>
  </sheetData>
  <autoFilter ref="A1:M171" xr:uid="{00000000-0009-0000-0000-000010000000}"/>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4AB10-08FB-4A19-B029-48D73E3EBAE3}">
  <sheetPr>
    <tabColor rgb="FF7030A0"/>
  </sheetPr>
  <dimension ref="A1:V42"/>
  <sheetViews>
    <sheetView zoomScale="51" zoomScaleNormal="51" workbookViewId="0">
      <pane xSplit="1" topLeftCell="B1" activePane="topRight" state="frozen"/>
      <selection pane="topRight" activeCell="P53" sqref="P53"/>
    </sheetView>
  </sheetViews>
  <sheetFormatPr defaultColWidth="9.1796875" defaultRowHeight="16" x14ac:dyDescent="0.35"/>
  <cols>
    <col min="1" max="1" width="45.6328125" style="43" customWidth="1"/>
    <col min="2" max="2" width="9.453125" style="43" customWidth="1"/>
    <col min="3" max="3" width="19.81640625" style="43" customWidth="1"/>
    <col min="4" max="4" width="16.81640625" style="43" customWidth="1"/>
    <col min="5" max="5" width="17.81640625" style="43" customWidth="1"/>
    <col min="6" max="6" width="15.453125" style="43" customWidth="1"/>
    <col min="7" max="7" width="14.453125" style="43" customWidth="1"/>
    <col min="8" max="8" width="14" style="43" customWidth="1"/>
    <col min="9" max="9" width="16.81640625" style="43" customWidth="1"/>
    <col min="10" max="10" width="17.453125" style="43" customWidth="1"/>
    <col min="11" max="11" width="16.453125" style="43" customWidth="1"/>
    <col min="12" max="12" width="15.6328125" style="43" customWidth="1"/>
    <col min="13" max="13" width="18" style="43" customWidth="1"/>
    <col min="14" max="14" width="19" style="43" customWidth="1"/>
    <col min="15" max="15" width="16.81640625" style="43" customWidth="1"/>
    <col min="16" max="16" width="17.453125" style="43" customWidth="1"/>
    <col min="17" max="17" width="18.6328125" style="43" customWidth="1"/>
    <col min="18" max="18" width="20.1796875" style="43" customWidth="1"/>
    <col min="19" max="19" width="18.6328125" style="43" customWidth="1"/>
    <col min="20" max="20" width="17.453125" style="43" customWidth="1"/>
    <col min="21" max="21" width="19.453125" style="43" customWidth="1"/>
    <col min="22" max="22" width="46.36328125" style="436" bestFit="1" customWidth="1"/>
    <col min="23" max="16384" width="9.1796875" style="43"/>
  </cols>
  <sheetData>
    <row r="1" spans="1:22" x14ac:dyDescent="0.35">
      <c r="A1" s="423" t="s">
        <v>8184</v>
      </c>
      <c r="B1" s="139" t="s">
        <v>8185</v>
      </c>
      <c r="C1" s="139" t="s">
        <v>8186</v>
      </c>
      <c r="D1" s="139" t="s">
        <v>8187</v>
      </c>
      <c r="E1" s="139" t="s">
        <v>8188</v>
      </c>
      <c r="F1" s="139" t="s">
        <v>8189</v>
      </c>
      <c r="G1" s="139" t="s">
        <v>8190</v>
      </c>
      <c r="H1" s="139" t="s">
        <v>8191</v>
      </c>
      <c r="I1" s="139" t="s">
        <v>8192</v>
      </c>
      <c r="J1" s="139" t="s">
        <v>8193</v>
      </c>
      <c r="K1" s="139" t="s">
        <v>8194</v>
      </c>
      <c r="L1" s="139" t="s">
        <v>8195</v>
      </c>
      <c r="M1" s="139" t="s">
        <v>8196</v>
      </c>
      <c r="N1" s="139" t="s">
        <v>8197</v>
      </c>
      <c r="O1" s="139" t="s">
        <v>8198</v>
      </c>
      <c r="P1" s="139" t="s">
        <v>8199</v>
      </c>
      <c r="Q1" s="139" t="s">
        <v>8200</v>
      </c>
      <c r="R1" s="424" t="s">
        <v>8201</v>
      </c>
      <c r="S1" s="424" t="s">
        <v>8201</v>
      </c>
      <c r="T1" s="424" t="s">
        <v>8202</v>
      </c>
      <c r="U1" s="424" t="s">
        <v>8203</v>
      </c>
      <c r="V1" s="425" t="s">
        <v>8204</v>
      </c>
    </row>
    <row r="2" spans="1:22" x14ac:dyDescent="0.35">
      <c r="A2" s="426" t="s">
        <v>8205</v>
      </c>
      <c r="B2" s="139"/>
      <c r="C2" s="139"/>
      <c r="D2" s="139"/>
      <c r="E2" s="139"/>
      <c r="F2" s="139"/>
      <c r="G2" s="139"/>
      <c r="H2" s="139"/>
      <c r="I2" s="139"/>
      <c r="J2" s="139"/>
      <c r="K2" s="139"/>
      <c r="L2" s="139"/>
      <c r="M2" s="139"/>
      <c r="N2" s="139"/>
      <c r="O2" s="139"/>
      <c r="P2" s="139"/>
      <c r="Q2" s="139"/>
      <c r="R2" s="139"/>
      <c r="S2" s="139"/>
      <c r="T2" s="139"/>
      <c r="U2" s="139"/>
      <c r="V2" s="425"/>
    </row>
    <row r="3" spans="1:22" x14ac:dyDescent="0.35">
      <c r="A3" s="366" t="s">
        <v>8206</v>
      </c>
      <c r="B3" s="427" t="s">
        <v>8207</v>
      </c>
      <c r="C3" s="427" t="s">
        <v>8208</v>
      </c>
      <c r="D3" s="427" t="s">
        <v>8209</v>
      </c>
      <c r="E3" s="427" t="s">
        <v>8210</v>
      </c>
      <c r="F3" s="427" t="s">
        <v>8211</v>
      </c>
      <c r="G3" s="427" t="s">
        <v>8212</v>
      </c>
      <c r="H3" s="427" t="s">
        <v>8213</v>
      </c>
      <c r="I3" s="427" t="s">
        <v>8214</v>
      </c>
      <c r="J3" s="427" t="s">
        <v>8215</v>
      </c>
      <c r="K3" s="427"/>
      <c r="L3" s="428"/>
      <c r="M3" s="428"/>
      <c r="N3" s="428"/>
      <c r="O3" s="428"/>
      <c r="P3" s="428"/>
      <c r="Q3" s="428"/>
      <c r="R3" s="428"/>
      <c r="S3" s="428"/>
      <c r="T3" s="428"/>
      <c r="U3" s="428"/>
      <c r="V3" s="366" t="s">
        <v>8206</v>
      </c>
    </row>
    <row r="4" spans="1:22" x14ac:dyDescent="0.35">
      <c r="A4" s="366" t="s">
        <v>8216</v>
      </c>
      <c r="B4" s="427" t="s">
        <v>8217</v>
      </c>
      <c r="C4" s="427" t="s">
        <v>8208</v>
      </c>
      <c r="D4" s="427" t="s">
        <v>8218</v>
      </c>
      <c r="E4" s="427" t="s">
        <v>8219</v>
      </c>
      <c r="F4" s="427" t="s">
        <v>8220</v>
      </c>
      <c r="G4" s="427" t="s">
        <v>8221</v>
      </c>
      <c r="H4" s="427" t="s">
        <v>8222</v>
      </c>
      <c r="I4" s="427" t="s">
        <v>8223</v>
      </c>
      <c r="J4" s="427" t="s">
        <v>8214</v>
      </c>
      <c r="K4" s="427" t="s">
        <v>8224</v>
      </c>
      <c r="L4" s="427" t="s">
        <v>8225</v>
      </c>
      <c r="M4" s="429" t="s">
        <v>8226</v>
      </c>
      <c r="N4" s="429"/>
      <c r="O4" s="429"/>
      <c r="P4" s="429"/>
      <c r="Q4" s="430"/>
      <c r="R4" s="430"/>
      <c r="S4" s="430"/>
      <c r="T4" s="430"/>
      <c r="U4" s="430"/>
      <c r="V4" s="366" t="s">
        <v>8216</v>
      </c>
    </row>
    <row r="5" spans="1:22" x14ac:dyDescent="0.35">
      <c r="A5" s="366" t="s">
        <v>8227</v>
      </c>
      <c r="B5" s="427" t="s">
        <v>8228</v>
      </c>
      <c r="C5" s="427" t="s">
        <v>8229</v>
      </c>
      <c r="D5" s="427" t="s">
        <v>8230</v>
      </c>
      <c r="E5" s="427" t="s">
        <v>8231</v>
      </c>
      <c r="F5" s="427" t="s">
        <v>8232</v>
      </c>
      <c r="G5" s="427" t="s">
        <v>8233</v>
      </c>
      <c r="H5" s="427" t="s">
        <v>8234</v>
      </c>
      <c r="I5" s="427" t="s">
        <v>8235</v>
      </c>
      <c r="J5" s="427" t="s">
        <v>8236</v>
      </c>
      <c r="K5" s="427" t="s">
        <v>8237</v>
      </c>
      <c r="L5" s="427" t="s">
        <v>8238</v>
      </c>
      <c r="M5" s="427" t="s">
        <v>8239</v>
      </c>
      <c r="N5" s="427"/>
      <c r="O5" s="427"/>
      <c r="P5" s="427"/>
      <c r="Q5" s="428"/>
      <c r="R5" s="428"/>
      <c r="S5" s="428"/>
      <c r="T5" s="428"/>
      <c r="U5" s="428"/>
      <c r="V5" s="366" t="s">
        <v>8227</v>
      </c>
    </row>
    <row r="6" spans="1:22" x14ac:dyDescent="0.35">
      <c r="A6" s="366" t="s">
        <v>8240</v>
      </c>
      <c r="B6" s="427" t="s">
        <v>8241</v>
      </c>
      <c r="C6" s="427" t="s">
        <v>8208</v>
      </c>
      <c r="D6" s="427" t="s">
        <v>8242</v>
      </c>
      <c r="E6" s="427" t="s">
        <v>8234</v>
      </c>
      <c r="F6" s="427" t="s">
        <v>8243</v>
      </c>
      <c r="G6" s="427" t="s">
        <v>8244</v>
      </c>
      <c r="H6" s="427" t="s">
        <v>8245</v>
      </c>
      <c r="I6" s="427" t="s">
        <v>8238</v>
      </c>
      <c r="J6" s="429"/>
      <c r="K6" s="429"/>
      <c r="L6" s="429"/>
      <c r="M6" s="429"/>
      <c r="N6" s="429"/>
      <c r="O6" s="429"/>
      <c r="P6" s="429"/>
      <c r="Q6" s="430"/>
      <c r="R6" s="430"/>
      <c r="S6" s="430"/>
      <c r="T6" s="430"/>
      <c r="U6" s="430"/>
      <c r="V6" s="366" t="s">
        <v>8240</v>
      </c>
    </row>
    <row r="7" spans="1:22" x14ac:dyDescent="0.35">
      <c r="A7" s="366" t="s">
        <v>8246</v>
      </c>
      <c r="B7" s="427" t="s">
        <v>8247</v>
      </c>
      <c r="C7" s="427" t="s">
        <v>8208</v>
      </c>
      <c r="D7" s="427" t="s">
        <v>8248</v>
      </c>
      <c r="E7" s="427" t="s">
        <v>8249</v>
      </c>
      <c r="F7" s="427" t="s">
        <v>8250</v>
      </c>
      <c r="G7" s="427" t="s">
        <v>8251</v>
      </c>
      <c r="H7" s="427" t="s">
        <v>8252</v>
      </c>
      <c r="I7" s="429"/>
      <c r="J7" s="429"/>
      <c r="K7" s="429"/>
      <c r="L7" s="429"/>
      <c r="M7" s="429"/>
      <c r="N7" s="429"/>
      <c r="O7" s="429"/>
      <c r="P7" s="429"/>
      <c r="Q7" s="430"/>
      <c r="R7" s="430"/>
      <c r="S7" s="430"/>
      <c r="T7" s="430"/>
      <c r="U7" s="430"/>
      <c r="V7" s="366" t="s">
        <v>8246</v>
      </c>
    </row>
    <row r="8" spans="1:22" x14ac:dyDescent="0.35">
      <c r="A8" s="366" t="s">
        <v>8253</v>
      </c>
      <c r="B8" s="427" t="s">
        <v>8254</v>
      </c>
      <c r="C8" s="427" t="s">
        <v>8231</v>
      </c>
      <c r="D8" s="427" t="s">
        <v>8255</v>
      </c>
      <c r="E8" s="427" t="s">
        <v>8256</v>
      </c>
      <c r="F8" s="427" t="s">
        <v>8257</v>
      </c>
      <c r="G8" s="427" t="s">
        <v>8235</v>
      </c>
      <c r="H8" s="427" t="s">
        <v>8258</v>
      </c>
      <c r="I8" s="427" t="s">
        <v>8259</v>
      </c>
      <c r="J8" s="427" t="s">
        <v>8260</v>
      </c>
      <c r="K8" s="429"/>
      <c r="L8" s="429"/>
      <c r="M8" s="429"/>
      <c r="N8" s="429"/>
      <c r="O8" s="429"/>
      <c r="P8" s="429"/>
      <c r="Q8" s="430"/>
      <c r="R8" s="430"/>
      <c r="S8" s="430"/>
      <c r="T8" s="430"/>
      <c r="U8" s="430"/>
      <c r="V8" s="366" t="s">
        <v>8253</v>
      </c>
    </row>
    <row r="9" spans="1:22" x14ac:dyDescent="0.35">
      <c r="A9" s="366" t="s">
        <v>8261</v>
      </c>
      <c r="B9" s="427" t="s">
        <v>8262</v>
      </c>
      <c r="C9" s="427" t="s">
        <v>8263</v>
      </c>
      <c r="D9" s="427" t="s">
        <v>8264</v>
      </c>
      <c r="E9" s="427" t="s">
        <v>8265</v>
      </c>
      <c r="F9" s="427" t="s">
        <v>8266</v>
      </c>
      <c r="G9" s="427" t="s">
        <v>8267</v>
      </c>
      <c r="H9" s="427" t="s">
        <v>8268</v>
      </c>
      <c r="I9" s="427" t="s">
        <v>8269</v>
      </c>
      <c r="J9" s="427" t="s">
        <v>8215</v>
      </c>
      <c r="K9" s="429"/>
      <c r="L9" s="429"/>
      <c r="M9" s="429"/>
      <c r="N9" s="429"/>
      <c r="O9" s="429"/>
      <c r="P9" s="429"/>
      <c r="Q9" s="430"/>
      <c r="R9" s="430"/>
      <c r="S9" s="430"/>
      <c r="T9" s="430"/>
      <c r="U9" s="430"/>
      <c r="V9" s="366" t="s">
        <v>8261</v>
      </c>
    </row>
    <row r="10" spans="1:22" x14ac:dyDescent="0.35">
      <c r="A10" s="366" t="s">
        <v>8270</v>
      </c>
      <c r="B10" s="427" t="s">
        <v>8271</v>
      </c>
      <c r="C10" s="427" t="s">
        <v>8218</v>
      </c>
      <c r="D10" s="427" t="s">
        <v>8263</v>
      </c>
      <c r="E10" s="427" t="s">
        <v>8272</v>
      </c>
      <c r="F10" s="427" t="s">
        <v>8273</v>
      </c>
      <c r="G10" s="429"/>
      <c r="H10" s="429"/>
      <c r="I10" s="429"/>
      <c r="J10" s="429"/>
      <c r="K10" s="429"/>
      <c r="L10" s="429"/>
      <c r="M10" s="429"/>
      <c r="N10" s="429"/>
      <c r="O10" s="429"/>
      <c r="P10" s="429"/>
      <c r="Q10" s="430"/>
      <c r="R10" s="430"/>
      <c r="S10" s="430"/>
      <c r="T10" s="430"/>
      <c r="U10" s="430"/>
      <c r="V10" s="366" t="s">
        <v>8270</v>
      </c>
    </row>
    <row r="11" spans="1:22" x14ac:dyDescent="0.35">
      <c r="A11" s="366" t="s">
        <v>8274</v>
      </c>
      <c r="B11" s="427" t="s">
        <v>8275</v>
      </c>
      <c r="C11" s="427" t="s">
        <v>8276</v>
      </c>
      <c r="D11" s="427" t="s">
        <v>8277</v>
      </c>
      <c r="E11" s="427" t="s">
        <v>8278</v>
      </c>
      <c r="F11" s="427" t="s">
        <v>8279</v>
      </c>
      <c r="G11" s="427" t="s">
        <v>8280</v>
      </c>
      <c r="H11" s="427" t="s">
        <v>8281</v>
      </c>
      <c r="I11" s="427" t="s">
        <v>8214</v>
      </c>
      <c r="J11" s="427" t="s">
        <v>8282</v>
      </c>
      <c r="K11" s="427" t="s">
        <v>8283</v>
      </c>
      <c r="L11" s="429"/>
      <c r="M11" s="429"/>
      <c r="N11" s="429"/>
      <c r="O11" s="429"/>
      <c r="P11" s="429"/>
      <c r="Q11" s="430"/>
      <c r="R11" s="430"/>
      <c r="S11" s="430"/>
      <c r="T11" s="430"/>
      <c r="U11" s="430"/>
      <c r="V11" s="366" t="s">
        <v>8274</v>
      </c>
    </row>
    <row r="12" spans="1:22" x14ac:dyDescent="0.35">
      <c r="A12" s="366" t="s">
        <v>8284</v>
      </c>
      <c r="B12" s="427" t="s">
        <v>8285</v>
      </c>
      <c r="C12" s="427" t="s">
        <v>8286</v>
      </c>
      <c r="D12" s="427" t="s">
        <v>8287</v>
      </c>
      <c r="E12" s="427" t="s">
        <v>8288</v>
      </c>
      <c r="F12" s="427" t="s">
        <v>8289</v>
      </c>
      <c r="G12" s="427" t="s">
        <v>8290</v>
      </c>
      <c r="H12" s="427" t="s">
        <v>8291</v>
      </c>
      <c r="I12" s="427" t="s">
        <v>8292</v>
      </c>
      <c r="J12" s="429"/>
      <c r="K12" s="429"/>
      <c r="L12" s="429"/>
      <c r="M12" s="429"/>
      <c r="N12" s="429"/>
      <c r="O12" s="429"/>
      <c r="P12" s="429"/>
      <c r="Q12" s="430"/>
      <c r="R12" s="430"/>
      <c r="S12" s="430"/>
      <c r="T12" s="430"/>
      <c r="U12" s="430"/>
      <c r="V12" s="366" t="s">
        <v>8284</v>
      </c>
    </row>
    <row r="13" spans="1:22" x14ac:dyDescent="0.35">
      <c r="A13" s="366" t="s">
        <v>8293</v>
      </c>
      <c r="B13" s="427" t="s">
        <v>8294</v>
      </c>
      <c r="C13" s="427" t="s">
        <v>8295</v>
      </c>
      <c r="D13" s="427" t="s">
        <v>8296</v>
      </c>
      <c r="E13" s="427" t="s">
        <v>8297</v>
      </c>
      <c r="F13" s="427" t="s">
        <v>8290</v>
      </c>
      <c r="G13" s="427" t="s">
        <v>8291</v>
      </c>
      <c r="H13" s="427" t="s">
        <v>8298</v>
      </c>
      <c r="I13" s="429"/>
      <c r="J13" s="429"/>
      <c r="K13" s="429"/>
      <c r="L13" s="429"/>
      <c r="M13" s="429"/>
      <c r="N13" s="429"/>
      <c r="O13" s="429"/>
      <c r="P13" s="429"/>
      <c r="Q13" s="430"/>
      <c r="R13" s="430"/>
      <c r="S13" s="430"/>
      <c r="T13" s="430"/>
      <c r="U13" s="430"/>
      <c r="V13" s="366" t="s">
        <v>8293</v>
      </c>
    </row>
    <row r="14" spans="1:22" x14ac:dyDescent="0.35">
      <c r="A14" s="366" t="s">
        <v>8299</v>
      </c>
      <c r="B14" s="427" t="s">
        <v>8300</v>
      </c>
      <c r="C14" s="427" t="s">
        <v>8209</v>
      </c>
      <c r="D14" s="427" t="s">
        <v>8287</v>
      </c>
      <c r="E14" s="427" t="s">
        <v>8221</v>
      </c>
      <c r="F14" s="427" t="s">
        <v>8301</v>
      </c>
      <c r="G14" s="427" t="s">
        <v>8213</v>
      </c>
      <c r="H14" s="427" t="s">
        <v>8214</v>
      </c>
      <c r="I14" s="427" t="s">
        <v>8302</v>
      </c>
      <c r="J14" s="427" t="s">
        <v>8215</v>
      </c>
      <c r="K14" s="429"/>
      <c r="L14" s="429"/>
      <c r="M14" s="429"/>
      <c r="N14" s="429"/>
      <c r="O14" s="429"/>
      <c r="P14" s="429"/>
      <c r="Q14" s="430"/>
      <c r="R14" s="430"/>
      <c r="S14" s="430"/>
      <c r="T14" s="430"/>
      <c r="U14" s="430"/>
      <c r="V14" s="366" t="s">
        <v>8299</v>
      </c>
    </row>
    <row r="15" spans="1:22" x14ac:dyDescent="0.35">
      <c r="A15" s="366" t="s">
        <v>8303</v>
      </c>
      <c r="B15" s="427" t="s">
        <v>8304</v>
      </c>
      <c r="C15" s="427" t="s">
        <v>8295</v>
      </c>
      <c r="D15" s="427" t="s">
        <v>8264</v>
      </c>
      <c r="E15" s="427" t="s">
        <v>8221</v>
      </c>
      <c r="F15" s="427" t="s">
        <v>8267</v>
      </c>
      <c r="G15" s="427" t="s">
        <v>8268</v>
      </c>
      <c r="H15" s="427" t="s">
        <v>8305</v>
      </c>
      <c r="I15" s="429"/>
      <c r="J15" s="431"/>
      <c r="K15" s="429"/>
      <c r="L15" s="429"/>
      <c r="M15" s="429"/>
      <c r="N15" s="429"/>
      <c r="O15" s="429"/>
      <c r="P15" s="429"/>
      <c r="Q15" s="430"/>
      <c r="R15" s="430"/>
      <c r="S15" s="430"/>
      <c r="T15" s="430"/>
      <c r="U15" s="430"/>
      <c r="V15" s="366" t="s">
        <v>8303</v>
      </c>
    </row>
    <row r="16" spans="1:22" x14ac:dyDescent="0.35">
      <c r="A16" s="366" t="s">
        <v>8306</v>
      </c>
      <c r="B16" s="427" t="s">
        <v>8307</v>
      </c>
      <c r="C16" s="427" t="s">
        <v>8308</v>
      </c>
      <c r="D16" s="427" t="s">
        <v>8309</v>
      </c>
      <c r="E16" s="427" t="s">
        <v>8310</v>
      </c>
      <c r="F16" s="427" t="s">
        <v>8311</v>
      </c>
      <c r="G16" s="429"/>
      <c r="H16" s="429"/>
      <c r="I16" s="429"/>
      <c r="J16" s="429"/>
      <c r="K16" s="429"/>
      <c r="L16" s="429"/>
      <c r="M16" s="429"/>
      <c r="N16" s="429"/>
      <c r="O16" s="429"/>
      <c r="P16" s="429"/>
      <c r="Q16" s="430"/>
      <c r="R16" s="430"/>
      <c r="S16" s="430"/>
      <c r="T16" s="430"/>
      <c r="U16" s="430"/>
      <c r="V16" s="366" t="s">
        <v>8306</v>
      </c>
    </row>
    <row r="17" spans="1:22" x14ac:dyDescent="0.35">
      <c r="A17" s="366" t="s">
        <v>8312</v>
      </c>
      <c r="B17" s="427" t="s">
        <v>8313</v>
      </c>
      <c r="C17" s="427" t="s">
        <v>8314</v>
      </c>
      <c r="D17" s="427" t="s">
        <v>8315</v>
      </c>
      <c r="E17" s="427" t="s">
        <v>8316</v>
      </c>
      <c r="F17" s="427" t="s">
        <v>8317</v>
      </c>
      <c r="G17" s="427" t="s">
        <v>8318</v>
      </c>
      <c r="H17" s="427" t="s">
        <v>8319</v>
      </c>
      <c r="I17" s="427" t="s">
        <v>8320</v>
      </c>
      <c r="J17" s="427" t="s">
        <v>8283</v>
      </c>
      <c r="K17" s="429"/>
      <c r="L17" s="429"/>
      <c r="M17" s="429"/>
      <c r="N17" s="429"/>
      <c r="O17" s="429"/>
      <c r="P17" s="429"/>
      <c r="Q17" s="430"/>
      <c r="R17" s="430"/>
      <c r="S17" s="430"/>
      <c r="T17" s="430"/>
      <c r="U17" s="430"/>
      <c r="V17" s="366" t="s">
        <v>8312</v>
      </c>
    </row>
    <row r="18" spans="1:22" x14ac:dyDescent="0.35">
      <c r="A18" s="366" t="s">
        <v>8321</v>
      </c>
      <c r="B18" s="427" t="s">
        <v>8322</v>
      </c>
      <c r="C18" s="427" t="s">
        <v>8323</v>
      </c>
      <c r="D18" s="427" t="s">
        <v>8318</v>
      </c>
      <c r="E18" s="427" t="s">
        <v>8324</v>
      </c>
      <c r="F18" s="429"/>
      <c r="G18" s="429"/>
      <c r="H18" s="429"/>
      <c r="I18" s="429"/>
      <c r="J18" s="429"/>
      <c r="K18" s="429"/>
      <c r="L18" s="429"/>
      <c r="M18" s="429"/>
      <c r="N18" s="429"/>
      <c r="O18" s="429"/>
      <c r="P18" s="429"/>
      <c r="Q18" s="430"/>
      <c r="R18" s="430"/>
      <c r="S18" s="430"/>
      <c r="T18" s="430"/>
      <c r="U18" s="430"/>
      <c r="V18" s="366" t="s">
        <v>8321</v>
      </c>
    </row>
    <row r="19" spans="1:22" x14ac:dyDescent="0.35">
      <c r="A19" s="366" t="s">
        <v>8325</v>
      </c>
      <c r="B19" s="427" t="s">
        <v>8326</v>
      </c>
      <c r="C19" s="427" t="s">
        <v>8323</v>
      </c>
      <c r="D19" s="427" t="s">
        <v>8327</v>
      </c>
      <c r="E19" s="427" t="s">
        <v>8318</v>
      </c>
      <c r="F19" s="427" t="s">
        <v>8328</v>
      </c>
      <c r="G19" s="429"/>
      <c r="H19" s="429"/>
      <c r="I19" s="429"/>
      <c r="J19" s="429"/>
      <c r="K19" s="429"/>
      <c r="L19" s="429"/>
      <c r="M19" s="429"/>
      <c r="N19" s="429"/>
      <c r="O19" s="429"/>
      <c r="P19" s="429"/>
      <c r="Q19" s="430"/>
      <c r="R19" s="430"/>
      <c r="S19" s="430"/>
      <c r="T19" s="430"/>
      <c r="U19" s="430"/>
      <c r="V19" s="366" t="s">
        <v>8325</v>
      </c>
    </row>
    <row r="20" spans="1:22" x14ac:dyDescent="0.35">
      <c r="A20" s="366" t="s">
        <v>8329</v>
      </c>
      <c r="B20" s="427" t="s">
        <v>8330</v>
      </c>
      <c r="C20" s="427" t="s">
        <v>8242</v>
      </c>
      <c r="D20" s="427" t="s">
        <v>8331</v>
      </c>
      <c r="E20" s="427" t="s">
        <v>8245</v>
      </c>
      <c r="F20" s="427" t="s">
        <v>8214</v>
      </c>
      <c r="G20" s="429" t="s">
        <v>8332</v>
      </c>
      <c r="H20" s="429"/>
      <c r="I20" s="429"/>
      <c r="J20" s="429"/>
      <c r="K20" s="429"/>
      <c r="L20" s="429"/>
      <c r="M20" s="429"/>
      <c r="N20" s="429"/>
      <c r="O20" s="429"/>
      <c r="P20" s="429"/>
      <c r="Q20" s="430"/>
      <c r="R20" s="430"/>
      <c r="S20" s="430"/>
      <c r="T20" s="430"/>
      <c r="U20" s="430"/>
      <c r="V20" s="366" t="s">
        <v>8329</v>
      </c>
    </row>
    <row r="21" spans="1:22" x14ac:dyDescent="0.35">
      <c r="A21" s="366" t="s">
        <v>8333</v>
      </c>
      <c r="B21" s="427" t="s">
        <v>8334</v>
      </c>
      <c r="C21" s="427" t="s">
        <v>8335</v>
      </c>
      <c r="D21" s="429" t="s">
        <v>8336</v>
      </c>
      <c r="E21" s="429"/>
      <c r="F21" s="429"/>
      <c r="G21" s="429"/>
      <c r="H21" s="429"/>
      <c r="I21" s="429"/>
      <c r="J21" s="429"/>
      <c r="K21" s="429"/>
      <c r="L21" s="429"/>
      <c r="M21" s="429"/>
      <c r="N21" s="429"/>
      <c r="O21" s="429"/>
      <c r="P21" s="429"/>
      <c r="Q21" s="430"/>
      <c r="R21" s="430"/>
      <c r="S21" s="430"/>
      <c r="T21" s="430"/>
      <c r="U21" s="430"/>
      <c r="V21" s="366" t="s">
        <v>8333</v>
      </c>
    </row>
    <row r="22" spans="1:22" x14ac:dyDescent="0.35">
      <c r="A22" s="366" t="s">
        <v>8337</v>
      </c>
      <c r="B22" s="427" t="s">
        <v>8338</v>
      </c>
      <c r="C22" s="427" t="s">
        <v>8221</v>
      </c>
      <c r="D22" s="427" t="s">
        <v>8222</v>
      </c>
      <c r="E22" s="427" t="s">
        <v>8339</v>
      </c>
      <c r="F22" s="427" t="s">
        <v>8223</v>
      </c>
      <c r="G22" s="427" t="s">
        <v>8238</v>
      </c>
      <c r="H22" s="427" t="s">
        <v>8340</v>
      </c>
      <c r="I22" s="427" t="s">
        <v>8341</v>
      </c>
      <c r="J22" s="429"/>
      <c r="K22" s="429"/>
      <c r="L22" s="429"/>
      <c r="M22" s="429"/>
      <c r="N22" s="429"/>
      <c r="O22" s="429"/>
      <c r="P22" s="429"/>
      <c r="Q22" s="430"/>
      <c r="R22" s="430"/>
      <c r="S22" s="430"/>
      <c r="T22" s="430"/>
      <c r="U22" s="430"/>
      <c r="V22" s="366" t="s">
        <v>8337</v>
      </c>
    </row>
    <row r="23" spans="1:22" x14ac:dyDescent="0.35">
      <c r="A23" s="366" t="s">
        <v>8342</v>
      </c>
      <c r="B23" s="427" t="s">
        <v>8343</v>
      </c>
      <c r="C23" s="427" t="s">
        <v>8344</v>
      </c>
      <c r="D23" s="427" t="s">
        <v>8238</v>
      </c>
      <c r="E23" s="429"/>
      <c r="F23" s="429"/>
      <c r="G23" s="429"/>
      <c r="H23" s="429"/>
      <c r="I23" s="429"/>
      <c r="J23" s="429"/>
      <c r="K23" s="429"/>
      <c r="L23" s="429"/>
      <c r="M23" s="429"/>
      <c r="N23" s="429"/>
      <c r="O23" s="429"/>
      <c r="P23" s="429"/>
      <c r="Q23" s="430"/>
      <c r="R23" s="430"/>
      <c r="S23" s="430"/>
      <c r="T23" s="430"/>
      <c r="U23" s="430"/>
      <c r="V23" s="366" t="s">
        <v>8342</v>
      </c>
    </row>
    <row r="24" spans="1:22" x14ac:dyDescent="0.35">
      <c r="A24" s="426" t="s">
        <v>8345</v>
      </c>
      <c r="B24" s="427" t="s">
        <v>8346</v>
      </c>
      <c r="C24" s="427" t="s">
        <v>8249</v>
      </c>
      <c r="D24" s="427" t="s">
        <v>8221</v>
      </c>
      <c r="E24" s="427" t="s">
        <v>8347</v>
      </c>
      <c r="F24" s="427" t="s">
        <v>8348</v>
      </c>
      <c r="G24" s="429"/>
      <c r="H24" s="429"/>
      <c r="I24" s="429"/>
      <c r="J24" s="429"/>
      <c r="K24" s="429"/>
      <c r="L24" s="429"/>
      <c r="M24" s="429"/>
      <c r="N24" s="429"/>
      <c r="O24" s="429"/>
      <c r="P24" s="429"/>
      <c r="Q24" s="430"/>
      <c r="R24" s="430"/>
      <c r="S24" s="430"/>
      <c r="T24" s="430"/>
      <c r="U24" s="430"/>
      <c r="V24" s="426" t="s">
        <v>8345</v>
      </c>
    </row>
    <row r="25" spans="1:22" x14ac:dyDescent="0.35">
      <c r="A25" s="366" t="s">
        <v>8349</v>
      </c>
      <c r="B25" s="427" t="s">
        <v>8350</v>
      </c>
      <c r="C25" s="427" t="s">
        <v>8309</v>
      </c>
      <c r="D25" s="427" t="s">
        <v>8351</v>
      </c>
      <c r="E25" s="429"/>
      <c r="F25" s="429"/>
      <c r="G25" s="429"/>
      <c r="H25" s="429"/>
      <c r="I25" s="429"/>
      <c r="J25" s="429"/>
      <c r="K25" s="429"/>
      <c r="L25" s="429"/>
      <c r="M25" s="429"/>
      <c r="N25" s="429"/>
      <c r="O25" s="429"/>
      <c r="P25" s="429"/>
      <c r="Q25" s="430"/>
      <c r="R25" s="430"/>
      <c r="S25" s="430"/>
      <c r="T25" s="430"/>
      <c r="U25" s="430"/>
      <c r="V25" s="366" t="s">
        <v>8349</v>
      </c>
    </row>
    <row r="26" spans="1:22" x14ac:dyDescent="0.35">
      <c r="A26" s="366" t="s">
        <v>8352</v>
      </c>
      <c r="B26" s="427" t="s">
        <v>8353</v>
      </c>
      <c r="C26" s="427" t="s">
        <v>8354</v>
      </c>
      <c r="D26" s="427" t="s">
        <v>8234</v>
      </c>
      <c r="E26" s="427" t="s">
        <v>8355</v>
      </c>
      <c r="F26" s="429"/>
      <c r="G26" s="429"/>
      <c r="H26" s="429"/>
      <c r="I26" s="429"/>
      <c r="J26" s="429"/>
      <c r="K26" s="429"/>
      <c r="L26" s="429"/>
      <c r="M26" s="429"/>
      <c r="N26" s="429"/>
      <c r="O26" s="429"/>
      <c r="P26" s="429"/>
      <c r="Q26" s="430"/>
      <c r="R26" s="430"/>
      <c r="S26" s="430"/>
      <c r="T26" s="430"/>
      <c r="U26" s="430"/>
      <c r="V26" s="366" t="s">
        <v>8352</v>
      </c>
    </row>
    <row r="27" spans="1:22" x14ac:dyDescent="0.35">
      <c r="A27" s="426" t="s">
        <v>8356</v>
      </c>
      <c r="B27" s="427" t="s">
        <v>8357</v>
      </c>
      <c r="C27" s="427" t="s">
        <v>8358</v>
      </c>
      <c r="D27" s="427" t="s">
        <v>8359</v>
      </c>
      <c r="E27" s="429"/>
      <c r="F27" s="429"/>
      <c r="G27" s="429"/>
      <c r="H27" s="429"/>
      <c r="I27" s="429"/>
      <c r="J27" s="429"/>
      <c r="K27" s="429"/>
      <c r="L27" s="429"/>
      <c r="M27" s="429"/>
      <c r="N27" s="429"/>
      <c r="O27" s="429"/>
      <c r="P27" s="429"/>
      <c r="Q27" s="430"/>
      <c r="R27" s="430"/>
      <c r="S27" s="430"/>
      <c r="T27" s="430"/>
      <c r="U27" s="430"/>
      <c r="V27" s="426" t="s">
        <v>8356</v>
      </c>
    </row>
    <row r="28" spans="1:22" x14ac:dyDescent="0.35">
      <c r="A28" s="366" t="s">
        <v>8360</v>
      </c>
      <c r="B28" s="427" t="s">
        <v>8361</v>
      </c>
      <c r="C28" s="427" t="s">
        <v>8250</v>
      </c>
      <c r="D28" s="427" t="s">
        <v>8362</v>
      </c>
      <c r="E28" s="429"/>
      <c r="F28" s="429"/>
      <c r="G28" s="429"/>
      <c r="H28" s="429"/>
      <c r="I28" s="429"/>
      <c r="J28" s="429"/>
      <c r="K28" s="429"/>
      <c r="L28" s="429"/>
      <c r="M28" s="429"/>
      <c r="N28" s="429"/>
      <c r="O28" s="429"/>
      <c r="P28" s="429"/>
      <c r="Q28" s="430"/>
      <c r="R28" s="430"/>
      <c r="S28" s="430"/>
      <c r="T28" s="430"/>
      <c r="U28" s="430"/>
      <c r="V28" s="366" t="s">
        <v>8360</v>
      </c>
    </row>
    <row r="29" spans="1:22" x14ac:dyDescent="0.35">
      <c r="A29" s="366" t="s">
        <v>8363</v>
      </c>
      <c r="B29" s="427" t="s">
        <v>8364</v>
      </c>
      <c r="C29" s="429"/>
      <c r="D29" s="429"/>
      <c r="E29" s="429"/>
      <c r="F29" s="429"/>
      <c r="G29" s="429"/>
      <c r="H29" s="429"/>
      <c r="I29" s="429"/>
      <c r="J29" s="429"/>
      <c r="K29" s="429"/>
      <c r="L29" s="429"/>
      <c r="M29" s="429"/>
      <c r="N29" s="429"/>
      <c r="O29" s="429"/>
      <c r="P29" s="429"/>
      <c r="Q29" s="430"/>
      <c r="R29" s="430"/>
      <c r="S29" s="430"/>
      <c r="T29" s="430"/>
      <c r="U29" s="430"/>
      <c r="V29" s="366" t="s">
        <v>8363</v>
      </c>
    </row>
    <row r="30" spans="1:22" x14ac:dyDescent="0.35">
      <c r="A30" s="366" t="s">
        <v>8365</v>
      </c>
      <c r="B30" s="427" t="s">
        <v>8366</v>
      </c>
      <c r="C30" s="427" t="s">
        <v>8367</v>
      </c>
      <c r="D30" s="429" t="s">
        <v>8368</v>
      </c>
      <c r="E30" s="429"/>
      <c r="F30" s="429"/>
      <c r="G30" s="429"/>
      <c r="H30" s="429"/>
      <c r="I30" s="429"/>
      <c r="J30" s="429"/>
      <c r="K30" s="429"/>
      <c r="L30" s="429"/>
      <c r="M30" s="429"/>
      <c r="N30" s="429"/>
      <c r="O30" s="429"/>
      <c r="P30" s="429"/>
      <c r="Q30" s="430"/>
      <c r="R30" s="430"/>
      <c r="S30" s="430"/>
      <c r="T30" s="430"/>
      <c r="U30" s="430"/>
      <c r="V30" s="366" t="s">
        <v>8365</v>
      </c>
    </row>
    <row r="31" spans="1:22" x14ac:dyDescent="0.35">
      <c r="A31" s="366" t="s">
        <v>8369</v>
      </c>
      <c r="B31" s="427" t="s">
        <v>8370</v>
      </c>
      <c r="C31" s="429"/>
      <c r="D31" s="429"/>
      <c r="E31" s="429"/>
      <c r="F31" s="429"/>
      <c r="G31" s="429"/>
      <c r="H31" s="429"/>
      <c r="I31" s="429"/>
      <c r="J31" s="429"/>
      <c r="K31" s="429"/>
      <c r="L31" s="429"/>
      <c r="M31" s="429"/>
      <c r="N31" s="429"/>
      <c r="O31" s="429"/>
      <c r="P31" s="429"/>
      <c r="Q31" s="430"/>
      <c r="R31" s="430"/>
      <c r="S31" s="430"/>
      <c r="T31" s="430"/>
      <c r="U31" s="430"/>
      <c r="V31" s="366" t="s">
        <v>8369</v>
      </c>
    </row>
    <row r="32" spans="1:22" x14ac:dyDescent="0.35">
      <c r="A32" s="366" t="s">
        <v>8371</v>
      </c>
      <c r="B32" s="427" t="s">
        <v>8372</v>
      </c>
      <c r="C32" s="429"/>
      <c r="D32" s="429"/>
      <c r="E32" s="429"/>
      <c r="F32" s="429"/>
      <c r="G32" s="429"/>
      <c r="H32" s="429"/>
      <c r="I32" s="429"/>
      <c r="J32" s="429"/>
      <c r="K32" s="429"/>
      <c r="L32" s="429"/>
      <c r="M32" s="429"/>
      <c r="N32" s="429"/>
      <c r="O32" s="429"/>
      <c r="P32" s="429"/>
      <c r="Q32" s="430"/>
      <c r="R32" s="430"/>
      <c r="S32" s="430"/>
      <c r="T32" s="430"/>
      <c r="U32" s="430"/>
      <c r="V32" s="432" t="s">
        <v>8371</v>
      </c>
    </row>
    <row r="33" spans="1:22" x14ac:dyDescent="0.35">
      <c r="A33" s="366" t="s">
        <v>8373</v>
      </c>
      <c r="B33" s="427" t="s">
        <v>8374</v>
      </c>
      <c r="C33" s="427" t="s">
        <v>8375</v>
      </c>
      <c r="D33" s="429"/>
      <c r="E33" s="429"/>
      <c r="F33" s="429"/>
      <c r="G33" s="429"/>
      <c r="H33" s="429"/>
      <c r="I33" s="429"/>
      <c r="J33" s="429"/>
      <c r="K33" s="429"/>
      <c r="L33" s="429"/>
      <c r="M33" s="429"/>
      <c r="N33" s="429"/>
      <c r="O33" s="429"/>
      <c r="P33" s="429"/>
      <c r="Q33" s="430"/>
      <c r="R33" s="430"/>
      <c r="S33" s="430"/>
      <c r="T33" s="430"/>
      <c r="U33" s="430"/>
      <c r="V33" s="366" t="s">
        <v>8373</v>
      </c>
    </row>
    <row r="34" spans="1:22" x14ac:dyDescent="0.35">
      <c r="A34" s="366" t="s">
        <v>8376</v>
      </c>
      <c r="B34" s="427" t="s">
        <v>8377</v>
      </c>
      <c r="C34" s="427" t="s">
        <v>8221</v>
      </c>
      <c r="D34" s="427" t="s">
        <v>8238</v>
      </c>
      <c r="E34" s="429"/>
      <c r="F34" s="429"/>
      <c r="G34" s="429"/>
      <c r="H34" s="429"/>
      <c r="I34" s="429"/>
      <c r="J34" s="429"/>
      <c r="K34" s="429"/>
      <c r="L34" s="429"/>
      <c r="M34" s="429"/>
      <c r="N34" s="429"/>
      <c r="O34" s="429"/>
      <c r="P34" s="429"/>
      <c r="Q34" s="430"/>
      <c r="R34" s="430"/>
      <c r="S34" s="430"/>
      <c r="T34" s="430"/>
      <c r="U34" s="430"/>
      <c r="V34" s="366" t="s">
        <v>8376</v>
      </c>
    </row>
    <row r="35" spans="1:22" x14ac:dyDescent="0.35">
      <c r="A35" s="366" t="s">
        <v>8378</v>
      </c>
      <c r="B35" s="427" t="s">
        <v>8379</v>
      </c>
      <c r="C35" s="429"/>
      <c r="D35" s="429"/>
      <c r="E35" s="429"/>
      <c r="F35" s="429"/>
      <c r="G35" s="429"/>
      <c r="H35" s="429"/>
      <c r="I35" s="429"/>
      <c r="J35" s="429"/>
      <c r="K35" s="429"/>
      <c r="L35" s="429"/>
      <c r="M35" s="429"/>
      <c r="N35" s="429"/>
      <c r="O35" s="429"/>
      <c r="P35" s="429"/>
      <c r="Q35" s="430"/>
      <c r="R35" s="430"/>
      <c r="S35" s="430"/>
      <c r="T35" s="430"/>
      <c r="U35" s="430"/>
      <c r="V35" s="366" t="s">
        <v>8378</v>
      </c>
    </row>
    <row r="36" spans="1:22" x14ac:dyDescent="0.35">
      <c r="A36" s="432" t="s">
        <v>8380</v>
      </c>
      <c r="B36" s="429"/>
      <c r="C36" s="429"/>
      <c r="D36" s="429"/>
      <c r="E36" s="429"/>
      <c r="F36" s="429"/>
      <c r="G36" s="429"/>
      <c r="H36" s="429"/>
      <c r="I36" s="429"/>
      <c r="J36" s="429"/>
      <c r="K36" s="429"/>
      <c r="L36" s="429"/>
      <c r="M36" s="429"/>
      <c r="N36" s="429"/>
      <c r="O36" s="429"/>
      <c r="P36" s="429"/>
      <c r="Q36" s="430"/>
      <c r="R36" s="430"/>
      <c r="S36" s="430"/>
      <c r="T36" s="430"/>
      <c r="U36" s="430"/>
      <c r="V36" s="432" t="s">
        <v>8380</v>
      </c>
    </row>
    <row r="37" spans="1:22" x14ac:dyDescent="0.35">
      <c r="A37" s="366" t="s">
        <v>8381</v>
      </c>
      <c r="B37" s="427" t="s">
        <v>8382</v>
      </c>
      <c r="C37" s="429"/>
      <c r="D37" s="429"/>
      <c r="E37" s="429"/>
      <c r="F37" s="429"/>
      <c r="G37" s="429"/>
      <c r="H37" s="429"/>
      <c r="I37" s="429"/>
      <c r="J37" s="429"/>
      <c r="K37" s="429"/>
      <c r="L37" s="429"/>
      <c r="M37" s="429"/>
      <c r="N37" s="429"/>
      <c r="O37" s="429"/>
      <c r="P37" s="429"/>
      <c r="Q37" s="430"/>
      <c r="R37" s="430"/>
      <c r="S37" s="430"/>
      <c r="T37" s="430"/>
      <c r="U37" s="430"/>
      <c r="V37" s="366" t="s">
        <v>8381</v>
      </c>
    </row>
    <row r="38" spans="1:22" x14ac:dyDescent="0.35">
      <c r="A38" s="366" t="s">
        <v>8383</v>
      </c>
      <c r="B38" s="427" t="s">
        <v>8384</v>
      </c>
      <c r="C38" s="429"/>
      <c r="D38" s="429"/>
      <c r="E38" s="429"/>
      <c r="F38" s="429"/>
      <c r="G38" s="429"/>
      <c r="H38" s="429"/>
      <c r="I38" s="429"/>
      <c r="J38" s="429"/>
      <c r="K38" s="429"/>
      <c r="L38" s="429"/>
      <c r="M38" s="429"/>
      <c r="N38" s="429"/>
      <c r="O38" s="429"/>
      <c r="P38" s="429"/>
      <c r="Q38" s="430"/>
      <c r="R38" s="430"/>
      <c r="S38" s="430"/>
      <c r="T38" s="430"/>
      <c r="U38" s="430"/>
      <c r="V38" s="366" t="s">
        <v>8383</v>
      </c>
    </row>
    <row r="39" spans="1:22" x14ac:dyDescent="0.35">
      <c r="A39" s="433" t="s">
        <v>8385</v>
      </c>
      <c r="B39" s="431" t="s">
        <v>4439</v>
      </c>
      <c r="C39" s="434" t="s">
        <v>8386</v>
      </c>
      <c r="D39" s="434" t="s">
        <v>8387</v>
      </c>
      <c r="E39" s="434" t="s">
        <v>8388</v>
      </c>
      <c r="F39" s="434" t="s">
        <v>8389</v>
      </c>
      <c r="G39" s="434" t="s">
        <v>8390</v>
      </c>
      <c r="H39" s="434" t="s">
        <v>8391</v>
      </c>
      <c r="I39" s="434" t="s">
        <v>8392</v>
      </c>
      <c r="J39" s="434" t="s">
        <v>8393</v>
      </c>
      <c r="K39" s="434" t="s">
        <v>8394</v>
      </c>
      <c r="L39" s="434" t="s">
        <v>8395</v>
      </c>
      <c r="M39" s="434" t="s">
        <v>8396</v>
      </c>
      <c r="N39" s="434" t="s">
        <v>8397</v>
      </c>
      <c r="O39" s="434" t="s">
        <v>8398</v>
      </c>
      <c r="P39" s="434" t="s">
        <v>8399</v>
      </c>
      <c r="Q39" s="434" t="s">
        <v>8400</v>
      </c>
      <c r="R39" s="434" t="s">
        <v>8401</v>
      </c>
      <c r="S39" s="434" t="s">
        <v>8402</v>
      </c>
      <c r="T39" s="43" t="s">
        <v>8403</v>
      </c>
      <c r="U39" s="43" t="s">
        <v>8404</v>
      </c>
      <c r="V39" s="433" t="s">
        <v>8385</v>
      </c>
    </row>
    <row r="42" spans="1:22" x14ac:dyDescent="0.35">
      <c r="E42" s="435"/>
    </row>
  </sheetData>
  <hyperlinks>
    <hyperlink ref="B3" r:id="rId1" display="7.1.1.1" xr:uid="{547B3349-8138-4FA7-9BA0-1E1EB0784797}"/>
    <hyperlink ref="B4" r:id="rId2" display="7.1.1.2" xr:uid="{1D4B4F28-9E91-4F0F-A8CE-4720DDEA4594}"/>
    <hyperlink ref="B5" r:id="rId3" display="7.1.1.3" xr:uid="{B92AF4B6-6A13-403A-BE34-A2C55A0CD2C6}"/>
    <hyperlink ref="B6" r:id="rId4" display="7.1.1.4" xr:uid="{4D2EE47C-7466-45D0-A0FA-8AE1634A5AC0}"/>
    <hyperlink ref="B7" r:id="rId5" display="7.1.1.5" xr:uid="{DA75C29A-B0DF-47F6-9CA7-5BDABECA28E4}"/>
    <hyperlink ref="C3" r:id="rId6" display="7.1.1.6" xr:uid="{4FFA69CA-1F3E-4037-A28D-8AC2DD64716F}"/>
    <hyperlink ref="B8" r:id="rId7" display="7.1.1.7" xr:uid="{BF77C0E9-4B61-4817-8BDC-FDB0C737B760}"/>
    <hyperlink ref="B9" r:id="rId8" display="7.1.2.1" xr:uid="{6D57211C-96EA-4288-AD2A-24AB54275390}"/>
    <hyperlink ref="B10" r:id="rId9" display="7.1.2.2" xr:uid="{5295FEA9-14F4-485A-A865-BC363272F685}"/>
    <hyperlink ref="B11" r:id="rId10" display="7.1.2.3" xr:uid="{C4F51934-93C1-4769-8F1D-FD65DC8D8CB6}"/>
    <hyperlink ref="C11" r:id="rId11" display="7.1.2.4" xr:uid="{1B8489A6-802B-494B-AF62-1B1F1124019F}"/>
    <hyperlink ref="D5" r:id="rId12" display="7.1.1.7" xr:uid="{B36BF80D-FA63-41F1-8E3B-786B2E2CE6AD}"/>
    <hyperlink ref="B12" r:id="rId13" display="7.1.2.5" xr:uid="{72060581-7E24-4F2A-BC61-511D54F87FBA}"/>
    <hyperlink ref="C4" r:id="rId14" display="7.1.1.6" xr:uid="{37E46BE9-2FD2-4DB9-AB82-B6D863E6E313}"/>
    <hyperlink ref="C5" r:id="rId15" display="7.1.1.6" xr:uid="{79CFA10B-E100-43CE-BFE8-022AFDE19488}"/>
    <hyperlink ref="C6" r:id="rId16" display="7.1.1.6" xr:uid="{7B07CBB4-20A6-48CE-B954-A0A25E221803}"/>
    <hyperlink ref="C7" r:id="rId17" display="7.1.1.6" xr:uid="{E45E884C-EE3E-4BC8-82D0-E4CBEEE0D36D}"/>
    <hyperlink ref="B13" r:id="rId18" display="7.1.2.6" xr:uid="{2E2F8842-638B-41DE-A449-9DB1D8BC58FD}"/>
    <hyperlink ref="C12" r:id="rId19" display="7.1.2.6" xr:uid="{0491B975-92F3-42B2-A3F3-5FD1569E4C09}"/>
    <hyperlink ref="C8" r:id="rId20" display="7.1.2.6" xr:uid="{0532F485-5EA7-4821-BFD7-91D87F42A62E}"/>
    <hyperlink ref="E5" r:id="rId21" display="7.1.2.6" xr:uid="{97AD4DD5-3496-46DF-A9A1-32BD5F34A441}"/>
    <hyperlink ref="B14" r:id="rId22" display="7.1.2.7" xr:uid="{D38CAD69-56AF-4AF6-89A3-21EE5C447C29}"/>
    <hyperlink ref="B15" r:id="rId23" display="7.1.2.1" xr:uid="{CDD9D9DA-1303-42D4-ACD7-5C5A5EBDE233}"/>
    <hyperlink ref="B16" r:id="rId24" display="7.2.1.2" xr:uid="{038123AE-A7AF-43C6-ACB4-1C8DFD52744F}"/>
    <hyperlink ref="B17" r:id="rId25" display="7.2.1.3" xr:uid="{938CD907-F66B-48F9-B725-B3610125FE2B}"/>
    <hyperlink ref="B18" r:id="rId26" display="7.2.1.3" xr:uid="{AAB52610-0D9D-45CD-B927-BF1D43509322}"/>
    <hyperlink ref="B20" r:id="rId27" display="7.2.1.4" xr:uid="{3FB951BE-287D-4458-8BB6-BE4530D334A4}"/>
    <hyperlink ref="B21" r:id="rId28" display="7.2.1.4" xr:uid="{7E22D81F-44C7-4173-AB5D-6E977579CA2F}"/>
    <hyperlink ref="B22" r:id="rId29" display="7.2.1.5" xr:uid="{926AC1E2-79A6-4777-BAAF-5906809CB38A}"/>
    <hyperlink ref="B23" r:id="rId30" display="7.2.1.5" xr:uid="{E329FCBE-D4DF-410B-9CEB-749B69B0C960}"/>
    <hyperlink ref="B24" r:id="rId31" display="7.2.2.1" xr:uid="{A880EE9D-E18C-4A96-972C-1ABCDE10C849}"/>
    <hyperlink ref="D7" r:id="rId32" display="7.2.2.1" xr:uid="{B7AD5DEE-DB41-4BC5-B537-77942468D924}"/>
    <hyperlink ref="B25" r:id="rId33" display="7.2.2.2" xr:uid="{DC81756F-F664-45D9-B97C-E4247401B2A0}"/>
    <hyperlink ref="C16" r:id="rId34" display="7.2.2.2" xr:uid="{96242D61-F400-4DFE-A1CD-4A79B0C94013}"/>
    <hyperlink ref="B26" r:id="rId35" display="7.2.2.3" xr:uid="{D1224D9A-F3C5-4473-8E8B-DBA7A37F87F2}"/>
    <hyperlink ref="D3" r:id="rId36" display="7.2.2.3" xr:uid="{AFA54B97-98A2-486E-A539-E14C2ADC5F03}"/>
    <hyperlink ref="C14" r:id="rId37" display="7.2.2.3" xr:uid="{FAAAAFD0-3876-4DE3-BFCA-38925BA51749}"/>
    <hyperlink ref="D4" r:id="rId38" display="7.2.2.3" xr:uid="{4E353891-2FF6-4C7F-97D7-6BB9FD59BDFF}"/>
    <hyperlink ref="C10" r:id="rId39" display="7.2.2.3" xr:uid="{E8FF1A8B-3DD1-4799-8DC0-D8E1372EE6C1}"/>
    <hyperlink ref="D16" r:id="rId40" display="7.2.2.3" xr:uid="{BC1090EB-A3FB-4A84-B61E-B91130356D0E}"/>
    <hyperlink ref="C25" r:id="rId41" display="7.2.2.3" xr:uid="{0358FDC7-5072-408F-82C7-BA1854DDA9E7}"/>
    <hyperlink ref="B27" r:id="rId42" display="7.2.2.3" xr:uid="{A27A494D-2D33-4A0F-940E-B4DE412FD940}"/>
    <hyperlink ref="B28" r:id="rId43" display="7.2.2.4" xr:uid="{75444DAD-84DD-4E72-ACAB-E43F3F4CBDB1}"/>
    <hyperlink ref="E3" r:id="rId44" display="7.2.2.5" xr:uid="{36C0F4B1-B647-489B-A64E-47CF917A6618}"/>
    <hyperlink ref="C13" r:id="rId45" display="7.2.2.5" xr:uid="{0F5B0C55-3559-4254-937C-D8F5C5A79DDC}"/>
    <hyperlink ref="D14" r:id="rId46" display="7.2.2.5" xr:uid="{40636DB2-E2EA-4F15-8402-331530C62077}"/>
    <hyperlink ref="E4" r:id="rId47" display="7.2.2.5" xr:uid="{E9E69E5E-AAEC-4920-B891-BCCBFE097410}"/>
    <hyperlink ref="D10" r:id="rId48" display="7.2.2.5" xr:uid="{011107D1-780F-419B-B3A2-1A2862D0B72B}"/>
    <hyperlink ref="C9" r:id="rId49" display="7.2.2.5" xr:uid="{BA7212DF-E171-4580-9C6D-1E0F1BE6EB94}"/>
    <hyperlink ref="C15" r:id="rId50" display="7.2.2.5" xr:uid="{F14EDAD7-706E-458B-A013-4499FC87B958}"/>
    <hyperlink ref="D12" r:id="rId51" display="7.2.2.5" xr:uid="{FCD26677-79CD-48AE-99F9-CC2BECC81CA0}"/>
    <hyperlink ref="G8" r:id="rId52" display="8.1.1.1" xr:uid="{B8A06EB1-1448-4ACF-8FF2-624445B07709}"/>
    <hyperlink ref="I5" r:id="rId53" display="8.1.1.1" xr:uid="{3601D24B-38B4-43FA-9CEA-8C55F6963E19}"/>
    <hyperlink ref="E19" r:id="rId54" display="8.1.1.2" xr:uid="{2151B9F7-B9E5-4A09-89CA-F18497980EBA}"/>
    <hyperlink ref="D18" r:id="rId55" display="8.1.1.2" xr:uid="{CE4C0B05-604C-4197-8346-CE0335BA2564}"/>
    <hyperlink ref="G17" r:id="rId56" display="8.1.1.2" xr:uid="{0DA6B03C-FD76-4B43-9193-DF48CFEE8F77}"/>
    <hyperlink ref="G12" r:id="rId57" display="8.1.1.3" xr:uid="{5E5130C5-1D4B-4812-9E58-8335891FCE37}"/>
    <hyperlink ref="F13" r:id="rId58" display="8.1.1.3" xr:uid="{926C4442-265A-4DBE-82DF-01F723D906ED}"/>
    <hyperlink ref="J5" r:id="rId59" display="8.1.1.5" xr:uid="{66A4EFA9-863D-4693-A755-1F12AF92EB85}"/>
    <hyperlink ref="E26" r:id="rId60" display="8.1.1.6" xr:uid="{A0D0C923-A2D0-4D18-8E9D-66D891683CAC}"/>
    <hyperlink ref="D22" r:id="rId61" display="8.1.1.6" xr:uid="{D65371D3-A91D-4B9E-AE5D-F3F610157C1F}"/>
    <hyperlink ref="H4" r:id="rId62" display="8.1.1.6" xr:uid="{11F67A96-963B-4293-80DA-0F2DA5E7210D}"/>
    <hyperlink ref="E24" r:id="rId63" display="8.1.1.7" xr:uid="{4072A162-1380-4826-94AD-3D94E7036BB5}"/>
    <hyperlink ref="G7" r:id="rId64" display="8.1.1.7" xr:uid="{6ABBB687-57C4-4274-A69E-7E69B6C0F60C}"/>
    <hyperlink ref="B35" r:id="rId65" display="8.1.2.1" xr:uid="{F5DD6E08-063E-42C8-8DD4-077F21DA5B2C}"/>
    <hyperlink ref="F6" r:id="rId66" display="8.1.2.1" xr:uid="{9F9FC433-1D95-4BCE-85CE-D6360CE50495}"/>
    <hyperlink ref="F11" r:id="rId67" display="8.1.2.2" xr:uid="{DB2A85A8-020F-4D58-9CC3-51D0D271274A}"/>
    <hyperlink ref="F3" r:id="rId68" display="8.1.2.3" xr:uid="{B61B3AC6-2FB3-463B-B18F-E092F8C1E5A8}"/>
    <hyperlink ref="F9" r:id="rId69" display="8.1.2.3" xr:uid="{E7924251-7DC1-481D-A5FA-BD7C940564D8}"/>
    <hyperlink ref="E22" r:id="rId70" display="8.1.2.4" xr:uid="{E3B51DC4-6956-4255-8DA3-A42CA916DE56}"/>
    <hyperlink ref="C23" r:id="rId71" display="8.1.2.4" xr:uid="{60912807-42E9-430A-8E07-D4291A17A199}"/>
    <hyperlink ref="G3" r:id="rId72" display="8.1.2.5" xr:uid="{2963C983-93FB-461E-9081-6C1C3ABA273A}"/>
    <hyperlink ref="F14" r:id="rId73" display="8.1.2.5" xr:uid="{2EFBF6FD-0C73-495B-B46E-4F3BDE65C3CF}"/>
    <hyperlink ref="C33" r:id="rId74" display="8.1.2.6" xr:uid="{4D408E33-954E-4821-B490-9D2591478390}"/>
    <hyperlink ref="B31" r:id="rId75" display="8.1.2.6" xr:uid="{EB679CDC-D00D-4A5F-A5A0-E787E6A3283A}"/>
    <hyperlink ref="G9" r:id="rId76" display="8.1.2.7" xr:uid="{3CEE874E-3D9A-4D63-8821-B71A74AC5E66}"/>
    <hyperlink ref="F15" r:id="rId77" display="8.1.2.7" xr:uid="{DA47C20D-520B-45D6-BAC4-2F7C1A13EC93}"/>
    <hyperlink ref="F10" r:id="rId78" display="8.2.1.1" xr:uid="{E9D24EEC-5177-4FD4-8E58-439DA72B3E81}"/>
    <hyperlink ref="H8" r:id="rId79" display="8.2.1.1" xr:uid="{33536019-F9EE-4F1C-9886-13CE94D23759}"/>
    <hyperlink ref="K5" r:id="rId80" display="8.2.1.2" xr:uid="{47DA8337-3A3C-47A8-9C3E-AFA1FA60DEF1}"/>
    <hyperlink ref="I8" r:id="rId81" display="8.2.1.2" xr:uid="{FD4C1A11-5F09-48ED-97EE-BD62550FE9B9}"/>
    <hyperlink ref="H3" r:id="rId82" display="8.2.1.3" xr:uid="{9BB26E22-3F94-4D50-8347-CA4A0807ECA5}"/>
    <hyperlink ref="G14" r:id="rId83" display="8.2.1.3" xr:uid="{AB68874C-AAEE-4625-83A7-FD82660BC5D7}"/>
    <hyperlink ref="H9" r:id="rId84" display="8.2.1.3" xr:uid="{58EEC4A7-D579-46E2-B262-9B03E91D624D}"/>
    <hyperlink ref="G15" r:id="rId85" display="8.2.1.3" xr:uid="{7BF22826-FFE0-4B34-A677-0BF50F636ECA}"/>
    <hyperlink ref="H12" r:id="rId86" display="8.2.1.3" xr:uid="{4E91B848-EF3C-421F-A9FC-D8F878699FB8}"/>
    <hyperlink ref="G13" r:id="rId87" display="8.2.1.3" xr:uid="{F5C3AF4F-78F7-40CA-89DD-98BB94BFF48D}"/>
    <hyperlink ref="G11" r:id="rId88" display="8.2.1.6" xr:uid="{15FBFC45-BED0-49CA-BBA2-87A4D22D9830}"/>
    <hyperlink ref="H17" r:id="rId89" display="8.2.1.6" xr:uid="{154D0497-FC7B-46F0-9834-8A1FE5006C62}"/>
    <hyperlink ref="G6" r:id="rId90" display="8.2.1.6" xr:uid="{C0EB07CE-FBBC-4DAC-B109-744B00DDE22A}"/>
    <hyperlink ref="I4" r:id="rId91" display="8.2.2.1" xr:uid="{1637DE55-74C7-4B5E-A2BA-F71EBAB3C3CF}"/>
    <hyperlink ref="F22" r:id="rId92" display="8.2.2.1" xr:uid="{0B953DA7-964E-41B7-9196-13CC9C080E91}"/>
    <hyperlink ref="E20" r:id="rId93" display="8.2.2.2" xr:uid="{F5F388D0-685E-47F0-BFE2-2045EF4EC29F}"/>
    <hyperlink ref="H6" r:id="rId94" display="8.2.2.2" xr:uid="{EDC2DF30-3D6E-4DDE-865C-E7927A8496E0}"/>
    <hyperlink ref="F19" r:id="rId95" display="8.2.2.3" xr:uid="{36555455-6277-412A-AB93-79751CAFF326}"/>
    <hyperlink ref="I17" r:id="rId96" display="8.2.2.3" xr:uid="{604CB500-2533-438C-A8AD-F7DFB882512C}"/>
    <hyperlink ref="E18" r:id="rId97" display="8.2.2.3" xr:uid="{902FE87D-7D2A-4FB5-89B7-5B1B08DA80B8}"/>
    <hyperlink ref="H11" r:id="rId98" display="8.2.2.3" xr:uid="{5C7C4828-B45E-438C-81D7-42306612B173}"/>
    <hyperlink ref="G22" r:id="rId99" display="8.2.2.4" xr:uid="{34A38D8C-9167-4CD7-8683-8298ED3F610B}"/>
    <hyperlink ref="D23" r:id="rId100" display="8.2.2.4" xr:uid="{E78A8C14-9DD1-4AD4-AD9A-9F6E88C755D3}"/>
    <hyperlink ref="D34" r:id="rId101" display="8.2.2.4" xr:uid="{4D9ADEBF-FE81-4304-9A9D-D1663D3C1385}"/>
    <hyperlink ref="L5" r:id="rId102" display="8.2.2.4" xr:uid="{3E43F4A7-38A6-4EC2-8868-91F1139EBB8C}"/>
    <hyperlink ref="I6" r:id="rId103" display="8.2.2.4" xr:uid="{731BD517-D951-4268-8D98-B642E9D3601A}"/>
    <hyperlink ref="H14" r:id="rId104" display="8.2.2.4" xr:uid="{F5BCD70E-51B3-4DB5-B553-CF816C92ECC1}"/>
    <hyperlink ref="I9" r:id="rId105" display="8.2.2.4" xr:uid="{7032E485-B4F8-4502-9142-5A3E3AE825DC}"/>
    <hyperlink ref="I3" r:id="rId106" display="8.2.2.4" xr:uid="{283B3DAE-47ED-474C-924D-0C976CABB6A5}"/>
    <hyperlink ref="J4" r:id="rId107" display="8.2.2.4" xr:uid="{DC6C1483-8A16-4BE1-ACCB-95EAE1B04D08}"/>
    <hyperlink ref="F20" r:id="rId108" display="8.2.2.4" xr:uid="{E8390910-B8D5-45C0-B58C-DEE35198F7DD}"/>
    <hyperlink ref="I11" r:id="rId109" display="8.2.2.4" xr:uid="{721BCC5A-AFB9-4598-82C8-DA4564CEA253}"/>
    <hyperlink ref="I14" r:id="rId110" display="8.2.2.5" xr:uid="{D00CA7CC-EA72-4D0B-ACC6-67F92F12A3E2}"/>
    <hyperlink ref="K4" r:id="rId111" display="8.2.2.5" xr:uid="{84EEED9C-D946-4815-9CF0-2AE7C833E740}"/>
    <hyperlink ref="J11" r:id="rId112" display="8.3.1.1" xr:uid="{F058ED31-04B3-4FBB-B16C-77FBD618AEF0}"/>
    <hyperlink ref="C30" r:id="rId113" display="8.3.1.2" xr:uid="{9C86F436-6DC0-417D-BAFB-8FE08F90FA0F}"/>
    <hyperlink ref="B38" r:id="rId114" display="8.3.1.3" xr:uid="{0B2119FC-FB48-4B04-985D-E89570B5CD2F}"/>
    <hyperlink ref="B37" r:id="rId115" display="8.3.1.3" xr:uid="{565C602F-37B2-49AA-BDDC-5D9619451339}"/>
    <hyperlink ref="D28" r:id="rId116" display="8.3.1.5" xr:uid="{1A74EA28-AB82-4CFA-AFFE-A40C51C6BE15}"/>
    <hyperlink ref="F16" r:id="rId117" display="8.3.1.5" xr:uid="{BA632777-903C-448A-8B4F-BCBBAE92C1BB}"/>
    <hyperlink ref="F24" r:id="rId118" display="8.3.1.6" xr:uid="{F8A48D60-7FCE-4532-9C45-E99783B0A2A3}"/>
    <hyperlink ref="H7" r:id="rId119" display="8.3.1.6" xr:uid="{4B15D53C-F914-41E7-B5E9-93D9DEC48E15}"/>
    <hyperlink ref="A2" r:id="rId120" xr:uid="{3B9138AD-E7BB-4B9C-92CD-32D34B10BCB8}"/>
    <hyperlink ref="V24" r:id="rId121" xr:uid="{4EF25D6F-D034-4DAA-9933-98A8AC59A3C2}"/>
    <hyperlink ref="V27" r:id="rId122" xr:uid="{0BC55FE7-D3BA-4F06-8647-9C7A5DA9DB07}"/>
    <hyperlink ref="V3" r:id="rId123" xr:uid="{793A54F5-CACD-4B27-80F0-0B7DF75470CC}"/>
    <hyperlink ref="V14" r:id="rId124" xr:uid="{C13F8658-FF2A-4741-B27C-2D28ABFBE7CD}"/>
    <hyperlink ref="V25" r:id="rId125" xr:uid="{594F2609-5903-463F-90D3-7C8F13BD60E8}"/>
    <hyperlink ref="V16" r:id="rId126" xr:uid="{1D47C14A-8613-45C7-A695-74290847D681}"/>
    <hyperlink ref="V11" r:id="rId127" xr:uid="{9CF0AC54-EE2F-4647-92D9-447EAA485A82}"/>
    <hyperlink ref="V26" r:id="rId128" xr:uid="{F558E260-101F-4080-B433-713815F82482}"/>
    <hyperlink ref="V30" r:id="rId129" xr:uid="{6B685074-85B6-4B33-8798-3A740737F4C5}"/>
    <hyperlink ref="V4" r:id="rId130" xr:uid="{A5B7A48B-BE78-452E-9754-64A8F221677F}"/>
    <hyperlink ref="V7" r:id="rId131" xr:uid="{9343C8B5-2CC4-45B3-8CF0-F0073B29E0F0}"/>
    <hyperlink ref="V6" r:id="rId132" xr:uid="{EAF0A540-D95B-4723-BD22-D6D804FE2DF5}"/>
    <hyperlink ref="V5" r:id="rId133" xr:uid="{729CA28C-582F-4377-AC46-FD8984B55913}"/>
    <hyperlink ref="V22" r:id="rId134" xr:uid="{6102615F-1FB1-4AD9-8756-0840F0053748}"/>
    <hyperlink ref="V28" r:id="rId135" xr:uid="{D6F23910-8658-440C-A669-8C62D274903E}"/>
    <hyperlink ref="V31" r:id="rId136" xr:uid="{3DAEF57E-E858-4B6D-9684-FF2ED97F9F40}"/>
    <hyperlink ref="V10" r:id="rId137" xr:uid="{517D0E7E-5902-47F2-BF1D-5D656A7B08F0}"/>
    <hyperlink ref="V8" r:id="rId138" xr:uid="{4F3F3EEA-C59B-4EAF-8F47-C15DFE8E1CD3}"/>
    <hyperlink ref="V33" r:id="rId139" xr:uid="{ACB266FB-49CE-43E0-907E-10C1E8D654D7}"/>
    <hyperlink ref="V34" r:id="rId140" xr:uid="{617103CD-E8C6-48FA-90F6-7C52D45D95B6}"/>
    <hyperlink ref="V38" r:id="rId141" xr:uid="{5D2CC1D1-572F-41C4-9AE8-7F9050791BF9}"/>
    <hyperlink ref="V9" r:id="rId142" xr:uid="{8938B30E-ECED-46B2-8B2D-38E92211C2D3}"/>
    <hyperlink ref="V15" r:id="rId143" xr:uid="{178B6471-CACA-46BE-8E98-19FB869BB37E}"/>
    <hyperlink ref="V37" r:id="rId144" xr:uid="{52F0D881-E502-4DC8-A6A9-40B84476B754}"/>
    <hyperlink ref="V20" r:id="rId145" xr:uid="{8C560B1E-28E2-40CF-9CC5-A8FD728EFDCF}"/>
    <hyperlink ref="V17" r:id="rId146" xr:uid="{C2B91DA7-D6D1-4D28-8190-D0B1433390B3}"/>
    <hyperlink ref="V18" r:id="rId147" xr:uid="{617DB6E5-637F-4F78-A5A9-E10BF7820DC7}"/>
    <hyperlink ref="V21" r:id="rId148" xr:uid="{110EC261-94DB-4A19-A512-E6F6052A7895}"/>
    <hyperlink ref="V19" r:id="rId149" xr:uid="{A24E51E5-EADB-4C3A-878A-5EF4D8FD7D87}"/>
    <hyperlink ref="V29" r:id="rId150" xr:uid="{95BDCADB-B964-49DF-8982-CEDB999E5DA5}"/>
    <hyperlink ref="V35" r:id="rId151" xr:uid="{578FF033-1081-4872-B63F-CB8540D8824E}"/>
    <hyperlink ref="V12" r:id="rId152" xr:uid="{AED5C662-0916-4174-9D6B-C50E73697B8E}"/>
    <hyperlink ref="V13" r:id="rId153" xr:uid="{9BF45E68-68EC-4FD7-B3C3-B0F6FA0CC4A0}"/>
    <hyperlink ref="V23" r:id="rId154" xr:uid="{AFFE227E-CACB-4462-9C60-53C938AF833A}"/>
    <hyperlink ref="J3" r:id="rId155" display="9.1.1.2" xr:uid="{0425062F-4FE3-41D9-9C83-F5227AFF2919}"/>
    <hyperlink ref="H22" r:id="rId156" xr:uid="{7B06CCAF-8B64-480C-8FF7-D10C3D9D5BC1}"/>
    <hyperlink ref="L4" r:id="rId157" display="9.1.1.3" xr:uid="{D443486E-6281-4E4D-B071-D8ECF7DDFA45}"/>
    <hyperlink ref="I22" r:id="rId158" display="9.1.2.2 Slide 5" xr:uid="{6C6C77CF-04DC-4419-BA1C-47830334830A}"/>
    <hyperlink ref="J14" r:id="rId159" xr:uid="{D173A7E4-9228-4860-9150-BCD94036D413}"/>
    <hyperlink ref="J9" r:id="rId160" xr:uid="{2495F4C4-DD67-4C93-9A50-BDC50C25D091}"/>
    <hyperlink ref="H15" r:id="rId161" display="9.1.1.2 Slides 4; 15" xr:uid="{B20FBCD9-B81C-4F89-B3B5-F594ADD61565}"/>
    <hyperlink ref="M5" r:id="rId162" xr:uid="{F87430A7-4A5F-42CD-8F1E-5020E11F189F}"/>
    <hyperlink ref="K11" r:id="rId163" xr:uid="{817E81BF-58B1-489F-A336-A7D33343E1D6}"/>
    <hyperlink ref="J17" r:id="rId164" xr:uid="{BF48AF70-DA21-4625-BF23-A4792A03F157}"/>
    <hyperlink ref="B19" r:id="rId165" xr:uid="{1345EE89-553A-4546-A780-9250EE807B31}"/>
    <hyperlink ref="B29" r:id="rId166" xr:uid="{84526032-A107-40C9-A689-8EEDED0991C9}"/>
    <hyperlink ref="B30" r:id="rId167" xr:uid="{91D887C0-F9D9-4795-B0E5-83595BC4929B}"/>
    <hyperlink ref="B33" r:id="rId168" xr:uid="{49966629-E1A0-4137-80A1-0C82BBCE4F41}"/>
    <hyperlink ref="B34" r:id="rId169" xr:uid="{0B742436-B5D5-48F9-8472-E47068DA03E3}"/>
    <hyperlink ref="C17" r:id="rId170" xr:uid="{96096108-FCE7-4BC3-998F-53586A773BB5}"/>
    <hyperlink ref="C24" r:id="rId171" xr:uid="{8CB89A5F-2A55-4E5D-BFDE-03B6370419CA}"/>
    <hyperlink ref="C20" r:id="rId172" xr:uid="{B1402696-4985-4A31-94E9-432A2E0B3259}"/>
    <hyperlink ref="D15" r:id="rId173" xr:uid="{2077831E-E471-41F9-B90F-50F5CA006A10}"/>
    <hyperlink ref="D13" r:id="rId174" xr:uid="{9F8821A2-6461-42B4-A493-CE2A654C4BD7}"/>
    <hyperlink ref="D11" r:id="rId175" xr:uid="{2EBE5532-2F76-42DB-90E3-3E3F49269B15}"/>
    <hyperlink ref="D9" r:id="rId176" xr:uid="{A15C3296-3E30-40A8-91C5-995BD4AC1811}"/>
    <hyperlink ref="D8" r:id="rId177" xr:uid="{9D6821A4-A91E-4779-A8DB-D8CE1A9ABDE2}"/>
    <hyperlink ref="D6" r:id="rId178" xr:uid="{1704AEB6-80C5-49F2-9E47-2A46B4DA5724}"/>
    <hyperlink ref="E16" r:id="rId179" xr:uid="{53696F9A-EDD0-4D7C-AED8-5647561CDE25}"/>
    <hyperlink ref="E10" r:id="rId180" xr:uid="{265CB82D-4C53-491B-AC13-079256C1ADD8}"/>
    <hyperlink ref="E7" r:id="rId181" xr:uid="{8010DF43-22FF-4CBD-A7BB-0F1DFE8BD8C1}"/>
    <hyperlink ref="F4" r:id="rId182" xr:uid="{A14A2F20-EB69-4E36-B7FD-4CA02A4E77A3}"/>
    <hyperlink ref="F5" r:id="rId183" xr:uid="{29D95C40-D4FA-4AF6-86F3-7DB26EF956F6}"/>
    <hyperlink ref="C18" r:id="rId184" xr:uid="{E46CDFEF-0295-4FAC-B76A-CDADE4EA6F70}"/>
    <hyperlink ref="C19" r:id="rId185" xr:uid="{05F64E7D-8510-4278-B6B4-B0646B46E892}"/>
    <hyperlink ref="C21" r:id="rId186" xr:uid="{BE2FE0E0-23C2-466F-974C-C832DBA4CADD}"/>
    <hyperlink ref="D20" r:id="rId187" xr:uid="{0B5C861D-AFC8-43EB-99EF-18378397C9AD}"/>
    <hyperlink ref="C28" r:id="rId188" xr:uid="{B507CFE0-0574-4BCA-95FF-9B610B12AFBA}"/>
    <hyperlink ref="C34" r:id="rId189" xr:uid="{FEA5E848-EB90-4638-89ED-32EC730271A9}"/>
    <hyperlink ref="C22" r:id="rId190" xr:uid="{F077C2C9-87A4-43D3-AC1E-4A96ECA903D4}"/>
    <hyperlink ref="D24" r:id="rId191" xr:uid="{18F755AD-5B99-4943-B727-76B3BCBAE321}"/>
    <hyperlink ref="D25" r:id="rId192" xr:uid="{69197E0B-BE38-458B-BE65-CEA86C5BAF70}"/>
    <hyperlink ref="D26" r:id="rId193" xr:uid="{C6A812AC-068D-4629-8AF9-788CB74C86A4}"/>
    <hyperlink ref="D27" r:id="rId194" xr:uid="{8717DFB2-24B1-4ABC-9670-52A3B819A478}"/>
    <hyperlink ref="D19" r:id="rId195" xr:uid="{91D8EC37-AB19-4511-8436-5E6FAC4A8842}"/>
    <hyperlink ref="E15" r:id="rId196" xr:uid="{BC84A63E-2953-4320-B926-9E2552D207A6}"/>
    <hyperlink ref="E14" r:id="rId197" xr:uid="{93A6A8A4-A787-4EFC-916F-409672FEA724}"/>
    <hyperlink ref="E11" r:id="rId198" xr:uid="{435BFFD5-94C3-4E94-8E63-781E6FB5DD45}"/>
    <hyperlink ref="E6" r:id="rId199" xr:uid="{E7C6186D-A8CE-401B-839A-2113F7B81A9B}"/>
    <hyperlink ref="F7" r:id="rId200" xr:uid="{3905C174-C847-4F05-B250-80D5497E61BD}"/>
    <hyperlink ref="F8" r:id="rId201" xr:uid="{B568BA77-4507-427F-95C0-B3ED57591F84}"/>
    <hyperlink ref="F17" r:id="rId202" xr:uid="{ACB88D73-D862-49FD-B3EF-9DBAC5AEAAF5}"/>
    <hyperlink ref="C27" r:id="rId203" xr:uid="{27ECBC51-BE0B-4D30-83E2-085CD39383EE}"/>
    <hyperlink ref="C26" r:id="rId204" xr:uid="{597676AB-153E-4EA5-9431-B03A1553B6D5}"/>
    <hyperlink ref="E13" r:id="rId205" xr:uid="{592467C6-E607-4348-9E1B-27AFA9EA8101}"/>
    <hyperlink ref="F12" r:id="rId206" xr:uid="{7D8B3872-82C2-4F4B-95A4-A12FDA637796}"/>
    <hyperlink ref="G4" r:id="rId207" xr:uid="{6FCCD143-98FB-469B-8FD8-608E3550CDE9}"/>
    <hyperlink ref="D17" r:id="rId208" xr:uid="{052A4A00-CC9D-401D-BB2A-7877809A75C0}"/>
    <hyperlink ref="E8" r:id="rId209" xr:uid="{B541BCE4-0081-42EC-B440-7F53F224DABE}"/>
    <hyperlink ref="E9" r:id="rId210" xr:uid="{DA9FF92C-C0C3-4B78-B9EC-9E7998B9A1C3}"/>
    <hyperlink ref="E12" r:id="rId211" xr:uid="{DA8A6A08-0B9E-4722-A16D-F0432C8A9332}"/>
    <hyperlink ref="E17" r:id="rId212" xr:uid="{0CB54CEC-6F34-4280-B6BB-1F13CEB709E5}"/>
    <hyperlink ref="G5" r:id="rId213" xr:uid="{2BCCF9F5-C288-4D8E-8F2B-AD321CD28241}"/>
    <hyperlink ref="H5" r:id="rId214" xr:uid="{0C14A1E8-6803-4E8B-8F31-FFDB73AE501C}"/>
    <hyperlink ref="H13" r:id="rId215" xr:uid="{41709211-A62B-4EE2-A6A1-DA73BB8D5AE0}"/>
    <hyperlink ref="I12" r:id="rId216" xr:uid="{5748B09F-9E15-447E-9621-2E5FB4232CD6}"/>
    <hyperlink ref="J8" r:id="rId217" xr:uid="{E44A7D66-C8C0-44E2-8285-2D7F3350AAB4}"/>
    <hyperlink ref="A24" r:id="rId218" xr:uid="{139B5369-78D0-41AA-90B8-B4AC81583407}"/>
    <hyperlink ref="A27" r:id="rId219" xr:uid="{90A186AC-F23E-49C9-BD95-7EEB87644902}"/>
    <hyperlink ref="A3" r:id="rId220" xr:uid="{16A520F2-EADD-4141-A8EF-CDB011477B53}"/>
    <hyperlink ref="A14" r:id="rId221" xr:uid="{9D8EC701-EBE9-4DA5-AE7A-261616E0D932}"/>
    <hyperlink ref="A25" r:id="rId222" xr:uid="{935DEFA9-C2B4-49FB-90CC-2BC80BBC7515}"/>
    <hyperlink ref="A16" r:id="rId223" xr:uid="{F2FCB23D-434D-4C63-AC47-6FAEA3124950}"/>
    <hyperlink ref="A11" r:id="rId224" xr:uid="{05FD99CB-83B5-4DCB-8752-BFCD4D7C8C98}"/>
    <hyperlink ref="A26" r:id="rId225" xr:uid="{C7A8D2EE-03AE-40A4-B34C-28F6F53FBC28}"/>
    <hyperlink ref="A30" r:id="rId226" xr:uid="{C51CDF01-6713-4987-AFC9-341E43DC060E}"/>
    <hyperlink ref="A4" r:id="rId227" xr:uid="{89C31A69-758A-4A4F-82AF-E90005C9F07E}"/>
    <hyperlink ref="A7" r:id="rId228" xr:uid="{38A074CC-2213-44FE-8D1E-255C52A9C240}"/>
    <hyperlink ref="A6" r:id="rId229" xr:uid="{B7D31230-64C4-4288-AA51-E6DC6A87356E}"/>
    <hyperlink ref="A5" r:id="rId230" xr:uid="{817C74F9-F9AC-4881-BFF8-23F916D3D43F}"/>
    <hyperlink ref="A22" r:id="rId231" xr:uid="{09BDA356-B94B-4591-8C53-66278C3F746A}"/>
    <hyperlink ref="A28" r:id="rId232" xr:uid="{980C7B60-1ACA-4E1B-A99C-A7A56A7338DB}"/>
    <hyperlink ref="A31" r:id="rId233" xr:uid="{9DC2D813-6951-4576-BA9F-172D0985D7B7}"/>
    <hyperlink ref="A10" r:id="rId234" xr:uid="{B7ABBE78-84B5-48E3-982D-D7310F9C6294}"/>
    <hyperlink ref="A8" r:id="rId235" xr:uid="{420B2370-B834-4928-95C8-C581BB058608}"/>
    <hyperlink ref="A33" r:id="rId236" xr:uid="{8E431BD7-4427-44F3-950F-D2EDC1F93DC6}"/>
    <hyperlink ref="A34" r:id="rId237" xr:uid="{87C2D36C-3522-4151-81FC-83F3CF03653E}"/>
    <hyperlink ref="A38" r:id="rId238" xr:uid="{DF870271-0E92-4A3E-AAAD-AD9E712B0D0C}"/>
    <hyperlink ref="A9" r:id="rId239" xr:uid="{D3537B02-9AB5-4BE3-AD52-8F9F38E6BC28}"/>
    <hyperlink ref="A15" r:id="rId240" xr:uid="{8CF50230-8A31-4F6A-9C78-8C5197E7456A}"/>
    <hyperlink ref="A37" r:id="rId241" xr:uid="{58ACED11-071E-48E0-B05E-61FEF036901C}"/>
    <hyperlink ref="A20" r:id="rId242" xr:uid="{77B5D852-9738-42C3-A807-FF89CFA7BF73}"/>
    <hyperlink ref="A17" r:id="rId243" xr:uid="{53C6196C-8CBB-4A56-A724-D52617C5828F}"/>
    <hyperlink ref="A18" r:id="rId244" xr:uid="{EF0F1A92-4051-4889-93A3-EB7DD797D402}"/>
    <hyperlink ref="A21" r:id="rId245" xr:uid="{F4CDDD34-7B60-47EB-AB13-C9042BB2E12A}"/>
    <hyperlink ref="A19" r:id="rId246" xr:uid="{448281A4-C1E3-4C21-8B5A-6EC1C1E333B6}"/>
    <hyperlink ref="A29" r:id="rId247" xr:uid="{8A939FBD-79FA-4071-9A55-605AA1DB928B}"/>
    <hyperlink ref="A35" r:id="rId248" xr:uid="{01C0781E-2482-4DCD-B0E4-E113E3E319EE}"/>
    <hyperlink ref="A12" r:id="rId249" xr:uid="{790569CE-8FB7-44AB-A0B8-A9BB3A756A77}"/>
    <hyperlink ref="A13" r:id="rId250" xr:uid="{96E6D941-9FA2-4B09-B9FD-08CEDCAB34BE}"/>
    <hyperlink ref="A23" r:id="rId251" xr:uid="{17BCF3AA-6EBF-4D9C-A1C0-3F55CA4DE267}"/>
    <hyperlink ref="C39" r:id="rId252" xr:uid="{5FE7A0DD-9A95-46B6-BB46-65DDD92390B2}"/>
    <hyperlink ref="D39" r:id="rId253" xr:uid="{8B8FBF32-0D9C-41C1-985E-A4A4FFA22542}"/>
    <hyperlink ref="E39" r:id="rId254" xr:uid="{F71A4B8D-D1E1-4E75-A44B-02C28D3874AA}"/>
    <hyperlink ref="F39" r:id="rId255" xr:uid="{3069776D-FBDF-4FB3-86E0-338C0740E19B}"/>
    <hyperlink ref="G39" r:id="rId256" xr:uid="{FA208856-23A8-42F9-9005-826D028C42D6}"/>
    <hyperlink ref="H39" r:id="rId257" xr:uid="{3360BD73-0443-4D1D-AE48-75D823BE8F4E}"/>
    <hyperlink ref="I39" r:id="rId258" xr:uid="{0F3B40B7-C650-4A73-B597-46CBBE157196}"/>
    <hyperlink ref="J39" r:id="rId259" xr:uid="{65912259-6697-4E06-B5CE-1BF3A0F304A1}"/>
    <hyperlink ref="K39" r:id="rId260" xr:uid="{256B631C-E203-4042-94CA-59D0B7D2EF11}"/>
    <hyperlink ref="L39" r:id="rId261" xr:uid="{53E8BD32-B47B-4C7B-8BF2-4463918ADCD7}"/>
    <hyperlink ref="M39" r:id="rId262" xr:uid="{C8CBCC70-44FC-4851-AB9E-1FDB221E7D2C}"/>
    <hyperlink ref="N39" r:id="rId263" xr:uid="{1769F67F-F11F-4CBA-880A-0D982CD60959}"/>
    <hyperlink ref="O39" r:id="rId264" xr:uid="{F6505C51-8997-411A-B0E0-7A4E17FD3A09}"/>
    <hyperlink ref="P39" r:id="rId265" xr:uid="{408A6646-9CD8-4B6D-989B-F05B95F28792}"/>
    <hyperlink ref="Q39" r:id="rId266" xr:uid="{C5595DFE-3075-48D3-A143-B7BF56E96FF8}"/>
    <hyperlink ref="R39" r:id="rId267" xr:uid="{56131552-36AB-48CA-947B-71CC429A120C}"/>
    <hyperlink ref="S39" r:id="rId268" xr:uid="{1E0730B8-185E-42EB-900F-4BFCB7F88C03}"/>
    <hyperlink ref="A39" r:id="rId269" xr:uid="{219AD627-9D03-4396-9A0D-6BA766B9540A}"/>
    <hyperlink ref="V39" r:id="rId270" xr:uid="{F12FDB9E-9CC9-4134-964C-158F5527ED93}"/>
    <hyperlink ref="B32" r:id="rId271" xr:uid="{4045BF02-F611-464A-84C6-78DA67DBC841}"/>
    <hyperlink ref="A32" r:id="rId272" xr:uid="{46825D2E-01B2-422C-B4CB-7232CD7BE26F}"/>
  </hyperlinks>
  <pageMargins left="0.7" right="0.7" top="0.75" bottom="0.75" header="0.3" footer="0.3"/>
  <pageSetup paperSize="9" orientation="portrait" horizontalDpi="360" verticalDpi="360" r:id="rId27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4BA00-240D-4884-97A6-7FAC8E337049}">
  <sheetPr>
    <tabColor rgb="FFFF9933"/>
  </sheetPr>
  <dimension ref="A1:Q1755"/>
  <sheetViews>
    <sheetView topLeftCell="F1" zoomScale="85" zoomScaleNormal="85" workbookViewId="0">
      <selection activeCell="J28" sqref="J28"/>
    </sheetView>
  </sheetViews>
  <sheetFormatPr defaultColWidth="8.81640625" defaultRowHeight="14.5" x14ac:dyDescent="0.35"/>
  <cols>
    <col min="1" max="1" width="15.453125" style="92" bestFit="1" customWidth="1"/>
    <col min="2" max="2" width="25" style="90" bestFit="1" customWidth="1"/>
    <col min="3" max="3" width="2.1796875" style="263" bestFit="1" customWidth="1"/>
    <col min="4" max="4" width="4.453125" style="263" bestFit="1" customWidth="1"/>
    <col min="5" max="5" width="6" style="263" bestFit="1" customWidth="1"/>
    <col min="6" max="6" width="55.453125" style="263" bestFit="1" customWidth="1"/>
    <col min="7" max="7" width="2.1796875" style="142" bestFit="1" customWidth="1"/>
    <col min="8" max="8" width="4.453125" style="142" bestFit="1" customWidth="1"/>
    <col min="9" max="9" width="6" style="142" bestFit="1" customWidth="1"/>
    <col min="10" max="10" width="55.453125" style="263" bestFit="1" customWidth="1"/>
    <col min="11" max="11" width="2.1796875" style="90" bestFit="1" customWidth="1"/>
    <col min="12" max="12" width="4.453125" style="90" bestFit="1" customWidth="1"/>
    <col min="13" max="13" width="6" style="90" bestFit="1" customWidth="1"/>
    <col min="14" max="14" width="34.1796875" style="263" bestFit="1" customWidth="1"/>
    <col min="15" max="15" width="2.1796875" style="90" bestFit="1" customWidth="1"/>
    <col min="16" max="16" width="4.453125" style="90" bestFit="1" customWidth="1"/>
    <col min="17" max="17" width="4.36328125" style="90" bestFit="1" customWidth="1"/>
  </cols>
  <sheetData>
    <row r="1" spans="1:17" ht="15" thickBot="1" x14ac:dyDescent="0.4">
      <c r="A1" s="724" t="s">
        <v>966</v>
      </c>
      <c r="B1" s="725"/>
      <c r="C1" s="725"/>
      <c r="D1" s="725"/>
      <c r="E1" s="725"/>
      <c r="F1" s="725"/>
      <c r="G1" s="725"/>
      <c r="H1" s="725"/>
      <c r="I1" s="725"/>
      <c r="J1" s="725"/>
      <c r="K1" s="725"/>
      <c r="L1" s="725"/>
      <c r="M1" s="725"/>
      <c r="N1" s="725"/>
      <c r="O1" s="725"/>
      <c r="P1" s="725"/>
      <c r="Q1" s="725"/>
    </row>
    <row r="2" spans="1:17" ht="16.5" x14ac:dyDescent="0.35">
      <c r="A2" s="153" t="s">
        <v>967</v>
      </c>
      <c r="B2" s="154" t="s">
        <v>968</v>
      </c>
      <c r="C2" s="154" t="s">
        <v>237</v>
      </c>
      <c r="D2" s="154" t="s">
        <v>969</v>
      </c>
      <c r="E2" s="155" t="s">
        <v>970</v>
      </c>
      <c r="F2" s="156" t="s">
        <v>971</v>
      </c>
      <c r="G2" s="157" t="s">
        <v>237</v>
      </c>
      <c r="H2" s="157" t="s">
        <v>969</v>
      </c>
      <c r="I2" s="158" t="s">
        <v>970</v>
      </c>
      <c r="J2" s="159" t="s">
        <v>972</v>
      </c>
      <c r="K2" s="160" t="s">
        <v>237</v>
      </c>
      <c r="L2" s="160" t="s">
        <v>969</v>
      </c>
      <c r="M2" s="161" t="s">
        <v>970</v>
      </c>
      <c r="N2" s="162" t="s">
        <v>973</v>
      </c>
      <c r="O2" s="163" t="s">
        <v>237</v>
      </c>
      <c r="P2" s="163" t="s">
        <v>969</v>
      </c>
      <c r="Q2" s="164" t="s">
        <v>970</v>
      </c>
    </row>
    <row r="3" spans="1:17" x14ac:dyDescent="0.35">
      <c r="A3" s="165" t="s">
        <v>974</v>
      </c>
      <c r="B3" s="166" t="s">
        <v>975</v>
      </c>
      <c r="C3" s="167">
        <v>7</v>
      </c>
      <c r="D3" s="167">
        <v>1.1000000000000001</v>
      </c>
      <c r="E3" s="168" t="s">
        <v>9</v>
      </c>
      <c r="F3" s="169" t="s">
        <v>976</v>
      </c>
      <c r="G3" s="414"/>
      <c r="H3" s="414"/>
      <c r="I3" s="415"/>
      <c r="J3" s="170"/>
      <c r="K3" s="171"/>
      <c r="L3" s="171"/>
      <c r="M3" s="172"/>
      <c r="N3" s="173"/>
      <c r="O3" s="174"/>
      <c r="P3" s="174"/>
      <c r="Q3" s="175"/>
    </row>
    <row r="4" spans="1:17" x14ac:dyDescent="0.35">
      <c r="A4" s="165" t="s">
        <v>977</v>
      </c>
      <c r="B4" s="166" t="s">
        <v>978</v>
      </c>
      <c r="C4" s="167">
        <v>7</v>
      </c>
      <c r="D4" s="167">
        <v>1.1000000000000001</v>
      </c>
      <c r="E4" s="168" t="s">
        <v>12</v>
      </c>
      <c r="F4" s="169" t="s">
        <v>979</v>
      </c>
      <c r="G4" s="414"/>
      <c r="H4" s="414"/>
      <c r="I4" s="415"/>
      <c r="J4" s="170"/>
      <c r="K4" s="171"/>
      <c r="L4" s="171"/>
      <c r="M4" s="172"/>
      <c r="N4" s="173"/>
      <c r="O4" s="174"/>
      <c r="P4" s="174"/>
      <c r="Q4" s="175"/>
    </row>
    <row r="5" spans="1:17" ht="17.5" x14ac:dyDescent="0.35">
      <c r="A5" s="165" t="s">
        <v>980</v>
      </c>
      <c r="B5" s="176" t="s">
        <v>981</v>
      </c>
      <c r="C5" s="177">
        <v>7</v>
      </c>
      <c r="D5" s="177">
        <v>1.1000000000000001</v>
      </c>
      <c r="E5" s="178" t="s">
        <v>18</v>
      </c>
      <c r="F5" s="169" t="s">
        <v>982</v>
      </c>
      <c r="G5" s="143">
        <v>7</v>
      </c>
      <c r="H5" s="143">
        <v>2.1</v>
      </c>
      <c r="I5" s="179" t="s">
        <v>5</v>
      </c>
      <c r="J5" s="180"/>
      <c r="K5" s="181">
        <v>7</v>
      </c>
      <c r="L5" s="181">
        <v>2.1</v>
      </c>
      <c r="M5" s="182" t="s">
        <v>12</v>
      </c>
      <c r="N5" s="183"/>
      <c r="O5" s="184"/>
      <c r="P5" s="184"/>
      <c r="Q5" s="185"/>
    </row>
    <row r="6" spans="1:17" x14ac:dyDescent="0.35">
      <c r="A6" s="186" t="s">
        <v>983</v>
      </c>
      <c r="B6" s="176" t="s">
        <v>984</v>
      </c>
      <c r="C6" s="177">
        <v>7</v>
      </c>
      <c r="D6" s="177">
        <v>1.1000000000000001</v>
      </c>
      <c r="E6" s="178" t="s">
        <v>22</v>
      </c>
      <c r="F6" s="169" t="s">
        <v>985</v>
      </c>
      <c r="G6" s="416"/>
      <c r="H6" s="416"/>
      <c r="I6" s="417"/>
      <c r="J6" s="187"/>
      <c r="K6" s="181"/>
      <c r="L6" s="181"/>
      <c r="M6" s="182"/>
      <c r="N6" s="188"/>
      <c r="O6" s="184"/>
      <c r="P6" s="184"/>
      <c r="Q6" s="185"/>
    </row>
    <row r="7" spans="1:17" x14ac:dyDescent="0.35">
      <c r="A7" s="186" t="s">
        <v>986</v>
      </c>
      <c r="B7" s="176" t="s">
        <v>987</v>
      </c>
      <c r="C7" s="177">
        <v>7</v>
      </c>
      <c r="D7" s="177">
        <v>1.2</v>
      </c>
      <c r="E7" s="178" t="s">
        <v>5</v>
      </c>
      <c r="F7" s="169" t="s">
        <v>988</v>
      </c>
      <c r="G7" s="143">
        <v>8</v>
      </c>
      <c r="H7" s="143">
        <v>1.2</v>
      </c>
      <c r="I7" s="179" t="s">
        <v>12</v>
      </c>
      <c r="J7" s="187"/>
      <c r="K7" s="189"/>
      <c r="L7" s="189"/>
      <c r="M7" s="190"/>
      <c r="N7" s="188"/>
      <c r="O7" s="191"/>
      <c r="P7" s="191"/>
      <c r="Q7" s="192"/>
    </row>
    <row r="8" spans="1:17" ht="17.5" x14ac:dyDescent="0.35">
      <c r="A8" s="165" t="s">
        <v>989</v>
      </c>
      <c r="B8" s="176" t="s">
        <v>990</v>
      </c>
      <c r="C8" s="177">
        <v>7</v>
      </c>
      <c r="D8" s="177">
        <v>1.2</v>
      </c>
      <c r="E8" s="178" t="s">
        <v>5</v>
      </c>
      <c r="F8" s="193" t="s">
        <v>991</v>
      </c>
      <c r="G8" s="418"/>
      <c r="H8" s="418"/>
      <c r="I8" s="419"/>
      <c r="J8" s="194"/>
      <c r="K8" s="195"/>
      <c r="L8" s="195"/>
      <c r="M8" s="196"/>
      <c r="N8" s="197"/>
      <c r="O8" s="198"/>
      <c r="P8" s="198"/>
      <c r="Q8" s="199"/>
    </row>
    <row r="9" spans="1:17" x14ac:dyDescent="0.35">
      <c r="A9" s="165" t="s">
        <v>992</v>
      </c>
      <c r="B9" s="176" t="s">
        <v>993</v>
      </c>
      <c r="C9" s="177">
        <v>7</v>
      </c>
      <c r="D9" s="177">
        <v>1.2</v>
      </c>
      <c r="E9" s="178" t="s">
        <v>9</v>
      </c>
      <c r="F9" s="200" t="s">
        <v>994</v>
      </c>
      <c r="G9" s="416"/>
      <c r="H9" s="416"/>
      <c r="I9" s="417"/>
      <c r="J9" s="201"/>
      <c r="K9" s="195"/>
      <c r="L9" s="195"/>
      <c r="M9" s="196"/>
      <c r="N9" s="202"/>
      <c r="O9" s="198"/>
      <c r="P9" s="198"/>
      <c r="Q9" s="199"/>
    </row>
    <row r="10" spans="1:17" x14ac:dyDescent="0.35">
      <c r="A10" s="203" t="s">
        <v>995</v>
      </c>
      <c r="B10" s="176" t="s">
        <v>996</v>
      </c>
      <c r="C10" s="167">
        <v>7</v>
      </c>
      <c r="D10" s="167">
        <v>2.1</v>
      </c>
      <c r="E10" s="168" t="s">
        <v>15</v>
      </c>
      <c r="F10" s="200" t="s">
        <v>996</v>
      </c>
      <c r="G10" s="143">
        <v>7</v>
      </c>
      <c r="H10" s="143">
        <v>3.2</v>
      </c>
      <c r="I10" s="179" t="s">
        <v>22</v>
      </c>
      <c r="J10" s="201" t="s">
        <v>997</v>
      </c>
      <c r="K10" s="195"/>
      <c r="L10" s="195"/>
      <c r="M10" s="196"/>
      <c r="N10" s="202"/>
      <c r="O10" s="198"/>
      <c r="P10" s="198"/>
      <c r="Q10" s="199"/>
    </row>
    <row r="11" spans="1:17" x14ac:dyDescent="0.35">
      <c r="A11" s="165" t="s">
        <v>998</v>
      </c>
      <c r="B11" s="176" t="s">
        <v>999</v>
      </c>
      <c r="C11" s="177">
        <v>7</v>
      </c>
      <c r="D11" s="177">
        <v>1.2</v>
      </c>
      <c r="E11" s="178" t="s">
        <v>22</v>
      </c>
      <c r="F11" s="200" t="s">
        <v>1000</v>
      </c>
      <c r="G11" s="143">
        <v>8</v>
      </c>
      <c r="H11" s="143">
        <v>3.2</v>
      </c>
      <c r="I11" s="179" t="s">
        <v>18</v>
      </c>
      <c r="J11" s="201"/>
      <c r="K11" s="195"/>
      <c r="L11" s="195"/>
      <c r="M11" s="196"/>
      <c r="N11" s="202"/>
      <c r="O11" s="198"/>
      <c r="P11" s="198"/>
      <c r="Q11" s="199"/>
    </row>
    <row r="12" spans="1:17" x14ac:dyDescent="0.35">
      <c r="A12" s="186" t="s">
        <v>1001</v>
      </c>
      <c r="B12" s="176" t="s">
        <v>1002</v>
      </c>
      <c r="C12" s="177">
        <v>7</v>
      </c>
      <c r="D12" s="177">
        <v>2.1</v>
      </c>
      <c r="E12" s="178" t="s">
        <v>12</v>
      </c>
      <c r="F12" s="200" t="s">
        <v>1003</v>
      </c>
      <c r="G12" s="416"/>
      <c r="H12" s="416"/>
      <c r="I12" s="417"/>
      <c r="J12" s="201"/>
      <c r="K12" s="195"/>
      <c r="L12" s="195"/>
      <c r="M12" s="196"/>
      <c r="N12" s="202"/>
      <c r="O12" s="198"/>
      <c r="P12" s="198"/>
      <c r="Q12" s="199"/>
    </row>
    <row r="13" spans="1:17" ht="17.5" x14ac:dyDescent="0.35">
      <c r="A13" s="165" t="s">
        <v>1004</v>
      </c>
      <c r="B13" s="176" t="s">
        <v>1005</v>
      </c>
      <c r="C13" s="177">
        <v>7</v>
      </c>
      <c r="D13" s="177">
        <v>2.1</v>
      </c>
      <c r="E13" s="178" t="s">
        <v>15</v>
      </c>
      <c r="F13" s="200" t="s">
        <v>1006</v>
      </c>
      <c r="G13" s="416"/>
      <c r="H13" s="416"/>
      <c r="I13" s="417"/>
      <c r="J13" s="201"/>
      <c r="K13" s="195"/>
      <c r="L13" s="195"/>
      <c r="M13" s="196"/>
      <c r="N13" s="202"/>
      <c r="O13" s="198"/>
      <c r="P13" s="198"/>
      <c r="Q13" s="199"/>
    </row>
    <row r="14" spans="1:17" x14ac:dyDescent="0.35">
      <c r="A14" s="165" t="s">
        <v>1007</v>
      </c>
      <c r="B14" s="176" t="s">
        <v>1008</v>
      </c>
      <c r="C14" s="177">
        <v>7</v>
      </c>
      <c r="D14" s="177">
        <v>2.1</v>
      </c>
      <c r="E14" s="178" t="s">
        <v>15</v>
      </c>
      <c r="F14" s="200" t="s">
        <v>1009</v>
      </c>
      <c r="G14" s="143">
        <v>8</v>
      </c>
      <c r="H14" s="143">
        <v>3.1</v>
      </c>
      <c r="I14" s="179" t="s">
        <v>12</v>
      </c>
      <c r="J14" s="201"/>
      <c r="K14" s="195"/>
      <c r="L14" s="195"/>
      <c r="M14" s="196"/>
      <c r="N14" s="202"/>
      <c r="O14" s="198"/>
      <c r="P14" s="198"/>
      <c r="Q14" s="199"/>
    </row>
    <row r="15" spans="1:17" ht="17.5" x14ac:dyDescent="0.35">
      <c r="A15" s="165" t="s">
        <v>602</v>
      </c>
      <c r="B15" s="176" t="s">
        <v>1010</v>
      </c>
      <c r="C15" s="177">
        <v>7</v>
      </c>
      <c r="D15" s="177">
        <v>2.1</v>
      </c>
      <c r="E15" s="178" t="s">
        <v>18</v>
      </c>
      <c r="F15" s="200" t="s">
        <v>1011</v>
      </c>
      <c r="G15" s="143">
        <v>8</v>
      </c>
      <c r="H15" s="143">
        <v>3.2</v>
      </c>
      <c r="I15" s="179" t="s">
        <v>5</v>
      </c>
      <c r="J15" s="201" t="s">
        <v>1012</v>
      </c>
      <c r="K15" s="195">
        <v>9</v>
      </c>
      <c r="L15" s="195">
        <v>3.2</v>
      </c>
      <c r="M15" s="196" t="s">
        <v>9</v>
      </c>
      <c r="N15" s="204"/>
      <c r="O15" s="198"/>
      <c r="P15" s="198"/>
      <c r="Q15" s="199"/>
    </row>
    <row r="16" spans="1:17" x14ac:dyDescent="0.35">
      <c r="A16" s="165" t="s">
        <v>543</v>
      </c>
      <c r="B16" s="176" t="s">
        <v>1013</v>
      </c>
      <c r="C16" s="177">
        <v>7</v>
      </c>
      <c r="D16" s="177">
        <v>2.1</v>
      </c>
      <c r="E16" s="178" t="s">
        <v>18</v>
      </c>
      <c r="F16" s="205" t="s">
        <v>1014</v>
      </c>
      <c r="G16" s="143">
        <v>8</v>
      </c>
      <c r="H16" s="143">
        <v>3.2</v>
      </c>
      <c r="I16" s="179" t="s">
        <v>15</v>
      </c>
      <c r="J16" s="206"/>
      <c r="K16" s="195"/>
      <c r="L16" s="195"/>
      <c r="M16" s="196"/>
      <c r="N16" s="204"/>
      <c r="O16" s="198"/>
      <c r="P16" s="198"/>
      <c r="Q16" s="199"/>
    </row>
    <row r="17" spans="1:17" x14ac:dyDescent="0.35">
      <c r="A17" s="165" t="s">
        <v>1015</v>
      </c>
      <c r="B17" s="176" t="s">
        <v>1016</v>
      </c>
      <c r="C17" s="177">
        <v>7</v>
      </c>
      <c r="D17" s="177">
        <v>2.1</v>
      </c>
      <c r="E17" s="178" t="s">
        <v>18</v>
      </c>
      <c r="F17" s="200" t="s">
        <v>1017</v>
      </c>
      <c r="G17" s="143">
        <v>8</v>
      </c>
      <c r="H17" s="143">
        <v>3.2</v>
      </c>
      <c r="I17" s="179" t="s">
        <v>15</v>
      </c>
      <c r="J17" s="206"/>
      <c r="K17" s="195"/>
      <c r="L17" s="195"/>
      <c r="M17" s="196"/>
      <c r="N17" s="204"/>
      <c r="O17" s="198"/>
      <c r="P17" s="198"/>
      <c r="Q17" s="199"/>
    </row>
    <row r="18" spans="1:17" x14ac:dyDescent="0.35">
      <c r="A18" s="165" t="s">
        <v>1018</v>
      </c>
      <c r="B18" s="176" t="s">
        <v>1019</v>
      </c>
      <c r="C18" s="177">
        <v>7</v>
      </c>
      <c r="D18" s="177">
        <v>2.1</v>
      </c>
      <c r="E18" s="178" t="s">
        <v>18</v>
      </c>
      <c r="F18" s="200" t="s">
        <v>1017</v>
      </c>
      <c r="G18" s="143">
        <v>8</v>
      </c>
      <c r="H18" s="143">
        <v>3.2</v>
      </c>
      <c r="I18" s="179" t="s">
        <v>15</v>
      </c>
      <c r="J18" s="206"/>
      <c r="K18" s="195"/>
      <c r="L18" s="195"/>
      <c r="M18" s="196"/>
      <c r="N18" s="204"/>
      <c r="O18" s="198"/>
      <c r="P18" s="198"/>
      <c r="Q18" s="199"/>
    </row>
    <row r="19" spans="1:17" ht="17.5" x14ac:dyDescent="0.35">
      <c r="A19" s="165" t="s">
        <v>1020</v>
      </c>
      <c r="B19" s="176" t="s">
        <v>1021</v>
      </c>
      <c r="C19" s="177">
        <v>7</v>
      </c>
      <c r="D19" s="177">
        <v>2.2000000000000002</v>
      </c>
      <c r="E19" s="178" t="s">
        <v>9</v>
      </c>
      <c r="F19" s="200" t="s">
        <v>1022</v>
      </c>
      <c r="G19" s="416"/>
      <c r="H19" s="416"/>
      <c r="I19" s="417"/>
      <c r="J19" s="206"/>
      <c r="K19" s="195"/>
      <c r="L19" s="195"/>
      <c r="M19" s="196"/>
      <c r="N19" s="204"/>
      <c r="O19" s="198"/>
      <c r="P19" s="198"/>
      <c r="Q19" s="199"/>
    </row>
    <row r="20" spans="1:17" x14ac:dyDescent="0.35">
      <c r="A20" s="186" t="s">
        <v>1023</v>
      </c>
      <c r="B20" s="176" t="s">
        <v>1024</v>
      </c>
      <c r="C20" s="177">
        <v>7</v>
      </c>
      <c r="D20" s="177">
        <v>2.2000000000000002</v>
      </c>
      <c r="E20" s="178" t="s">
        <v>12</v>
      </c>
      <c r="F20" s="200" t="s">
        <v>1025</v>
      </c>
      <c r="G20" s="143">
        <v>7</v>
      </c>
      <c r="H20" s="143">
        <v>3.1</v>
      </c>
      <c r="I20" s="179" t="s">
        <v>22</v>
      </c>
      <c r="J20" s="206"/>
      <c r="K20" s="195"/>
      <c r="L20" s="195"/>
      <c r="M20" s="196"/>
      <c r="N20" s="204"/>
      <c r="O20" s="198"/>
      <c r="P20" s="198"/>
      <c r="Q20" s="199"/>
    </row>
    <row r="21" spans="1:17" x14ac:dyDescent="0.35">
      <c r="A21" s="165" t="s">
        <v>1026</v>
      </c>
      <c r="B21" s="176" t="s">
        <v>1027</v>
      </c>
      <c r="C21" s="177">
        <v>7</v>
      </c>
      <c r="D21" s="177">
        <v>2.2000000000000002</v>
      </c>
      <c r="E21" s="178" t="s">
        <v>9</v>
      </c>
      <c r="F21" s="200"/>
      <c r="G21" s="143"/>
      <c r="H21" s="143"/>
      <c r="I21" s="179"/>
      <c r="J21" s="206"/>
      <c r="K21" s="195"/>
      <c r="L21" s="195"/>
      <c r="M21" s="196"/>
      <c r="N21" s="204"/>
      <c r="O21" s="198"/>
      <c r="P21" s="198"/>
      <c r="Q21" s="199"/>
    </row>
    <row r="22" spans="1:17" x14ac:dyDescent="0.35">
      <c r="A22" s="186" t="s">
        <v>1028</v>
      </c>
      <c r="B22" s="176" t="s">
        <v>1029</v>
      </c>
      <c r="C22" s="177">
        <v>7</v>
      </c>
      <c r="D22" s="177">
        <v>2.2000000000000002</v>
      </c>
      <c r="E22" s="178" t="s">
        <v>15</v>
      </c>
      <c r="F22" s="200" t="s">
        <v>1030</v>
      </c>
      <c r="G22" s="416"/>
      <c r="H22" s="416"/>
      <c r="I22" s="417"/>
      <c r="J22" s="206"/>
      <c r="K22" s="195"/>
      <c r="L22" s="195"/>
      <c r="M22" s="196"/>
      <c r="N22" s="204"/>
      <c r="O22" s="198"/>
      <c r="P22" s="198"/>
      <c r="Q22" s="199"/>
    </row>
    <row r="23" spans="1:17" x14ac:dyDescent="0.35">
      <c r="A23" s="165" t="s">
        <v>1031</v>
      </c>
      <c r="B23" s="176" t="s">
        <v>1032</v>
      </c>
      <c r="C23" s="177">
        <v>7</v>
      </c>
      <c r="D23" s="177">
        <v>2.2000000000000002</v>
      </c>
      <c r="E23" s="178" t="s">
        <v>15</v>
      </c>
      <c r="F23" s="200" t="s">
        <v>1033</v>
      </c>
      <c r="G23" s="416"/>
      <c r="H23" s="416"/>
      <c r="I23" s="417"/>
      <c r="J23" s="206"/>
      <c r="K23" s="195"/>
      <c r="L23" s="195"/>
      <c r="M23" s="196"/>
      <c r="N23" s="204"/>
      <c r="O23" s="198"/>
      <c r="P23" s="198"/>
      <c r="Q23" s="199"/>
    </row>
    <row r="24" spans="1:17" ht="17.5" x14ac:dyDescent="0.35">
      <c r="A24" s="165" t="s">
        <v>1034</v>
      </c>
      <c r="B24" s="176" t="s">
        <v>1035</v>
      </c>
      <c r="C24" s="177">
        <v>7</v>
      </c>
      <c r="D24" s="177">
        <v>2.2000000000000002</v>
      </c>
      <c r="E24" s="178" t="s">
        <v>18</v>
      </c>
      <c r="F24" s="200" t="s">
        <v>1036</v>
      </c>
      <c r="G24" s="416"/>
      <c r="H24" s="416"/>
      <c r="I24" s="417"/>
      <c r="J24" s="201" t="s">
        <v>1037</v>
      </c>
      <c r="K24" s="195"/>
      <c r="L24" s="195"/>
      <c r="M24" s="196"/>
      <c r="N24" s="204"/>
      <c r="O24" s="198"/>
      <c r="P24" s="198"/>
      <c r="Q24" s="199"/>
    </row>
    <row r="25" spans="1:17" ht="17.5" x14ac:dyDescent="0.35">
      <c r="A25" s="165" t="s">
        <v>482</v>
      </c>
      <c r="B25" s="176" t="s">
        <v>1038</v>
      </c>
      <c r="C25" s="177">
        <v>7</v>
      </c>
      <c r="D25" s="177">
        <v>3.1</v>
      </c>
      <c r="E25" s="178" t="s">
        <v>5</v>
      </c>
      <c r="F25" s="136" t="s">
        <v>1039</v>
      </c>
      <c r="G25" s="143">
        <v>9</v>
      </c>
      <c r="H25" s="143">
        <v>1.2</v>
      </c>
      <c r="I25" s="179" t="s">
        <v>1040</v>
      </c>
      <c r="J25" s="206"/>
      <c r="K25" s="195"/>
      <c r="L25" s="195"/>
      <c r="M25" s="196"/>
      <c r="N25" s="204"/>
      <c r="O25" s="198"/>
      <c r="P25" s="198"/>
      <c r="Q25" s="199"/>
    </row>
    <row r="26" spans="1:17" x14ac:dyDescent="0.35">
      <c r="A26" s="165" t="s">
        <v>1041</v>
      </c>
      <c r="B26" s="176" t="s">
        <v>1042</v>
      </c>
      <c r="C26" s="177">
        <v>7</v>
      </c>
      <c r="D26" s="177">
        <v>3.1</v>
      </c>
      <c r="E26" s="178" t="s">
        <v>12</v>
      </c>
      <c r="F26" s="200"/>
      <c r="G26" s="143"/>
      <c r="H26" s="143"/>
      <c r="I26" s="179"/>
      <c r="J26" s="206"/>
      <c r="K26" s="195"/>
      <c r="L26" s="195"/>
      <c r="M26" s="196"/>
      <c r="N26" s="204"/>
      <c r="O26" s="198"/>
      <c r="P26" s="198"/>
      <c r="Q26" s="199"/>
    </row>
    <row r="27" spans="1:17" ht="17.5" x14ac:dyDescent="0.35">
      <c r="A27" s="165" t="s">
        <v>1043</v>
      </c>
      <c r="B27" s="176" t="s">
        <v>1044</v>
      </c>
      <c r="C27" s="177">
        <v>7</v>
      </c>
      <c r="D27" s="177">
        <v>3.1</v>
      </c>
      <c r="E27" s="178" t="s">
        <v>12</v>
      </c>
      <c r="F27" s="200" t="s">
        <v>1045</v>
      </c>
      <c r="G27" s="416"/>
      <c r="H27" s="416"/>
      <c r="I27" s="417"/>
      <c r="J27" s="206"/>
      <c r="K27" s="195"/>
      <c r="L27" s="195"/>
      <c r="M27" s="196"/>
      <c r="N27" s="204"/>
      <c r="O27" s="198"/>
      <c r="P27" s="198"/>
      <c r="Q27" s="199"/>
    </row>
    <row r="28" spans="1:17" ht="17.5" x14ac:dyDescent="0.35">
      <c r="A28" s="165" t="s">
        <v>577</v>
      </c>
      <c r="B28" s="176" t="s">
        <v>1046</v>
      </c>
      <c r="C28" s="177">
        <v>7</v>
      </c>
      <c r="D28" s="177">
        <v>3.1</v>
      </c>
      <c r="E28" s="178" t="s">
        <v>15</v>
      </c>
      <c r="F28" s="200" t="s">
        <v>1047</v>
      </c>
      <c r="G28" s="143">
        <v>9</v>
      </c>
      <c r="H28" s="143">
        <v>3.1</v>
      </c>
      <c r="I28" s="179" t="s">
        <v>12</v>
      </c>
      <c r="J28" s="206"/>
      <c r="K28" s="195"/>
      <c r="L28" s="195"/>
      <c r="M28" s="196"/>
      <c r="N28" s="204"/>
      <c r="O28" s="198"/>
      <c r="P28" s="198"/>
      <c r="Q28" s="199"/>
    </row>
    <row r="29" spans="1:17" ht="17.5" x14ac:dyDescent="0.35">
      <c r="A29" s="165" t="s">
        <v>1048</v>
      </c>
      <c r="B29" s="176" t="s">
        <v>1049</v>
      </c>
      <c r="C29" s="177">
        <v>7</v>
      </c>
      <c r="D29" s="177">
        <v>3.1</v>
      </c>
      <c r="E29" s="178" t="s">
        <v>15</v>
      </c>
      <c r="F29" s="200" t="s">
        <v>1050</v>
      </c>
      <c r="G29" s="143"/>
      <c r="H29" s="143"/>
      <c r="I29" s="179"/>
      <c r="J29" s="206"/>
      <c r="K29" s="195"/>
      <c r="L29" s="195"/>
      <c r="M29" s="196"/>
      <c r="N29" s="204"/>
      <c r="O29" s="198"/>
      <c r="P29" s="198"/>
      <c r="Q29" s="199"/>
    </row>
    <row r="30" spans="1:17" x14ac:dyDescent="0.35">
      <c r="A30" s="165" t="s">
        <v>1051</v>
      </c>
      <c r="B30" s="176" t="s">
        <v>1052</v>
      </c>
      <c r="C30" s="177">
        <v>7</v>
      </c>
      <c r="D30" s="177">
        <v>3.1</v>
      </c>
      <c r="E30" s="178" t="s">
        <v>15</v>
      </c>
      <c r="F30" s="200" t="s">
        <v>1053</v>
      </c>
      <c r="G30" s="143"/>
      <c r="H30" s="143"/>
      <c r="I30" s="179"/>
      <c r="J30" s="206"/>
      <c r="K30" s="195"/>
      <c r="L30" s="195"/>
      <c r="M30" s="196"/>
      <c r="N30" s="204"/>
      <c r="O30" s="198"/>
      <c r="P30" s="198"/>
      <c r="Q30" s="199"/>
    </row>
    <row r="31" spans="1:17" ht="17.5" x14ac:dyDescent="0.35">
      <c r="A31" s="165" t="s">
        <v>1054</v>
      </c>
      <c r="B31" s="176" t="s">
        <v>1055</v>
      </c>
      <c r="C31" s="177">
        <v>7</v>
      </c>
      <c r="D31" s="177">
        <v>3.1</v>
      </c>
      <c r="E31" s="178" t="s">
        <v>22</v>
      </c>
      <c r="F31" s="200" t="s">
        <v>1056</v>
      </c>
      <c r="G31" s="143">
        <v>8</v>
      </c>
      <c r="H31" s="143">
        <v>2.1</v>
      </c>
      <c r="I31" s="179" t="s">
        <v>12</v>
      </c>
      <c r="J31" s="206"/>
      <c r="K31" s="195"/>
      <c r="L31" s="195"/>
      <c r="M31" s="196"/>
      <c r="N31" s="204"/>
      <c r="O31" s="198"/>
      <c r="P31" s="198"/>
      <c r="Q31" s="199"/>
    </row>
    <row r="32" spans="1:17" x14ac:dyDescent="0.35">
      <c r="A32" s="186" t="s">
        <v>1057</v>
      </c>
      <c r="B32" s="176" t="s">
        <v>1058</v>
      </c>
      <c r="C32" s="177">
        <v>7</v>
      </c>
      <c r="D32" s="177">
        <v>3.1</v>
      </c>
      <c r="E32" s="178" t="s">
        <v>22</v>
      </c>
      <c r="F32" s="200" t="s">
        <v>1059</v>
      </c>
      <c r="G32" s="143">
        <v>8</v>
      </c>
      <c r="H32" s="143">
        <v>2.2000000000000002</v>
      </c>
      <c r="I32" s="179" t="s">
        <v>15</v>
      </c>
      <c r="J32" s="206"/>
      <c r="K32" s="195"/>
      <c r="L32" s="195"/>
      <c r="M32" s="196"/>
      <c r="N32" s="204"/>
      <c r="O32" s="198"/>
      <c r="P32" s="198"/>
      <c r="Q32" s="199"/>
    </row>
    <row r="33" spans="1:17" x14ac:dyDescent="0.35">
      <c r="A33" s="165" t="s">
        <v>582</v>
      </c>
      <c r="B33" s="176" t="s">
        <v>1060</v>
      </c>
      <c r="C33" s="177">
        <v>7</v>
      </c>
      <c r="D33" s="177">
        <v>3.1</v>
      </c>
      <c r="E33" s="178" t="s">
        <v>22</v>
      </c>
      <c r="F33" s="200" t="s">
        <v>1061</v>
      </c>
      <c r="G33" s="143">
        <v>9</v>
      </c>
      <c r="H33" s="143">
        <v>3.1</v>
      </c>
      <c r="I33" s="179" t="s">
        <v>22</v>
      </c>
      <c r="J33" s="206"/>
      <c r="K33" s="195"/>
      <c r="L33" s="195"/>
      <c r="M33" s="196"/>
      <c r="N33" s="204"/>
      <c r="O33" s="198"/>
      <c r="P33" s="198"/>
      <c r="Q33" s="199"/>
    </row>
    <row r="34" spans="1:17" x14ac:dyDescent="0.35">
      <c r="A34" s="165" t="s">
        <v>1062</v>
      </c>
      <c r="B34" s="176" t="s">
        <v>1063</v>
      </c>
      <c r="C34" s="177">
        <v>7</v>
      </c>
      <c r="D34" s="177">
        <v>3.1</v>
      </c>
      <c r="E34" s="178" t="s">
        <v>22</v>
      </c>
      <c r="F34" s="200" t="s">
        <v>1064</v>
      </c>
      <c r="G34" s="143">
        <v>8</v>
      </c>
      <c r="H34" s="143"/>
      <c r="I34" s="179"/>
      <c r="J34" s="206"/>
      <c r="K34" s="195"/>
      <c r="L34" s="195"/>
      <c r="M34" s="196"/>
      <c r="N34" s="204"/>
      <c r="O34" s="198"/>
      <c r="P34" s="198"/>
      <c r="Q34" s="199"/>
    </row>
    <row r="35" spans="1:17" ht="17.5" x14ac:dyDescent="0.35">
      <c r="A35" s="165" t="s">
        <v>1065</v>
      </c>
      <c r="B35" s="176" t="s">
        <v>1066</v>
      </c>
      <c r="C35" s="177">
        <v>7</v>
      </c>
      <c r="D35" s="177">
        <v>3.2</v>
      </c>
      <c r="E35" s="178" t="s">
        <v>15</v>
      </c>
      <c r="F35" s="200" t="s">
        <v>1067</v>
      </c>
      <c r="G35" s="143">
        <v>9</v>
      </c>
      <c r="H35" s="143">
        <v>3.2</v>
      </c>
      <c r="I35" s="179" t="s">
        <v>9</v>
      </c>
      <c r="J35" s="206"/>
      <c r="K35" s="195"/>
      <c r="L35" s="207"/>
      <c r="M35" s="196"/>
      <c r="N35" s="204"/>
      <c r="O35" s="198"/>
      <c r="P35" s="208"/>
      <c r="Q35" s="199"/>
    </row>
    <row r="36" spans="1:17" ht="17.5" x14ac:dyDescent="0.35">
      <c r="A36" s="165" t="s">
        <v>1068</v>
      </c>
      <c r="B36" s="176" t="s">
        <v>1069</v>
      </c>
      <c r="C36" s="177">
        <v>7</v>
      </c>
      <c r="D36" s="177">
        <v>3.2</v>
      </c>
      <c r="E36" s="178" t="s">
        <v>15</v>
      </c>
      <c r="F36" s="200" t="s">
        <v>1070</v>
      </c>
      <c r="G36" s="143">
        <v>8</v>
      </c>
      <c r="H36" s="143">
        <v>1.2</v>
      </c>
      <c r="I36" s="179" t="s">
        <v>5</v>
      </c>
      <c r="J36" s="201"/>
      <c r="K36" s="195"/>
      <c r="L36" s="207"/>
      <c r="M36" s="196"/>
      <c r="N36" s="202"/>
      <c r="O36" s="198"/>
      <c r="P36" s="208"/>
      <c r="Q36" s="199"/>
    </row>
    <row r="37" spans="1:17" ht="17.5" x14ac:dyDescent="0.35">
      <c r="A37" s="165" t="s">
        <v>1071</v>
      </c>
      <c r="B37" s="176" t="s">
        <v>1072</v>
      </c>
      <c r="C37" s="177">
        <v>7</v>
      </c>
      <c r="D37" s="177">
        <v>3.2</v>
      </c>
      <c r="E37" s="178" t="s">
        <v>15</v>
      </c>
      <c r="F37" s="200" t="s">
        <v>1073</v>
      </c>
      <c r="G37" s="416"/>
      <c r="H37" s="416"/>
      <c r="I37" s="417"/>
      <c r="J37" s="201" t="s">
        <v>1074</v>
      </c>
      <c r="K37" s="195"/>
      <c r="L37" s="207"/>
      <c r="M37" s="196"/>
      <c r="N37" s="202"/>
      <c r="O37" s="198"/>
      <c r="P37" s="208"/>
      <c r="Q37" s="199"/>
    </row>
    <row r="38" spans="1:17" ht="17.5" x14ac:dyDescent="0.35">
      <c r="A38" s="165" t="s">
        <v>1075</v>
      </c>
      <c r="B38" s="176" t="s">
        <v>1076</v>
      </c>
      <c r="C38" s="177">
        <v>7</v>
      </c>
      <c r="D38" s="177">
        <v>3.2</v>
      </c>
      <c r="E38" s="178" t="s">
        <v>22</v>
      </c>
      <c r="F38" s="200" t="s">
        <v>1077</v>
      </c>
      <c r="G38" s="143">
        <v>8</v>
      </c>
      <c r="H38" s="143">
        <v>2.1</v>
      </c>
      <c r="I38" s="179" t="s">
        <v>12</v>
      </c>
      <c r="J38" s="201" t="s">
        <v>1078</v>
      </c>
      <c r="K38" s="195">
        <v>8</v>
      </c>
      <c r="L38" s="207">
        <v>3.1</v>
      </c>
      <c r="M38" s="196" t="s">
        <v>1180</v>
      </c>
      <c r="N38" s="202" t="s">
        <v>1079</v>
      </c>
      <c r="O38" s="198"/>
      <c r="P38" s="208"/>
      <c r="Q38" s="199"/>
    </row>
    <row r="39" spans="1:17" ht="17.5" x14ac:dyDescent="0.35">
      <c r="A39" s="165" t="s">
        <v>1080</v>
      </c>
      <c r="B39" s="176" t="s">
        <v>1081</v>
      </c>
      <c r="C39" s="177">
        <v>7</v>
      </c>
      <c r="D39" s="177">
        <v>3.2</v>
      </c>
      <c r="E39" s="178" t="s">
        <v>22</v>
      </c>
      <c r="F39" s="200" t="s">
        <v>1082</v>
      </c>
      <c r="G39" s="143">
        <v>8</v>
      </c>
      <c r="H39" s="143">
        <v>8.1</v>
      </c>
      <c r="I39" s="179" t="s">
        <v>5</v>
      </c>
      <c r="J39" s="201"/>
      <c r="K39" s="195"/>
      <c r="L39" s="195"/>
      <c r="M39" s="196"/>
      <c r="N39" s="202"/>
      <c r="O39" s="198"/>
      <c r="P39" s="198"/>
      <c r="Q39" s="199"/>
    </row>
    <row r="40" spans="1:17" x14ac:dyDescent="0.35">
      <c r="A40" s="165" t="s">
        <v>1083</v>
      </c>
      <c r="B40" s="176" t="s">
        <v>1083</v>
      </c>
      <c r="C40" s="177">
        <v>8</v>
      </c>
      <c r="D40" s="177">
        <v>1.1000000000000001</v>
      </c>
      <c r="E40" s="178" t="s">
        <v>5</v>
      </c>
      <c r="F40" s="205" t="s">
        <v>1084</v>
      </c>
      <c r="G40" s="143">
        <v>8</v>
      </c>
      <c r="H40" s="143">
        <v>1.2</v>
      </c>
      <c r="I40" s="179" t="s">
        <v>9</v>
      </c>
      <c r="J40" s="201"/>
      <c r="K40" s="195"/>
      <c r="L40" s="195"/>
      <c r="M40" s="196"/>
      <c r="N40" s="202"/>
      <c r="O40" s="198"/>
      <c r="P40" s="198"/>
      <c r="Q40" s="199"/>
    </row>
    <row r="41" spans="1:17" x14ac:dyDescent="0.35">
      <c r="A41" s="165" t="s">
        <v>1085</v>
      </c>
      <c r="B41" s="176" t="s">
        <v>1086</v>
      </c>
      <c r="C41" s="167">
        <v>8</v>
      </c>
      <c r="D41" s="167">
        <v>1.2</v>
      </c>
      <c r="E41" s="168" t="s">
        <v>9</v>
      </c>
      <c r="F41" s="200" t="s">
        <v>1087</v>
      </c>
      <c r="G41" s="143">
        <v>8</v>
      </c>
      <c r="H41" s="143">
        <v>3.1</v>
      </c>
      <c r="I41" s="179" t="s">
        <v>22</v>
      </c>
      <c r="J41" s="201"/>
      <c r="K41" s="195"/>
      <c r="L41" s="195"/>
      <c r="M41" s="196"/>
      <c r="N41" s="202"/>
      <c r="O41" s="198"/>
      <c r="P41" s="198"/>
      <c r="Q41" s="199"/>
    </row>
    <row r="42" spans="1:17" x14ac:dyDescent="0.35">
      <c r="A42" s="165" t="s">
        <v>1088</v>
      </c>
      <c r="B42" s="176" t="s">
        <v>1089</v>
      </c>
      <c r="C42" s="167">
        <v>8</v>
      </c>
      <c r="D42" s="167">
        <v>1.2</v>
      </c>
      <c r="E42" s="168" t="s">
        <v>9</v>
      </c>
      <c r="F42" s="200" t="s">
        <v>567</v>
      </c>
      <c r="G42" s="143">
        <v>9</v>
      </c>
      <c r="H42" s="143">
        <v>3.1</v>
      </c>
      <c r="I42" s="179" t="s">
        <v>5</v>
      </c>
      <c r="J42" s="201"/>
      <c r="K42" s="195"/>
      <c r="L42" s="195"/>
      <c r="M42" s="196"/>
      <c r="N42" s="202"/>
      <c r="O42" s="198"/>
      <c r="P42" s="198"/>
      <c r="Q42" s="199"/>
    </row>
    <row r="43" spans="1:17" x14ac:dyDescent="0.35">
      <c r="A43" s="165" t="s">
        <v>1090</v>
      </c>
      <c r="B43" s="176" t="s">
        <v>1091</v>
      </c>
      <c r="C43" s="167">
        <v>8</v>
      </c>
      <c r="D43" s="167">
        <v>1.2</v>
      </c>
      <c r="E43" s="168" t="s">
        <v>9</v>
      </c>
      <c r="F43" s="200" t="s">
        <v>1092</v>
      </c>
      <c r="G43" s="143">
        <v>8</v>
      </c>
      <c r="H43" s="143">
        <v>2.1</v>
      </c>
      <c r="I43" s="179" t="s">
        <v>5</v>
      </c>
      <c r="J43" s="201"/>
      <c r="K43" s="195"/>
      <c r="L43" s="195"/>
      <c r="M43" s="196"/>
      <c r="N43" s="202"/>
      <c r="O43" s="198"/>
      <c r="P43" s="198"/>
      <c r="Q43" s="199"/>
    </row>
    <row r="44" spans="1:17" x14ac:dyDescent="0.35">
      <c r="A44" s="165" t="s">
        <v>1093</v>
      </c>
      <c r="B44" s="176" t="s">
        <v>1094</v>
      </c>
      <c r="C44" s="177">
        <v>8</v>
      </c>
      <c r="D44" s="177">
        <v>1.2</v>
      </c>
      <c r="E44" s="178" t="s">
        <v>9</v>
      </c>
      <c r="F44" s="205" t="s">
        <v>1095</v>
      </c>
      <c r="G44" s="416"/>
      <c r="H44" s="416"/>
      <c r="I44" s="417"/>
      <c r="J44" s="201"/>
      <c r="K44" s="195"/>
      <c r="L44" s="195"/>
      <c r="M44" s="196"/>
      <c r="N44" s="202"/>
      <c r="O44" s="198"/>
      <c r="P44" s="198"/>
      <c r="Q44" s="199"/>
    </row>
    <row r="45" spans="1:17" x14ac:dyDescent="0.35">
      <c r="A45" s="203" t="s">
        <v>1096</v>
      </c>
      <c r="B45" s="176" t="s">
        <v>1097</v>
      </c>
      <c r="C45" s="177">
        <v>8</v>
      </c>
      <c r="D45" s="177">
        <v>1.2</v>
      </c>
      <c r="E45" s="178" t="s">
        <v>9</v>
      </c>
      <c r="F45" s="200"/>
      <c r="G45" s="143"/>
      <c r="H45" s="143"/>
      <c r="I45" s="179"/>
      <c r="J45" s="201"/>
      <c r="K45" s="195"/>
      <c r="L45" s="195"/>
      <c r="M45" s="196"/>
      <c r="N45" s="202"/>
      <c r="O45" s="198"/>
      <c r="P45" s="198"/>
      <c r="Q45" s="199"/>
    </row>
    <row r="46" spans="1:17" x14ac:dyDescent="0.35">
      <c r="A46" s="165" t="s">
        <v>1098</v>
      </c>
      <c r="B46" s="176" t="s">
        <v>1099</v>
      </c>
      <c r="C46" s="177">
        <v>8</v>
      </c>
      <c r="D46" s="177">
        <v>1.2</v>
      </c>
      <c r="E46" s="178" t="s">
        <v>12</v>
      </c>
      <c r="F46" s="200" t="s">
        <v>1100</v>
      </c>
      <c r="G46" s="143">
        <v>8</v>
      </c>
      <c r="H46" s="143">
        <v>2.2000000000000002</v>
      </c>
      <c r="I46" s="179" t="s">
        <v>15</v>
      </c>
      <c r="J46" s="201"/>
      <c r="K46" s="195"/>
      <c r="L46" s="195"/>
      <c r="M46" s="196"/>
      <c r="N46" s="202"/>
      <c r="O46" s="198"/>
      <c r="P46" s="198"/>
      <c r="Q46" s="199"/>
    </row>
    <row r="47" spans="1:17" x14ac:dyDescent="0.35">
      <c r="A47" s="203" t="s">
        <v>1101</v>
      </c>
      <c r="B47" s="209" t="s">
        <v>1102</v>
      </c>
      <c r="C47" s="177">
        <v>8</v>
      </c>
      <c r="D47" s="177">
        <v>1.2</v>
      </c>
      <c r="E47" s="178" t="s">
        <v>15</v>
      </c>
      <c r="F47" s="200" t="s">
        <v>1103</v>
      </c>
      <c r="G47" s="416"/>
      <c r="H47" s="416"/>
      <c r="I47" s="417"/>
      <c r="J47" s="201"/>
      <c r="K47" s="195"/>
      <c r="L47" s="195"/>
      <c r="M47" s="196"/>
      <c r="N47" s="202"/>
      <c r="O47" s="198"/>
      <c r="P47" s="198"/>
      <c r="Q47" s="199"/>
    </row>
    <row r="48" spans="1:17" x14ac:dyDescent="0.35">
      <c r="A48" s="165" t="s">
        <v>1104</v>
      </c>
      <c r="B48" s="176" t="s">
        <v>1105</v>
      </c>
      <c r="C48" s="177">
        <v>8</v>
      </c>
      <c r="D48" s="177">
        <v>2.1</v>
      </c>
      <c r="E48" s="178" t="s">
        <v>9</v>
      </c>
      <c r="F48" s="200" t="s">
        <v>1106</v>
      </c>
      <c r="G48" s="420"/>
      <c r="H48" s="420"/>
      <c r="I48" s="421"/>
      <c r="J48" s="201"/>
      <c r="K48" s="195"/>
      <c r="L48" s="195"/>
      <c r="M48" s="196"/>
      <c r="N48" s="202"/>
      <c r="O48" s="198"/>
      <c r="P48" s="198"/>
      <c r="Q48" s="199"/>
    </row>
    <row r="49" spans="1:17" x14ac:dyDescent="0.35">
      <c r="A49" s="203" t="s">
        <v>1107</v>
      </c>
      <c r="B49" s="176" t="s">
        <v>1108</v>
      </c>
      <c r="C49" s="177">
        <v>8</v>
      </c>
      <c r="D49" s="177">
        <v>1.2</v>
      </c>
      <c r="E49" s="178" t="s">
        <v>15</v>
      </c>
      <c r="F49" s="205" t="s">
        <v>1109</v>
      </c>
      <c r="G49" s="416"/>
      <c r="H49" s="416"/>
      <c r="I49" s="417"/>
      <c r="J49" s="201"/>
      <c r="K49" s="195"/>
      <c r="L49" s="195"/>
      <c r="M49" s="196"/>
      <c r="N49" s="202"/>
      <c r="O49" s="198"/>
      <c r="P49" s="198"/>
      <c r="Q49" s="199"/>
    </row>
    <row r="50" spans="1:17" x14ac:dyDescent="0.35">
      <c r="A50" s="203" t="s">
        <v>1110</v>
      </c>
      <c r="B50" s="176" t="s">
        <v>1111</v>
      </c>
      <c r="C50" s="177">
        <v>8</v>
      </c>
      <c r="D50" s="177">
        <v>1.1000000000000001</v>
      </c>
      <c r="E50" s="178" t="s">
        <v>12</v>
      </c>
      <c r="F50" s="205" t="s">
        <v>1112</v>
      </c>
      <c r="G50" s="143">
        <v>8</v>
      </c>
      <c r="H50" s="143">
        <v>2.1</v>
      </c>
      <c r="I50" s="179" t="s">
        <v>22</v>
      </c>
      <c r="J50" s="212" t="s">
        <v>1112</v>
      </c>
      <c r="K50" s="195">
        <v>8</v>
      </c>
      <c r="L50" s="195">
        <v>2.1</v>
      </c>
      <c r="M50" s="196" t="s">
        <v>22</v>
      </c>
      <c r="N50" s="213"/>
      <c r="O50" s="198"/>
      <c r="P50" s="198"/>
      <c r="Q50" s="199"/>
    </row>
    <row r="51" spans="1:17" x14ac:dyDescent="0.35">
      <c r="A51" s="165" t="s">
        <v>1113</v>
      </c>
      <c r="B51" s="176" t="s">
        <v>1114</v>
      </c>
      <c r="C51" s="177">
        <v>8</v>
      </c>
      <c r="D51" s="177">
        <v>1.1000000000000001</v>
      </c>
      <c r="E51" s="178" t="s">
        <v>18</v>
      </c>
      <c r="F51" s="200" t="s">
        <v>1115</v>
      </c>
      <c r="G51" s="416"/>
      <c r="H51" s="416"/>
      <c r="I51" s="417"/>
      <c r="J51" s="201"/>
      <c r="K51" s="195"/>
      <c r="L51" s="195"/>
      <c r="M51" s="196"/>
      <c r="N51" s="202"/>
      <c r="O51" s="198"/>
      <c r="P51" s="198"/>
      <c r="Q51" s="199"/>
    </row>
    <row r="52" spans="1:17" x14ac:dyDescent="0.35">
      <c r="A52" s="165" t="s">
        <v>599</v>
      </c>
      <c r="B52" s="176" t="s">
        <v>1116</v>
      </c>
      <c r="C52" s="177">
        <v>8</v>
      </c>
      <c r="D52" s="177">
        <v>1.2</v>
      </c>
      <c r="E52" s="178" t="s">
        <v>5</v>
      </c>
      <c r="F52" s="205" t="s">
        <v>1117</v>
      </c>
      <c r="G52" s="416"/>
      <c r="H52" s="416"/>
      <c r="I52" s="417"/>
      <c r="J52" s="201"/>
      <c r="K52" s="195"/>
      <c r="L52" s="195"/>
      <c r="M52" s="196"/>
      <c r="N52" s="202"/>
      <c r="O52" s="198"/>
      <c r="P52" s="198"/>
      <c r="Q52" s="199"/>
    </row>
    <row r="53" spans="1:17" x14ac:dyDescent="0.35">
      <c r="A53" s="165" t="s">
        <v>1118</v>
      </c>
      <c r="B53" s="176" t="s">
        <v>1119</v>
      </c>
      <c r="C53" s="177">
        <v>8</v>
      </c>
      <c r="D53" s="177">
        <v>2.1</v>
      </c>
      <c r="E53" s="178" t="s">
        <v>22</v>
      </c>
      <c r="F53" s="205" t="s">
        <v>1120</v>
      </c>
      <c r="G53" s="416"/>
      <c r="H53" s="416"/>
      <c r="I53" s="417"/>
      <c r="J53" s="201"/>
      <c r="K53" s="195"/>
      <c r="L53" s="195"/>
      <c r="M53" s="196"/>
      <c r="N53" s="202"/>
      <c r="O53" s="198"/>
      <c r="P53" s="198"/>
      <c r="Q53" s="199"/>
    </row>
    <row r="54" spans="1:17" x14ac:dyDescent="0.35">
      <c r="A54" s="165" t="s">
        <v>1121</v>
      </c>
      <c r="B54" s="176" t="s">
        <v>1122</v>
      </c>
      <c r="C54" s="177">
        <v>8</v>
      </c>
      <c r="D54" s="177">
        <v>2.2000000000000002</v>
      </c>
      <c r="E54" s="178" t="s">
        <v>5</v>
      </c>
      <c r="F54" s="200" t="s">
        <v>1123</v>
      </c>
      <c r="G54" s="416"/>
      <c r="H54" s="416"/>
      <c r="I54" s="417"/>
      <c r="J54" s="201"/>
      <c r="K54" s="195"/>
      <c r="L54" s="195"/>
      <c r="M54" s="196"/>
      <c r="N54" s="202"/>
      <c r="O54" s="198"/>
      <c r="P54" s="198"/>
      <c r="Q54" s="199"/>
    </row>
    <row r="55" spans="1:17" x14ac:dyDescent="0.35">
      <c r="A55" s="165" t="s">
        <v>1124</v>
      </c>
      <c r="B55" s="176" t="s">
        <v>1125</v>
      </c>
      <c r="C55" s="177">
        <v>8</v>
      </c>
      <c r="D55" s="177">
        <v>2.2000000000000002</v>
      </c>
      <c r="E55" s="178" t="s">
        <v>9</v>
      </c>
      <c r="F55" s="200" t="s">
        <v>1126</v>
      </c>
      <c r="G55" s="416"/>
      <c r="H55" s="416"/>
      <c r="I55" s="417"/>
      <c r="J55" s="201"/>
      <c r="K55" s="195"/>
      <c r="L55" s="195"/>
      <c r="M55" s="196"/>
      <c r="N55" s="202"/>
      <c r="O55" s="198"/>
      <c r="P55" s="198"/>
      <c r="Q55" s="199"/>
    </row>
    <row r="56" spans="1:17" x14ac:dyDescent="0.35">
      <c r="A56" s="165" t="s">
        <v>1127</v>
      </c>
      <c r="B56" s="176" t="s">
        <v>1128</v>
      </c>
      <c r="C56" s="177">
        <v>8</v>
      </c>
      <c r="D56" s="177">
        <v>2.2000000000000002</v>
      </c>
      <c r="E56" s="178" t="s">
        <v>15</v>
      </c>
      <c r="F56" s="200" t="s">
        <v>1129</v>
      </c>
      <c r="G56" s="416"/>
      <c r="H56" s="416"/>
      <c r="I56" s="417"/>
      <c r="J56" s="201"/>
      <c r="K56" s="195"/>
      <c r="L56" s="195"/>
      <c r="M56" s="196"/>
      <c r="N56" s="202"/>
      <c r="O56" s="198"/>
      <c r="P56" s="198"/>
      <c r="Q56" s="199"/>
    </row>
    <row r="57" spans="1:17" x14ac:dyDescent="0.35">
      <c r="A57" s="203" t="s">
        <v>1130</v>
      </c>
      <c r="B57" s="176" t="s">
        <v>1131</v>
      </c>
      <c r="C57" s="177">
        <v>8</v>
      </c>
      <c r="D57" s="177">
        <v>2.2000000000000002</v>
      </c>
      <c r="E57" s="178" t="s">
        <v>15</v>
      </c>
      <c r="F57" s="200" t="s">
        <v>1131</v>
      </c>
      <c r="G57" s="416"/>
      <c r="H57" s="416"/>
      <c r="I57" s="417"/>
      <c r="J57" s="201"/>
      <c r="K57" s="195"/>
      <c r="L57" s="195"/>
      <c r="M57" s="196"/>
      <c r="N57" s="202"/>
      <c r="O57" s="198"/>
      <c r="P57" s="198"/>
      <c r="Q57" s="199"/>
    </row>
    <row r="58" spans="1:17" ht="17.5" x14ac:dyDescent="0.35">
      <c r="A58" s="203" t="s">
        <v>1132</v>
      </c>
      <c r="B58" s="176" t="s">
        <v>1133</v>
      </c>
      <c r="C58" s="177">
        <v>8</v>
      </c>
      <c r="D58" s="177">
        <v>3.1</v>
      </c>
      <c r="E58" s="178" t="s">
        <v>12</v>
      </c>
      <c r="F58" s="214" t="s">
        <v>1134</v>
      </c>
      <c r="G58" s="416"/>
      <c r="H58" s="416"/>
      <c r="I58" s="417"/>
      <c r="J58" s="215" t="s">
        <v>1135</v>
      </c>
      <c r="K58" s="195"/>
      <c r="L58" s="195"/>
      <c r="M58" s="196"/>
      <c r="N58" s="216" t="s">
        <v>1136</v>
      </c>
      <c r="O58" s="198"/>
      <c r="P58" s="198"/>
      <c r="Q58" s="199"/>
    </row>
    <row r="59" spans="1:17" x14ac:dyDescent="0.35">
      <c r="A59" s="203" t="s">
        <v>1137</v>
      </c>
      <c r="B59" s="176" t="s">
        <v>1138</v>
      </c>
      <c r="C59" s="177">
        <v>8</v>
      </c>
      <c r="D59" s="177">
        <v>2.2000000000000002</v>
      </c>
      <c r="E59" s="178" t="s">
        <v>9</v>
      </c>
      <c r="F59" s="200" t="s">
        <v>1139</v>
      </c>
      <c r="G59" s="210">
        <v>8</v>
      </c>
      <c r="H59" s="210">
        <v>3.1</v>
      </c>
      <c r="I59" s="211" t="s">
        <v>12</v>
      </c>
      <c r="J59" s="201"/>
      <c r="K59" s="195"/>
      <c r="L59" s="195"/>
      <c r="M59" s="196"/>
      <c r="N59" s="202"/>
      <c r="O59" s="198"/>
      <c r="P59" s="198"/>
      <c r="Q59" s="199"/>
    </row>
    <row r="60" spans="1:17" x14ac:dyDescent="0.35">
      <c r="A60" s="203" t="s">
        <v>1140</v>
      </c>
      <c r="B60" s="176" t="s">
        <v>1141</v>
      </c>
      <c r="C60" s="177">
        <v>8</v>
      </c>
      <c r="D60" s="177">
        <v>3.1</v>
      </c>
      <c r="E60" s="178" t="s">
        <v>12</v>
      </c>
      <c r="F60" s="200" t="s">
        <v>1142</v>
      </c>
      <c r="G60" s="416"/>
      <c r="H60" s="416"/>
      <c r="I60" s="417"/>
      <c r="J60" s="201"/>
      <c r="K60" s="195"/>
      <c r="L60" s="195"/>
      <c r="M60" s="196"/>
      <c r="N60" s="202"/>
      <c r="O60" s="198"/>
      <c r="P60" s="198"/>
      <c r="Q60" s="199"/>
    </row>
    <row r="61" spans="1:17" x14ac:dyDescent="0.35">
      <c r="A61" s="165" t="s">
        <v>1143</v>
      </c>
      <c r="B61" s="176" t="s">
        <v>1144</v>
      </c>
      <c r="C61" s="177">
        <v>8</v>
      </c>
      <c r="D61" s="177">
        <v>3.1</v>
      </c>
      <c r="E61" s="178" t="s">
        <v>15</v>
      </c>
      <c r="F61" s="205" t="s">
        <v>1145</v>
      </c>
      <c r="G61" s="416"/>
      <c r="H61" s="416"/>
      <c r="I61" s="417"/>
      <c r="J61" s="201"/>
      <c r="K61" s="195"/>
      <c r="L61" s="195"/>
      <c r="M61" s="196"/>
      <c r="N61" s="202"/>
      <c r="O61" s="198"/>
      <c r="P61" s="198"/>
      <c r="Q61" s="199"/>
    </row>
    <row r="62" spans="1:17" x14ac:dyDescent="0.35">
      <c r="A62" s="165" t="s">
        <v>1146</v>
      </c>
      <c r="B62" s="176" t="s">
        <v>1147</v>
      </c>
      <c r="C62" s="177">
        <v>8</v>
      </c>
      <c r="D62" s="177">
        <v>3.1</v>
      </c>
      <c r="E62" s="178" t="s">
        <v>15</v>
      </c>
      <c r="F62" s="200" t="s">
        <v>1148</v>
      </c>
      <c r="G62" s="416"/>
      <c r="H62" s="416"/>
      <c r="I62" s="417"/>
      <c r="J62" s="201"/>
      <c r="K62" s="195"/>
      <c r="L62" s="195"/>
      <c r="M62" s="196"/>
      <c r="N62" s="202"/>
      <c r="O62" s="198"/>
      <c r="P62" s="198"/>
      <c r="Q62" s="199"/>
    </row>
    <row r="63" spans="1:17" x14ac:dyDescent="0.35">
      <c r="A63" s="165" t="s">
        <v>1149</v>
      </c>
      <c r="B63" s="176" t="s">
        <v>1150</v>
      </c>
      <c r="C63" s="177">
        <v>8</v>
      </c>
      <c r="D63" s="177">
        <v>3.1</v>
      </c>
      <c r="E63" s="178" t="s">
        <v>15</v>
      </c>
      <c r="F63" s="200" t="s">
        <v>1151</v>
      </c>
      <c r="G63" s="416"/>
      <c r="H63" s="416"/>
      <c r="I63" s="417"/>
      <c r="J63" s="201"/>
      <c r="K63" s="195"/>
      <c r="L63" s="195"/>
      <c r="M63" s="196"/>
      <c r="N63" s="202"/>
      <c r="O63" s="198"/>
      <c r="P63" s="198"/>
      <c r="Q63" s="199"/>
    </row>
    <row r="64" spans="1:17" x14ac:dyDescent="0.35">
      <c r="A64" s="165" t="s">
        <v>1152</v>
      </c>
      <c r="B64" s="176" t="s">
        <v>1153</v>
      </c>
      <c r="C64" s="177">
        <v>8</v>
      </c>
      <c r="D64" s="177">
        <v>3.1</v>
      </c>
      <c r="E64" s="178" t="s">
        <v>18</v>
      </c>
      <c r="F64" s="200" t="s">
        <v>1154</v>
      </c>
      <c r="G64" s="416"/>
      <c r="H64" s="416"/>
      <c r="I64" s="417"/>
      <c r="J64" s="201"/>
      <c r="K64" s="195"/>
      <c r="L64" s="195"/>
      <c r="M64" s="196"/>
      <c r="N64" s="202"/>
      <c r="O64" s="198"/>
      <c r="P64" s="198"/>
      <c r="Q64" s="199"/>
    </row>
    <row r="65" spans="1:17" x14ac:dyDescent="0.35">
      <c r="A65" s="165" t="s">
        <v>1155</v>
      </c>
      <c r="B65" s="176" t="s">
        <v>1156</v>
      </c>
      <c r="C65" s="177">
        <v>8</v>
      </c>
      <c r="D65" s="177">
        <v>2.2000000000000002</v>
      </c>
      <c r="E65" s="178" t="s">
        <v>18</v>
      </c>
      <c r="F65" s="205" t="s">
        <v>1157</v>
      </c>
      <c r="G65" s="143">
        <v>8</v>
      </c>
      <c r="H65" s="143">
        <v>3.1</v>
      </c>
      <c r="I65" s="179" t="s">
        <v>22</v>
      </c>
      <c r="J65" s="212" t="s">
        <v>1158</v>
      </c>
      <c r="K65" s="195">
        <v>8</v>
      </c>
      <c r="L65" s="195">
        <v>3.2</v>
      </c>
      <c r="M65" s="196" t="s">
        <v>5</v>
      </c>
      <c r="N65" s="213"/>
      <c r="O65" s="198"/>
      <c r="P65" s="198"/>
      <c r="Q65" s="199"/>
    </row>
    <row r="66" spans="1:17" x14ac:dyDescent="0.35">
      <c r="A66" s="165" t="s">
        <v>1159</v>
      </c>
      <c r="B66" s="176" t="s">
        <v>1160</v>
      </c>
      <c r="C66" s="177">
        <v>8</v>
      </c>
      <c r="D66" s="177">
        <v>3.1</v>
      </c>
      <c r="E66" s="178" t="s">
        <v>22</v>
      </c>
      <c r="F66" s="205" t="s">
        <v>1161</v>
      </c>
      <c r="G66" s="210">
        <v>8</v>
      </c>
      <c r="H66" s="210">
        <v>3.2</v>
      </c>
      <c r="I66" s="211" t="s">
        <v>22</v>
      </c>
      <c r="J66" s="212"/>
      <c r="K66" s="195"/>
      <c r="L66" s="195"/>
      <c r="M66" s="196"/>
      <c r="N66" s="213"/>
      <c r="O66" s="198"/>
      <c r="P66" s="198"/>
      <c r="Q66" s="199"/>
    </row>
    <row r="67" spans="1:17" x14ac:dyDescent="0.35">
      <c r="A67" s="217" t="s">
        <v>1162</v>
      </c>
      <c r="B67" s="176" t="s">
        <v>1163</v>
      </c>
      <c r="C67" s="177">
        <v>8</v>
      </c>
      <c r="D67" s="177">
        <v>3.2</v>
      </c>
      <c r="E67" s="177" t="s">
        <v>22</v>
      </c>
      <c r="F67" s="218" t="s">
        <v>1164</v>
      </c>
      <c r="G67" s="210">
        <v>8</v>
      </c>
      <c r="H67" s="210">
        <v>3.2</v>
      </c>
      <c r="I67" s="210" t="s">
        <v>22</v>
      </c>
      <c r="J67" s="195"/>
      <c r="K67" s="195"/>
      <c r="L67" s="195"/>
      <c r="M67" s="195"/>
      <c r="N67" s="198"/>
      <c r="O67" s="198"/>
      <c r="P67" s="198"/>
      <c r="Q67" s="198"/>
    </row>
    <row r="68" spans="1:17" s="5" customFormat="1" x14ac:dyDescent="0.35">
      <c r="A68" s="90" t="s">
        <v>473</v>
      </c>
      <c r="B68" s="176" t="s">
        <v>1165</v>
      </c>
      <c r="C68" s="177">
        <v>8</v>
      </c>
      <c r="D68" s="177">
        <v>1.2</v>
      </c>
      <c r="E68" s="177" t="s">
        <v>5</v>
      </c>
      <c r="F68" s="218" t="s">
        <v>1166</v>
      </c>
      <c r="G68" s="210">
        <v>9</v>
      </c>
      <c r="H68" s="210">
        <v>1.2</v>
      </c>
      <c r="I68" s="210" t="s">
        <v>22</v>
      </c>
      <c r="J68" s="195"/>
      <c r="K68" s="195"/>
      <c r="L68" s="195"/>
      <c r="M68" s="195"/>
      <c r="N68" s="198"/>
      <c r="O68" s="198"/>
      <c r="P68" s="198"/>
      <c r="Q68" s="198"/>
    </row>
    <row r="69" spans="1:17" x14ac:dyDescent="0.35">
      <c r="A69" s="219" t="s">
        <v>486</v>
      </c>
      <c r="B69" s="220" t="s">
        <v>1167</v>
      </c>
      <c r="C69" s="221">
        <v>8</v>
      </c>
      <c r="D69" s="221">
        <v>1.2</v>
      </c>
      <c r="E69" s="221" t="s">
        <v>9</v>
      </c>
      <c r="F69" s="222" t="s">
        <v>1168</v>
      </c>
      <c r="G69" s="223">
        <v>9</v>
      </c>
      <c r="H69" s="223">
        <v>1.2</v>
      </c>
      <c r="I69" s="223" t="s">
        <v>22</v>
      </c>
      <c r="J69" s="224"/>
      <c r="K69" s="195"/>
      <c r="L69" s="195"/>
      <c r="M69" s="225"/>
      <c r="N69" s="226"/>
      <c r="O69" s="198"/>
      <c r="P69" s="198"/>
      <c r="Q69" s="227"/>
    </row>
    <row r="70" spans="1:17" x14ac:dyDescent="0.35">
      <c r="A70" s="217" t="s">
        <v>492</v>
      </c>
      <c r="B70" s="176" t="s">
        <v>491</v>
      </c>
      <c r="C70" s="177">
        <v>9</v>
      </c>
      <c r="D70" s="177">
        <v>1.2</v>
      </c>
      <c r="E70" s="177" t="s">
        <v>26</v>
      </c>
      <c r="F70" s="218"/>
      <c r="G70" s="210"/>
      <c r="H70" s="210"/>
      <c r="I70" s="210"/>
      <c r="J70" s="195"/>
      <c r="K70" s="195"/>
      <c r="L70" s="195"/>
      <c r="M70" s="195"/>
      <c r="N70" s="198"/>
      <c r="O70" s="198"/>
      <c r="P70" s="198"/>
      <c r="Q70" s="198"/>
    </row>
    <row r="71" spans="1:17" s="5" customFormat="1" x14ac:dyDescent="0.35">
      <c r="A71" s="90" t="s">
        <v>496</v>
      </c>
      <c r="B71" s="176" t="s">
        <v>1169</v>
      </c>
      <c r="C71" s="177">
        <v>8</v>
      </c>
      <c r="D71" s="177">
        <v>2.2000000000000002</v>
      </c>
      <c r="E71" s="177" t="s">
        <v>15</v>
      </c>
      <c r="F71" s="218" t="s">
        <v>494</v>
      </c>
      <c r="G71" s="210">
        <v>9</v>
      </c>
      <c r="H71" s="210">
        <v>1.2</v>
      </c>
      <c r="I71" s="210" t="s">
        <v>26</v>
      </c>
      <c r="J71" s="195"/>
      <c r="K71" s="195"/>
      <c r="L71" s="195"/>
      <c r="M71" s="195"/>
      <c r="N71" s="198"/>
      <c r="O71" s="198"/>
      <c r="P71" s="198"/>
      <c r="Q71" s="198"/>
    </row>
    <row r="72" spans="1:17" s="5" customFormat="1" x14ac:dyDescent="0.35">
      <c r="A72" s="219" t="s">
        <v>487</v>
      </c>
      <c r="B72" s="176" t="s">
        <v>488</v>
      </c>
      <c r="C72" s="177">
        <v>9</v>
      </c>
      <c r="D72" s="177">
        <v>1.2</v>
      </c>
      <c r="E72" s="177" t="s">
        <v>22</v>
      </c>
      <c r="F72" s="218" t="s">
        <v>498</v>
      </c>
      <c r="G72" s="210">
        <v>9</v>
      </c>
      <c r="H72" s="210">
        <v>1.2</v>
      </c>
      <c r="I72" s="210" t="s">
        <v>26</v>
      </c>
      <c r="J72" s="228" t="s">
        <v>8176</v>
      </c>
      <c r="K72" s="422"/>
      <c r="L72" s="422"/>
      <c r="M72" s="422"/>
      <c r="N72" s="229"/>
      <c r="O72" s="229"/>
      <c r="P72" s="229"/>
      <c r="Q72" s="229"/>
    </row>
    <row r="73" spans="1:17" x14ac:dyDescent="0.35">
      <c r="A73" s="219" t="s">
        <v>8043</v>
      </c>
      <c r="B73" s="176" t="s">
        <v>8044</v>
      </c>
      <c r="C73" s="177">
        <v>9</v>
      </c>
      <c r="D73" s="177">
        <v>3.1</v>
      </c>
      <c r="E73" s="177" t="s">
        <v>18</v>
      </c>
      <c r="F73" s="218" t="s">
        <v>8177</v>
      </c>
      <c r="G73" s="420"/>
      <c r="H73" s="420"/>
      <c r="I73" s="420"/>
      <c r="J73" s="228"/>
      <c r="K73" s="228"/>
      <c r="L73" s="228"/>
      <c r="M73" s="228"/>
      <c r="N73" s="229"/>
      <c r="O73" s="229"/>
      <c r="P73" s="229"/>
      <c r="Q73" s="229"/>
    </row>
    <row r="74" spans="1:17" x14ac:dyDescent="0.35">
      <c r="A74" s="219" t="s">
        <v>402</v>
      </c>
      <c r="B74" s="176" t="s">
        <v>403</v>
      </c>
      <c r="C74" s="177">
        <v>9</v>
      </c>
      <c r="D74" s="177">
        <v>1.2</v>
      </c>
      <c r="E74" s="177" t="s">
        <v>5</v>
      </c>
      <c r="F74" s="218" t="s">
        <v>8178</v>
      </c>
      <c r="G74" s="420"/>
      <c r="H74" s="420"/>
      <c r="I74" s="420"/>
      <c r="J74" s="228"/>
      <c r="K74" s="228"/>
      <c r="L74" s="228"/>
      <c r="M74" s="228"/>
      <c r="N74" s="229"/>
      <c r="O74" s="229"/>
      <c r="P74" s="229"/>
      <c r="Q74" s="229"/>
    </row>
    <row r="75" spans="1:17" x14ac:dyDescent="0.35">
      <c r="A75" s="219" t="s">
        <v>458</v>
      </c>
      <c r="B75" s="176" t="s">
        <v>459</v>
      </c>
      <c r="C75" s="177">
        <v>9</v>
      </c>
      <c r="D75" s="177">
        <v>1.2</v>
      </c>
      <c r="E75" s="177" t="s">
        <v>22</v>
      </c>
      <c r="F75" s="218" t="s">
        <v>8179</v>
      </c>
      <c r="G75" s="420"/>
      <c r="H75" s="420"/>
      <c r="I75" s="420"/>
      <c r="J75" s="228"/>
      <c r="K75" s="228"/>
      <c r="L75" s="228"/>
      <c r="M75" s="228"/>
      <c r="N75" s="229"/>
      <c r="O75" s="229"/>
      <c r="P75" s="229"/>
      <c r="Q75" s="229"/>
    </row>
    <row r="76" spans="1:17" x14ac:dyDescent="0.35">
      <c r="A76" s="219" t="s">
        <v>294</v>
      </c>
      <c r="B76" s="176" t="s">
        <v>295</v>
      </c>
      <c r="C76" s="177">
        <v>9</v>
      </c>
      <c r="D76" s="177">
        <v>1.1000000000000001</v>
      </c>
      <c r="E76" s="177" t="s">
        <v>15</v>
      </c>
      <c r="F76" s="218" t="s">
        <v>8180</v>
      </c>
      <c r="G76" s="420"/>
      <c r="H76" s="420"/>
      <c r="I76" s="420"/>
      <c r="J76" s="228"/>
      <c r="K76" s="228"/>
      <c r="L76" s="228"/>
      <c r="M76" s="228"/>
      <c r="N76" s="229"/>
      <c r="O76" s="229"/>
      <c r="P76" s="229"/>
      <c r="Q76" s="229"/>
    </row>
    <row r="77" spans="1:17" x14ac:dyDescent="0.35">
      <c r="A77" s="219" t="s">
        <v>476</v>
      </c>
      <c r="B77" s="176" t="s">
        <v>477</v>
      </c>
      <c r="C77" s="177">
        <v>9</v>
      </c>
      <c r="D77" s="177">
        <v>1.2</v>
      </c>
      <c r="E77" s="177" t="s">
        <v>22</v>
      </c>
      <c r="F77" s="218" t="s">
        <v>8181</v>
      </c>
      <c r="G77" s="420"/>
      <c r="H77" s="420"/>
      <c r="I77" s="420"/>
      <c r="J77" s="228"/>
      <c r="K77" s="228"/>
      <c r="L77" s="228"/>
      <c r="M77" s="228"/>
      <c r="N77" s="229"/>
      <c r="O77" s="229"/>
      <c r="P77" s="229"/>
      <c r="Q77" s="229"/>
    </row>
    <row r="78" spans="1:17" x14ac:dyDescent="0.35">
      <c r="A78" s="219" t="s">
        <v>399</v>
      </c>
      <c r="B78" s="176" t="s">
        <v>400</v>
      </c>
      <c r="C78" s="177">
        <v>9</v>
      </c>
      <c r="D78" s="177">
        <v>1.2</v>
      </c>
      <c r="E78" s="177" t="s">
        <v>5</v>
      </c>
      <c r="F78" s="218" t="s">
        <v>8182</v>
      </c>
      <c r="G78" s="420"/>
      <c r="H78" s="420"/>
      <c r="I78" s="420"/>
      <c r="J78" s="228"/>
      <c r="K78" s="228"/>
      <c r="L78" s="228"/>
      <c r="M78" s="228"/>
      <c r="N78" s="229"/>
      <c r="O78" s="229"/>
      <c r="P78" s="229"/>
      <c r="Q78" s="229"/>
    </row>
    <row r="79" spans="1:17" x14ac:dyDescent="0.35">
      <c r="A79" s="219" t="s">
        <v>7956</v>
      </c>
      <c r="B79" s="176" t="s">
        <v>7957</v>
      </c>
      <c r="C79" s="177">
        <v>9</v>
      </c>
      <c r="D79" s="177">
        <v>3.1</v>
      </c>
      <c r="E79" s="177" t="s">
        <v>5</v>
      </c>
      <c r="F79" s="218" t="s">
        <v>8183</v>
      </c>
      <c r="G79" s="420"/>
      <c r="H79" s="420"/>
      <c r="I79" s="420"/>
      <c r="J79" s="228"/>
      <c r="K79" s="228"/>
      <c r="L79" s="228"/>
      <c r="M79" s="228"/>
      <c r="N79" s="229"/>
      <c r="O79" s="229"/>
      <c r="P79" s="229"/>
      <c r="Q79" s="229"/>
    </row>
    <row r="80" spans="1:17" x14ac:dyDescent="0.35">
      <c r="A80" s="219"/>
      <c r="B80" s="176"/>
      <c r="C80" s="177"/>
      <c r="D80" s="177"/>
      <c r="E80" s="177"/>
      <c r="F80" s="218"/>
      <c r="G80" s="420"/>
      <c r="H80" s="420"/>
      <c r="I80" s="420"/>
      <c r="J80" s="228"/>
      <c r="K80" s="228"/>
      <c r="L80" s="228"/>
      <c r="M80" s="228"/>
      <c r="N80" s="229"/>
      <c r="O80" s="229"/>
      <c r="P80" s="229"/>
      <c r="Q80" s="229"/>
    </row>
    <row r="81" spans="1:17" ht="15" thickBot="1" x14ac:dyDescent="0.4">
      <c r="A81" s="219"/>
      <c r="B81" s="176"/>
      <c r="C81" s="177"/>
      <c r="D81" s="177"/>
      <c r="E81" s="177"/>
      <c r="F81" s="218"/>
      <c r="G81" s="420"/>
      <c r="H81" s="420"/>
      <c r="I81" s="420"/>
      <c r="J81" s="228"/>
      <c r="K81" s="228"/>
      <c r="L81" s="228"/>
      <c r="M81" s="228"/>
      <c r="N81" s="229"/>
      <c r="O81" s="229"/>
      <c r="P81" s="229"/>
      <c r="Q81" s="229"/>
    </row>
    <row r="82" spans="1:17" ht="15" thickBot="1" x14ac:dyDescent="0.4">
      <c r="A82" s="726"/>
      <c r="B82" s="727"/>
      <c r="C82" s="727"/>
      <c r="D82" s="727"/>
      <c r="E82" s="727"/>
      <c r="F82" s="727"/>
      <c r="G82" s="727"/>
      <c r="H82" s="727"/>
      <c r="I82" s="727"/>
      <c r="J82" s="727"/>
      <c r="K82" s="727"/>
      <c r="L82" s="727"/>
      <c r="M82" s="727"/>
      <c r="N82" s="727"/>
      <c r="O82" s="727"/>
      <c r="P82" s="727"/>
      <c r="Q82" s="728"/>
    </row>
    <row r="83" spans="1:17" ht="15" thickBot="1" x14ac:dyDescent="0.4">
      <c r="A83" s="720" t="s">
        <v>1170</v>
      </c>
      <c r="B83" s="721"/>
      <c r="C83" s="721"/>
      <c r="D83" s="721"/>
      <c r="E83" s="721"/>
      <c r="F83" s="721"/>
      <c r="G83" s="721"/>
      <c r="H83" s="721"/>
      <c r="I83" s="721"/>
      <c r="J83" s="721"/>
      <c r="K83" s="721"/>
      <c r="L83" s="721"/>
      <c r="M83" s="721"/>
      <c r="N83" s="721"/>
      <c r="O83" s="721"/>
      <c r="P83" s="721"/>
      <c r="Q83" s="721"/>
    </row>
    <row r="84" spans="1:17" x14ac:dyDescent="0.35">
      <c r="A84" s="230" t="s">
        <v>242</v>
      </c>
      <c r="B84" s="231" t="s">
        <v>1171</v>
      </c>
      <c r="C84" s="232">
        <v>7</v>
      </c>
      <c r="D84" s="232">
        <v>1.1000000000000001</v>
      </c>
      <c r="E84" s="233" t="s">
        <v>5</v>
      </c>
      <c r="F84" s="234" t="s">
        <v>1172</v>
      </c>
      <c r="G84" s="235" t="s">
        <v>237</v>
      </c>
      <c r="H84" s="235">
        <v>3.1</v>
      </c>
      <c r="I84" s="236" t="s">
        <v>15</v>
      </c>
      <c r="J84" s="237"/>
      <c r="K84" s="238"/>
      <c r="L84" s="238"/>
      <c r="M84" s="239"/>
      <c r="N84" s="240"/>
      <c r="O84" s="241"/>
      <c r="P84" s="241"/>
      <c r="Q84" s="242"/>
    </row>
    <row r="85" spans="1:17" ht="17.5" x14ac:dyDescent="0.35">
      <c r="A85" s="165" t="s">
        <v>1173</v>
      </c>
      <c r="B85" s="176" t="s">
        <v>1174</v>
      </c>
      <c r="C85" s="177">
        <v>7</v>
      </c>
      <c r="D85" s="177">
        <v>1.1000000000000001</v>
      </c>
      <c r="E85" s="178" t="s">
        <v>18</v>
      </c>
      <c r="F85" s="169" t="s">
        <v>1175</v>
      </c>
      <c r="G85" s="143">
        <v>7</v>
      </c>
      <c r="H85" s="143">
        <v>2.1</v>
      </c>
      <c r="I85" s="179" t="s">
        <v>5</v>
      </c>
      <c r="J85" s="187" t="s">
        <v>1176</v>
      </c>
      <c r="K85" s="181"/>
      <c r="L85" s="181"/>
      <c r="M85" s="182"/>
      <c r="N85" s="188"/>
      <c r="O85" s="184"/>
      <c r="P85" s="184"/>
      <c r="Q85" s="185"/>
    </row>
    <row r="86" spans="1:17" x14ac:dyDescent="0.35">
      <c r="A86" s="165" t="s">
        <v>236</v>
      </c>
      <c r="B86" s="176" t="s">
        <v>1177</v>
      </c>
      <c r="C86" s="177">
        <v>7</v>
      </c>
      <c r="D86" s="177">
        <v>3.1</v>
      </c>
      <c r="E86" s="178" t="s">
        <v>15</v>
      </c>
      <c r="F86" s="200" t="s">
        <v>1178</v>
      </c>
      <c r="G86" s="143">
        <v>8</v>
      </c>
      <c r="H86" s="143">
        <v>2.1</v>
      </c>
      <c r="I86" s="179" t="s">
        <v>5</v>
      </c>
      <c r="J86" s="201" t="s">
        <v>1179</v>
      </c>
      <c r="K86" s="195">
        <v>8</v>
      </c>
      <c r="L86" s="195">
        <v>2.2000000000000002</v>
      </c>
      <c r="M86" s="196" t="s">
        <v>1180</v>
      </c>
      <c r="N86" s="202" t="s">
        <v>234</v>
      </c>
      <c r="O86" s="198">
        <v>9</v>
      </c>
      <c r="P86" s="198">
        <v>1.1000000000000001</v>
      </c>
      <c r="Q86" s="199" t="s">
        <v>1181</v>
      </c>
    </row>
    <row r="87" spans="1:17" ht="15" thickBot="1" x14ac:dyDescent="0.4">
      <c r="A87" s="243" t="s">
        <v>346</v>
      </c>
      <c r="B87" s="244" t="s">
        <v>1182</v>
      </c>
      <c r="C87" s="245">
        <v>8</v>
      </c>
      <c r="D87" s="245">
        <v>1.1000000000000001</v>
      </c>
      <c r="E87" s="246" t="s">
        <v>22</v>
      </c>
      <c r="F87" s="247" t="s">
        <v>1183</v>
      </c>
      <c r="G87" s="248">
        <v>8</v>
      </c>
      <c r="H87" s="248">
        <v>2.1</v>
      </c>
      <c r="I87" s="249" t="s">
        <v>18</v>
      </c>
      <c r="J87" s="250" t="s">
        <v>1184</v>
      </c>
      <c r="K87" s="251">
        <v>9</v>
      </c>
      <c r="L87" s="251">
        <v>1.1000000000000001</v>
      </c>
      <c r="M87" s="252" t="s">
        <v>1185</v>
      </c>
      <c r="N87" s="253"/>
      <c r="O87" s="254"/>
      <c r="P87" s="254"/>
      <c r="Q87" s="255"/>
    </row>
    <row r="88" spans="1:17" ht="15" thickBot="1" x14ac:dyDescent="0.4">
      <c r="A88" s="256"/>
      <c r="B88" s="257"/>
      <c r="C88" s="340"/>
      <c r="D88" s="340"/>
      <c r="E88" s="340"/>
      <c r="F88" s="257"/>
      <c r="G88" s="258"/>
      <c r="H88" s="258"/>
      <c r="I88" s="258"/>
      <c r="J88" s="257"/>
      <c r="K88" s="257"/>
      <c r="L88" s="257"/>
      <c r="M88" s="257"/>
      <c r="N88" s="257"/>
      <c r="O88" s="257"/>
      <c r="P88" s="257"/>
      <c r="Q88" s="259"/>
    </row>
    <row r="89" spans="1:17" ht="15" thickBot="1" x14ac:dyDescent="0.4">
      <c r="A89" s="722" t="s">
        <v>1186</v>
      </c>
      <c r="B89" s="723"/>
      <c r="C89" s="723"/>
      <c r="D89" s="723"/>
      <c r="E89" s="723"/>
      <c r="F89" s="723"/>
      <c r="G89" s="723"/>
      <c r="H89" s="723"/>
      <c r="I89" s="723"/>
      <c r="J89" s="723"/>
      <c r="K89" s="723"/>
      <c r="L89" s="723"/>
      <c r="M89" s="723"/>
      <c r="N89" s="723"/>
      <c r="O89" s="723"/>
      <c r="P89" s="723"/>
      <c r="Q89" s="723"/>
    </row>
    <row r="90" spans="1:17" x14ac:dyDescent="0.35">
      <c r="A90" s="230"/>
      <c r="B90" s="231"/>
      <c r="C90" s="232"/>
      <c r="D90" s="232"/>
      <c r="E90" s="233"/>
      <c r="F90" s="234"/>
      <c r="G90" s="235"/>
      <c r="H90" s="235"/>
      <c r="I90" s="236"/>
      <c r="J90" s="237"/>
      <c r="K90" s="238"/>
      <c r="L90" s="238"/>
      <c r="M90" s="239"/>
      <c r="N90" s="240"/>
      <c r="O90" s="241"/>
      <c r="P90" s="241"/>
      <c r="Q90" s="242"/>
    </row>
    <row r="91" spans="1:17" x14ac:dyDescent="0.35">
      <c r="A91" s="165"/>
      <c r="B91" s="176"/>
      <c r="C91" s="177"/>
      <c r="D91" s="177"/>
      <c r="E91" s="178"/>
      <c r="F91" s="169"/>
      <c r="G91" s="143"/>
      <c r="H91" s="143"/>
      <c r="I91" s="179"/>
      <c r="J91" s="187"/>
      <c r="K91" s="181"/>
      <c r="L91" s="181"/>
      <c r="M91" s="182"/>
      <c r="N91" s="188"/>
      <c r="O91" s="184"/>
      <c r="P91" s="184"/>
      <c r="Q91" s="185"/>
    </row>
    <row r="92" spans="1:17" x14ac:dyDescent="0.35">
      <c r="A92" s="165"/>
      <c r="B92" s="176"/>
      <c r="C92" s="177"/>
      <c r="D92" s="177"/>
      <c r="E92" s="178"/>
      <c r="F92" s="200"/>
      <c r="G92" s="143"/>
      <c r="H92" s="143"/>
      <c r="I92" s="179"/>
      <c r="J92" s="201"/>
      <c r="K92" s="195"/>
      <c r="L92" s="195"/>
      <c r="M92" s="196"/>
      <c r="N92" s="202"/>
      <c r="O92" s="198"/>
      <c r="P92" s="198"/>
      <c r="Q92" s="199"/>
    </row>
    <row r="93" spans="1:17" x14ac:dyDescent="0.35">
      <c r="B93" s="92"/>
      <c r="C93" s="130"/>
      <c r="D93" s="130"/>
      <c r="E93" s="130"/>
      <c r="F93" s="130"/>
      <c r="G93" s="124"/>
      <c r="H93" s="124"/>
      <c r="I93" s="124"/>
      <c r="J93" s="130"/>
      <c r="K93" s="92"/>
      <c r="L93" s="92"/>
      <c r="M93" s="92"/>
      <c r="N93" s="130"/>
      <c r="O93" s="92"/>
      <c r="P93" s="92"/>
      <c r="Q93" s="92"/>
    </row>
    <row r="94" spans="1:17" x14ac:dyDescent="0.35">
      <c r="B94" s="92"/>
      <c r="C94" s="130"/>
      <c r="D94" s="130"/>
      <c r="E94" s="130"/>
      <c r="F94" s="130"/>
      <c r="G94" s="124"/>
      <c r="H94" s="124"/>
      <c r="I94" s="124"/>
      <c r="J94" s="130"/>
      <c r="K94" s="92"/>
      <c r="L94" s="92"/>
      <c r="M94" s="92"/>
      <c r="N94" s="130"/>
      <c r="O94" s="92"/>
      <c r="P94" s="92"/>
      <c r="Q94" s="92"/>
    </row>
    <row r="95" spans="1:17" x14ac:dyDescent="0.35">
      <c r="B95" s="92"/>
      <c r="C95" s="130"/>
      <c r="D95" s="130"/>
      <c r="E95" s="130"/>
      <c r="F95" s="130"/>
      <c r="G95" s="124"/>
      <c r="H95" s="124"/>
      <c r="I95" s="124"/>
      <c r="J95" s="130"/>
      <c r="K95" s="92"/>
      <c r="L95" s="92"/>
      <c r="M95" s="92"/>
      <c r="N95" s="130"/>
      <c r="O95" s="92"/>
      <c r="P95" s="92"/>
      <c r="Q95" s="92"/>
    </row>
    <row r="96" spans="1:17" x14ac:dyDescent="0.35">
      <c r="B96" s="92"/>
      <c r="C96" s="130"/>
      <c r="D96" s="130"/>
      <c r="E96" s="130"/>
      <c r="F96" s="130"/>
      <c r="G96" s="124"/>
      <c r="H96" s="124"/>
      <c r="I96" s="124"/>
      <c r="J96" s="130"/>
      <c r="K96" s="92"/>
      <c r="L96" s="92"/>
      <c r="M96" s="92"/>
      <c r="N96" s="130"/>
      <c r="O96" s="92"/>
      <c r="P96" s="92"/>
      <c r="Q96" s="92"/>
    </row>
    <row r="97" spans="2:17" x14ac:dyDescent="0.35">
      <c r="B97" s="92"/>
      <c r="C97" s="130"/>
      <c r="D97" s="130"/>
      <c r="E97" s="130"/>
      <c r="F97" s="130"/>
      <c r="G97" s="124"/>
      <c r="H97" s="124"/>
      <c r="I97" s="124"/>
      <c r="J97" s="130"/>
      <c r="K97" s="92"/>
      <c r="L97" s="92"/>
      <c r="M97" s="92"/>
      <c r="N97" s="130"/>
      <c r="O97" s="92"/>
      <c r="P97" s="92"/>
      <c r="Q97" s="92"/>
    </row>
    <row r="98" spans="2:17" x14ac:dyDescent="0.35">
      <c r="B98" s="92"/>
      <c r="C98" s="130"/>
      <c r="D98" s="130"/>
      <c r="E98" s="130"/>
      <c r="F98" s="130"/>
      <c r="G98" s="124"/>
      <c r="H98" s="124"/>
      <c r="I98" s="124"/>
      <c r="J98" s="130"/>
      <c r="K98" s="92"/>
      <c r="L98" s="92"/>
      <c r="M98" s="92"/>
      <c r="N98" s="130"/>
      <c r="O98" s="92"/>
      <c r="P98" s="92"/>
      <c r="Q98" s="92"/>
    </row>
    <row r="99" spans="2:17" x14ac:dyDescent="0.35">
      <c r="B99" s="92"/>
      <c r="C99" s="130"/>
      <c r="D99" s="130"/>
      <c r="E99" s="130"/>
      <c r="F99" s="130"/>
      <c r="G99" s="124"/>
      <c r="H99" s="124"/>
      <c r="I99" s="124"/>
      <c r="J99" s="130"/>
      <c r="K99" s="92"/>
      <c r="L99" s="92"/>
      <c r="M99" s="92"/>
      <c r="N99" s="130"/>
      <c r="O99" s="92"/>
      <c r="P99" s="92"/>
      <c r="Q99" s="92"/>
    </row>
    <row r="100" spans="2:17" x14ac:dyDescent="0.35">
      <c r="B100" s="92"/>
      <c r="C100" s="130"/>
      <c r="D100" s="130"/>
      <c r="E100" s="130"/>
      <c r="F100" s="130"/>
      <c r="G100" s="124"/>
      <c r="H100" s="124"/>
      <c r="I100" s="124"/>
      <c r="J100" s="130"/>
      <c r="K100" s="92"/>
      <c r="L100" s="92"/>
      <c r="M100" s="92"/>
      <c r="N100" s="130"/>
      <c r="O100" s="92"/>
      <c r="P100" s="92"/>
      <c r="Q100" s="92"/>
    </row>
    <row r="101" spans="2:17" x14ac:dyDescent="0.35">
      <c r="B101" s="92"/>
      <c r="C101" s="130"/>
      <c r="D101" s="130"/>
      <c r="E101" s="130"/>
      <c r="F101" s="130"/>
      <c r="G101" s="124"/>
      <c r="H101" s="124"/>
      <c r="I101" s="124"/>
      <c r="J101" s="130"/>
      <c r="K101" s="92"/>
      <c r="L101" s="92"/>
      <c r="M101" s="92"/>
      <c r="N101" s="130"/>
      <c r="O101" s="92"/>
      <c r="P101" s="92"/>
      <c r="Q101" s="92"/>
    </row>
    <row r="102" spans="2:17" x14ac:dyDescent="0.35">
      <c r="B102" s="92"/>
      <c r="C102" s="130"/>
      <c r="D102" s="130"/>
      <c r="E102" s="130"/>
      <c r="F102" s="130"/>
      <c r="G102" s="124"/>
      <c r="H102" s="124"/>
      <c r="I102" s="124"/>
      <c r="J102" s="130"/>
      <c r="K102" s="92"/>
      <c r="L102" s="92"/>
      <c r="M102" s="92"/>
      <c r="N102" s="130"/>
      <c r="O102" s="92"/>
      <c r="P102" s="92"/>
      <c r="Q102" s="92"/>
    </row>
    <row r="103" spans="2:17" x14ac:dyDescent="0.35">
      <c r="B103" s="92"/>
      <c r="C103" s="130"/>
      <c r="D103" s="130"/>
      <c r="E103" s="130"/>
      <c r="F103" s="130"/>
      <c r="G103" s="124"/>
      <c r="H103" s="124"/>
      <c r="I103" s="124"/>
      <c r="J103" s="130"/>
      <c r="K103" s="92"/>
      <c r="L103" s="92"/>
      <c r="M103" s="92"/>
      <c r="N103" s="130"/>
      <c r="O103" s="92"/>
      <c r="P103" s="92"/>
      <c r="Q103" s="92"/>
    </row>
    <row r="104" spans="2:17" x14ac:dyDescent="0.35">
      <c r="B104" s="92"/>
      <c r="C104" s="130"/>
      <c r="D104" s="130"/>
      <c r="E104" s="130"/>
      <c r="F104" s="130"/>
      <c r="G104" s="124"/>
      <c r="H104" s="124"/>
      <c r="I104" s="124"/>
      <c r="J104" s="130"/>
      <c r="K104" s="92"/>
      <c r="L104" s="92"/>
      <c r="M104" s="92"/>
      <c r="N104" s="130"/>
      <c r="O104" s="92"/>
      <c r="P104" s="92"/>
      <c r="Q104" s="92"/>
    </row>
    <row r="105" spans="2:17" x14ac:dyDescent="0.35">
      <c r="B105" s="92"/>
      <c r="C105" s="130"/>
      <c r="D105" s="130"/>
      <c r="E105" s="130"/>
      <c r="F105" s="130"/>
      <c r="G105" s="124"/>
      <c r="H105" s="124"/>
      <c r="I105" s="124"/>
      <c r="J105" s="130"/>
      <c r="K105" s="92"/>
      <c r="L105" s="92"/>
      <c r="M105" s="92"/>
      <c r="N105" s="130"/>
      <c r="O105" s="92"/>
      <c r="P105" s="92"/>
      <c r="Q105" s="92"/>
    </row>
    <row r="106" spans="2:17" x14ac:dyDescent="0.35">
      <c r="B106" s="92"/>
      <c r="C106" s="130"/>
      <c r="D106" s="130"/>
      <c r="E106" s="130"/>
      <c r="F106" s="130"/>
      <c r="G106" s="124"/>
      <c r="H106" s="124"/>
      <c r="I106" s="124"/>
      <c r="J106" s="130"/>
      <c r="K106" s="92"/>
      <c r="L106" s="92"/>
      <c r="M106" s="92"/>
      <c r="N106" s="130"/>
      <c r="O106" s="92"/>
      <c r="P106" s="92"/>
      <c r="Q106" s="92"/>
    </row>
    <row r="107" spans="2:17" x14ac:dyDescent="0.35">
      <c r="B107" s="92"/>
      <c r="C107" s="130"/>
      <c r="D107" s="130"/>
      <c r="E107" s="130"/>
      <c r="F107" s="130"/>
      <c r="G107" s="124"/>
      <c r="H107" s="124"/>
      <c r="I107" s="124"/>
      <c r="J107" s="130"/>
      <c r="K107" s="92"/>
      <c r="L107" s="92"/>
      <c r="M107" s="92"/>
      <c r="N107" s="130"/>
      <c r="O107" s="92"/>
      <c r="P107" s="92"/>
      <c r="Q107" s="92"/>
    </row>
    <row r="108" spans="2:17" x14ac:dyDescent="0.35">
      <c r="B108" s="92"/>
      <c r="C108" s="130"/>
      <c r="D108" s="130"/>
      <c r="E108" s="130"/>
      <c r="F108" s="130"/>
      <c r="G108" s="124"/>
      <c r="H108" s="124"/>
      <c r="I108" s="124"/>
      <c r="J108" s="130"/>
      <c r="K108" s="92"/>
      <c r="L108" s="92"/>
      <c r="M108" s="92"/>
      <c r="N108" s="130"/>
      <c r="O108" s="92"/>
      <c r="P108" s="92"/>
      <c r="Q108" s="92"/>
    </row>
    <row r="109" spans="2:17" x14ac:dyDescent="0.35">
      <c r="B109" s="92"/>
      <c r="C109" s="130"/>
      <c r="D109" s="130"/>
      <c r="E109" s="130"/>
      <c r="F109" s="130"/>
      <c r="G109" s="124"/>
      <c r="H109" s="124"/>
      <c r="I109" s="124"/>
      <c r="J109" s="130"/>
      <c r="K109" s="92"/>
      <c r="L109" s="92"/>
      <c r="M109" s="92"/>
      <c r="N109" s="130"/>
      <c r="O109" s="92"/>
      <c r="P109" s="92"/>
      <c r="Q109" s="92"/>
    </row>
    <row r="110" spans="2:17" x14ac:dyDescent="0.35">
      <c r="B110" s="92"/>
      <c r="C110" s="130"/>
      <c r="D110" s="130"/>
      <c r="E110" s="130"/>
      <c r="F110" s="130"/>
      <c r="G110" s="124"/>
      <c r="H110" s="124"/>
      <c r="I110" s="124"/>
      <c r="J110" s="130"/>
      <c r="K110" s="92"/>
      <c r="L110" s="92"/>
      <c r="M110" s="92"/>
      <c r="N110" s="130"/>
      <c r="O110" s="92"/>
      <c r="P110" s="92"/>
      <c r="Q110" s="92"/>
    </row>
    <row r="111" spans="2:17" x14ac:dyDescent="0.35">
      <c r="B111" s="92"/>
      <c r="C111" s="130"/>
      <c r="D111" s="130"/>
      <c r="E111" s="130"/>
      <c r="F111" s="130"/>
      <c r="G111" s="124"/>
      <c r="H111" s="124"/>
      <c r="I111" s="124"/>
      <c r="J111" s="130"/>
      <c r="K111" s="92"/>
      <c r="L111" s="92"/>
      <c r="M111" s="92"/>
      <c r="N111" s="130"/>
      <c r="O111" s="92"/>
      <c r="P111" s="92"/>
      <c r="Q111" s="92"/>
    </row>
    <row r="112" spans="2:17" x14ac:dyDescent="0.35">
      <c r="B112" s="92"/>
      <c r="C112" s="130"/>
      <c r="D112" s="130"/>
      <c r="E112" s="130"/>
      <c r="F112" s="130"/>
      <c r="G112" s="124"/>
      <c r="H112" s="124"/>
      <c r="I112" s="124"/>
      <c r="J112" s="130"/>
      <c r="K112" s="92"/>
      <c r="L112" s="92"/>
      <c r="M112" s="92"/>
      <c r="N112" s="130"/>
      <c r="O112" s="92"/>
      <c r="P112" s="92"/>
      <c r="Q112" s="92"/>
    </row>
    <row r="113" spans="2:17" x14ac:dyDescent="0.35">
      <c r="B113" s="92"/>
      <c r="C113" s="130"/>
      <c r="D113" s="130"/>
      <c r="E113" s="130"/>
      <c r="F113" s="130"/>
      <c r="G113" s="124"/>
      <c r="H113" s="124"/>
      <c r="I113" s="124"/>
      <c r="J113" s="130"/>
      <c r="K113" s="92"/>
      <c r="L113" s="92"/>
      <c r="M113" s="92"/>
      <c r="N113" s="130"/>
      <c r="O113" s="92"/>
      <c r="P113" s="92"/>
      <c r="Q113" s="92"/>
    </row>
    <row r="114" spans="2:17" x14ac:dyDescent="0.35">
      <c r="B114" s="92"/>
      <c r="C114" s="130"/>
      <c r="D114" s="130"/>
      <c r="E114" s="130"/>
      <c r="F114" s="130"/>
      <c r="G114" s="124"/>
      <c r="H114" s="124"/>
      <c r="I114" s="124"/>
      <c r="J114" s="130"/>
      <c r="K114" s="92"/>
      <c r="L114" s="92"/>
      <c r="M114" s="92"/>
      <c r="N114" s="130"/>
      <c r="O114" s="92"/>
      <c r="P114" s="92"/>
      <c r="Q114" s="92"/>
    </row>
    <row r="115" spans="2:17" x14ac:dyDescent="0.35">
      <c r="B115" s="92"/>
      <c r="C115" s="130"/>
      <c r="D115" s="130"/>
      <c r="E115" s="130"/>
      <c r="F115" s="130"/>
      <c r="G115" s="124"/>
      <c r="H115" s="124"/>
      <c r="I115" s="124"/>
      <c r="J115" s="130"/>
      <c r="K115" s="92"/>
      <c r="L115" s="92"/>
      <c r="M115" s="92"/>
      <c r="N115" s="130"/>
      <c r="O115" s="92"/>
      <c r="P115" s="92"/>
      <c r="Q115" s="92"/>
    </row>
    <row r="116" spans="2:17" x14ac:dyDescent="0.35">
      <c r="B116" s="92"/>
      <c r="C116" s="130"/>
      <c r="D116" s="130"/>
      <c r="E116" s="130"/>
      <c r="F116" s="130"/>
      <c r="G116" s="124"/>
      <c r="H116" s="124"/>
      <c r="I116" s="124"/>
      <c r="J116" s="130"/>
      <c r="K116" s="92"/>
      <c r="L116" s="92"/>
      <c r="M116" s="92"/>
      <c r="N116" s="130"/>
      <c r="O116" s="92"/>
      <c r="P116" s="92"/>
      <c r="Q116" s="92"/>
    </row>
    <row r="117" spans="2:17" x14ac:dyDescent="0.35">
      <c r="B117" s="92"/>
      <c r="C117" s="130"/>
      <c r="D117" s="130"/>
      <c r="E117" s="130"/>
      <c r="F117" s="130"/>
      <c r="G117" s="124"/>
      <c r="H117" s="124"/>
      <c r="I117" s="124"/>
      <c r="J117" s="130"/>
      <c r="K117" s="92"/>
      <c r="L117" s="92"/>
      <c r="M117" s="92"/>
      <c r="N117" s="130"/>
      <c r="O117" s="92"/>
      <c r="P117" s="92"/>
      <c r="Q117" s="92"/>
    </row>
    <row r="118" spans="2:17" x14ac:dyDescent="0.35">
      <c r="B118" s="92"/>
      <c r="C118" s="130"/>
      <c r="D118" s="130"/>
      <c r="E118" s="130"/>
      <c r="F118" s="130"/>
      <c r="G118" s="124"/>
      <c r="H118" s="124"/>
      <c r="I118" s="124"/>
      <c r="J118" s="130"/>
      <c r="K118" s="92"/>
      <c r="L118" s="92"/>
      <c r="M118" s="92"/>
      <c r="N118" s="130"/>
      <c r="O118" s="92"/>
      <c r="P118" s="92"/>
      <c r="Q118" s="92"/>
    </row>
    <row r="119" spans="2:17" x14ac:dyDescent="0.35">
      <c r="B119" s="92"/>
      <c r="C119" s="130"/>
      <c r="D119" s="130"/>
      <c r="E119" s="130"/>
      <c r="F119" s="130"/>
      <c r="G119" s="124"/>
      <c r="H119" s="124"/>
      <c r="I119" s="124"/>
      <c r="J119" s="130"/>
      <c r="K119" s="92"/>
      <c r="L119" s="92"/>
      <c r="M119" s="92"/>
      <c r="N119" s="130"/>
      <c r="O119" s="92"/>
      <c r="P119" s="92"/>
      <c r="Q119" s="92"/>
    </row>
    <row r="120" spans="2:17" x14ac:dyDescent="0.35">
      <c r="B120" s="92"/>
      <c r="C120" s="130"/>
      <c r="D120" s="130"/>
      <c r="E120" s="130"/>
      <c r="F120" s="130"/>
      <c r="G120" s="124"/>
      <c r="H120" s="124"/>
      <c r="I120" s="124"/>
      <c r="J120" s="130"/>
      <c r="K120" s="92"/>
      <c r="L120" s="92"/>
      <c r="M120" s="92"/>
      <c r="N120" s="130"/>
      <c r="O120" s="92"/>
      <c r="P120" s="92"/>
      <c r="Q120" s="92"/>
    </row>
    <row r="121" spans="2:17" x14ac:dyDescent="0.35">
      <c r="B121" s="92"/>
      <c r="C121" s="130"/>
      <c r="D121" s="130"/>
      <c r="E121" s="130"/>
      <c r="F121" s="130"/>
      <c r="G121" s="124"/>
      <c r="H121" s="124"/>
      <c r="I121" s="124"/>
      <c r="J121" s="130"/>
      <c r="K121" s="92"/>
      <c r="L121" s="92"/>
      <c r="M121" s="92"/>
      <c r="N121" s="130"/>
      <c r="O121" s="92"/>
      <c r="P121" s="92"/>
      <c r="Q121" s="92"/>
    </row>
    <row r="122" spans="2:17" x14ac:dyDescent="0.35">
      <c r="B122" s="92"/>
      <c r="C122" s="130"/>
      <c r="D122" s="130"/>
      <c r="E122" s="130"/>
      <c r="F122" s="130"/>
      <c r="G122" s="124"/>
      <c r="H122" s="124"/>
      <c r="I122" s="124"/>
      <c r="J122" s="130"/>
      <c r="K122" s="92"/>
      <c r="L122" s="92"/>
      <c r="M122" s="92"/>
      <c r="N122" s="130"/>
      <c r="O122" s="92"/>
      <c r="P122" s="92"/>
      <c r="Q122" s="92"/>
    </row>
    <row r="123" spans="2:17" x14ac:dyDescent="0.35">
      <c r="B123" s="92"/>
      <c r="C123" s="130"/>
      <c r="D123" s="130"/>
      <c r="E123" s="130"/>
      <c r="F123" s="130"/>
      <c r="G123" s="124"/>
      <c r="H123" s="124"/>
      <c r="I123" s="124"/>
      <c r="J123" s="130"/>
      <c r="K123" s="92"/>
      <c r="L123" s="92"/>
      <c r="M123" s="92"/>
      <c r="N123" s="130"/>
      <c r="O123" s="92"/>
      <c r="P123" s="92"/>
      <c r="Q123" s="92"/>
    </row>
    <row r="124" spans="2:17" x14ac:dyDescent="0.35">
      <c r="B124" s="92"/>
      <c r="C124" s="130"/>
      <c r="D124" s="130"/>
      <c r="E124" s="130"/>
      <c r="F124" s="130"/>
      <c r="G124" s="124"/>
      <c r="H124" s="124"/>
      <c r="I124" s="124"/>
      <c r="J124" s="130"/>
      <c r="K124" s="92"/>
      <c r="L124" s="92"/>
      <c r="M124" s="92"/>
      <c r="N124" s="130"/>
      <c r="O124" s="92"/>
      <c r="P124" s="92"/>
      <c r="Q124" s="92"/>
    </row>
    <row r="125" spans="2:17" x14ac:dyDescent="0.35">
      <c r="B125" s="92"/>
      <c r="C125" s="130"/>
      <c r="D125" s="130"/>
      <c r="E125" s="130"/>
      <c r="F125" s="130"/>
      <c r="G125" s="124"/>
      <c r="H125" s="124"/>
      <c r="I125" s="124"/>
      <c r="J125" s="130"/>
      <c r="K125" s="92"/>
      <c r="L125" s="92"/>
      <c r="M125" s="92"/>
      <c r="N125" s="130"/>
      <c r="O125" s="92"/>
      <c r="P125" s="92"/>
      <c r="Q125" s="92"/>
    </row>
    <row r="126" spans="2:17" x14ac:dyDescent="0.35">
      <c r="B126" s="92"/>
      <c r="C126" s="130"/>
      <c r="D126" s="130"/>
      <c r="E126" s="130"/>
      <c r="F126" s="130"/>
      <c r="G126" s="124"/>
      <c r="H126" s="124"/>
      <c r="I126" s="124"/>
      <c r="J126" s="130"/>
      <c r="K126" s="92"/>
      <c r="L126" s="92"/>
      <c r="M126" s="92"/>
      <c r="N126" s="130"/>
      <c r="O126" s="92"/>
      <c r="P126" s="92"/>
      <c r="Q126" s="92"/>
    </row>
    <row r="127" spans="2:17" x14ac:dyDescent="0.35">
      <c r="B127" s="92"/>
      <c r="C127" s="130"/>
      <c r="D127" s="130"/>
      <c r="E127" s="130"/>
      <c r="F127" s="130"/>
      <c r="G127" s="124"/>
      <c r="H127" s="124"/>
      <c r="I127" s="124"/>
      <c r="J127" s="130"/>
      <c r="K127" s="92"/>
      <c r="L127" s="92"/>
      <c r="M127" s="92"/>
      <c r="N127" s="130"/>
      <c r="O127" s="92"/>
      <c r="P127" s="92"/>
      <c r="Q127" s="92"/>
    </row>
    <row r="128" spans="2:17" x14ac:dyDescent="0.35">
      <c r="B128" s="92"/>
      <c r="C128" s="130"/>
      <c r="D128" s="130"/>
      <c r="E128" s="130"/>
      <c r="F128" s="130"/>
      <c r="G128" s="124"/>
      <c r="H128" s="124"/>
      <c r="I128" s="124"/>
      <c r="J128" s="130"/>
      <c r="K128" s="92"/>
      <c r="L128" s="92"/>
      <c r="M128" s="92"/>
      <c r="N128" s="130"/>
      <c r="O128" s="92"/>
      <c r="P128" s="92"/>
      <c r="Q128" s="92"/>
    </row>
    <row r="129" spans="2:17" x14ac:dyDescent="0.35">
      <c r="B129" s="92"/>
      <c r="C129" s="130"/>
      <c r="D129" s="130"/>
      <c r="E129" s="130"/>
      <c r="F129" s="130"/>
      <c r="G129" s="124"/>
      <c r="H129" s="124"/>
      <c r="I129" s="124"/>
      <c r="J129" s="130"/>
      <c r="K129" s="92"/>
      <c r="L129" s="92"/>
      <c r="M129" s="92"/>
      <c r="N129" s="130"/>
      <c r="O129" s="92"/>
      <c r="P129" s="92"/>
      <c r="Q129" s="92"/>
    </row>
    <row r="130" spans="2:17" x14ac:dyDescent="0.35">
      <c r="B130" s="92"/>
      <c r="C130" s="130"/>
      <c r="D130" s="130"/>
      <c r="E130" s="130"/>
      <c r="F130" s="130"/>
      <c r="G130" s="124"/>
      <c r="H130" s="124"/>
      <c r="I130" s="124"/>
      <c r="J130" s="130"/>
      <c r="K130" s="92"/>
      <c r="L130" s="92"/>
      <c r="M130" s="92"/>
      <c r="N130" s="130"/>
      <c r="O130" s="92"/>
      <c r="P130" s="92"/>
      <c r="Q130" s="92"/>
    </row>
    <row r="131" spans="2:17" x14ac:dyDescent="0.35">
      <c r="B131" s="92"/>
      <c r="C131" s="130"/>
      <c r="D131" s="130"/>
      <c r="E131" s="130"/>
      <c r="F131" s="130"/>
      <c r="G131" s="124"/>
      <c r="H131" s="124"/>
      <c r="I131" s="124"/>
      <c r="J131" s="130"/>
      <c r="K131" s="92"/>
      <c r="L131" s="92"/>
      <c r="M131" s="92"/>
      <c r="N131" s="130"/>
      <c r="O131" s="92"/>
      <c r="P131" s="92"/>
      <c r="Q131" s="92"/>
    </row>
    <row r="132" spans="2:17" x14ac:dyDescent="0.35">
      <c r="B132" s="92"/>
      <c r="C132" s="130"/>
      <c r="D132" s="130"/>
      <c r="E132" s="130"/>
      <c r="F132" s="130"/>
      <c r="G132" s="124"/>
      <c r="H132" s="124"/>
      <c r="I132" s="124"/>
      <c r="J132" s="130"/>
      <c r="K132" s="92"/>
      <c r="L132" s="92"/>
      <c r="M132" s="92"/>
      <c r="N132" s="130"/>
      <c r="O132" s="92"/>
      <c r="P132" s="92"/>
      <c r="Q132" s="92"/>
    </row>
    <row r="133" spans="2:17" x14ac:dyDescent="0.35">
      <c r="B133" s="92"/>
      <c r="C133" s="130"/>
      <c r="D133" s="130"/>
      <c r="E133" s="130"/>
      <c r="F133" s="130"/>
      <c r="G133" s="124"/>
      <c r="H133" s="124"/>
      <c r="I133" s="124"/>
      <c r="J133" s="130"/>
      <c r="K133" s="92"/>
      <c r="L133" s="92"/>
      <c r="M133" s="92"/>
      <c r="N133" s="130"/>
      <c r="O133" s="92"/>
      <c r="P133" s="92"/>
      <c r="Q133" s="92"/>
    </row>
    <row r="134" spans="2:17" x14ac:dyDescent="0.35">
      <c r="B134" s="92"/>
      <c r="C134" s="130"/>
      <c r="D134" s="130"/>
      <c r="E134" s="130"/>
      <c r="F134" s="130"/>
      <c r="G134" s="124"/>
      <c r="H134" s="124"/>
      <c r="I134" s="124"/>
      <c r="J134" s="130"/>
      <c r="K134" s="92"/>
      <c r="L134" s="92"/>
      <c r="M134" s="92"/>
      <c r="N134" s="130"/>
      <c r="O134" s="92"/>
      <c r="P134" s="92"/>
      <c r="Q134" s="92"/>
    </row>
    <row r="135" spans="2:17" x14ac:dyDescent="0.35">
      <c r="B135" s="92"/>
      <c r="C135" s="130"/>
      <c r="D135" s="130"/>
      <c r="E135" s="130"/>
      <c r="F135" s="130"/>
      <c r="G135" s="124"/>
      <c r="H135" s="124"/>
      <c r="I135" s="124"/>
      <c r="J135" s="130"/>
      <c r="K135" s="92"/>
      <c r="L135" s="92"/>
      <c r="M135" s="92"/>
      <c r="N135" s="130"/>
      <c r="O135" s="92"/>
      <c r="P135" s="92"/>
      <c r="Q135" s="92"/>
    </row>
    <row r="136" spans="2:17" x14ac:dyDescent="0.35">
      <c r="B136" s="92"/>
      <c r="C136" s="130"/>
      <c r="D136" s="130"/>
      <c r="E136" s="130"/>
      <c r="F136" s="130"/>
      <c r="G136" s="124"/>
      <c r="H136" s="124"/>
      <c r="I136" s="124"/>
      <c r="J136" s="130"/>
      <c r="K136" s="92"/>
      <c r="L136" s="92"/>
      <c r="M136" s="92"/>
      <c r="N136" s="130"/>
      <c r="O136" s="92"/>
      <c r="P136" s="92"/>
      <c r="Q136" s="92"/>
    </row>
    <row r="137" spans="2:17" x14ac:dyDescent="0.35">
      <c r="B137" s="92"/>
      <c r="C137" s="130"/>
      <c r="D137" s="130"/>
      <c r="E137" s="130"/>
      <c r="F137" s="130"/>
      <c r="G137" s="124"/>
      <c r="H137" s="124"/>
      <c r="I137" s="124"/>
      <c r="J137" s="130"/>
      <c r="K137" s="92"/>
      <c r="L137" s="92"/>
      <c r="M137" s="92"/>
      <c r="N137" s="130"/>
      <c r="O137" s="92"/>
      <c r="P137" s="92"/>
      <c r="Q137" s="92"/>
    </row>
    <row r="138" spans="2:17" x14ac:dyDescent="0.35">
      <c r="B138" s="92"/>
      <c r="C138" s="130"/>
      <c r="D138" s="130"/>
      <c r="E138" s="130"/>
      <c r="F138" s="130"/>
      <c r="G138" s="124"/>
      <c r="H138" s="124"/>
      <c r="I138" s="124"/>
      <c r="J138" s="130"/>
      <c r="K138" s="92"/>
      <c r="L138" s="92"/>
      <c r="M138" s="92"/>
      <c r="N138" s="130"/>
      <c r="O138" s="92"/>
      <c r="P138" s="92"/>
      <c r="Q138" s="92"/>
    </row>
    <row r="139" spans="2:17" x14ac:dyDescent="0.35">
      <c r="B139" s="92"/>
      <c r="C139" s="130"/>
      <c r="D139" s="130"/>
      <c r="E139" s="130"/>
      <c r="F139" s="130"/>
      <c r="G139" s="124"/>
      <c r="H139" s="124"/>
      <c r="I139" s="124"/>
      <c r="J139" s="130"/>
      <c r="K139" s="92"/>
      <c r="L139" s="92"/>
      <c r="M139" s="92"/>
      <c r="N139" s="130"/>
      <c r="O139" s="92"/>
      <c r="P139" s="92"/>
      <c r="Q139" s="92"/>
    </row>
    <row r="140" spans="2:17" x14ac:dyDescent="0.35">
      <c r="B140" s="92"/>
      <c r="C140" s="130"/>
      <c r="D140" s="130"/>
      <c r="E140" s="130"/>
      <c r="F140" s="130"/>
      <c r="G140" s="124"/>
      <c r="H140" s="124"/>
      <c r="I140" s="124"/>
      <c r="J140" s="130"/>
      <c r="K140" s="92"/>
      <c r="L140" s="92"/>
      <c r="M140" s="92"/>
      <c r="N140" s="130"/>
      <c r="O140" s="92"/>
      <c r="P140" s="92"/>
      <c r="Q140" s="92"/>
    </row>
    <row r="141" spans="2:17" x14ac:dyDescent="0.35">
      <c r="B141" s="92"/>
      <c r="C141" s="130"/>
      <c r="D141" s="130"/>
      <c r="E141" s="130"/>
      <c r="F141" s="130"/>
      <c r="G141" s="124"/>
      <c r="H141" s="124"/>
      <c r="I141" s="124"/>
      <c r="J141" s="130"/>
      <c r="K141" s="92"/>
      <c r="L141" s="92"/>
      <c r="M141" s="92"/>
      <c r="N141" s="130"/>
      <c r="O141" s="92"/>
      <c r="P141" s="92"/>
      <c r="Q141" s="92"/>
    </row>
    <row r="142" spans="2:17" x14ac:dyDescent="0.35">
      <c r="B142" s="92"/>
      <c r="C142" s="130"/>
      <c r="D142" s="130"/>
      <c r="E142" s="130"/>
      <c r="F142" s="130"/>
      <c r="G142" s="124"/>
      <c r="H142" s="124"/>
      <c r="I142" s="124"/>
      <c r="J142" s="130"/>
      <c r="K142" s="92"/>
      <c r="L142" s="92"/>
      <c r="M142" s="92"/>
      <c r="N142" s="130"/>
      <c r="O142" s="92"/>
      <c r="P142" s="92"/>
      <c r="Q142" s="92"/>
    </row>
    <row r="143" spans="2:17" x14ac:dyDescent="0.35">
      <c r="B143" s="92"/>
      <c r="C143" s="130"/>
      <c r="D143" s="130"/>
      <c r="E143" s="130"/>
      <c r="F143" s="130"/>
      <c r="G143" s="124"/>
      <c r="H143" s="124"/>
      <c r="I143" s="124"/>
      <c r="J143" s="130"/>
      <c r="K143" s="92"/>
      <c r="L143" s="92"/>
      <c r="M143" s="92"/>
      <c r="N143" s="130"/>
      <c r="O143" s="92"/>
      <c r="P143" s="92"/>
      <c r="Q143" s="92"/>
    </row>
    <row r="144" spans="2:17" x14ac:dyDescent="0.35">
      <c r="B144" s="92"/>
      <c r="C144" s="130"/>
      <c r="D144" s="130"/>
      <c r="E144" s="130"/>
      <c r="F144" s="130"/>
      <c r="G144" s="124"/>
      <c r="H144" s="124"/>
      <c r="I144" s="124"/>
      <c r="J144" s="130"/>
      <c r="K144" s="92"/>
      <c r="L144" s="92"/>
      <c r="M144" s="92"/>
      <c r="N144" s="130"/>
      <c r="O144" s="92"/>
      <c r="P144" s="92"/>
      <c r="Q144" s="92"/>
    </row>
    <row r="145" spans="2:17" x14ac:dyDescent="0.35">
      <c r="B145" s="92"/>
      <c r="C145" s="130"/>
      <c r="D145" s="130"/>
      <c r="E145" s="130"/>
      <c r="F145" s="130"/>
      <c r="G145" s="124"/>
      <c r="H145" s="124"/>
      <c r="I145" s="124"/>
      <c r="J145" s="130"/>
      <c r="K145" s="92"/>
      <c r="L145" s="92"/>
      <c r="M145" s="92"/>
      <c r="N145" s="130"/>
      <c r="O145" s="92"/>
      <c r="P145" s="92"/>
      <c r="Q145" s="92"/>
    </row>
    <row r="146" spans="2:17" x14ac:dyDescent="0.35">
      <c r="B146" s="92"/>
      <c r="C146" s="130"/>
      <c r="D146" s="130"/>
      <c r="E146" s="130"/>
      <c r="F146" s="130"/>
      <c r="G146" s="124"/>
      <c r="H146" s="124"/>
      <c r="I146" s="124"/>
      <c r="J146" s="130"/>
      <c r="K146" s="92"/>
      <c r="L146" s="92"/>
      <c r="M146" s="92"/>
      <c r="N146" s="130"/>
      <c r="O146" s="92"/>
      <c r="P146" s="92"/>
      <c r="Q146" s="92"/>
    </row>
    <row r="147" spans="2:17" x14ac:dyDescent="0.35">
      <c r="B147" s="92"/>
      <c r="C147" s="130"/>
      <c r="D147" s="130"/>
      <c r="E147" s="130"/>
      <c r="F147" s="130"/>
      <c r="G147" s="124"/>
      <c r="H147" s="124"/>
      <c r="I147" s="124"/>
      <c r="J147" s="130"/>
      <c r="K147" s="92"/>
      <c r="L147" s="92"/>
      <c r="M147" s="92"/>
      <c r="N147" s="130"/>
      <c r="O147" s="92"/>
      <c r="P147" s="92"/>
      <c r="Q147" s="92"/>
    </row>
    <row r="148" spans="2:17" x14ac:dyDescent="0.35">
      <c r="B148" s="92"/>
      <c r="C148" s="130"/>
      <c r="D148" s="130"/>
      <c r="E148" s="130"/>
      <c r="F148" s="130"/>
      <c r="G148" s="124"/>
      <c r="H148" s="124"/>
      <c r="I148" s="124"/>
      <c r="J148" s="130"/>
      <c r="K148" s="92"/>
      <c r="L148" s="92"/>
      <c r="M148" s="92"/>
      <c r="N148" s="130"/>
      <c r="O148" s="92"/>
      <c r="P148" s="92"/>
      <c r="Q148" s="92"/>
    </row>
    <row r="149" spans="2:17" x14ac:dyDescent="0.35">
      <c r="B149" s="92"/>
      <c r="C149" s="130"/>
      <c r="D149" s="130"/>
      <c r="E149" s="130"/>
      <c r="F149" s="130"/>
      <c r="G149" s="124"/>
      <c r="H149" s="124"/>
      <c r="I149" s="124"/>
      <c r="J149" s="130"/>
      <c r="K149" s="92"/>
      <c r="L149" s="92"/>
      <c r="M149" s="92"/>
      <c r="N149" s="130"/>
      <c r="O149" s="92"/>
      <c r="P149" s="92"/>
      <c r="Q149" s="92"/>
    </row>
    <row r="150" spans="2:17" x14ac:dyDescent="0.35">
      <c r="B150" s="92"/>
      <c r="C150" s="130"/>
      <c r="D150" s="130"/>
      <c r="E150" s="130"/>
      <c r="F150" s="130"/>
      <c r="G150" s="124"/>
      <c r="H150" s="124"/>
      <c r="I150" s="124"/>
      <c r="J150" s="130"/>
      <c r="K150" s="92"/>
      <c r="L150" s="92"/>
      <c r="M150" s="92"/>
      <c r="N150" s="130"/>
      <c r="O150" s="92"/>
      <c r="P150" s="92"/>
      <c r="Q150" s="92"/>
    </row>
    <row r="151" spans="2:17" x14ac:dyDescent="0.35">
      <c r="B151" s="92"/>
      <c r="C151" s="130"/>
      <c r="D151" s="130"/>
      <c r="E151" s="130"/>
      <c r="F151" s="130"/>
      <c r="G151" s="124"/>
      <c r="H151" s="124"/>
      <c r="I151" s="124"/>
      <c r="J151" s="130"/>
      <c r="K151" s="92"/>
      <c r="L151" s="92"/>
      <c r="M151" s="92"/>
      <c r="N151" s="130"/>
      <c r="O151" s="92"/>
      <c r="P151" s="92"/>
      <c r="Q151" s="92"/>
    </row>
    <row r="152" spans="2:17" x14ac:dyDescent="0.35">
      <c r="B152" s="92"/>
      <c r="C152" s="130"/>
      <c r="D152" s="130"/>
      <c r="E152" s="130"/>
      <c r="F152" s="130"/>
      <c r="G152" s="124"/>
      <c r="H152" s="124"/>
      <c r="I152" s="124"/>
      <c r="J152" s="130"/>
      <c r="K152" s="92"/>
      <c r="L152" s="92"/>
      <c r="M152" s="92"/>
      <c r="N152" s="130"/>
      <c r="O152" s="92"/>
      <c r="P152" s="92"/>
      <c r="Q152" s="92"/>
    </row>
    <row r="153" spans="2:17" x14ac:dyDescent="0.35">
      <c r="B153" s="92"/>
      <c r="C153" s="130"/>
      <c r="D153" s="130"/>
      <c r="E153" s="130"/>
      <c r="F153" s="130"/>
      <c r="G153" s="124"/>
      <c r="H153" s="124"/>
      <c r="I153" s="124"/>
      <c r="J153" s="130"/>
      <c r="K153" s="92"/>
      <c r="L153" s="92"/>
      <c r="M153" s="92"/>
      <c r="N153" s="130"/>
      <c r="O153" s="92"/>
      <c r="P153" s="92"/>
      <c r="Q153" s="92"/>
    </row>
    <row r="154" spans="2:17" x14ac:dyDescent="0.35">
      <c r="B154" s="92"/>
      <c r="C154" s="130"/>
      <c r="D154" s="130"/>
      <c r="E154" s="130"/>
      <c r="F154" s="130"/>
      <c r="G154" s="124"/>
      <c r="H154" s="124"/>
      <c r="I154" s="124"/>
      <c r="J154" s="130"/>
      <c r="K154" s="92"/>
      <c r="L154" s="92"/>
      <c r="M154" s="92"/>
      <c r="N154" s="130"/>
      <c r="O154" s="92"/>
      <c r="P154" s="92"/>
      <c r="Q154" s="92"/>
    </row>
    <row r="155" spans="2:17" x14ac:dyDescent="0.35">
      <c r="B155" s="92"/>
      <c r="C155" s="130"/>
      <c r="D155" s="130"/>
      <c r="E155" s="130"/>
      <c r="F155" s="130"/>
      <c r="G155" s="124"/>
      <c r="H155" s="124"/>
      <c r="I155" s="124"/>
      <c r="J155" s="130"/>
      <c r="K155" s="92"/>
      <c r="L155" s="92"/>
      <c r="M155" s="92"/>
      <c r="N155" s="130"/>
      <c r="O155" s="92"/>
      <c r="P155" s="92"/>
      <c r="Q155" s="92"/>
    </row>
    <row r="156" spans="2:17" x14ac:dyDescent="0.35">
      <c r="B156" s="92"/>
      <c r="C156" s="130"/>
      <c r="D156" s="130"/>
      <c r="E156" s="130"/>
      <c r="F156" s="130"/>
      <c r="G156" s="124"/>
      <c r="H156" s="124"/>
      <c r="I156" s="124"/>
      <c r="J156" s="130"/>
      <c r="K156" s="92"/>
      <c r="L156" s="92"/>
      <c r="M156" s="92"/>
      <c r="N156" s="130"/>
      <c r="O156" s="92"/>
      <c r="P156" s="92"/>
      <c r="Q156" s="92"/>
    </row>
    <row r="157" spans="2:17" x14ac:dyDescent="0.35">
      <c r="B157" s="92"/>
      <c r="C157" s="130"/>
      <c r="D157" s="130"/>
      <c r="E157" s="130"/>
      <c r="F157" s="130"/>
      <c r="G157" s="124"/>
      <c r="H157" s="124"/>
      <c r="I157" s="124"/>
      <c r="J157" s="130"/>
      <c r="K157" s="92"/>
      <c r="L157" s="92"/>
      <c r="M157" s="92"/>
      <c r="N157" s="130"/>
      <c r="O157" s="92"/>
      <c r="P157" s="92"/>
      <c r="Q157" s="92"/>
    </row>
    <row r="158" spans="2:17" x14ac:dyDescent="0.35">
      <c r="B158" s="92"/>
      <c r="C158" s="130"/>
      <c r="D158" s="130"/>
      <c r="E158" s="130"/>
      <c r="F158" s="130"/>
      <c r="G158" s="124"/>
      <c r="H158" s="124"/>
      <c r="I158" s="124"/>
      <c r="J158" s="130"/>
      <c r="K158" s="92"/>
      <c r="L158" s="92"/>
      <c r="M158" s="92"/>
      <c r="N158" s="130"/>
      <c r="O158" s="92"/>
      <c r="P158" s="92"/>
      <c r="Q158" s="92"/>
    </row>
    <row r="159" spans="2:17" x14ac:dyDescent="0.35">
      <c r="B159" s="92"/>
      <c r="C159" s="130"/>
      <c r="D159" s="130"/>
      <c r="E159" s="130"/>
      <c r="F159" s="130"/>
      <c r="G159" s="124"/>
      <c r="H159" s="124"/>
      <c r="I159" s="124"/>
      <c r="J159" s="130"/>
      <c r="K159" s="92"/>
      <c r="L159" s="92"/>
      <c r="M159" s="92"/>
      <c r="N159" s="130"/>
      <c r="O159" s="92"/>
      <c r="P159" s="92"/>
      <c r="Q159" s="92"/>
    </row>
    <row r="160" spans="2:17" x14ac:dyDescent="0.35">
      <c r="B160" s="92"/>
      <c r="C160" s="130"/>
      <c r="D160" s="130"/>
      <c r="E160" s="130"/>
      <c r="F160" s="130"/>
      <c r="G160" s="124"/>
      <c r="H160" s="124"/>
      <c r="I160" s="124"/>
      <c r="J160" s="130"/>
      <c r="K160" s="92"/>
      <c r="L160" s="92"/>
      <c r="M160" s="92"/>
      <c r="N160" s="130"/>
      <c r="O160" s="92"/>
      <c r="P160" s="92"/>
      <c r="Q160" s="92"/>
    </row>
    <row r="161" spans="2:17" x14ac:dyDescent="0.35">
      <c r="B161" s="92"/>
      <c r="C161" s="130"/>
      <c r="D161" s="130"/>
      <c r="E161" s="130"/>
      <c r="F161" s="130"/>
      <c r="G161" s="124"/>
      <c r="H161" s="124"/>
      <c r="I161" s="124"/>
      <c r="J161" s="130"/>
      <c r="K161" s="92"/>
      <c r="L161" s="92"/>
      <c r="M161" s="92"/>
      <c r="N161" s="130"/>
      <c r="O161" s="92"/>
      <c r="P161" s="92"/>
      <c r="Q161" s="92"/>
    </row>
    <row r="162" spans="2:17" x14ac:dyDescent="0.35">
      <c r="B162" s="92"/>
      <c r="C162" s="130"/>
      <c r="D162" s="130"/>
      <c r="E162" s="130"/>
      <c r="F162" s="130"/>
      <c r="G162" s="124"/>
      <c r="H162" s="124"/>
      <c r="I162" s="124"/>
      <c r="J162" s="130"/>
      <c r="K162" s="92"/>
      <c r="L162" s="92"/>
      <c r="M162" s="92"/>
      <c r="N162" s="130"/>
      <c r="O162" s="92"/>
      <c r="P162" s="92"/>
      <c r="Q162" s="92"/>
    </row>
    <row r="163" spans="2:17" x14ac:dyDescent="0.35">
      <c r="B163" s="92"/>
      <c r="C163" s="130"/>
      <c r="D163" s="130"/>
      <c r="E163" s="130"/>
      <c r="F163" s="130"/>
      <c r="G163" s="124"/>
      <c r="H163" s="124"/>
      <c r="I163" s="124"/>
      <c r="J163" s="130"/>
      <c r="K163" s="92"/>
      <c r="L163" s="92"/>
      <c r="M163" s="92"/>
      <c r="N163" s="130"/>
      <c r="O163" s="92"/>
      <c r="P163" s="92"/>
      <c r="Q163" s="92"/>
    </row>
    <row r="164" spans="2:17" x14ac:dyDescent="0.35">
      <c r="B164" s="92"/>
      <c r="C164" s="130"/>
      <c r="D164" s="130"/>
      <c r="E164" s="130"/>
      <c r="F164" s="130"/>
      <c r="G164" s="124"/>
      <c r="H164" s="124"/>
      <c r="I164" s="124"/>
      <c r="J164" s="130"/>
      <c r="K164" s="92"/>
      <c r="L164" s="92"/>
      <c r="M164" s="92"/>
      <c r="N164" s="130"/>
      <c r="O164" s="92"/>
      <c r="P164" s="92"/>
      <c r="Q164" s="92"/>
    </row>
    <row r="165" spans="2:17" x14ac:dyDescent="0.35">
      <c r="B165" s="92"/>
      <c r="C165" s="130"/>
      <c r="D165" s="130"/>
      <c r="E165" s="130"/>
      <c r="F165" s="130"/>
      <c r="G165" s="124"/>
      <c r="H165" s="124"/>
      <c r="I165" s="124"/>
      <c r="J165" s="130"/>
      <c r="K165" s="92"/>
      <c r="L165" s="92"/>
      <c r="M165" s="92"/>
      <c r="N165" s="130"/>
      <c r="O165" s="92"/>
      <c r="P165" s="92"/>
      <c r="Q165" s="92"/>
    </row>
    <row r="166" spans="2:17" x14ac:dyDescent="0.35">
      <c r="B166" s="92"/>
      <c r="C166" s="130"/>
      <c r="D166" s="130"/>
      <c r="E166" s="130"/>
      <c r="F166" s="130"/>
      <c r="G166" s="124"/>
      <c r="H166" s="124"/>
      <c r="I166" s="124"/>
      <c r="J166" s="130"/>
      <c r="K166" s="92"/>
      <c r="L166" s="92"/>
      <c r="M166" s="92"/>
      <c r="N166" s="130"/>
      <c r="O166" s="92"/>
      <c r="P166" s="92"/>
      <c r="Q166" s="92"/>
    </row>
    <row r="167" spans="2:17" x14ac:dyDescent="0.35">
      <c r="B167" s="92"/>
      <c r="C167" s="130"/>
      <c r="D167" s="130"/>
      <c r="E167" s="130"/>
      <c r="F167" s="130"/>
      <c r="G167" s="124"/>
      <c r="H167" s="124"/>
      <c r="I167" s="124"/>
      <c r="J167" s="130"/>
      <c r="K167" s="92"/>
      <c r="L167" s="92"/>
      <c r="M167" s="92"/>
      <c r="N167" s="130"/>
      <c r="O167" s="92"/>
      <c r="P167" s="92"/>
      <c r="Q167" s="92"/>
    </row>
    <row r="168" spans="2:17" x14ac:dyDescent="0.35">
      <c r="B168" s="92"/>
      <c r="C168" s="130"/>
      <c r="D168" s="130"/>
      <c r="E168" s="130"/>
      <c r="F168" s="130"/>
      <c r="G168" s="124"/>
      <c r="H168" s="124"/>
      <c r="I168" s="124"/>
      <c r="J168" s="130"/>
      <c r="K168" s="92"/>
      <c r="L168" s="92"/>
      <c r="M168" s="92"/>
      <c r="N168" s="130"/>
      <c r="O168" s="92"/>
      <c r="P168" s="92"/>
      <c r="Q168" s="92"/>
    </row>
    <row r="169" spans="2:17" x14ac:dyDescent="0.35">
      <c r="B169" s="92"/>
      <c r="C169" s="130"/>
      <c r="D169" s="130"/>
      <c r="E169" s="130"/>
      <c r="F169" s="130"/>
      <c r="G169" s="124"/>
      <c r="H169" s="124"/>
      <c r="I169" s="124"/>
      <c r="J169" s="130"/>
      <c r="K169" s="92"/>
      <c r="L169" s="92"/>
      <c r="M169" s="92"/>
      <c r="N169" s="130"/>
      <c r="O169" s="92"/>
      <c r="P169" s="92"/>
      <c r="Q169" s="92"/>
    </row>
    <row r="170" spans="2:17" x14ac:dyDescent="0.35">
      <c r="B170" s="92"/>
      <c r="C170" s="130"/>
      <c r="D170" s="130"/>
      <c r="E170" s="130"/>
      <c r="F170" s="130"/>
      <c r="G170" s="124"/>
      <c r="H170" s="124"/>
      <c r="I170" s="124"/>
      <c r="J170" s="130"/>
      <c r="K170" s="92"/>
      <c r="L170" s="92"/>
      <c r="M170" s="92"/>
      <c r="N170" s="130"/>
      <c r="O170" s="92"/>
      <c r="P170" s="92"/>
      <c r="Q170" s="92"/>
    </row>
    <row r="171" spans="2:17" x14ac:dyDescent="0.35">
      <c r="B171" s="92"/>
      <c r="C171" s="130"/>
      <c r="D171" s="130"/>
      <c r="E171" s="130"/>
      <c r="F171" s="130"/>
      <c r="G171" s="124"/>
      <c r="H171" s="124"/>
      <c r="I171" s="124"/>
      <c r="J171" s="130"/>
      <c r="K171" s="92"/>
      <c r="L171" s="92"/>
      <c r="M171" s="92"/>
      <c r="N171" s="130"/>
      <c r="O171" s="92"/>
      <c r="P171" s="92"/>
      <c r="Q171" s="92"/>
    </row>
    <row r="172" spans="2:17" x14ac:dyDescent="0.35">
      <c r="B172" s="92"/>
      <c r="C172" s="130"/>
      <c r="D172" s="130"/>
      <c r="E172" s="130"/>
      <c r="F172" s="130"/>
      <c r="G172" s="124"/>
      <c r="H172" s="124"/>
      <c r="I172" s="124"/>
      <c r="J172" s="130"/>
      <c r="K172" s="92"/>
      <c r="L172" s="92"/>
      <c r="M172" s="92"/>
      <c r="N172" s="130"/>
      <c r="O172" s="92"/>
      <c r="P172" s="92"/>
      <c r="Q172" s="92"/>
    </row>
    <row r="173" spans="2:17" x14ac:dyDescent="0.35">
      <c r="B173" s="92"/>
      <c r="C173" s="130"/>
      <c r="D173" s="130"/>
      <c r="E173" s="130"/>
      <c r="F173" s="130"/>
      <c r="G173" s="124"/>
      <c r="H173" s="124"/>
      <c r="I173" s="124"/>
      <c r="J173" s="130"/>
      <c r="K173" s="92"/>
      <c r="L173" s="92"/>
      <c r="M173" s="92"/>
      <c r="N173" s="130"/>
      <c r="O173" s="92"/>
      <c r="P173" s="92"/>
      <c r="Q173" s="92"/>
    </row>
    <row r="174" spans="2:17" x14ac:dyDescent="0.35">
      <c r="B174" s="92"/>
      <c r="C174" s="130"/>
      <c r="D174" s="130"/>
      <c r="E174" s="130"/>
      <c r="F174" s="130"/>
      <c r="G174" s="124"/>
      <c r="H174" s="124"/>
      <c r="I174" s="124"/>
      <c r="J174" s="130"/>
      <c r="K174" s="92"/>
      <c r="L174" s="92"/>
      <c r="M174" s="92"/>
      <c r="N174" s="130"/>
      <c r="O174" s="92"/>
      <c r="P174" s="92"/>
      <c r="Q174" s="92"/>
    </row>
    <row r="175" spans="2:17" x14ac:dyDescent="0.35">
      <c r="B175" s="92"/>
      <c r="C175" s="130"/>
      <c r="D175" s="130"/>
      <c r="E175" s="130"/>
      <c r="F175" s="130"/>
      <c r="G175" s="124"/>
      <c r="H175" s="124"/>
      <c r="I175" s="124"/>
      <c r="J175" s="130"/>
      <c r="K175" s="92"/>
      <c r="L175" s="92"/>
      <c r="M175" s="92"/>
      <c r="N175" s="130"/>
      <c r="O175" s="92"/>
      <c r="P175" s="92"/>
      <c r="Q175" s="92"/>
    </row>
    <row r="176" spans="2:17" x14ac:dyDescent="0.35">
      <c r="B176" s="92"/>
      <c r="C176" s="130"/>
      <c r="D176" s="130"/>
      <c r="E176" s="130"/>
      <c r="F176" s="130"/>
      <c r="G176" s="124"/>
      <c r="H176" s="124"/>
      <c r="I176" s="124"/>
      <c r="J176" s="130"/>
      <c r="K176" s="92"/>
      <c r="L176" s="92"/>
      <c r="M176" s="92"/>
      <c r="N176" s="130"/>
      <c r="O176" s="92"/>
      <c r="P176" s="92"/>
      <c r="Q176" s="92"/>
    </row>
    <row r="177" spans="2:17" x14ac:dyDescent="0.35">
      <c r="B177" s="92"/>
      <c r="C177" s="130"/>
      <c r="D177" s="130"/>
      <c r="E177" s="130"/>
      <c r="F177" s="130"/>
      <c r="G177" s="124"/>
      <c r="H177" s="124"/>
      <c r="I177" s="124"/>
      <c r="J177" s="130"/>
      <c r="K177" s="92"/>
      <c r="L177" s="92"/>
      <c r="M177" s="92"/>
      <c r="N177" s="130"/>
      <c r="O177" s="92"/>
      <c r="P177" s="92"/>
      <c r="Q177" s="92"/>
    </row>
    <row r="178" spans="2:17" x14ac:dyDescent="0.35">
      <c r="B178" s="92"/>
      <c r="C178" s="130"/>
      <c r="D178" s="130"/>
      <c r="E178" s="130"/>
      <c r="F178" s="130"/>
      <c r="G178" s="124"/>
      <c r="H178" s="124"/>
      <c r="I178" s="124"/>
      <c r="J178" s="130"/>
      <c r="K178" s="92"/>
      <c r="L178" s="92"/>
      <c r="M178" s="92"/>
      <c r="N178" s="130"/>
      <c r="O178" s="92"/>
      <c r="P178" s="92"/>
      <c r="Q178" s="92"/>
    </row>
    <row r="179" spans="2:17" x14ac:dyDescent="0.35">
      <c r="B179" s="92"/>
      <c r="C179" s="130"/>
      <c r="D179" s="130"/>
      <c r="E179" s="130"/>
      <c r="F179" s="130"/>
      <c r="G179" s="124"/>
      <c r="H179" s="124"/>
      <c r="I179" s="124"/>
      <c r="J179" s="130"/>
      <c r="K179" s="92"/>
      <c r="L179" s="92"/>
      <c r="M179" s="92"/>
      <c r="N179" s="130"/>
      <c r="O179" s="92"/>
      <c r="P179" s="92"/>
      <c r="Q179" s="92"/>
    </row>
    <row r="180" spans="2:17" x14ac:dyDescent="0.35">
      <c r="B180" s="92"/>
      <c r="C180" s="130"/>
      <c r="D180" s="130"/>
      <c r="E180" s="130"/>
      <c r="F180" s="130"/>
      <c r="G180" s="124"/>
      <c r="H180" s="124"/>
      <c r="I180" s="124"/>
      <c r="J180" s="130"/>
      <c r="K180" s="92"/>
      <c r="L180" s="92"/>
      <c r="M180" s="92"/>
      <c r="N180" s="130"/>
      <c r="O180" s="92"/>
      <c r="P180" s="92"/>
      <c r="Q180" s="92"/>
    </row>
    <row r="181" spans="2:17" x14ac:dyDescent="0.35">
      <c r="B181" s="92"/>
      <c r="C181" s="130"/>
      <c r="D181" s="130"/>
      <c r="E181" s="130"/>
      <c r="F181" s="130"/>
      <c r="G181" s="124"/>
      <c r="H181" s="124"/>
      <c r="I181" s="124"/>
      <c r="J181" s="130"/>
      <c r="K181" s="92"/>
      <c r="L181" s="92"/>
      <c r="M181" s="92"/>
      <c r="N181" s="130"/>
      <c r="O181" s="92"/>
      <c r="P181" s="92"/>
      <c r="Q181" s="92"/>
    </row>
    <row r="182" spans="2:17" x14ac:dyDescent="0.35">
      <c r="B182" s="92"/>
      <c r="C182" s="130"/>
      <c r="D182" s="130"/>
      <c r="E182" s="130"/>
      <c r="F182" s="130"/>
      <c r="G182" s="124"/>
      <c r="H182" s="124"/>
      <c r="I182" s="124"/>
      <c r="J182" s="130"/>
      <c r="K182" s="92"/>
      <c r="L182" s="92"/>
      <c r="M182" s="92"/>
      <c r="N182" s="130"/>
      <c r="O182" s="92"/>
      <c r="P182" s="92"/>
      <c r="Q182" s="92"/>
    </row>
    <row r="183" spans="2:17" x14ac:dyDescent="0.35">
      <c r="B183" s="92"/>
      <c r="C183" s="130"/>
      <c r="D183" s="130"/>
      <c r="E183" s="130"/>
      <c r="F183" s="130"/>
      <c r="G183" s="124"/>
      <c r="H183" s="124"/>
      <c r="I183" s="124"/>
      <c r="J183" s="130"/>
      <c r="K183" s="92"/>
      <c r="L183" s="92"/>
      <c r="M183" s="92"/>
      <c r="N183" s="130"/>
      <c r="O183" s="92"/>
      <c r="P183" s="92"/>
      <c r="Q183" s="92"/>
    </row>
    <row r="184" spans="2:17" x14ac:dyDescent="0.35">
      <c r="B184" s="92"/>
      <c r="C184" s="130"/>
      <c r="D184" s="130"/>
      <c r="E184" s="130"/>
      <c r="F184" s="130"/>
      <c r="G184" s="124"/>
      <c r="H184" s="124"/>
      <c r="I184" s="124"/>
      <c r="J184" s="130"/>
      <c r="K184" s="92"/>
      <c r="L184" s="92"/>
      <c r="M184" s="92"/>
      <c r="N184" s="130"/>
      <c r="O184" s="92"/>
      <c r="P184" s="92"/>
      <c r="Q184" s="92"/>
    </row>
    <row r="185" spans="2:17" x14ac:dyDescent="0.35">
      <c r="B185" s="92"/>
      <c r="C185" s="130"/>
      <c r="D185" s="130"/>
      <c r="E185" s="130"/>
      <c r="F185" s="130"/>
      <c r="G185" s="124"/>
      <c r="H185" s="124"/>
      <c r="I185" s="124"/>
      <c r="J185" s="130"/>
      <c r="K185" s="92"/>
      <c r="L185" s="92"/>
      <c r="M185" s="92"/>
      <c r="N185" s="130"/>
      <c r="O185" s="92"/>
      <c r="P185" s="92"/>
      <c r="Q185" s="92"/>
    </row>
    <row r="186" spans="2:17" x14ac:dyDescent="0.35">
      <c r="B186" s="92"/>
      <c r="C186" s="130"/>
      <c r="D186" s="130"/>
      <c r="E186" s="130"/>
      <c r="F186" s="130"/>
      <c r="G186" s="124"/>
      <c r="H186" s="124"/>
      <c r="I186" s="124"/>
      <c r="J186" s="130"/>
      <c r="K186" s="92"/>
      <c r="L186" s="92"/>
      <c r="M186" s="92"/>
      <c r="N186" s="130"/>
      <c r="O186" s="92"/>
      <c r="P186" s="92"/>
      <c r="Q186" s="92"/>
    </row>
    <row r="187" spans="2:17" x14ac:dyDescent="0.35">
      <c r="B187" s="92"/>
      <c r="C187" s="130"/>
      <c r="D187" s="130"/>
      <c r="E187" s="130"/>
      <c r="F187" s="130"/>
      <c r="G187" s="124"/>
      <c r="H187" s="124"/>
      <c r="I187" s="124"/>
      <c r="J187" s="130"/>
      <c r="K187" s="92"/>
      <c r="L187" s="92"/>
      <c r="M187" s="92"/>
      <c r="N187" s="130"/>
      <c r="O187" s="92"/>
      <c r="P187" s="92"/>
      <c r="Q187" s="92"/>
    </row>
    <row r="188" spans="2:17" x14ac:dyDescent="0.35">
      <c r="B188" s="92"/>
      <c r="C188" s="130"/>
      <c r="D188" s="130"/>
      <c r="E188" s="130"/>
      <c r="F188" s="130"/>
      <c r="G188" s="124"/>
      <c r="H188" s="124"/>
      <c r="I188" s="124"/>
      <c r="J188" s="130"/>
      <c r="K188" s="92"/>
      <c r="L188" s="92"/>
      <c r="M188" s="92"/>
      <c r="N188" s="130"/>
      <c r="O188" s="92"/>
      <c r="P188" s="92"/>
      <c r="Q188" s="92"/>
    </row>
    <row r="189" spans="2:17" x14ac:dyDescent="0.35">
      <c r="B189" s="92"/>
      <c r="C189" s="130"/>
      <c r="D189" s="130"/>
      <c r="E189" s="130"/>
      <c r="F189" s="130"/>
      <c r="G189" s="124"/>
      <c r="H189" s="124"/>
      <c r="I189" s="124"/>
      <c r="J189" s="130"/>
      <c r="K189" s="92"/>
      <c r="L189" s="92"/>
      <c r="M189" s="92"/>
      <c r="N189" s="130"/>
      <c r="O189" s="92"/>
      <c r="P189" s="92"/>
      <c r="Q189" s="92"/>
    </row>
    <row r="190" spans="2:17" x14ac:dyDescent="0.35">
      <c r="B190" s="92"/>
      <c r="C190" s="130"/>
      <c r="D190" s="130"/>
      <c r="E190" s="130"/>
      <c r="F190" s="130"/>
      <c r="G190" s="124"/>
      <c r="H190" s="124"/>
      <c r="I190" s="124"/>
      <c r="J190" s="130"/>
      <c r="K190" s="92"/>
      <c r="L190" s="92"/>
      <c r="M190" s="92"/>
      <c r="N190" s="130"/>
      <c r="O190" s="92"/>
      <c r="P190" s="92"/>
      <c r="Q190" s="92"/>
    </row>
    <row r="191" spans="2:17" x14ac:dyDescent="0.35">
      <c r="B191" s="92"/>
      <c r="C191" s="130"/>
      <c r="D191" s="130"/>
      <c r="E191" s="130"/>
      <c r="F191" s="130"/>
      <c r="G191" s="124"/>
      <c r="H191" s="124"/>
      <c r="I191" s="124"/>
      <c r="J191" s="130"/>
      <c r="K191" s="92"/>
      <c r="L191" s="92"/>
      <c r="M191" s="92"/>
      <c r="N191" s="130"/>
      <c r="O191" s="92"/>
      <c r="P191" s="92"/>
      <c r="Q191" s="92"/>
    </row>
    <row r="192" spans="2:17" x14ac:dyDescent="0.35">
      <c r="B192" s="92"/>
      <c r="C192" s="130"/>
      <c r="D192" s="130"/>
      <c r="E192" s="130"/>
      <c r="F192" s="130"/>
      <c r="G192" s="124"/>
      <c r="H192" s="124"/>
      <c r="I192" s="124"/>
      <c r="J192" s="130"/>
      <c r="K192" s="92"/>
      <c r="L192" s="92"/>
      <c r="M192" s="92"/>
      <c r="N192" s="130"/>
      <c r="O192" s="92"/>
      <c r="P192" s="92"/>
      <c r="Q192" s="92"/>
    </row>
    <row r="193" spans="2:17" x14ac:dyDescent="0.35">
      <c r="B193" s="92"/>
      <c r="C193" s="130"/>
      <c r="D193" s="130"/>
      <c r="E193" s="130"/>
      <c r="F193" s="130"/>
      <c r="G193" s="124"/>
      <c r="H193" s="124"/>
      <c r="I193" s="124"/>
      <c r="J193" s="130"/>
      <c r="K193" s="92"/>
      <c r="L193" s="92"/>
      <c r="M193" s="92"/>
      <c r="N193" s="130"/>
      <c r="O193" s="92"/>
      <c r="P193" s="92"/>
      <c r="Q193" s="92"/>
    </row>
    <row r="194" spans="2:17" x14ac:dyDescent="0.35">
      <c r="B194" s="92"/>
      <c r="C194" s="130"/>
      <c r="D194" s="130"/>
      <c r="E194" s="130"/>
      <c r="F194" s="130"/>
      <c r="G194" s="124"/>
      <c r="H194" s="124"/>
      <c r="I194" s="124"/>
      <c r="J194" s="130"/>
      <c r="K194" s="92"/>
      <c r="L194" s="92"/>
      <c r="M194" s="92"/>
      <c r="N194" s="130"/>
      <c r="O194" s="92"/>
      <c r="P194" s="92"/>
      <c r="Q194" s="92"/>
    </row>
    <row r="195" spans="2:17" x14ac:dyDescent="0.35">
      <c r="B195" s="92"/>
      <c r="C195" s="130"/>
      <c r="D195" s="130"/>
      <c r="E195" s="130"/>
      <c r="F195" s="130"/>
      <c r="G195" s="124"/>
      <c r="H195" s="124"/>
      <c r="I195" s="124"/>
      <c r="J195" s="130"/>
      <c r="K195" s="92"/>
      <c r="L195" s="92"/>
      <c r="M195" s="92"/>
      <c r="N195" s="130"/>
      <c r="O195" s="92"/>
      <c r="P195" s="92"/>
      <c r="Q195" s="92"/>
    </row>
    <row r="196" spans="2:17" x14ac:dyDescent="0.35">
      <c r="B196" s="92"/>
      <c r="C196" s="130"/>
      <c r="D196" s="130"/>
      <c r="E196" s="130"/>
      <c r="F196" s="130"/>
      <c r="G196" s="124"/>
      <c r="H196" s="124"/>
      <c r="I196" s="124"/>
      <c r="J196" s="130"/>
      <c r="K196" s="92"/>
      <c r="L196" s="92"/>
      <c r="M196" s="92"/>
      <c r="N196" s="130"/>
      <c r="O196" s="92"/>
      <c r="P196" s="92"/>
      <c r="Q196" s="92"/>
    </row>
    <row r="197" spans="2:17" x14ac:dyDescent="0.35">
      <c r="B197" s="92"/>
      <c r="C197" s="130"/>
      <c r="D197" s="130"/>
      <c r="E197" s="130"/>
      <c r="F197" s="130"/>
      <c r="G197" s="124"/>
      <c r="H197" s="124"/>
      <c r="I197" s="124"/>
      <c r="J197" s="130"/>
      <c r="K197" s="92"/>
      <c r="L197" s="92"/>
      <c r="M197" s="92"/>
      <c r="N197" s="130"/>
      <c r="O197" s="92"/>
      <c r="P197" s="92"/>
      <c r="Q197" s="92"/>
    </row>
    <row r="198" spans="2:17" x14ac:dyDescent="0.35">
      <c r="B198" s="92"/>
      <c r="C198" s="130"/>
      <c r="D198" s="130"/>
      <c r="E198" s="130"/>
      <c r="F198" s="130"/>
      <c r="G198" s="124"/>
      <c r="H198" s="124"/>
      <c r="I198" s="124"/>
      <c r="J198" s="130"/>
      <c r="K198" s="92"/>
      <c r="L198" s="92"/>
      <c r="M198" s="92"/>
      <c r="N198" s="130"/>
      <c r="O198" s="92"/>
      <c r="P198" s="92"/>
      <c r="Q198" s="92"/>
    </row>
    <row r="199" spans="2:17" x14ac:dyDescent="0.35">
      <c r="B199" s="92"/>
      <c r="C199" s="130"/>
      <c r="D199" s="130"/>
      <c r="E199" s="130"/>
      <c r="F199" s="130"/>
      <c r="G199" s="124"/>
      <c r="H199" s="124"/>
      <c r="I199" s="124"/>
      <c r="J199" s="130"/>
      <c r="K199" s="92"/>
      <c r="L199" s="92"/>
      <c r="M199" s="92"/>
      <c r="N199" s="130"/>
      <c r="O199" s="92"/>
      <c r="P199" s="92"/>
      <c r="Q199" s="92"/>
    </row>
    <row r="200" spans="2:17" x14ac:dyDescent="0.35">
      <c r="B200" s="92"/>
      <c r="C200" s="130"/>
      <c r="D200" s="130"/>
      <c r="E200" s="130"/>
      <c r="F200" s="130"/>
      <c r="G200" s="124"/>
      <c r="H200" s="124"/>
      <c r="I200" s="124"/>
      <c r="J200" s="130"/>
      <c r="K200" s="92"/>
      <c r="L200" s="92"/>
      <c r="M200" s="92"/>
      <c r="N200" s="130"/>
      <c r="O200" s="92"/>
      <c r="P200" s="92"/>
      <c r="Q200" s="92"/>
    </row>
    <row r="201" spans="2:17" x14ac:dyDescent="0.35">
      <c r="B201" s="92"/>
      <c r="C201" s="130"/>
      <c r="D201" s="130"/>
      <c r="E201" s="130"/>
      <c r="F201" s="130"/>
      <c r="G201" s="124"/>
      <c r="H201" s="124"/>
      <c r="I201" s="124"/>
      <c r="J201" s="130"/>
      <c r="K201" s="92"/>
      <c r="L201" s="92"/>
      <c r="M201" s="92"/>
      <c r="N201" s="130"/>
      <c r="O201" s="92"/>
      <c r="P201" s="92"/>
      <c r="Q201" s="92"/>
    </row>
    <row r="202" spans="2:17" x14ac:dyDescent="0.35">
      <c r="B202" s="92"/>
      <c r="C202" s="130"/>
      <c r="D202" s="130"/>
      <c r="E202" s="130"/>
      <c r="F202" s="130"/>
      <c r="G202" s="124"/>
      <c r="H202" s="124"/>
      <c r="I202" s="124"/>
      <c r="J202" s="130"/>
      <c r="K202" s="92"/>
      <c r="L202" s="92"/>
      <c r="M202" s="92"/>
      <c r="N202" s="130"/>
      <c r="O202" s="92"/>
      <c r="P202" s="92"/>
      <c r="Q202" s="92"/>
    </row>
    <row r="203" spans="2:17" x14ac:dyDescent="0.35">
      <c r="B203" s="92"/>
      <c r="C203" s="130"/>
      <c r="D203" s="130"/>
      <c r="E203" s="130"/>
      <c r="F203" s="130"/>
      <c r="G203" s="124"/>
      <c r="H203" s="124"/>
      <c r="I203" s="124"/>
      <c r="J203" s="130"/>
      <c r="K203" s="92"/>
      <c r="L203" s="92"/>
      <c r="M203" s="92"/>
      <c r="N203" s="130"/>
      <c r="O203" s="92"/>
      <c r="P203" s="92"/>
      <c r="Q203" s="92"/>
    </row>
    <row r="204" spans="2:17" x14ac:dyDescent="0.35">
      <c r="B204" s="92"/>
      <c r="C204" s="130"/>
      <c r="D204" s="130"/>
      <c r="E204" s="130"/>
      <c r="F204" s="130"/>
      <c r="G204" s="124"/>
      <c r="H204" s="124"/>
      <c r="I204" s="124"/>
      <c r="J204" s="130"/>
      <c r="K204" s="92"/>
      <c r="L204" s="92"/>
      <c r="M204" s="92"/>
      <c r="N204" s="130"/>
      <c r="O204" s="92"/>
      <c r="P204" s="92"/>
      <c r="Q204" s="92"/>
    </row>
    <row r="205" spans="2:17" x14ac:dyDescent="0.35">
      <c r="B205" s="92"/>
      <c r="C205" s="130"/>
      <c r="D205" s="130"/>
      <c r="E205" s="130"/>
      <c r="F205" s="130"/>
      <c r="G205" s="124"/>
      <c r="H205" s="124"/>
      <c r="I205" s="124"/>
      <c r="J205" s="130"/>
      <c r="K205" s="92"/>
      <c r="L205" s="92"/>
      <c r="M205" s="92"/>
      <c r="N205" s="130"/>
      <c r="O205" s="92"/>
      <c r="P205" s="92"/>
      <c r="Q205" s="92"/>
    </row>
    <row r="206" spans="2:17" x14ac:dyDescent="0.35">
      <c r="B206" s="92"/>
      <c r="C206" s="130"/>
      <c r="D206" s="130"/>
      <c r="E206" s="130"/>
      <c r="F206" s="130"/>
      <c r="G206" s="124"/>
      <c r="H206" s="124"/>
      <c r="I206" s="124"/>
      <c r="J206" s="130"/>
      <c r="K206" s="92"/>
      <c r="L206" s="92"/>
      <c r="M206" s="92"/>
      <c r="N206" s="130"/>
      <c r="O206" s="92"/>
      <c r="P206" s="92"/>
      <c r="Q206" s="92"/>
    </row>
    <row r="207" spans="2:17" x14ac:dyDescent="0.35">
      <c r="B207" s="92"/>
      <c r="C207" s="130"/>
      <c r="D207" s="130"/>
      <c r="E207" s="130"/>
      <c r="F207" s="130"/>
      <c r="G207" s="124"/>
      <c r="H207" s="124"/>
      <c r="I207" s="124"/>
      <c r="J207" s="130"/>
      <c r="K207" s="92"/>
      <c r="L207" s="92"/>
      <c r="M207" s="92"/>
      <c r="N207" s="130"/>
      <c r="O207" s="92"/>
      <c r="P207" s="92"/>
      <c r="Q207" s="92"/>
    </row>
    <row r="208" spans="2:17" x14ac:dyDescent="0.35">
      <c r="B208" s="92"/>
      <c r="C208" s="130"/>
      <c r="D208" s="130"/>
      <c r="E208" s="130"/>
      <c r="F208" s="130"/>
      <c r="G208" s="124"/>
      <c r="H208" s="124"/>
      <c r="I208" s="124"/>
      <c r="J208" s="130"/>
      <c r="K208" s="92"/>
      <c r="L208" s="92"/>
      <c r="M208" s="92"/>
      <c r="N208" s="130"/>
      <c r="O208" s="92"/>
      <c r="P208" s="92"/>
      <c r="Q208" s="92"/>
    </row>
    <row r="209" spans="2:17" x14ac:dyDescent="0.35">
      <c r="B209" s="92"/>
      <c r="C209" s="130"/>
      <c r="D209" s="130"/>
      <c r="E209" s="130"/>
      <c r="F209" s="130"/>
      <c r="G209" s="124"/>
      <c r="H209" s="124"/>
      <c r="I209" s="124"/>
      <c r="J209" s="130"/>
      <c r="K209" s="92"/>
      <c r="L209" s="92"/>
      <c r="M209" s="92"/>
      <c r="N209" s="130"/>
      <c r="O209" s="92"/>
      <c r="P209" s="92"/>
      <c r="Q209" s="92"/>
    </row>
    <row r="210" spans="2:17" x14ac:dyDescent="0.35">
      <c r="B210" s="92"/>
      <c r="C210" s="130"/>
      <c r="D210" s="130"/>
      <c r="E210" s="130"/>
      <c r="F210" s="130"/>
      <c r="G210" s="124"/>
      <c r="H210" s="124"/>
      <c r="I210" s="124"/>
      <c r="J210" s="130"/>
      <c r="K210" s="92"/>
      <c r="L210" s="92"/>
      <c r="M210" s="92"/>
      <c r="N210" s="130"/>
      <c r="O210" s="92"/>
      <c r="P210" s="92"/>
      <c r="Q210" s="92"/>
    </row>
    <row r="211" spans="2:17" x14ac:dyDescent="0.35">
      <c r="B211" s="92"/>
      <c r="C211" s="130"/>
      <c r="D211" s="130"/>
      <c r="E211" s="130"/>
      <c r="F211" s="130"/>
      <c r="G211" s="124"/>
      <c r="H211" s="124"/>
      <c r="I211" s="124"/>
      <c r="J211" s="130"/>
      <c r="K211" s="92"/>
      <c r="L211" s="92"/>
      <c r="M211" s="92"/>
      <c r="N211" s="130"/>
      <c r="O211" s="92"/>
      <c r="P211" s="92"/>
      <c r="Q211" s="92"/>
    </row>
    <row r="212" spans="2:17" x14ac:dyDescent="0.35">
      <c r="B212" s="92"/>
      <c r="C212" s="130"/>
      <c r="D212" s="130"/>
      <c r="E212" s="130"/>
      <c r="F212" s="130"/>
      <c r="G212" s="124"/>
      <c r="H212" s="124"/>
      <c r="I212" s="124"/>
      <c r="J212" s="130"/>
      <c r="K212" s="92"/>
      <c r="L212" s="92"/>
      <c r="M212" s="92"/>
      <c r="N212" s="130"/>
      <c r="O212" s="92"/>
      <c r="P212" s="92"/>
      <c r="Q212" s="92"/>
    </row>
    <row r="213" spans="2:17" x14ac:dyDescent="0.35">
      <c r="B213" s="92"/>
      <c r="C213" s="130"/>
      <c r="D213" s="130"/>
      <c r="E213" s="130"/>
      <c r="F213" s="130"/>
      <c r="G213" s="124"/>
      <c r="H213" s="124"/>
      <c r="I213" s="124"/>
      <c r="J213" s="130"/>
      <c r="K213" s="92"/>
      <c r="L213" s="92"/>
      <c r="M213" s="92"/>
      <c r="N213" s="130"/>
      <c r="O213" s="92"/>
      <c r="P213" s="92"/>
      <c r="Q213" s="92"/>
    </row>
    <row r="214" spans="2:17" x14ac:dyDescent="0.35">
      <c r="B214" s="92"/>
      <c r="C214" s="130"/>
      <c r="D214" s="130"/>
      <c r="E214" s="130"/>
      <c r="F214" s="130"/>
      <c r="G214" s="124"/>
      <c r="H214" s="124"/>
      <c r="I214" s="124"/>
      <c r="J214" s="130"/>
      <c r="K214" s="92"/>
      <c r="L214" s="92"/>
      <c r="M214" s="92"/>
      <c r="N214" s="130"/>
      <c r="O214" s="92"/>
      <c r="P214" s="92"/>
      <c r="Q214" s="92"/>
    </row>
    <row r="215" spans="2:17" x14ac:dyDescent="0.35">
      <c r="B215" s="92"/>
      <c r="C215" s="130"/>
      <c r="D215" s="130"/>
      <c r="E215" s="130"/>
      <c r="F215" s="130"/>
      <c r="G215" s="124"/>
      <c r="H215" s="124"/>
      <c r="I215" s="124"/>
      <c r="J215" s="130"/>
      <c r="K215" s="92"/>
      <c r="L215" s="92"/>
      <c r="M215" s="92"/>
      <c r="N215" s="130"/>
      <c r="O215" s="92"/>
      <c r="P215" s="92"/>
      <c r="Q215" s="92"/>
    </row>
    <row r="216" spans="2:17" x14ac:dyDescent="0.35">
      <c r="B216" s="92"/>
      <c r="C216" s="130"/>
      <c r="D216" s="130"/>
      <c r="E216" s="130"/>
      <c r="F216" s="130"/>
      <c r="G216" s="124"/>
      <c r="H216" s="124"/>
      <c r="I216" s="124"/>
      <c r="J216" s="130"/>
      <c r="K216" s="92"/>
      <c r="L216" s="92"/>
      <c r="M216" s="92"/>
      <c r="N216" s="130"/>
      <c r="O216" s="92"/>
      <c r="P216" s="92"/>
      <c r="Q216" s="92"/>
    </row>
    <row r="217" spans="2:17" x14ac:dyDescent="0.35">
      <c r="B217" s="92"/>
      <c r="C217" s="130"/>
      <c r="D217" s="130"/>
      <c r="E217" s="130"/>
      <c r="F217" s="130"/>
      <c r="G217" s="124"/>
      <c r="H217" s="124"/>
      <c r="I217" s="124"/>
      <c r="J217" s="130"/>
      <c r="K217" s="92"/>
      <c r="L217" s="92"/>
      <c r="M217" s="92"/>
      <c r="N217" s="130"/>
      <c r="O217" s="92"/>
      <c r="P217" s="92"/>
      <c r="Q217" s="92"/>
    </row>
    <row r="218" spans="2:17" x14ac:dyDescent="0.35">
      <c r="B218" s="92"/>
      <c r="C218" s="130"/>
      <c r="D218" s="130"/>
      <c r="E218" s="130"/>
      <c r="F218" s="130"/>
      <c r="G218" s="124"/>
      <c r="H218" s="124"/>
      <c r="I218" s="124"/>
      <c r="J218" s="130"/>
      <c r="K218" s="92"/>
      <c r="L218" s="92"/>
      <c r="M218" s="92"/>
      <c r="N218" s="130"/>
      <c r="O218" s="92"/>
      <c r="P218" s="92"/>
      <c r="Q218" s="92"/>
    </row>
    <row r="219" spans="2:17" x14ac:dyDescent="0.35">
      <c r="B219" s="92"/>
      <c r="C219" s="130"/>
      <c r="D219" s="130"/>
      <c r="E219" s="130"/>
      <c r="F219" s="130"/>
      <c r="G219" s="124"/>
      <c r="H219" s="124"/>
      <c r="I219" s="124"/>
      <c r="J219" s="130"/>
      <c r="K219" s="92"/>
      <c r="L219" s="92"/>
      <c r="M219" s="92"/>
      <c r="N219" s="130"/>
      <c r="O219" s="92"/>
      <c r="P219" s="92"/>
      <c r="Q219" s="92"/>
    </row>
    <row r="220" spans="2:17" x14ac:dyDescent="0.35">
      <c r="B220" s="92"/>
      <c r="C220" s="130"/>
      <c r="D220" s="130"/>
      <c r="E220" s="130"/>
      <c r="F220" s="130"/>
      <c r="G220" s="124"/>
      <c r="H220" s="124"/>
      <c r="I220" s="124"/>
      <c r="J220" s="130"/>
      <c r="K220" s="92"/>
      <c r="L220" s="92"/>
      <c r="M220" s="92"/>
      <c r="N220" s="130"/>
      <c r="O220" s="92"/>
      <c r="P220" s="92"/>
      <c r="Q220" s="92"/>
    </row>
    <row r="221" spans="2:17" x14ac:dyDescent="0.35">
      <c r="B221" s="92"/>
      <c r="C221" s="130"/>
      <c r="D221" s="130"/>
      <c r="E221" s="130"/>
      <c r="F221" s="130"/>
      <c r="G221" s="124"/>
      <c r="H221" s="124"/>
      <c r="I221" s="124"/>
      <c r="J221" s="130"/>
      <c r="K221" s="92"/>
      <c r="L221" s="92"/>
      <c r="M221" s="92"/>
      <c r="N221" s="130"/>
      <c r="O221" s="92"/>
      <c r="P221" s="92"/>
      <c r="Q221" s="92"/>
    </row>
    <row r="222" spans="2:17" x14ac:dyDescent="0.35">
      <c r="B222" s="92"/>
      <c r="C222" s="130"/>
      <c r="D222" s="130"/>
      <c r="E222" s="130"/>
      <c r="F222" s="130"/>
      <c r="G222" s="124"/>
      <c r="H222" s="124"/>
      <c r="I222" s="124"/>
      <c r="J222" s="130"/>
      <c r="K222" s="92"/>
      <c r="L222" s="92"/>
      <c r="M222" s="92"/>
      <c r="N222" s="130"/>
      <c r="O222" s="92"/>
      <c r="P222" s="92"/>
      <c r="Q222" s="92"/>
    </row>
    <row r="223" spans="2:17" x14ac:dyDescent="0.35">
      <c r="B223" s="92"/>
      <c r="C223" s="130"/>
      <c r="D223" s="130"/>
      <c r="E223" s="130"/>
      <c r="F223" s="130"/>
      <c r="G223" s="124"/>
      <c r="H223" s="124"/>
      <c r="I223" s="124"/>
      <c r="J223" s="130"/>
      <c r="K223" s="92"/>
      <c r="L223" s="92"/>
      <c r="M223" s="92"/>
      <c r="N223" s="130"/>
      <c r="O223" s="92"/>
      <c r="P223" s="92"/>
      <c r="Q223" s="92"/>
    </row>
    <row r="224" spans="2:17" x14ac:dyDescent="0.35">
      <c r="B224" s="92"/>
      <c r="C224" s="130"/>
      <c r="D224" s="130"/>
      <c r="E224" s="130"/>
      <c r="F224" s="130"/>
      <c r="G224" s="124"/>
      <c r="H224" s="124"/>
      <c r="I224" s="124"/>
      <c r="J224" s="130"/>
      <c r="K224" s="92"/>
      <c r="L224" s="92"/>
      <c r="M224" s="92"/>
      <c r="N224" s="130"/>
      <c r="O224" s="92"/>
      <c r="P224" s="92"/>
      <c r="Q224" s="92"/>
    </row>
    <row r="225" spans="2:17" x14ac:dyDescent="0.35">
      <c r="B225" s="92"/>
      <c r="C225" s="130"/>
      <c r="D225" s="130"/>
      <c r="E225" s="130"/>
      <c r="F225" s="130"/>
      <c r="G225" s="124"/>
      <c r="H225" s="124"/>
      <c r="I225" s="124"/>
      <c r="J225" s="130"/>
      <c r="K225" s="92"/>
      <c r="L225" s="92"/>
      <c r="M225" s="92"/>
      <c r="N225" s="130"/>
      <c r="O225" s="92"/>
      <c r="P225" s="92"/>
      <c r="Q225" s="92"/>
    </row>
    <row r="226" spans="2:17" x14ac:dyDescent="0.35">
      <c r="B226" s="92"/>
      <c r="C226" s="130"/>
      <c r="D226" s="130"/>
      <c r="E226" s="130"/>
      <c r="F226" s="130"/>
      <c r="G226" s="124"/>
      <c r="H226" s="124"/>
      <c r="I226" s="124"/>
      <c r="J226" s="130"/>
      <c r="K226" s="92"/>
      <c r="L226" s="92"/>
      <c r="M226" s="92"/>
      <c r="N226" s="130"/>
      <c r="O226" s="92"/>
      <c r="P226" s="92"/>
      <c r="Q226" s="92"/>
    </row>
    <row r="227" spans="2:17" x14ac:dyDescent="0.35">
      <c r="B227" s="92"/>
      <c r="C227" s="130"/>
      <c r="D227" s="130"/>
      <c r="E227" s="130"/>
      <c r="F227" s="130"/>
      <c r="G227" s="124"/>
      <c r="H227" s="124"/>
      <c r="I227" s="124"/>
      <c r="J227" s="130"/>
      <c r="K227" s="92"/>
      <c r="L227" s="92"/>
      <c r="M227" s="92"/>
      <c r="N227" s="130"/>
      <c r="O227" s="92"/>
      <c r="P227" s="92"/>
      <c r="Q227" s="92"/>
    </row>
    <row r="228" spans="2:17" x14ac:dyDescent="0.35">
      <c r="B228" s="92"/>
      <c r="C228" s="130"/>
      <c r="D228" s="130"/>
      <c r="E228" s="130"/>
      <c r="F228" s="130"/>
      <c r="G228" s="124"/>
      <c r="H228" s="124"/>
      <c r="I228" s="124"/>
      <c r="J228" s="130"/>
      <c r="K228" s="92"/>
      <c r="L228" s="92"/>
      <c r="M228" s="92"/>
      <c r="N228" s="130"/>
      <c r="O228" s="92"/>
      <c r="P228" s="92"/>
      <c r="Q228" s="92"/>
    </row>
    <row r="229" spans="2:17" x14ac:dyDescent="0.35">
      <c r="B229" s="92"/>
      <c r="C229" s="130"/>
      <c r="D229" s="130"/>
      <c r="E229" s="130"/>
      <c r="F229" s="130"/>
      <c r="G229" s="124"/>
      <c r="H229" s="124"/>
      <c r="I229" s="124"/>
      <c r="J229" s="130"/>
      <c r="K229" s="92"/>
      <c r="L229" s="92"/>
      <c r="M229" s="92"/>
      <c r="N229" s="130"/>
      <c r="O229" s="92"/>
      <c r="P229" s="92"/>
      <c r="Q229" s="92"/>
    </row>
    <row r="230" spans="2:17" x14ac:dyDescent="0.35">
      <c r="B230" s="92"/>
      <c r="C230" s="130"/>
      <c r="D230" s="130"/>
      <c r="E230" s="130"/>
      <c r="F230" s="130"/>
      <c r="G230" s="124"/>
      <c r="H230" s="124"/>
      <c r="I230" s="124"/>
      <c r="J230" s="130"/>
      <c r="K230" s="92"/>
      <c r="L230" s="92"/>
      <c r="M230" s="92"/>
      <c r="N230" s="130"/>
      <c r="O230" s="92"/>
      <c r="P230" s="92"/>
      <c r="Q230" s="92"/>
    </row>
    <row r="231" spans="2:17" x14ac:dyDescent="0.35">
      <c r="B231" s="92"/>
      <c r="C231" s="130"/>
      <c r="D231" s="130"/>
      <c r="E231" s="130"/>
      <c r="F231" s="130"/>
      <c r="G231" s="124"/>
      <c r="H231" s="124"/>
      <c r="I231" s="124"/>
      <c r="J231" s="130"/>
      <c r="K231" s="92"/>
      <c r="L231" s="92"/>
      <c r="M231" s="92"/>
      <c r="N231" s="130"/>
      <c r="O231" s="92"/>
      <c r="P231" s="92"/>
      <c r="Q231" s="92"/>
    </row>
    <row r="232" spans="2:17" x14ac:dyDescent="0.35">
      <c r="B232" s="92"/>
      <c r="C232" s="130"/>
      <c r="D232" s="130"/>
      <c r="E232" s="130"/>
      <c r="F232" s="130"/>
      <c r="G232" s="124"/>
      <c r="H232" s="124"/>
      <c r="I232" s="124"/>
      <c r="J232" s="130"/>
      <c r="K232" s="92"/>
      <c r="L232" s="92"/>
      <c r="M232" s="92"/>
      <c r="N232" s="130"/>
      <c r="O232" s="92"/>
      <c r="P232" s="92"/>
      <c r="Q232" s="92"/>
    </row>
    <row r="233" spans="2:17" x14ac:dyDescent="0.35">
      <c r="B233" s="92"/>
      <c r="C233" s="130"/>
      <c r="D233" s="130"/>
      <c r="E233" s="130"/>
      <c r="F233" s="130"/>
      <c r="G233" s="124"/>
      <c r="H233" s="124"/>
      <c r="I233" s="124"/>
      <c r="J233" s="130"/>
      <c r="K233" s="92"/>
      <c r="L233" s="92"/>
      <c r="M233" s="92"/>
      <c r="N233" s="130"/>
      <c r="O233" s="92"/>
      <c r="P233" s="92"/>
      <c r="Q233" s="92"/>
    </row>
    <row r="234" spans="2:17" x14ac:dyDescent="0.35">
      <c r="B234" s="92"/>
      <c r="C234" s="130"/>
      <c r="D234" s="130"/>
      <c r="E234" s="130"/>
      <c r="F234" s="130"/>
      <c r="G234" s="124"/>
      <c r="H234" s="124"/>
      <c r="I234" s="124"/>
      <c r="J234" s="130"/>
      <c r="K234" s="92"/>
      <c r="L234" s="92"/>
      <c r="M234" s="92"/>
      <c r="N234" s="130"/>
      <c r="O234" s="92"/>
      <c r="P234" s="92"/>
      <c r="Q234" s="92"/>
    </row>
    <row r="235" spans="2:17" x14ac:dyDescent="0.35">
      <c r="B235" s="92"/>
      <c r="C235" s="130"/>
      <c r="D235" s="130"/>
      <c r="E235" s="130"/>
      <c r="F235" s="130"/>
      <c r="G235" s="124"/>
      <c r="H235" s="124"/>
      <c r="I235" s="124"/>
      <c r="J235" s="130"/>
      <c r="K235" s="92"/>
      <c r="L235" s="92"/>
      <c r="M235" s="92"/>
      <c r="N235" s="130"/>
      <c r="O235" s="92"/>
      <c r="P235" s="92"/>
      <c r="Q235" s="92"/>
    </row>
    <row r="236" spans="2:17" x14ac:dyDescent="0.35">
      <c r="B236" s="92"/>
      <c r="C236" s="130"/>
      <c r="D236" s="130"/>
      <c r="E236" s="130"/>
      <c r="F236" s="130"/>
      <c r="G236" s="124"/>
      <c r="H236" s="124"/>
      <c r="I236" s="124"/>
      <c r="J236" s="130"/>
      <c r="K236" s="92"/>
      <c r="L236" s="92"/>
      <c r="M236" s="92"/>
      <c r="N236" s="130"/>
      <c r="O236" s="92"/>
      <c r="P236" s="92"/>
      <c r="Q236" s="92"/>
    </row>
    <row r="237" spans="2:17" x14ac:dyDescent="0.35">
      <c r="B237" s="92"/>
      <c r="C237" s="130"/>
      <c r="D237" s="130"/>
      <c r="E237" s="130"/>
      <c r="F237" s="130"/>
      <c r="G237" s="124"/>
      <c r="H237" s="124"/>
      <c r="I237" s="124"/>
      <c r="J237" s="130"/>
      <c r="K237" s="92"/>
      <c r="L237" s="92"/>
      <c r="M237" s="92"/>
      <c r="N237" s="130"/>
      <c r="O237" s="92"/>
      <c r="P237" s="92"/>
      <c r="Q237" s="92"/>
    </row>
    <row r="238" spans="2:17" x14ac:dyDescent="0.35">
      <c r="B238" s="92"/>
      <c r="C238" s="130"/>
      <c r="D238" s="130"/>
      <c r="E238" s="130"/>
      <c r="F238" s="130"/>
      <c r="G238" s="124"/>
      <c r="H238" s="124"/>
      <c r="I238" s="124"/>
      <c r="J238" s="130"/>
      <c r="K238" s="92"/>
      <c r="L238" s="92"/>
      <c r="M238" s="92"/>
      <c r="N238" s="130"/>
      <c r="O238" s="92"/>
      <c r="P238" s="92"/>
      <c r="Q238" s="92"/>
    </row>
    <row r="239" spans="2:17" x14ac:dyDescent="0.35">
      <c r="B239" s="92"/>
      <c r="C239" s="130"/>
      <c r="D239" s="130"/>
      <c r="E239" s="130"/>
      <c r="F239" s="130"/>
      <c r="G239" s="124"/>
      <c r="H239" s="124"/>
      <c r="I239" s="124"/>
      <c r="J239" s="130"/>
      <c r="K239" s="92"/>
      <c r="L239" s="92"/>
      <c r="M239" s="92"/>
      <c r="N239" s="130"/>
      <c r="O239" s="92"/>
      <c r="P239" s="92"/>
      <c r="Q239" s="92"/>
    </row>
    <row r="240" spans="2:17" x14ac:dyDescent="0.35">
      <c r="B240" s="92"/>
      <c r="C240" s="130"/>
      <c r="D240" s="130"/>
      <c r="E240" s="130"/>
      <c r="F240" s="130"/>
      <c r="G240" s="124"/>
      <c r="H240" s="124"/>
      <c r="I240" s="124"/>
      <c r="J240" s="130"/>
      <c r="K240" s="92"/>
      <c r="L240" s="92"/>
      <c r="M240" s="92"/>
      <c r="N240" s="130"/>
      <c r="O240" s="92"/>
      <c r="P240" s="92"/>
      <c r="Q240" s="92"/>
    </row>
    <row r="241" spans="2:17" x14ac:dyDescent="0.35">
      <c r="B241" s="92"/>
      <c r="C241" s="130"/>
      <c r="D241" s="130"/>
      <c r="E241" s="130"/>
      <c r="F241" s="130"/>
      <c r="G241" s="124"/>
      <c r="H241" s="124"/>
      <c r="I241" s="124"/>
      <c r="J241" s="130"/>
      <c r="K241" s="92"/>
      <c r="L241" s="92"/>
      <c r="M241" s="92"/>
      <c r="N241" s="130"/>
      <c r="O241" s="92"/>
      <c r="P241" s="92"/>
      <c r="Q241" s="92"/>
    </row>
    <row r="242" spans="2:17" x14ac:dyDescent="0.35">
      <c r="B242" s="92"/>
      <c r="C242" s="130"/>
      <c r="D242" s="130"/>
      <c r="E242" s="130"/>
      <c r="F242" s="130"/>
      <c r="G242" s="124"/>
      <c r="H242" s="124"/>
      <c r="I242" s="124"/>
      <c r="J242" s="130"/>
      <c r="K242" s="92"/>
      <c r="L242" s="92"/>
      <c r="M242" s="92"/>
      <c r="N242" s="130"/>
      <c r="O242" s="92"/>
      <c r="P242" s="92"/>
      <c r="Q242" s="92"/>
    </row>
    <row r="243" spans="2:17" x14ac:dyDescent="0.35">
      <c r="B243" s="92"/>
      <c r="C243" s="130"/>
      <c r="D243" s="130"/>
      <c r="E243" s="130"/>
      <c r="F243" s="130"/>
      <c r="G243" s="124"/>
      <c r="H243" s="124"/>
      <c r="I243" s="124"/>
      <c r="J243" s="130"/>
      <c r="K243" s="92"/>
      <c r="L243" s="92"/>
      <c r="M243" s="92"/>
      <c r="N243" s="130"/>
      <c r="O243" s="92"/>
      <c r="P243" s="92"/>
      <c r="Q243" s="92"/>
    </row>
    <row r="244" spans="2:17" x14ac:dyDescent="0.35">
      <c r="B244" s="92"/>
      <c r="C244" s="130"/>
      <c r="D244" s="130"/>
      <c r="E244" s="130"/>
      <c r="F244" s="130"/>
      <c r="G244" s="124"/>
      <c r="H244" s="124"/>
      <c r="I244" s="124"/>
      <c r="J244" s="130"/>
      <c r="K244" s="92"/>
      <c r="L244" s="92"/>
      <c r="M244" s="92"/>
      <c r="N244" s="130"/>
      <c r="O244" s="92"/>
      <c r="P244" s="92"/>
      <c r="Q244" s="92"/>
    </row>
    <row r="245" spans="2:17" x14ac:dyDescent="0.35">
      <c r="B245" s="92"/>
      <c r="C245" s="130"/>
      <c r="D245" s="130"/>
      <c r="E245" s="130"/>
      <c r="F245" s="130"/>
      <c r="G245" s="124"/>
      <c r="H245" s="124"/>
      <c r="I245" s="124"/>
      <c r="J245" s="130"/>
      <c r="K245" s="92"/>
      <c r="L245" s="92"/>
      <c r="M245" s="92"/>
      <c r="N245" s="130"/>
      <c r="O245" s="92"/>
      <c r="P245" s="92"/>
      <c r="Q245" s="92"/>
    </row>
    <row r="246" spans="2:17" x14ac:dyDescent="0.35">
      <c r="B246" s="92"/>
      <c r="C246" s="130"/>
      <c r="D246" s="130"/>
      <c r="E246" s="130"/>
      <c r="F246" s="130"/>
      <c r="G246" s="124"/>
      <c r="H246" s="124"/>
      <c r="I246" s="124"/>
      <c r="J246" s="130"/>
      <c r="K246" s="92"/>
      <c r="L246" s="92"/>
      <c r="M246" s="92"/>
      <c r="N246" s="130"/>
      <c r="O246" s="92"/>
      <c r="P246" s="92"/>
      <c r="Q246" s="92"/>
    </row>
    <row r="247" spans="2:17" x14ac:dyDescent="0.35">
      <c r="B247" s="92"/>
      <c r="C247" s="130"/>
      <c r="D247" s="130"/>
      <c r="E247" s="130"/>
      <c r="F247" s="130"/>
      <c r="G247" s="124"/>
      <c r="H247" s="124"/>
      <c r="I247" s="124"/>
      <c r="J247" s="130"/>
      <c r="K247" s="92"/>
      <c r="L247" s="92"/>
      <c r="M247" s="92"/>
      <c r="N247" s="130"/>
      <c r="O247" s="92"/>
      <c r="P247" s="92"/>
      <c r="Q247" s="92"/>
    </row>
    <row r="248" spans="2:17" x14ac:dyDescent="0.35">
      <c r="B248" s="92"/>
      <c r="C248" s="130"/>
      <c r="D248" s="130"/>
      <c r="E248" s="130"/>
      <c r="F248" s="130"/>
      <c r="G248" s="124"/>
      <c r="H248" s="124"/>
      <c r="I248" s="124"/>
      <c r="J248" s="130"/>
      <c r="K248" s="92"/>
      <c r="L248" s="92"/>
      <c r="M248" s="92"/>
      <c r="N248" s="130"/>
      <c r="O248" s="92"/>
      <c r="P248" s="92"/>
      <c r="Q248" s="92"/>
    </row>
    <row r="249" spans="2:17" x14ac:dyDescent="0.35">
      <c r="B249" s="92"/>
      <c r="C249" s="130"/>
      <c r="D249" s="130"/>
      <c r="E249" s="130"/>
      <c r="F249" s="130"/>
      <c r="G249" s="124"/>
      <c r="H249" s="124"/>
      <c r="I249" s="124"/>
      <c r="J249" s="130"/>
      <c r="K249" s="92"/>
      <c r="L249" s="92"/>
      <c r="M249" s="92"/>
      <c r="N249" s="130"/>
      <c r="O249" s="92"/>
      <c r="P249" s="92"/>
      <c r="Q249" s="92"/>
    </row>
    <row r="250" spans="2:17" x14ac:dyDescent="0.35">
      <c r="B250" s="92"/>
      <c r="C250" s="130"/>
      <c r="D250" s="130"/>
      <c r="E250" s="130"/>
      <c r="F250" s="130"/>
      <c r="G250" s="124"/>
      <c r="H250" s="124"/>
      <c r="I250" s="124"/>
      <c r="J250" s="130"/>
      <c r="K250" s="92"/>
      <c r="L250" s="92"/>
      <c r="M250" s="92"/>
      <c r="N250" s="130"/>
      <c r="O250" s="92"/>
      <c r="P250" s="92"/>
      <c r="Q250" s="92"/>
    </row>
    <row r="251" spans="2:17" x14ac:dyDescent="0.35">
      <c r="B251" s="92"/>
      <c r="C251" s="130"/>
      <c r="D251" s="130"/>
      <c r="E251" s="130"/>
      <c r="F251" s="130"/>
      <c r="G251" s="124"/>
      <c r="H251" s="124"/>
      <c r="I251" s="124"/>
      <c r="J251" s="130"/>
      <c r="K251" s="92"/>
      <c r="L251" s="92"/>
      <c r="M251" s="92"/>
      <c r="N251" s="130"/>
      <c r="O251" s="92"/>
      <c r="P251" s="92"/>
      <c r="Q251" s="92"/>
    </row>
    <row r="252" spans="2:17" x14ac:dyDescent="0.35">
      <c r="B252" s="92"/>
      <c r="C252" s="130"/>
      <c r="D252" s="130"/>
      <c r="E252" s="130"/>
      <c r="F252" s="130"/>
      <c r="G252" s="124"/>
      <c r="H252" s="124"/>
      <c r="I252" s="124"/>
      <c r="J252" s="130"/>
      <c r="K252" s="92"/>
      <c r="L252" s="92"/>
      <c r="M252" s="92"/>
      <c r="N252" s="130"/>
      <c r="O252" s="92"/>
      <c r="P252" s="92"/>
      <c r="Q252" s="92"/>
    </row>
    <row r="253" spans="2:17" x14ac:dyDescent="0.35">
      <c r="B253" s="92"/>
      <c r="C253" s="130"/>
      <c r="D253" s="130"/>
      <c r="E253" s="130"/>
      <c r="F253" s="130"/>
      <c r="G253" s="124"/>
      <c r="H253" s="124"/>
      <c r="I253" s="124"/>
      <c r="J253" s="130"/>
      <c r="K253" s="92"/>
      <c r="L253" s="92"/>
      <c r="M253" s="92"/>
      <c r="N253" s="130"/>
      <c r="O253" s="92"/>
      <c r="P253" s="92"/>
      <c r="Q253" s="92"/>
    </row>
    <row r="254" spans="2:17" x14ac:dyDescent="0.35">
      <c r="B254" s="92"/>
      <c r="C254" s="130"/>
      <c r="D254" s="130"/>
      <c r="E254" s="130"/>
      <c r="F254" s="130"/>
      <c r="G254" s="124"/>
      <c r="H254" s="124"/>
      <c r="I254" s="124"/>
      <c r="J254" s="130"/>
      <c r="K254" s="92"/>
      <c r="L254" s="92"/>
      <c r="M254" s="92"/>
      <c r="N254" s="130"/>
      <c r="O254" s="92"/>
      <c r="P254" s="92"/>
      <c r="Q254" s="92"/>
    </row>
    <row r="255" spans="2:17" x14ac:dyDescent="0.35">
      <c r="B255" s="92"/>
      <c r="C255" s="130"/>
      <c r="D255" s="130"/>
      <c r="E255" s="130"/>
      <c r="F255" s="130"/>
      <c r="G255" s="124"/>
      <c r="H255" s="124"/>
      <c r="I255" s="124"/>
      <c r="J255" s="130"/>
      <c r="K255" s="92"/>
      <c r="L255" s="92"/>
      <c r="M255" s="92"/>
      <c r="N255" s="130"/>
      <c r="O255" s="92"/>
      <c r="P255" s="92"/>
      <c r="Q255" s="92"/>
    </row>
    <row r="256" spans="2:17" x14ac:dyDescent="0.35">
      <c r="B256" s="92"/>
      <c r="C256" s="130"/>
      <c r="D256" s="130"/>
      <c r="E256" s="130"/>
      <c r="F256" s="130"/>
      <c r="G256" s="124"/>
      <c r="H256" s="124"/>
      <c r="I256" s="124"/>
      <c r="J256" s="130"/>
      <c r="K256" s="92"/>
      <c r="L256" s="92"/>
      <c r="M256" s="92"/>
      <c r="N256" s="130"/>
      <c r="O256" s="92"/>
      <c r="P256" s="92"/>
      <c r="Q256" s="92"/>
    </row>
    <row r="257" spans="2:17" x14ac:dyDescent="0.35">
      <c r="B257" s="92"/>
      <c r="C257" s="130"/>
      <c r="D257" s="130"/>
      <c r="E257" s="130"/>
      <c r="F257" s="130"/>
      <c r="G257" s="124"/>
      <c r="H257" s="124"/>
      <c r="I257" s="124"/>
      <c r="J257" s="130"/>
      <c r="K257" s="92"/>
      <c r="L257" s="92"/>
      <c r="M257" s="92"/>
      <c r="N257" s="130"/>
      <c r="O257" s="92"/>
      <c r="P257" s="92"/>
      <c r="Q257" s="92"/>
    </row>
    <row r="258" spans="2:17" x14ac:dyDescent="0.35">
      <c r="B258" s="92"/>
      <c r="C258" s="130"/>
      <c r="D258" s="130"/>
      <c r="E258" s="130"/>
      <c r="F258" s="130"/>
      <c r="G258" s="124"/>
      <c r="H258" s="124"/>
      <c r="I258" s="124"/>
      <c r="J258" s="130"/>
      <c r="K258" s="92"/>
      <c r="L258" s="92"/>
      <c r="M258" s="92"/>
      <c r="N258" s="130"/>
      <c r="O258" s="92"/>
      <c r="P258" s="92"/>
      <c r="Q258" s="92"/>
    </row>
    <row r="259" spans="2:17" x14ac:dyDescent="0.35">
      <c r="B259" s="92"/>
      <c r="C259" s="130"/>
      <c r="D259" s="130"/>
      <c r="E259" s="130"/>
      <c r="F259" s="130"/>
      <c r="G259" s="124"/>
      <c r="H259" s="124"/>
      <c r="I259" s="124"/>
      <c r="J259" s="130"/>
      <c r="K259" s="92"/>
      <c r="L259" s="92"/>
      <c r="M259" s="92"/>
      <c r="N259" s="130"/>
      <c r="O259" s="92"/>
      <c r="P259" s="92"/>
      <c r="Q259" s="92"/>
    </row>
    <row r="260" spans="2:17" x14ac:dyDescent="0.35">
      <c r="B260" s="92"/>
      <c r="C260" s="130"/>
      <c r="D260" s="130"/>
      <c r="E260" s="130"/>
      <c r="F260" s="130"/>
      <c r="G260" s="124"/>
      <c r="H260" s="124"/>
      <c r="I260" s="124"/>
      <c r="J260" s="130"/>
      <c r="K260" s="92"/>
      <c r="L260" s="92"/>
      <c r="M260" s="92"/>
      <c r="N260" s="130"/>
      <c r="O260" s="92"/>
      <c r="P260" s="92"/>
      <c r="Q260" s="92"/>
    </row>
    <row r="261" spans="2:17" x14ac:dyDescent="0.35">
      <c r="B261" s="92"/>
      <c r="C261" s="130"/>
      <c r="D261" s="130"/>
      <c r="E261" s="130"/>
      <c r="F261" s="130"/>
      <c r="G261" s="124"/>
      <c r="H261" s="124"/>
      <c r="I261" s="124"/>
      <c r="J261" s="130"/>
      <c r="K261" s="92"/>
      <c r="L261" s="92"/>
      <c r="M261" s="92"/>
      <c r="N261" s="130"/>
      <c r="O261" s="92"/>
      <c r="P261" s="92"/>
      <c r="Q261" s="92"/>
    </row>
    <row r="262" spans="2:17" x14ac:dyDescent="0.35">
      <c r="B262" s="92"/>
      <c r="C262" s="130"/>
      <c r="D262" s="130"/>
      <c r="E262" s="130"/>
      <c r="F262" s="130"/>
      <c r="G262" s="124"/>
      <c r="H262" s="124"/>
      <c r="I262" s="124"/>
      <c r="J262" s="130"/>
      <c r="K262" s="92"/>
      <c r="L262" s="92"/>
      <c r="M262" s="92"/>
      <c r="N262" s="130"/>
      <c r="O262" s="92"/>
      <c r="P262" s="92"/>
      <c r="Q262" s="92"/>
    </row>
    <row r="263" spans="2:17" x14ac:dyDescent="0.35">
      <c r="B263" s="92"/>
      <c r="C263" s="130"/>
      <c r="D263" s="130"/>
      <c r="E263" s="130"/>
      <c r="F263" s="130"/>
      <c r="G263" s="124"/>
      <c r="H263" s="124"/>
      <c r="I263" s="124"/>
      <c r="J263" s="130"/>
      <c r="K263" s="92"/>
      <c r="L263" s="92"/>
      <c r="M263" s="92"/>
      <c r="N263" s="130"/>
      <c r="O263" s="92"/>
      <c r="P263" s="92"/>
      <c r="Q263" s="92"/>
    </row>
    <row r="264" spans="2:17" x14ac:dyDescent="0.35">
      <c r="B264" s="92"/>
      <c r="C264" s="130"/>
      <c r="D264" s="130"/>
      <c r="E264" s="130"/>
      <c r="F264" s="130"/>
      <c r="G264" s="124"/>
      <c r="H264" s="124"/>
      <c r="I264" s="124"/>
      <c r="J264" s="130"/>
      <c r="K264" s="92"/>
      <c r="L264" s="92"/>
      <c r="M264" s="92"/>
      <c r="N264" s="130"/>
      <c r="O264" s="92"/>
      <c r="P264" s="92"/>
      <c r="Q264" s="92"/>
    </row>
    <row r="265" spans="2:17" x14ac:dyDescent="0.35">
      <c r="B265" s="92"/>
      <c r="C265" s="130"/>
      <c r="D265" s="130"/>
      <c r="E265" s="130"/>
      <c r="F265" s="130"/>
      <c r="G265" s="124"/>
      <c r="H265" s="124"/>
      <c r="I265" s="124"/>
      <c r="J265" s="130"/>
      <c r="K265" s="92"/>
      <c r="L265" s="92"/>
      <c r="M265" s="92"/>
      <c r="N265" s="130"/>
      <c r="O265" s="92"/>
      <c r="P265" s="92"/>
      <c r="Q265" s="92"/>
    </row>
    <row r="266" spans="2:17" x14ac:dyDescent="0.35">
      <c r="B266" s="92"/>
      <c r="C266" s="130"/>
      <c r="D266" s="130"/>
      <c r="E266" s="130"/>
      <c r="F266" s="130"/>
      <c r="G266" s="124"/>
      <c r="H266" s="124"/>
      <c r="I266" s="124"/>
      <c r="J266" s="130"/>
      <c r="K266" s="92"/>
      <c r="L266" s="92"/>
      <c r="M266" s="92"/>
      <c r="N266" s="130"/>
      <c r="O266" s="92"/>
      <c r="P266" s="92"/>
      <c r="Q266" s="92"/>
    </row>
    <row r="267" spans="2:17" x14ac:dyDescent="0.35">
      <c r="B267" s="92"/>
      <c r="C267" s="130"/>
      <c r="D267" s="130"/>
      <c r="E267" s="130"/>
      <c r="F267" s="130"/>
      <c r="G267" s="124"/>
      <c r="H267" s="124"/>
      <c r="I267" s="124"/>
      <c r="J267" s="130"/>
      <c r="K267" s="92"/>
      <c r="L267" s="92"/>
      <c r="M267" s="92"/>
      <c r="N267" s="130"/>
      <c r="O267" s="92"/>
      <c r="P267" s="92"/>
      <c r="Q267" s="92"/>
    </row>
    <row r="268" spans="2:17" x14ac:dyDescent="0.35">
      <c r="B268" s="92"/>
      <c r="C268" s="130"/>
      <c r="D268" s="130"/>
      <c r="E268" s="130"/>
      <c r="F268" s="130"/>
      <c r="G268" s="124"/>
      <c r="H268" s="124"/>
      <c r="I268" s="124"/>
      <c r="J268" s="130"/>
      <c r="K268" s="92"/>
      <c r="L268" s="92"/>
      <c r="M268" s="92"/>
      <c r="N268" s="130"/>
      <c r="O268" s="92"/>
      <c r="P268" s="92"/>
      <c r="Q268" s="92"/>
    </row>
    <row r="269" spans="2:17" x14ac:dyDescent="0.35">
      <c r="B269" s="92"/>
      <c r="C269" s="130"/>
      <c r="D269" s="130"/>
      <c r="E269" s="130"/>
      <c r="F269" s="130"/>
      <c r="G269" s="124"/>
      <c r="H269" s="124"/>
      <c r="I269" s="124"/>
      <c r="J269" s="130"/>
      <c r="K269" s="92"/>
      <c r="L269" s="92"/>
      <c r="M269" s="92"/>
      <c r="N269" s="130"/>
      <c r="O269" s="92"/>
      <c r="P269" s="92"/>
      <c r="Q269" s="92"/>
    </row>
    <row r="270" spans="2:17" x14ac:dyDescent="0.35">
      <c r="B270" s="92"/>
      <c r="C270" s="130"/>
      <c r="D270" s="130"/>
      <c r="E270" s="130"/>
      <c r="F270" s="130"/>
      <c r="G270" s="124"/>
      <c r="H270" s="124"/>
      <c r="I270" s="124"/>
      <c r="J270" s="130"/>
      <c r="K270" s="92"/>
      <c r="L270" s="92"/>
      <c r="M270" s="92"/>
      <c r="N270" s="130"/>
      <c r="O270" s="92"/>
      <c r="P270" s="92"/>
      <c r="Q270" s="92"/>
    </row>
    <row r="271" spans="2:17" x14ac:dyDescent="0.35">
      <c r="B271" s="92"/>
      <c r="C271" s="130"/>
      <c r="D271" s="130"/>
      <c r="E271" s="130"/>
      <c r="F271" s="130"/>
      <c r="G271" s="124"/>
      <c r="H271" s="124"/>
      <c r="I271" s="124"/>
      <c r="J271" s="130"/>
      <c r="K271" s="92"/>
      <c r="L271" s="92"/>
      <c r="M271" s="92"/>
      <c r="N271" s="130"/>
      <c r="O271" s="92"/>
      <c r="P271" s="92"/>
      <c r="Q271" s="92"/>
    </row>
    <row r="272" spans="2:17" x14ac:dyDescent="0.35">
      <c r="B272" s="92"/>
      <c r="C272" s="130"/>
      <c r="D272" s="130"/>
      <c r="E272" s="130"/>
      <c r="F272" s="130"/>
      <c r="G272" s="124"/>
      <c r="H272" s="124"/>
      <c r="I272" s="124"/>
      <c r="J272" s="130"/>
      <c r="K272" s="92"/>
      <c r="L272" s="92"/>
      <c r="M272" s="92"/>
      <c r="N272" s="130"/>
      <c r="O272" s="92"/>
      <c r="P272" s="92"/>
      <c r="Q272" s="92"/>
    </row>
    <row r="273" spans="2:17" x14ac:dyDescent="0.35">
      <c r="B273" s="92"/>
      <c r="C273" s="130"/>
      <c r="D273" s="130"/>
      <c r="E273" s="130"/>
      <c r="F273" s="130"/>
      <c r="G273" s="124"/>
      <c r="H273" s="124"/>
      <c r="I273" s="124"/>
      <c r="J273" s="130"/>
      <c r="K273" s="92"/>
      <c r="L273" s="92"/>
      <c r="M273" s="92"/>
      <c r="N273" s="130"/>
      <c r="O273" s="92"/>
      <c r="P273" s="92"/>
      <c r="Q273" s="92"/>
    </row>
    <row r="274" spans="2:17" x14ac:dyDescent="0.35">
      <c r="B274" s="92"/>
      <c r="C274" s="130"/>
      <c r="D274" s="130"/>
      <c r="E274" s="130"/>
      <c r="F274" s="130"/>
      <c r="G274" s="124"/>
      <c r="H274" s="124"/>
      <c r="I274" s="124"/>
      <c r="J274" s="130"/>
      <c r="K274" s="92"/>
      <c r="L274" s="92"/>
      <c r="M274" s="92"/>
      <c r="N274" s="130"/>
      <c r="O274" s="92"/>
      <c r="P274" s="92"/>
      <c r="Q274" s="92"/>
    </row>
    <row r="275" spans="2:17" x14ac:dyDescent="0.35">
      <c r="B275" s="92"/>
      <c r="C275" s="130"/>
      <c r="D275" s="130"/>
      <c r="E275" s="130"/>
      <c r="F275" s="130"/>
      <c r="G275" s="124"/>
      <c r="H275" s="124"/>
      <c r="I275" s="124"/>
      <c r="J275" s="130"/>
      <c r="K275" s="92"/>
      <c r="L275" s="92"/>
      <c r="M275" s="92"/>
      <c r="N275" s="130"/>
      <c r="O275" s="92"/>
      <c r="P275" s="92"/>
      <c r="Q275" s="92"/>
    </row>
    <row r="276" spans="2:17" x14ac:dyDescent="0.35">
      <c r="B276" s="92"/>
      <c r="C276" s="130"/>
      <c r="D276" s="130"/>
      <c r="E276" s="130"/>
      <c r="F276" s="130"/>
      <c r="G276" s="124"/>
      <c r="H276" s="124"/>
      <c r="I276" s="124"/>
      <c r="J276" s="130"/>
      <c r="K276" s="92"/>
      <c r="L276" s="92"/>
      <c r="M276" s="92"/>
      <c r="N276" s="130"/>
      <c r="O276" s="92"/>
      <c r="P276" s="92"/>
      <c r="Q276" s="92"/>
    </row>
    <row r="277" spans="2:17" x14ac:dyDescent="0.35">
      <c r="B277" s="92"/>
      <c r="C277" s="130"/>
      <c r="D277" s="130"/>
      <c r="E277" s="130"/>
      <c r="F277" s="130"/>
      <c r="G277" s="124"/>
      <c r="H277" s="124"/>
      <c r="I277" s="124"/>
      <c r="J277" s="130"/>
      <c r="K277" s="92"/>
      <c r="L277" s="92"/>
      <c r="M277" s="92"/>
      <c r="N277" s="130"/>
      <c r="O277" s="92"/>
      <c r="P277" s="92"/>
      <c r="Q277" s="92"/>
    </row>
    <row r="278" spans="2:17" x14ac:dyDescent="0.35">
      <c r="B278" s="92"/>
      <c r="C278" s="130"/>
      <c r="D278" s="130"/>
      <c r="E278" s="130"/>
      <c r="F278" s="130"/>
      <c r="G278" s="124"/>
      <c r="H278" s="124"/>
      <c r="I278" s="124"/>
      <c r="J278" s="130"/>
      <c r="K278" s="92"/>
      <c r="L278" s="92"/>
      <c r="M278" s="92"/>
      <c r="N278" s="130"/>
      <c r="O278" s="92"/>
      <c r="P278" s="92"/>
      <c r="Q278" s="92"/>
    </row>
    <row r="279" spans="2:17" x14ac:dyDescent="0.35">
      <c r="B279" s="92"/>
      <c r="C279" s="130"/>
      <c r="D279" s="130"/>
      <c r="E279" s="130"/>
      <c r="F279" s="130"/>
      <c r="G279" s="124"/>
      <c r="H279" s="124"/>
      <c r="I279" s="124"/>
      <c r="J279" s="130"/>
      <c r="K279" s="92"/>
      <c r="L279" s="92"/>
      <c r="M279" s="92"/>
      <c r="N279" s="130"/>
      <c r="O279" s="92"/>
      <c r="P279" s="92"/>
      <c r="Q279" s="92"/>
    </row>
    <row r="280" spans="2:17" x14ac:dyDescent="0.35">
      <c r="B280" s="92"/>
      <c r="C280" s="130"/>
      <c r="D280" s="130"/>
      <c r="E280" s="130"/>
      <c r="F280" s="130"/>
      <c r="G280" s="124"/>
      <c r="H280" s="124"/>
      <c r="I280" s="124"/>
      <c r="J280" s="130"/>
      <c r="K280" s="92"/>
      <c r="L280" s="92"/>
      <c r="M280" s="92"/>
      <c r="N280" s="130"/>
      <c r="O280" s="92"/>
      <c r="P280" s="92"/>
      <c r="Q280" s="92"/>
    </row>
    <row r="281" spans="2:17" x14ac:dyDescent="0.35">
      <c r="B281" s="92"/>
      <c r="C281" s="130"/>
      <c r="D281" s="130"/>
      <c r="E281" s="130"/>
      <c r="F281" s="130"/>
      <c r="G281" s="124"/>
      <c r="H281" s="124"/>
      <c r="I281" s="124"/>
      <c r="J281" s="130"/>
      <c r="K281" s="92"/>
      <c r="L281" s="92"/>
      <c r="M281" s="92"/>
      <c r="N281" s="130"/>
      <c r="O281" s="92"/>
      <c r="P281" s="92"/>
      <c r="Q281" s="92"/>
    </row>
    <row r="282" spans="2:17" x14ac:dyDescent="0.35">
      <c r="B282" s="92"/>
      <c r="C282" s="130"/>
      <c r="D282" s="130"/>
      <c r="E282" s="130"/>
      <c r="F282" s="130"/>
      <c r="G282" s="124"/>
      <c r="H282" s="124"/>
      <c r="I282" s="124"/>
      <c r="J282" s="130"/>
      <c r="K282" s="92"/>
      <c r="L282" s="92"/>
      <c r="M282" s="92"/>
      <c r="N282" s="130"/>
      <c r="O282" s="92"/>
      <c r="P282" s="92"/>
      <c r="Q282" s="92"/>
    </row>
    <row r="283" spans="2:17" x14ac:dyDescent="0.35">
      <c r="B283" s="92"/>
      <c r="C283" s="130"/>
      <c r="D283" s="130"/>
      <c r="E283" s="130"/>
      <c r="F283" s="130"/>
      <c r="G283" s="124"/>
      <c r="H283" s="124"/>
      <c r="I283" s="124"/>
      <c r="J283" s="130"/>
      <c r="K283" s="92"/>
      <c r="L283" s="92"/>
      <c r="M283" s="92"/>
      <c r="N283" s="130"/>
      <c r="O283" s="92"/>
      <c r="P283" s="92"/>
      <c r="Q283" s="92"/>
    </row>
    <row r="284" spans="2:17" x14ac:dyDescent="0.35">
      <c r="B284" s="92"/>
      <c r="C284" s="130"/>
      <c r="D284" s="130"/>
      <c r="E284" s="130"/>
      <c r="F284" s="130"/>
      <c r="G284" s="124"/>
      <c r="H284" s="124"/>
      <c r="I284" s="124"/>
      <c r="J284" s="130"/>
      <c r="K284" s="92"/>
      <c r="L284" s="92"/>
      <c r="M284" s="92"/>
      <c r="N284" s="130"/>
      <c r="O284" s="92"/>
      <c r="P284" s="92"/>
      <c r="Q284" s="92"/>
    </row>
    <row r="285" spans="2:17" x14ac:dyDescent="0.35">
      <c r="B285" s="92"/>
      <c r="C285" s="130"/>
      <c r="D285" s="130"/>
      <c r="E285" s="130"/>
      <c r="F285" s="130"/>
      <c r="G285" s="124"/>
      <c r="H285" s="124"/>
      <c r="I285" s="124"/>
      <c r="J285" s="130"/>
      <c r="K285" s="92"/>
      <c r="L285" s="92"/>
      <c r="M285" s="92"/>
      <c r="N285" s="130"/>
      <c r="O285" s="92"/>
      <c r="P285" s="92"/>
      <c r="Q285" s="92"/>
    </row>
    <row r="286" spans="2:17" x14ac:dyDescent="0.35">
      <c r="B286" s="92"/>
      <c r="C286" s="130"/>
      <c r="D286" s="130"/>
      <c r="E286" s="130"/>
      <c r="F286" s="130"/>
      <c r="G286" s="124"/>
      <c r="H286" s="124"/>
      <c r="I286" s="124"/>
      <c r="J286" s="130"/>
      <c r="K286" s="92"/>
      <c r="L286" s="92"/>
      <c r="M286" s="92"/>
      <c r="N286" s="130"/>
      <c r="O286" s="92"/>
      <c r="P286" s="92"/>
      <c r="Q286" s="92"/>
    </row>
    <row r="287" spans="2:17" x14ac:dyDescent="0.35">
      <c r="B287" s="92"/>
      <c r="C287" s="130"/>
      <c r="D287" s="130"/>
      <c r="E287" s="130"/>
      <c r="F287" s="130"/>
      <c r="G287" s="124"/>
      <c r="H287" s="124"/>
      <c r="I287" s="124"/>
      <c r="J287" s="130"/>
      <c r="K287" s="92"/>
      <c r="L287" s="92"/>
      <c r="M287" s="92"/>
      <c r="N287" s="130"/>
      <c r="O287" s="92"/>
      <c r="P287" s="92"/>
      <c r="Q287" s="92"/>
    </row>
    <row r="288" spans="2:17" x14ac:dyDescent="0.35">
      <c r="B288" s="92"/>
      <c r="C288" s="130"/>
      <c r="D288" s="130"/>
      <c r="E288" s="130"/>
      <c r="F288" s="130"/>
      <c r="G288" s="124"/>
      <c r="H288" s="124"/>
      <c r="I288" s="124"/>
      <c r="J288" s="130"/>
      <c r="K288" s="92"/>
      <c r="L288" s="92"/>
      <c r="M288" s="92"/>
      <c r="N288" s="130"/>
      <c r="O288" s="92"/>
      <c r="P288" s="92"/>
      <c r="Q288" s="92"/>
    </row>
    <row r="289" spans="2:17" x14ac:dyDescent="0.35">
      <c r="B289" s="92"/>
      <c r="C289" s="130"/>
      <c r="D289" s="130"/>
      <c r="E289" s="130"/>
      <c r="F289" s="130"/>
      <c r="G289" s="124"/>
      <c r="H289" s="124"/>
      <c r="I289" s="124"/>
      <c r="J289" s="130"/>
      <c r="K289" s="92"/>
      <c r="L289" s="92"/>
      <c r="M289" s="92"/>
      <c r="N289" s="130"/>
      <c r="O289" s="92"/>
      <c r="P289" s="92"/>
      <c r="Q289" s="92"/>
    </row>
    <row r="290" spans="2:17" x14ac:dyDescent="0.35">
      <c r="B290" s="92"/>
      <c r="C290" s="130"/>
      <c r="D290" s="130"/>
      <c r="E290" s="130"/>
      <c r="F290" s="130"/>
      <c r="G290" s="124"/>
      <c r="H290" s="124"/>
      <c r="I290" s="124"/>
      <c r="J290" s="130"/>
      <c r="K290" s="92"/>
      <c r="L290" s="92"/>
      <c r="M290" s="92"/>
      <c r="N290" s="130"/>
      <c r="O290" s="92"/>
      <c r="P290" s="92"/>
      <c r="Q290" s="92"/>
    </row>
    <row r="291" spans="2:17" x14ac:dyDescent="0.35">
      <c r="B291" s="92"/>
      <c r="C291" s="130"/>
      <c r="D291" s="130"/>
      <c r="E291" s="130"/>
      <c r="F291" s="130"/>
      <c r="G291" s="124"/>
      <c r="H291" s="124"/>
      <c r="I291" s="124"/>
      <c r="J291" s="130"/>
      <c r="K291" s="92"/>
      <c r="L291" s="92"/>
      <c r="M291" s="92"/>
      <c r="N291" s="130"/>
      <c r="O291" s="92"/>
      <c r="P291" s="92"/>
      <c r="Q291" s="92"/>
    </row>
    <row r="292" spans="2:17" x14ac:dyDescent="0.35">
      <c r="B292" s="92"/>
      <c r="C292" s="130"/>
      <c r="D292" s="130"/>
      <c r="E292" s="130"/>
      <c r="F292" s="130"/>
      <c r="G292" s="124"/>
      <c r="H292" s="124"/>
      <c r="I292" s="124"/>
      <c r="J292" s="130"/>
      <c r="K292" s="92"/>
      <c r="L292" s="92"/>
      <c r="M292" s="92"/>
      <c r="N292" s="130"/>
      <c r="O292" s="92"/>
      <c r="P292" s="92"/>
      <c r="Q292" s="92"/>
    </row>
    <row r="293" spans="2:17" x14ac:dyDescent="0.35">
      <c r="B293" s="92"/>
      <c r="C293" s="130"/>
      <c r="D293" s="130"/>
      <c r="E293" s="130"/>
      <c r="F293" s="130"/>
      <c r="G293" s="124"/>
      <c r="H293" s="124"/>
      <c r="I293" s="124"/>
      <c r="J293" s="130"/>
      <c r="K293" s="92"/>
      <c r="L293" s="92"/>
      <c r="M293" s="92"/>
      <c r="N293" s="130"/>
      <c r="O293" s="92"/>
      <c r="P293" s="92"/>
      <c r="Q293" s="92"/>
    </row>
    <row r="294" spans="2:17" x14ac:dyDescent="0.35">
      <c r="B294" s="92"/>
      <c r="C294" s="130"/>
      <c r="D294" s="130"/>
      <c r="E294" s="130"/>
      <c r="F294" s="130"/>
      <c r="G294" s="124"/>
      <c r="H294" s="124"/>
      <c r="I294" s="124"/>
      <c r="J294" s="130"/>
      <c r="K294" s="92"/>
      <c r="L294" s="92"/>
      <c r="M294" s="92"/>
      <c r="N294" s="130"/>
      <c r="O294" s="92"/>
      <c r="P294" s="92"/>
      <c r="Q294" s="92"/>
    </row>
    <row r="295" spans="2:17" x14ac:dyDescent="0.35">
      <c r="B295" s="92"/>
      <c r="C295" s="130"/>
      <c r="D295" s="130"/>
      <c r="E295" s="130"/>
      <c r="F295" s="130"/>
      <c r="G295" s="124"/>
      <c r="H295" s="124"/>
      <c r="I295" s="124"/>
      <c r="J295" s="130"/>
      <c r="K295" s="92"/>
      <c r="L295" s="92"/>
      <c r="M295" s="92"/>
      <c r="N295" s="130"/>
      <c r="O295" s="92"/>
      <c r="P295" s="92"/>
      <c r="Q295" s="92"/>
    </row>
    <row r="296" spans="2:17" x14ac:dyDescent="0.35">
      <c r="B296" s="92"/>
      <c r="C296" s="130"/>
      <c r="D296" s="130"/>
      <c r="E296" s="130"/>
      <c r="F296" s="130"/>
      <c r="G296" s="124"/>
      <c r="H296" s="124"/>
      <c r="I296" s="124"/>
      <c r="J296" s="130"/>
      <c r="K296" s="92"/>
      <c r="L296" s="92"/>
      <c r="M296" s="92"/>
      <c r="N296" s="130"/>
      <c r="O296" s="92"/>
      <c r="P296" s="92"/>
      <c r="Q296" s="92"/>
    </row>
    <row r="297" spans="2:17" x14ac:dyDescent="0.35">
      <c r="B297" s="92"/>
      <c r="C297" s="130"/>
      <c r="D297" s="130"/>
      <c r="E297" s="130"/>
      <c r="F297" s="130"/>
      <c r="G297" s="124"/>
      <c r="H297" s="124"/>
      <c r="I297" s="124"/>
      <c r="J297" s="130"/>
      <c r="K297" s="92"/>
      <c r="L297" s="92"/>
      <c r="M297" s="92"/>
      <c r="N297" s="130"/>
      <c r="O297" s="92"/>
      <c r="P297" s="92"/>
      <c r="Q297" s="92"/>
    </row>
    <row r="298" spans="2:17" x14ac:dyDescent="0.35">
      <c r="B298" s="92"/>
      <c r="C298" s="130"/>
      <c r="D298" s="130"/>
      <c r="E298" s="130"/>
      <c r="F298" s="130"/>
      <c r="G298" s="124"/>
      <c r="H298" s="124"/>
      <c r="I298" s="124"/>
      <c r="J298" s="130"/>
      <c r="K298" s="92"/>
      <c r="L298" s="92"/>
      <c r="M298" s="92"/>
      <c r="N298" s="130"/>
      <c r="O298" s="92"/>
      <c r="P298" s="92"/>
      <c r="Q298" s="92"/>
    </row>
    <row r="299" spans="2:17" x14ac:dyDescent="0.35">
      <c r="B299" s="92"/>
      <c r="C299" s="130"/>
      <c r="D299" s="130"/>
      <c r="E299" s="130"/>
      <c r="F299" s="130"/>
      <c r="G299" s="124"/>
      <c r="H299" s="124"/>
      <c r="I299" s="124"/>
      <c r="J299" s="130"/>
      <c r="K299" s="92"/>
      <c r="L299" s="92"/>
      <c r="M299" s="92"/>
      <c r="N299" s="130"/>
      <c r="O299" s="92"/>
      <c r="P299" s="92"/>
      <c r="Q299" s="92"/>
    </row>
    <row r="300" spans="2:17" x14ac:dyDescent="0.35">
      <c r="B300" s="92"/>
      <c r="C300" s="130"/>
      <c r="D300" s="130"/>
      <c r="E300" s="130"/>
      <c r="F300" s="130"/>
      <c r="G300" s="124"/>
      <c r="H300" s="124"/>
      <c r="I300" s="124"/>
      <c r="J300" s="130"/>
      <c r="K300" s="92"/>
      <c r="L300" s="92"/>
      <c r="M300" s="92"/>
      <c r="N300" s="130"/>
      <c r="O300" s="92"/>
      <c r="P300" s="92"/>
      <c r="Q300" s="92"/>
    </row>
    <row r="301" spans="2:17" x14ac:dyDescent="0.35">
      <c r="B301" s="92"/>
      <c r="C301" s="130"/>
      <c r="D301" s="130"/>
      <c r="E301" s="130"/>
      <c r="F301" s="130"/>
      <c r="G301" s="124"/>
      <c r="H301" s="124"/>
      <c r="I301" s="124"/>
      <c r="J301" s="130"/>
      <c r="K301" s="92"/>
      <c r="L301" s="92"/>
      <c r="M301" s="92"/>
      <c r="N301" s="130"/>
      <c r="O301" s="92"/>
      <c r="P301" s="92"/>
      <c r="Q301" s="92"/>
    </row>
    <row r="302" spans="2:17" x14ac:dyDescent="0.35">
      <c r="B302" s="92"/>
      <c r="C302" s="130"/>
      <c r="D302" s="130"/>
      <c r="E302" s="130"/>
      <c r="F302" s="130"/>
      <c r="G302" s="124"/>
      <c r="H302" s="124"/>
      <c r="I302" s="124"/>
      <c r="J302" s="130"/>
      <c r="K302" s="92"/>
      <c r="L302" s="92"/>
      <c r="M302" s="92"/>
      <c r="N302" s="130"/>
      <c r="O302" s="92"/>
      <c r="P302" s="92"/>
      <c r="Q302" s="92"/>
    </row>
    <row r="303" spans="2:17" x14ac:dyDescent="0.35">
      <c r="B303" s="92"/>
      <c r="C303" s="130"/>
      <c r="D303" s="130"/>
      <c r="E303" s="130"/>
      <c r="F303" s="130"/>
      <c r="G303" s="124"/>
      <c r="H303" s="124"/>
      <c r="I303" s="124"/>
      <c r="J303" s="130"/>
      <c r="K303" s="92"/>
      <c r="L303" s="92"/>
      <c r="M303" s="92"/>
      <c r="N303" s="130"/>
      <c r="O303" s="92"/>
      <c r="P303" s="92"/>
      <c r="Q303" s="92"/>
    </row>
    <row r="304" spans="2:17" x14ac:dyDescent="0.35">
      <c r="B304" s="92"/>
      <c r="C304" s="130"/>
      <c r="D304" s="130"/>
      <c r="E304" s="130"/>
      <c r="F304" s="130"/>
      <c r="G304" s="124"/>
      <c r="H304" s="124"/>
      <c r="I304" s="124"/>
      <c r="J304" s="130"/>
      <c r="K304" s="92"/>
      <c r="L304" s="92"/>
      <c r="M304" s="92"/>
      <c r="N304" s="130"/>
      <c r="O304" s="92"/>
      <c r="P304" s="92"/>
      <c r="Q304" s="92"/>
    </row>
    <row r="305" spans="2:17" x14ac:dyDescent="0.35">
      <c r="B305" s="92"/>
      <c r="C305" s="130"/>
      <c r="D305" s="130"/>
      <c r="E305" s="130"/>
      <c r="F305" s="130"/>
      <c r="G305" s="124"/>
      <c r="H305" s="124"/>
      <c r="I305" s="124"/>
      <c r="J305" s="130"/>
      <c r="K305" s="92"/>
      <c r="L305" s="92"/>
      <c r="M305" s="92"/>
      <c r="N305" s="130"/>
      <c r="O305" s="92"/>
      <c r="P305" s="92"/>
      <c r="Q305" s="92"/>
    </row>
    <row r="306" spans="2:17" x14ac:dyDescent="0.35">
      <c r="B306" s="92"/>
      <c r="C306" s="130"/>
      <c r="D306" s="130"/>
      <c r="E306" s="130"/>
      <c r="F306" s="130"/>
      <c r="G306" s="124"/>
      <c r="H306" s="124"/>
      <c r="I306" s="124"/>
      <c r="J306" s="130"/>
      <c r="K306" s="92"/>
      <c r="L306" s="92"/>
      <c r="M306" s="92"/>
      <c r="N306" s="130"/>
      <c r="O306" s="92"/>
      <c r="P306" s="92"/>
      <c r="Q306" s="92"/>
    </row>
    <row r="307" spans="2:17" x14ac:dyDescent="0.35">
      <c r="B307" s="92"/>
      <c r="C307" s="130"/>
      <c r="D307" s="130"/>
      <c r="E307" s="130"/>
      <c r="F307" s="130"/>
      <c r="G307" s="124"/>
      <c r="H307" s="124"/>
      <c r="I307" s="124"/>
      <c r="J307" s="130"/>
      <c r="K307" s="92"/>
      <c r="L307" s="92"/>
      <c r="M307" s="92"/>
      <c r="N307" s="130"/>
      <c r="O307" s="92"/>
      <c r="P307" s="92"/>
      <c r="Q307" s="92"/>
    </row>
    <row r="308" spans="2:17" x14ac:dyDescent="0.35">
      <c r="B308" s="92"/>
      <c r="C308" s="130"/>
      <c r="D308" s="130"/>
      <c r="E308" s="130"/>
      <c r="F308" s="130"/>
      <c r="G308" s="124"/>
      <c r="H308" s="124"/>
      <c r="I308" s="124"/>
      <c r="J308" s="130"/>
      <c r="K308" s="92"/>
      <c r="L308" s="92"/>
      <c r="M308" s="92"/>
      <c r="N308" s="130"/>
      <c r="O308" s="92"/>
      <c r="P308" s="92"/>
      <c r="Q308" s="92"/>
    </row>
    <row r="309" spans="2:17" x14ac:dyDescent="0.35">
      <c r="B309" s="92"/>
      <c r="C309" s="130"/>
      <c r="D309" s="130"/>
      <c r="E309" s="130"/>
      <c r="F309" s="130"/>
      <c r="G309" s="124"/>
      <c r="H309" s="124"/>
      <c r="I309" s="124"/>
      <c r="J309" s="130"/>
      <c r="K309" s="92"/>
      <c r="L309" s="92"/>
      <c r="M309" s="92"/>
      <c r="N309" s="130"/>
      <c r="O309" s="92"/>
      <c r="P309" s="92"/>
      <c r="Q309" s="92"/>
    </row>
    <row r="310" spans="2:17" x14ac:dyDescent="0.35">
      <c r="B310" s="92"/>
      <c r="C310" s="130"/>
      <c r="D310" s="130"/>
      <c r="E310" s="130"/>
      <c r="F310" s="130"/>
      <c r="G310" s="124"/>
      <c r="H310" s="124"/>
      <c r="I310" s="124"/>
      <c r="J310" s="130"/>
      <c r="K310" s="92"/>
      <c r="L310" s="92"/>
      <c r="M310" s="92"/>
      <c r="N310" s="130"/>
      <c r="O310" s="92"/>
      <c r="P310" s="92"/>
      <c r="Q310" s="92"/>
    </row>
    <row r="311" spans="2:17" x14ac:dyDescent="0.35">
      <c r="B311" s="92"/>
      <c r="C311" s="130"/>
      <c r="D311" s="130"/>
      <c r="E311" s="130"/>
      <c r="F311" s="130"/>
      <c r="G311" s="124"/>
      <c r="H311" s="124"/>
      <c r="I311" s="124"/>
      <c r="J311" s="130"/>
      <c r="K311" s="92"/>
      <c r="L311" s="92"/>
      <c r="M311" s="92"/>
      <c r="N311" s="130"/>
      <c r="O311" s="92"/>
      <c r="P311" s="92"/>
      <c r="Q311" s="92"/>
    </row>
    <row r="312" spans="2:17" x14ac:dyDescent="0.35">
      <c r="B312" s="92"/>
      <c r="C312" s="130"/>
      <c r="D312" s="130"/>
      <c r="E312" s="130"/>
      <c r="F312" s="130"/>
      <c r="G312" s="124"/>
      <c r="H312" s="124"/>
      <c r="I312" s="124"/>
      <c r="J312" s="130"/>
      <c r="K312" s="92"/>
      <c r="L312" s="92"/>
      <c r="M312" s="92"/>
      <c r="N312" s="130"/>
      <c r="O312" s="92"/>
      <c r="P312" s="92"/>
      <c r="Q312" s="92"/>
    </row>
    <row r="313" spans="2:17" x14ac:dyDescent="0.35">
      <c r="B313" s="92"/>
      <c r="C313" s="130"/>
      <c r="D313" s="130"/>
      <c r="E313" s="130"/>
      <c r="F313" s="130"/>
      <c r="G313" s="124"/>
      <c r="H313" s="124"/>
      <c r="I313" s="124"/>
      <c r="J313" s="130"/>
      <c r="K313" s="92"/>
      <c r="L313" s="92"/>
      <c r="M313" s="92"/>
      <c r="N313" s="130"/>
      <c r="O313" s="92"/>
      <c r="P313" s="92"/>
      <c r="Q313" s="92"/>
    </row>
    <row r="314" spans="2:17" x14ac:dyDescent="0.35">
      <c r="B314" s="92"/>
      <c r="C314" s="130"/>
      <c r="D314" s="130"/>
      <c r="E314" s="130"/>
      <c r="F314" s="130"/>
      <c r="G314" s="124"/>
      <c r="H314" s="124"/>
      <c r="I314" s="124"/>
      <c r="J314" s="130"/>
      <c r="K314" s="92"/>
      <c r="L314" s="92"/>
      <c r="M314" s="92"/>
      <c r="N314" s="130"/>
      <c r="O314" s="92"/>
      <c r="P314" s="92"/>
      <c r="Q314" s="92"/>
    </row>
    <row r="315" spans="2:17" x14ac:dyDescent="0.35">
      <c r="B315" s="92"/>
      <c r="C315" s="130"/>
      <c r="D315" s="130"/>
      <c r="E315" s="130"/>
      <c r="F315" s="130"/>
      <c r="G315" s="124"/>
      <c r="H315" s="124"/>
      <c r="I315" s="124"/>
      <c r="J315" s="130"/>
      <c r="K315" s="92"/>
      <c r="L315" s="92"/>
      <c r="M315" s="92"/>
      <c r="N315" s="130"/>
      <c r="O315" s="92"/>
      <c r="P315" s="92"/>
      <c r="Q315" s="92"/>
    </row>
    <row r="316" spans="2:17" x14ac:dyDescent="0.35">
      <c r="B316" s="92"/>
      <c r="C316" s="130"/>
      <c r="D316" s="130"/>
      <c r="E316" s="130"/>
      <c r="F316" s="130"/>
      <c r="G316" s="124"/>
      <c r="H316" s="124"/>
      <c r="I316" s="124"/>
      <c r="J316" s="130"/>
      <c r="K316" s="92"/>
      <c r="L316" s="92"/>
      <c r="M316" s="92"/>
      <c r="N316" s="130"/>
      <c r="O316" s="92"/>
      <c r="P316" s="92"/>
      <c r="Q316" s="92"/>
    </row>
    <row r="317" spans="2:17" x14ac:dyDescent="0.35">
      <c r="B317" s="92"/>
      <c r="C317" s="130"/>
      <c r="D317" s="130"/>
      <c r="E317" s="130"/>
      <c r="F317" s="130"/>
      <c r="G317" s="124"/>
      <c r="H317" s="124"/>
      <c r="I317" s="124"/>
      <c r="J317" s="130"/>
      <c r="K317" s="92"/>
      <c r="L317" s="92"/>
      <c r="M317" s="92"/>
      <c r="N317" s="130"/>
      <c r="O317" s="92"/>
      <c r="P317" s="92"/>
      <c r="Q317" s="92"/>
    </row>
    <row r="318" spans="2:17" x14ac:dyDescent="0.35">
      <c r="B318" s="92"/>
      <c r="C318" s="130"/>
      <c r="D318" s="130"/>
      <c r="E318" s="130"/>
      <c r="F318" s="130"/>
      <c r="G318" s="124"/>
      <c r="H318" s="124"/>
      <c r="I318" s="124"/>
      <c r="J318" s="130"/>
      <c r="K318" s="92"/>
      <c r="L318" s="92"/>
      <c r="M318" s="92"/>
      <c r="N318" s="130"/>
      <c r="O318" s="92"/>
      <c r="P318" s="92"/>
      <c r="Q318" s="92"/>
    </row>
    <row r="319" spans="2:17" x14ac:dyDescent="0.35">
      <c r="B319" s="92"/>
      <c r="C319" s="130"/>
      <c r="D319" s="130"/>
      <c r="E319" s="130"/>
      <c r="F319" s="130"/>
      <c r="G319" s="124"/>
      <c r="H319" s="124"/>
      <c r="I319" s="124"/>
      <c r="J319" s="130"/>
      <c r="K319" s="92"/>
      <c r="L319" s="92"/>
      <c r="M319" s="92"/>
      <c r="N319" s="130"/>
      <c r="O319" s="92"/>
      <c r="P319" s="92"/>
      <c r="Q319" s="92"/>
    </row>
    <row r="320" spans="2:17" x14ac:dyDescent="0.35">
      <c r="B320" s="92"/>
      <c r="C320" s="130"/>
      <c r="D320" s="130"/>
      <c r="E320" s="130"/>
      <c r="F320" s="130"/>
      <c r="G320" s="124"/>
      <c r="H320" s="124"/>
      <c r="I320" s="124"/>
      <c r="J320" s="130"/>
      <c r="K320" s="92"/>
      <c r="L320" s="92"/>
      <c r="M320" s="92"/>
      <c r="N320" s="130"/>
      <c r="O320" s="92"/>
      <c r="P320" s="92"/>
      <c r="Q320" s="92"/>
    </row>
    <row r="321" spans="2:17" x14ac:dyDescent="0.35">
      <c r="B321" s="92"/>
      <c r="C321" s="130"/>
      <c r="D321" s="130"/>
      <c r="E321" s="130"/>
      <c r="F321" s="130"/>
      <c r="G321" s="124"/>
      <c r="H321" s="124"/>
      <c r="I321" s="124"/>
      <c r="J321" s="130"/>
      <c r="K321" s="92"/>
      <c r="L321" s="92"/>
      <c r="M321" s="92"/>
      <c r="N321" s="130"/>
      <c r="O321" s="92"/>
      <c r="P321" s="92"/>
      <c r="Q321" s="92"/>
    </row>
    <row r="322" spans="2:17" x14ac:dyDescent="0.35">
      <c r="B322" s="92"/>
      <c r="C322" s="130"/>
      <c r="D322" s="130"/>
      <c r="E322" s="130"/>
      <c r="F322" s="130"/>
      <c r="G322" s="124"/>
      <c r="H322" s="124"/>
      <c r="I322" s="124"/>
      <c r="J322" s="130"/>
      <c r="K322" s="92"/>
      <c r="L322" s="92"/>
      <c r="M322" s="92"/>
      <c r="N322" s="130"/>
      <c r="O322" s="92"/>
      <c r="P322" s="92"/>
      <c r="Q322" s="92"/>
    </row>
    <row r="323" spans="2:17" x14ac:dyDescent="0.35">
      <c r="B323" s="92"/>
      <c r="C323" s="130"/>
      <c r="D323" s="130"/>
      <c r="E323" s="130"/>
      <c r="F323" s="130"/>
      <c r="G323" s="124"/>
      <c r="H323" s="124"/>
      <c r="I323" s="124"/>
      <c r="J323" s="130"/>
      <c r="K323" s="92"/>
      <c r="L323" s="92"/>
      <c r="M323" s="92"/>
      <c r="N323" s="130"/>
      <c r="O323" s="92"/>
      <c r="P323" s="92"/>
      <c r="Q323" s="92"/>
    </row>
    <row r="324" spans="2:17" x14ac:dyDescent="0.35">
      <c r="B324" s="92"/>
      <c r="C324" s="130"/>
      <c r="D324" s="130"/>
      <c r="E324" s="130"/>
      <c r="F324" s="130"/>
      <c r="G324" s="124"/>
      <c r="H324" s="124"/>
      <c r="I324" s="124"/>
      <c r="J324" s="130"/>
      <c r="K324" s="92"/>
      <c r="L324" s="92"/>
      <c r="M324" s="92"/>
      <c r="N324" s="130"/>
      <c r="O324" s="92"/>
      <c r="P324" s="92"/>
      <c r="Q324" s="92"/>
    </row>
    <row r="325" spans="2:17" x14ac:dyDescent="0.35">
      <c r="B325" s="92"/>
      <c r="C325" s="130"/>
      <c r="D325" s="130"/>
      <c r="E325" s="130"/>
      <c r="F325" s="130"/>
      <c r="G325" s="124"/>
      <c r="H325" s="124"/>
      <c r="I325" s="124"/>
      <c r="J325" s="130"/>
      <c r="K325" s="92"/>
      <c r="L325" s="92"/>
      <c r="M325" s="92"/>
      <c r="N325" s="130"/>
      <c r="O325" s="92"/>
      <c r="P325" s="92"/>
      <c r="Q325" s="92"/>
    </row>
    <row r="326" spans="2:17" x14ac:dyDescent="0.35">
      <c r="B326" s="92"/>
      <c r="C326" s="130"/>
      <c r="D326" s="130"/>
      <c r="E326" s="130"/>
      <c r="F326" s="130"/>
      <c r="G326" s="124"/>
      <c r="H326" s="124"/>
      <c r="I326" s="124"/>
      <c r="J326" s="130"/>
      <c r="K326" s="92"/>
      <c r="L326" s="92"/>
      <c r="M326" s="92"/>
      <c r="N326" s="130"/>
      <c r="O326" s="92"/>
      <c r="P326" s="92"/>
      <c r="Q326" s="92"/>
    </row>
    <row r="327" spans="2:17" x14ac:dyDescent="0.35">
      <c r="B327" s="92"/>
      <c r="C327" s="130"/>
      <c r="D327" s="130"/>
      <c r="E327" s="130"/>
      <c r="F327" s="130"/>
      <c r="G327" s="124"/>
      <c r="H327" s="124"/>
      <c r="I327" s="124"/>
      <c r="J327" s="130"/>
      <c r="K327" s="92"/>
      <c r="L327" s="92"/>
      <c r="M327" s="92"/>
      <c r="N327" s="130"/>
      <c r="O327" s="92"/>
      <c r="P327" s="92"/>
      <c r="Q327" s="92"/>
    </row>
    <row r="328" spans="2:17" x14ac:dyDescent="0.35">
      <c r="B328" s="92"/>
      <c r="C328" s="130"/>
      <c r="D328" s="130"/>
      <c r="E328" s="130"/>
      <c r="F328" s="130"/>
      <c r="G328" s="124"/>
      <c r="H328" s="124"/>
      <c r="I328" s="124"/>
      <c r="J328" s="130"/>
      <c r="K328" s="92"/>
      <c r="L328" s="92"/>
      <c r="M328" s="92"/>
      <c r="N328" s="130"/>
      <c r="O328" s="92"/>
      <c r="P328" s="92"/>
      <c r="Q328" s="92"/>
    </row>
    <row r="329" spans="2:17" x14ac:dyDescent="0.35">
      <c r="B329" s="92"/>
      <c r="C329" s="130"/>
      <c r="D329" s="130"/>
      <c r="E329" s="130"/>
      <c r="F329" s="130"/>
      <c r="G329" s="124"/>
      <c r="H329" s="124"/>
      <c r="I329" s="124"/>
      <c r="J329" s="130"/>
      <c r="K329" s="92"/>
      <c r="L329" s="92"/>
      <c r="M329" s="92"/>
      <c r="N329" s="130"/>
      <c r="O329" s="92"/>
      <c r="P329" s="92"/>
      <c r="Q329" s="92"/>
    </row>
    <row r="330" spans="2:17" x14ac:dyDescent="0.35">
      <c r="B330" s="92"/>
      <c r="C330" s="130"/>
      <c r="D330" s="130"/>
      <c r="E330" s="130"/>
      <c r="F330" s="130"/>
      <c r="G330" s="124"/>
      <c r="H330" s="124"/>
      <c r="I330" s="124"/>
      <c r="J330" s="130"/>
      <c r="K330" s="92"/>
      <c r="L330" s="92"/>
      <c r="M330" s="92"/>
      <c r="N330" s="130"/>
      <c r="O330" s="92"/>
      <c r="P330" s="92"/>
      <c r="Q330" s="92"/>
    </row>
    <row r="331" spans="2:17" x14ac:dyDescent="0.35">
      <c r="B331" s="92"/>
      <c r="C331" s="130"/>
      <c r="D331" s="130"/>
      <c r="E331" s="130"/>
      <c r="F331" s="130"/>
      <c r="G331" s="124"/>
      <c r="H331" s="124"/>
      <c r="I331" s="124"/>
      <c r="J331" s="130"/>
      <c r="K331" s="92"/>
      <c r="L331" s="92"/>
      <c r="M331" s="92"/>
      <c r="N331" s="130"/>
      <c r="O331" s="92"/>
      <c r="P331" s="92"/>
      <c r="Q331" s="92"/>
    </row>
    <row r="332" spans="2:17" x14ac:dyDescent="0.35">
      <c r="B332" s="92"/>
      <c r="C332" s="130"/>
      <c r="D332" s="130"/>
      <c r="E332" s="130"/>
      <c r="F332" s="130"/>
      <c r="G332" s="124"/>
      <c r="H332" s="124"/>
      <c r="I332" s="124"/>
      <c r="J332" s="130"/>
      <c r="K332" s="92"/>
      <c r="L332" s="92"/>
      <c r="M332" s="92"/>
      <c r="N332" s="130"/>
      <c r="O332" s="92"/>
      <c r="P332" s="92"/>
      <c r="Q332" s="92"/>
    </row>
    <row r="333" spans="2:17" x14ac:dyDescent="0.35">
      <c r="B333" s="92"/>
      <c r="C333" s="130"/>
      <c r="D333" s="130"/>
      <c r="E333" s="130"/>
      <c r="F333" s="130"/>
      <c r="G333" s="124"/>
      <c r="H333" s="124"/>
      <c r="I333" s="124"/>
      <c r="J333" s="130"/>
      <c r="K333" s="92"/>
      <c r="L333" s="92"/>
      <c r="M333" s="92"/>
      <c r="N333" s="130"/>
      <c r="O333" s="92"/>
      <c r="P333" s="92"/>
      <c r="Q333" s="92"/>
    </row>
    <row r="334" spans="2:17" x14ac:dyDescent="0.35">
      <c r="B334" s="92"/>
      <c r="C334" s="130"/>
      <c r="D334" s="130"/>
      <c r="E334" s="130"/>
      <c r="F334" s="130"/>
      <c r="G334" s="124"/>
      <c r="H334" s="124"/>
      <c r="I334" s="124"/>
      <c r="J334" s="130"/>
      <c r="K334" s="92"/>
      <c r="L334" s="92"/>
      <c r="M334" s="92"/>
      <c r="N334" s="130"/>
      <c r="O334" s="92"/>
      <c r="P334" s="92"/>
      <c r="Q334" s="92"/>
    </row>
    <row r="335" spans="2:17" x14ac:dyDescent="0.35">
      <c r="B335" s="92"/>
      <c r="C335" s="130"/>
      <c r="D335" s="130"/>
      <c r="E335" s="130"/>
      <c r="F335" s="130"/>
      <c r="G335" s="124"/>
      <c r="H335" s="124"/>
      <c r="I335" s="124"/>
      <c r="J335" s="130"/>
      <c r="K335" s="92"/>
      <c r="L335" s="92"/>
      <c r="M335" s="92"/>
      <c r="N335" s="130"/>
      <c r="O335" s="92"/>
      <c r="P335" s="92"/>
      <c r="Q335" s="92"/>
    </row>
    <row r="336" spans="2:17" x14ac:dyDescent="0.35">
      <c r="B336" s="92"/>
      <c r="C336" s="130"/>
      <c r="D336" s="130"/>
      <c r="E336" s="130"/>
      <c r="F336" s="130"/>
      <c r="G336" s="124"/>
      <c r="H336" s="124"/>
      <c r="I336" s="124"/>
      <c r="J336" s="130"/>
      <c r="K336" s="92"/>
      <c r="L336" s="92"/>
      <c r="M336" s="92"/>
      <c r="N336" s="130"/>
      <c r="O336" s="92"/>
      <c r="P336" s="92"/>
      <c r="Q336" s="92"/>
    </row>
    <row r="337" spans="2:17" x14ac:dyDescent="0.35">
      <c r="B337" s="92"/>
      <c r="C337" s="130"/>
      <c r="D337" s="130"/>
      <c r="E337" s="130"/>
      <c r="F337" s="130"/>
      <c r="G337" s="124"/>
      <c r="H337" s="124"/>
      <c r="I337" s="124"/>
      <c r="J337" s="130"/>
      <c r="K337" s="92"/>
      <c r="L337" s="92"/>
      <c r="M337" s="92"/>
      <c r="N337" s="130"/>
      <c r="O337" s="92"/>
      <c r="P337" s="92"/>
      <c r="Q337" s="92"/>
    </row>
    <row r="338" spans="2:17" x14ac:dyDescent="0.35">
      <c r="B338" s="92"/>
      <c r="C338" s="130"/>
      <c r="D338" s="130"/>
      <c r="E338" s="130"/>
      <c r="F338" s="130"/>
      <c r="G338" s="124"/>
      <c r="H338" s="124"/>
      <c r="I338" s="124"/>
      <c r="J338" s="130"/>
      <c r="K338" s="92"/>
      <c r="L338" s="92"/>
      <c r="M338" s="92"/>
      <c r="N338" s="130"/>
      <c r="O338" s="92"/>
      <c r="P338" s="92"/>
      <c r="Q338" s="92"/>
    </row>
    <row r="339" spans="2:17" x14ac:dyDescent="0.35">
      <c r="B339" s="92"/>
      <c r="C339" s="130"/>
      <c r="D339" s="130"/>
      <c r="E339" s="130"/>
      <c r="F339" s="130"/>
      <c r="G339" s="124"/>
      <c r="H339" s="124"/>
      <c r="I339" s="124"/>
      <c r="J339" s="130"/>
      <c r="K339" s="92"/>
      <c r="L339" s="92"/>
      <c r="M339" s="92"/>
      <c r="N339" s="130"/>
      <c r="O339" s="92"/>
      <c r="P339" s="92"/>
      <c r="Q339" s="92"/>
    </row>
    <row r="340" spans="2:17" x14ac:dyDescent="0.35">
      <c r="B340" s="92"/>
      <c r="C340" s="130"/>
      <c r="D340" s="130"/>
      <c r="E340" s="130"/>
      <c r="F340" s="130"/>
      <c r="G340" s="124"/>
      <c r="H340" s="124"/>
      <c r="I340" s="124"/>
      <c r="J340" s="130"/>
      <c r="K340" s="92"/>
      <c r="L340" s="92"/>
      <c r="M340" s="92"/>
      <c r="N340" s="130"/>
      <c r="O340" s="92"/>
      <c r="P340" s="92"/>
      <c r="Q340" s="92"/>
    </row>
    <row r="341" spans="2:17" x14ac:dyDescent="0.35">
      <c r="B341" s="92"/>
      <c r="C341" s="130"/>
      <c r="D341" s="130"/>
      <c r="E341" s="130"/>
      <c r="F341" s="130"/>
      <c r="G341" s="124"/>
      <c r="H341" s="124"/>
      <c r="I341" s="124"/>
      <c r="J341" s="130"/>
      <c r="K341" s="92"/>
      <c r="L341" s="92"/>
      <c r="M341" s="92"/>
      <c r="N341" s="130"/>
      <c r="O341" s="92"/>
      <c r="P341" s="92"/>
      <c r="Q341" s="92"/>
    </row>
    <row r="342" spans="2:17" x14ac:dyDescent="0.35">
      <c r="B342" s="92"/>
      <c r="C342" s="130"/>
      <c r="D342" s="130"/>
      <c r="E342" s="130"/>
      <c r="F342" s="130"/>
      <c r="G342" s="124"/>
      <c r="H342" s="124"/>
      <c r="I342" s="124"/>
      <c r="J342" s="130"/>
      <c r="K342" s="92"/>
      <c r="L342" s="92"/>
      <c r="M342" s="92"/>
      <c r="N342" s="130"/>
      <c r="O342" s="92"/>
      <c r="P342" s="92"/>
      <c r="Q342" s="92"/>
    </row>
    <row r="343" spans="2:17" x14ac:dyDescent="0.35">
      <c r="B343" s="92"/>
      <c r="C343" s="130"/>
      <c r="D343" s="130"/>
      <c r="E343" s="130"/>
      <c r="F343" s="130"/>
      <c r="G343" s="124"/>
      <c r="H343" s="124"/>
      <c r="I343" s="124"/>
      <c r="J343" s="130"/>
      <c r="K343" s="92"/>
      <c r="L343" s="92"/>
      <c r="M343" s="92"/>
      <c r="N343" s="130"/>
      <c r="O343" s="92"/>
      <c r="P343" s="92"/>
      <c r="Q343" s="92"/>
    </row>
    <row r="344" spans="2:17" x14ac:dyDescent="0.35">
      <c r="B344" s="92"/>
      <c r="C344" s="130"/>
      <c r="D344" s="130"/>
      <c r="E344" s="130"/>
      <c r="F344" s="130"/>
      <c r="G344" s="124"/>
      <c r="H344" s="124"/>
      <c r="I344" s="124"/>
      <c r="J344" s="130"/>
      <c r="K344" s="92"/>
      <c r="L344" s="92"/>
      <c r="M344" s="92"/>
      <c r="N344" s="130"/>
      <c r="O344" s="92"/>
      <c r="P344" s="92"/>
      <c r="Q344" s="92"/>
    </row>
    <row r="345" spans="2:17" x14ac:dyDescent="0.35">
      <c r="B345" s="92"/>
      <c r="C345" s="130"/>
      <c r="D345" s="130"/>
      <c r="E345" s="130"/>
      <c r="F345" s="130"/>
      <c r="G345" s="124"/>
      <c r="H345" s="124"/>
      <c r="I345" s="124"/>
      <c r="J345" s="130"/>
      <c r="K345" s="92"/>
      <c r="L345" s="92"/>
      <c r="M345" s="92"/>
      <c r="N345" s="130"/>
      <c r="O345" s="92"/>
      <c r="P345" s="92"/>
      <c r="Q345" s="92"/>
    </row>
    <row r="346" spans="2:17" x14ac:dyDescent="0.35">
      <c r="B346" s="92"/>
      <c r="C346" s="130"/>
      <c r="D346" s="130"/>
      <c r="E346" s="130"/>
      <c r="F346" s="130"/>
      <c r="G346" s="124"/>
      <c r="H346" s="124"/>
      <c r="I346" s="124"/>
      <c r="J346" s="130"/>
      <c r="K346" s="92"/>
      <c r="L346" s="92"/>
      <c r="M346" s="92"/>
      <c r="N346" s="130"/>
      <c r="O346" s="92"/>
      <c r="P346" s="92"/>
      <c r="Q346" s="92"/>
    </row>
    <row r="347" spans="2:17" x14ac:dyDescent="0.35">
      <c r="B347" s="92"/>
      <c r="C347" s="130"/>
      <c r="D347" s="130"/>
      <c r="E347" s="130"/>
      <c r="F347" s="130"/>
      <c r="G347" s="124"/>
      <c r="H347" s="124"/>
      <c r="I347" s="124"/>
      <c r="J347" s="130"/>
      <c r="K347" s="92"/>
      <c r="L347" s="92"/>
      <c r="M347" s="92"/>
      <c r="N347" s="130"/>
      <c r="O347" s="92"/>
      <c r="P347" s="92"/>
      <c r="Q347" s="92"/>
    </row>
    <row r="348" spans="2:17" x14ac:dyDescent="0.35">
      <c r="B348" s="92"/>
      <c r="C348" s="130"/>
      <c r="D348" s="130"/>
      <c r="E348" s="130"/>
      <c r="F348" s="130"/>
      <c r="G348" s="124"/>
      <c r="H348" s="124"/>
      <c r="I348" s="124"/>
      <c r="J348" s="130"/>
      <c r="K348" s="92"/>
      <c r="L348" s="92"/>
      <c r="M348" s="92"/>
      <c r="N348" s="130"/>
      <c r="O348" s="92"/>
      <c r="P348" s="92"/>
      <c r="Q348" s="92"/>
    </row>
    <row r="349" spans="2:17" x14ac:dyDescent="0.35">
      <c r="B349" s="92"/>
      <c r="C349" s="130"/>
      <c r="D349" s="130"/>
      <c r="E349" s="130"/>
      <c r="F349" s="130"/>
      <c r="G349" s="124"/>
      <c r="H349" s="124"/>
      <c r="I349" s="124"/>
      <c r="J349" s="130"/>
      <c r="K349" s="92"/>
      <c r="L349" s="92"/>
      <c r="M349" s="92"/>
      <c r="N349" s="130"/>
      <c r="O349" s="92"/>
      <c r="P349" s="92"/>
      <c r="Q349" s="92"/>
    </row>
    <row r="350" spans="2:17" x14ac:dyDescent="0.35">
      <c r="B350" s="92"/>
      <c r="C350" s="130"/>
      <c r="D350" s="130"/>
      <c r="E350" s="130"/>
      <c r="F350" s="130"/>
      <c r="G350" s="124"/>
      <c r="H350" s="124"/>
      <c r="I350" s="124"/>
      <c r="J350" s="130"/>
      <c r="K350" s="92"/>
      <c r="L350" s="92"/>
      <c r="M350" s="92"/>
      <c r="N350" s="130"/>
      <c r="O350" s="92"/>
      <c r="P350" s="92"/>
      <c r="Q350" s="92"/>
    </row>
    <row r="351" spans="2:17" x14ac:dyDescent="0.35">
      <c r="B351" s="92"/>
      <c r="C351" s="130"/>
      <c r="D351" s="130"/>
      <c r="E351" s="130"/>
      <c r="F351" s="130"/>
      <c r="G351" s="124"/>
      <c r="H351" s="124"/>
      <c r="I351" s="124"/>
      <c r="J351" s="130"/>
      <c r="K351" s="92"/>
      <c r="L351" s="92"/>
      <c r="M351" s="92"/>
      <c r="N351" s="130"/>
      <c r="O351" s="92"/>
      <c r="P351" s="92"/>
      <c r="Q351" s="92"/>
    </row>
    <row r="352" spans="2:17" x14ac:dyDescent="0.35">
      <c r="B352" s="92"/>
      <c r="C352" s="130"/>
      <c r="D352" s="130"/>
      <c r="E352" s="130"/>
      <c r="F352" s="130"/>
      <c r="G352" s="124"/>
      <c r="H352" s="124"/>
      <c r="I352" s="124"/>
      <c r="J352" s="130"/>
      <c r="K352" s="92"/>
      <c r="L352" s="92"/>
      <c r="M352" s="92"/>
      <c r="N352" s="130"/>
      <c r="O352" s="92"/>
      <c r="P352" s="92"/>
      <c r="Q352" s="92"/>
    </row>
    <row r="353" spans="2:17" x14ac:dyDescent="0.35">
      <c r="B353" s="92"/>
      <c r="C353" s="130"/>
      <c r="D353" s="130"/>
      <c r="E353" s="130"/>
      <c r="F353" s="130"/>
      <c r="G353" s="124"/>
      <c r="H353" s="124"/>
      <c r="I353" s="124"/>
      <c r="J353" s="130"/>
      <c r="K353" s="92"/>
      <c r="L353" s="92"/>
      <c r="M353" s="92"/>
      <c r="N353" s="130"/>
      <c r="O353" s="92"/>
      <c r="P353" s="92"/>
      <c r="Q353" s="92"/>
    </row>
    <row r="354" spans="2:17" x14ac:dyDescent="0.35">
      <c r="B354" s="92"/>
      <c r="C354" s="130"/>
      <c r="D354" s="130"/>
      <c r="E354" s="130"/>
      <c r="F354" s="130"/>
      <c r="G354" s="124"/>
      <c r="H354" s="124"/>
      <c r="I354" s="124"/>
      <c r="J354" s="130"/>
      <c r="K354" s="92"/>
      <c r="L354" s="92"/>
      <c r="M354" s="92"/>
      <c r="N354" s="130"/>
      <c r="O354" s="92"/>
      <c r="P354" s="92"/>
      <c r="Q354" s="92"/>
    </row>
    <row r="355" spans="2:17" x14ac:dyDescent="0.35">
      <c r="B355" s="92"/>
      <c r="C355" s="130"/>
      <c r="D355" s="130"/>
      <c r="E355" s="130"/>
      <c r="F355" s="130"/>
      <c r="G355" s="124"/>
      <c r="H355" s="124"/>
      <c r="I355" s="124"/>
      <c r="J355" s="130"/>
      <c r="K355" s="92"/>
      <c r="L355" s="92"/>
      <c r="M355" s="92"/>
      <c r="N355" s="130"/>
      <c r="O355" s="92"/>
      <c r="P355" s="92"/>
      <c r="Q355" s="92"/>
    </row>
    <row r="356" spans="2:17" x14ac:dyDescent="0.35">
      <c r="B356" s="92"/>
      <c r="C356" s="130"/>
      <c r="D356" s="130"/>
      <c r="E356" s="130"/>
      <c r="F356" s="130"/>
      <c r="G356" s="124"/>
      <c r="H356" s="124"/>
      <c r="I356" s="124"/>
      <c r="J356" s="130"/>
      <c r="K356" s="92"/>
      <c r="L356" s="92"/>
      <c r="M356" s="92"/>
      <c r="N356" s="130"/>
      <c r="O356" s="92"/>
      <c r="P356" s="92"/>
      <c r="Q356" s="92"/>
    </row>
    <row r="357" spans="2:17" x14ac:dyDescent="0.35">
      <c r="B357" s="92"/>
      <c r="C357" s="130"/>
      <c r="D357" s="130"/>
      <c r="E357" s="130"/>
      <c r="F357" s="130"/>
      <c r="G357" s="124"/>
      <c r="H357" s="124"/>
      <c r="I357" s="124"/>
      <c r="J357" s="130"/>
      <c r="K357" s="92"/>
      <c r="L357" s="92"/>
      <c r="M357" s="92"/>
      <c r="N357" s="130"/>
      <c r="O357" s="92"/>
      <c r="P357" s="92"/>
      <c r="Q357" s="92"/>
    </row>
    <row r="358" spans="2:17" x14ac:dyDescent="0.35">
      <c r="B358" s="92"/>
      <c r="C358" s="130"/>
      <c r="D358" s="130"/>
      <c r="E358" s="130"/>
      <c r="F358" s="130"/>
      <c r="G358" s="124"/>
      <c r="H358" s="124"/>
      <c r="I358" s="124"/>
      <c r="J358" s="130"/>
      <c r="K358" s="92"/>
      <c r="L358" s="92"/>
      <c r="M358" s="92"/>
      <c r="N358" s="130"/>
      <c r="O358" s="92"/>
      <c r="P358" s="92"/>
      <c r="Q358" s="92"/>
    </row>
    <row r="359" spans="2:17" x14ac:dyDescent="0.35">
      <c r="B359" s="92"/>
      <c r="C359" s="130"/>
      <c r="D359" s="130"/>
      <c r="E359" s="130"/>
      <c r="F359" s="130"/>
      <c r="G359" s="124"/>
      <c r="H359" s="124"/>
      <c r="I359" s="124"/>
      <c r="J359" s="130"/>
      <c r="K359" s="92"/>
      <c r="L359" s="92"/>
      <c r="M359" s="92"/>
      <c r="N359" s="130"/>
      <c r="O359" s="92"/>
      <c r="P359" s="92"/>
      <c r="Q359" s="92"/>
    </row>
    <row r="360" spans="2:17" x14ac:dyDescent="0.35">
      <c r="B360" s="92"/>
      <c r="C360" s="130"/>
      <c r="D360" s="130"/>
      <c r="E360" s="130"/>
      <c r="F360" s="130"/>
      <c r="G360" s="124"/>
      <c r="H360" s="124"/>
      <c r="I360" s="124"/>
      <c r="J360" s="130"/>
      <c r="K360" s="92"/>
      <c r="L360" s="92"/>
      <c r="M360" s="92"/>
      <c r="N360" s="130"/>
      <c r="O360" s="92"/>
      <c r="P360" s="92"/>
      <c r="Q360" s="92"/>
    </row>
    <row r="361" spans="2:17" x14ac:dyDescent="0.35">
      <c r="B361" s="92"/>
      <c r="C361" s="130"/>
      <c r="D361" s="130"/>
      <c r="E361" s="130"/>
      <c r="F361" s="130"/>
      <c r="G361" s="124"/>
      <c r="H361" s="124"/>
      <c r="I361" s="124"/>
      <c r="J361" s="130"/>
      <c r="K361" s="92"/>
      <c r="L361" s="92"/>
      <c r="M361" s="92"/>
      <c r="N361" s="130"/>
      <c r="O361" s="92"/>
      <c r="P361" s="92"/>
      <c r="Q361" s="92"/>
    </row>
    <row r="362" spans="2:17" x14ac:dyDescent="0.35">
      <c r="B362" s="92"/>
      <c r="C362" s="130"/>
      <c r="D362" s="130"/>
      <c r="E362" s="130"/>
      <c r="F362" s="130"/>
      <c r="G362" s="124"/>
      <c r="H362" s="124"/>
      <c r="I362" s="124"/>
      <c r="J362" s="130"/>
      <c r="K362" s="92"/>
      <c r="L362" s="92"/>
      <c r="M362" s="92"/>
      <c r="N362" s="130"/>
      <c r="O362" s="92"/>
      <c r="P362" s="92"/>
      <c r="Q362" s="92"/>
    </row>
    <row r="363" spans="2:17" x14ac:dyDescent="0.35">
      <c r="B363" s="92"/>
      <c r="C363" s="130"/>
      <c r="D363" s="130"/>
      <c r="E363" s="130"/>
      <c r="F363" s="130"/>
      <c r="G363" s="124"/>
      <c r="H363" s="124"/>
      <c r="I363" s="124"/>
      <c r="J363" s="130"/>
      <c r="K363" s="92"/>
      <c r="L363" s="92"/>
      <c r="M363" s="92"/>
      <c r="N363" s="130"/>
      <c r="O363" s="92"/>
      <c r="P363" s="92"/>
      <c r="Q363" s="92"/>
    </row>
    <row r="364" spans="2:17" x14ac:dyDescent="0.35">
      <c r="B364" s="92"/>
      <c r="C364" s="130"/>
      <c r="D364" s="130"/>
      <c r="E364" s="130"/>
      <c r="F364" s="130"/>
      <c r="G364" s="124"/>
      <c r="H364" s="124"/>
      <c r="I364" s="124"/>
      <c r="J364" s="130"/>
      <c r="K364" s="92"/>
      <c r="L364" s="92"/>
      <c r="M364" s="92"/>
      <c r="N364" s="130"/>
      <c r="O364" s="92"/>
      <c r="P364" s="92"/>
      <c r="Q364" s="92"/>
    </row>
    <row r="365" spans="2:17" x14ac:dyDescent="0.35">
      <c r="B365" s="92"/>
      <c r="C365" s="130"/>
      <c r="D365" s="130"/>
      <c r="E365" s="130"/>
      <c r="F365" s="130"/>
      <c r="G365" s="124"/>
      <c r="H365" s="124"/>
      <c r="I365" s="124"/>
      <c r="J365" s="130"/>
      <c r="K365" s="92"/>
      <c r="L365" s="92"/>
      <c r="M365" s="92"/>
      <c r="N365" s="130"/>
      <c r="O365" s="92"/>
      <c r="P365" s="92"/>
      <c r="Q365" s="92"/>
    </row>
    <row r="366" spans="2:17" x14ac:dyDescent="0.35">
      <c r="B366" s="92"/>
      <c r="C366" s="130"/>
      <c r="D366" s="130"/>
      <c r="E366" s="130"/>
      <c r="F366" s="130"/>
      <c r="G366" s="124"/>
      <c r="H366" s="124"/>
      <c r="I366" s="124"/>
      <c r="J366" s="130"/>
      <c r="K366" s="92"/>
      <c r="L366" s="92"/>
      <c r="M366" s="92"/>
      <c r="N366" s="130"/>
      <c r="O366" s="92"/>
      <c r="P366" s="92"/>
      <c r="Q366" s="92"/>
    </row>
    <row r="367" spans="2:17" x14ac:dyDescent="0.35">
      <c r="B367" s="92"/>
      <c r="C367" s="130"/>
      <c r="D367" s="130"/>
      <c r="E367" s="130"/>
      <c r="F367" s="130"/>
      <c r="G367" s="124"/>
      <c r="H367" s="124"/>
      <c r="I367" s="124"/>
      <c r="J367" s="130"/>
      <c r="K367" s="92"/>
      <c r="L367" s="92"/>
      <c r="M367" s="92"/>
      <c r="N367" s="130"/>
      <c r="O367" s="92"/>
      <c r="P367" s="92"/>
      <c r="Q367" s="92"/>
    </row>
    <row r="368" spans="2:17" x14ac:dyDescent="0.35">
      <c r="B368" s="92"/>
      <c r="C368" s="130"/>
      <c r="D368" s="130"/>
      <c r="E368" s="130"/>
      <c r="F368" s="130"/>
      <c r="G368" s="124"/>
      <c r="H368" s="124"/>
      <c r="I368" s="124"/>
      <c r="J368" s="130"/>
      <c r="K368" s="92"/>
      <c r="L368" s="92"/>
      <c r="M368" s="92"/>
      <c r="N368" s="130"/>
      <c r="O368" s="92"/>
      <c r="P368" s="92"/>
      <c r="Q368" s="92"/>
    </row>
    <row r="369" spans="2:17" x14ac:dyDescent="0.35">
      <c r="B369" s="92"/>
      <c r="C369" s="130"/>
      <c r="D369" s="130"/>
      <c r="E369" s="130"/>
      <c r="F369" s="130"/>
      <c r="G369" s="124"/>
      <c r="H369" s="124"/>
      <c r="I369" s="124"/>
      <c r="J369" s="130"/>
      <c r="K369" s="92"/>
      <c r="L369" s="92"/>
      <c r="M369" s="92"/>
      <c r="N369" s="130"/>
      <c r="O369" s="92"/>
      <c r="P369" s="92"/>
      <c r="Q369" s="92"/>
    </row>
    <row r="370" spans="2:17" x14ac:dyDescent="0.35">
      <c r="B370" s="92"/>
      <c r="C370" s="130"/>
      <c r="D370" s="130"/>
      <c r="E370" s="130"/>
      <c r="F370" s="130"/>
      <c r="G370" s="124"/>
      <c r="H370" s="124"/>
      <c r="I370" s="124"/>
      <c r="J370" s="130"/>
      <c r="K370" s="92"/>
      <c r="L370" s="92"/>
      <c r="M370" s="92"/>
      <c r="N370" s="130"/>
      <c r="O370" s="92"/>
      <c r="P370" s="92"/>
      <c r="Q370" s="92"/>
    </row>
    <row r="371" spans="2:17" x14ac:dyDescent="0.35">
      <c r="B371" s="92"/>
      <c r="C371" s="130"/>
      <c r="D371" s="130"/>
      <c r="E371" s="130"/>
      <c r="F371" s="130"/>
      <c r="G371" s="124"/>
      <c r="H371" s="124"/>
      <c r="I371" s="124"/>
      <c r="J371" s="130"/>
      <c r="K371" s="92"/>
      <c r="L371" s="92"/>
      <c r="M371" s="92"/>
      <c r="N371" s="130"/>
      <c r="O371" s="92"/>
      <c r="P371" s="92"/>
      <c r="Q371" s="92"/>
    </row>
    <row r="372" spans="2:17" x14ac:dyDescent="0.35">
      <c r="B372" s="92"/>
      <c r="C372" s="130"/>
      <c r="D372" s="130"/>
      <c r="E372" s="130"/>
      <c r="F372" s="130"/>
      <c r="G372" s="124"/>
      <c r="H372" s="124"/>
      <c r="I372" s="124"/>
      <c r="J372" s="130"/>
      <c r="K372" s="92"/>
      <c r="L372" s="92"/>
      <c r="M372" s="92"/>
      <c r="N372" s="130"/>
      <c r="O372" s="92"/>
      <c r="P372" s="92"/>
      <c r="Q372" s="92"/>
    </row>
    <row r="373" spans="2:17" x14ac:dyDescent="0.35">
      <c r="B373" s="92"/>
      <c r="C373" s="130"/>
      <c r="D373" s="130"/>
      <c r="E373" s="130"/>
      <c r="F373" s="130"/>
      <c r="G373" s="124"/>
      <c r="H373" s="124"/>
      <c r="I373" s="124"/>
      <c r="J373" s="130"/>
      <c r="K373" s="92"/>
      <c r="L373" s="92"/>
      <c r="M373" s="92"/>
      <c r="N373" s="130"/>
      <c r="O373" s="92"/>
      <c r="P373" s="92"/>
      <c r="Q373" s="92"/>
    </row>
    <row r="374" spans="2:17" x14ac:dyDescent="0.35">
      <c r="B374" s="92"/>
      <c r="C374" s="130"/>
      <c r="D374" s="130"/>
      <c r="E374" s="130"/>
      <c r="F374" s="130"/>
      <c r="G374" s="124"/>
      <c r="H374" s="124"/>
      <c r="I374" s="124"/>
      <c r="J374" s="130"/>
      <c r="K374" s="92"/>
      <c r="L374" s="92"/>
      <c r="M374" s="92"/>
      <c r="N374" s="130"/>
      <c r="O374" s="92"/>
      <c r="P374" s="92"/>
      <c r="Q374" s="92"/>
    </row>
    <row r="375" spans="2:17" x14ac:dyDescent="0.35">
      <c r="B375" s="92"/>
      <c r="C375" s="130"/>
      <c r="D375" s="130"/>
      <c r="E375" s="130"/>
      <c r="F375" s="130"/>
      <c r="G375" s="124"/>
      <c r="H375" s="124"/>
      <c r="I375" s="124"/>
      <c r="J375" s="130"/>
      <c r="K375" s="92"/>
      <c r="L375" s="92"/>
      <c r="M375" s="92"/>
      <c r="N375" s="130"/>
      <c r="O375" s="92"/>
      <c r="P375" s="92"/>
      <c r="Q375" s="92"/>
    </row>
    <row r="376" spans="2:17" x14ac:dyDescent="0.35">
      <c r="B376" s="92"/>
      <c r="C376" s="130"/>
      <c r="D376" s="130"/>
      <c r="E376" s="130"/>
      <c r="F376" s="130"/>
      <c r="G376" s="124"/>
      <c r="H376" s="124"/>
      <c r="I376" s="124"/>
      <c r="J376" s="130"/>
      <c r="K376" s="92"/>
      <c r="L376" s="92"/>
      <c r="M376" s="92"/>
      <c r="N376" s="130"/>
      <c r="O376" s="92"/>
      <c r="P376" s="92"/>
      <c r="Q376" s="92"/>
    </row>
    <row r="377" spans="2:17" x14ac:dyDescent="0.35">
      <c r="B377" s="92"/>
      <c r="C377" s="130"/>
      <c r="D377" s="130"/>
      <c r="E377" s="130"/>
      <c r="F377" s="130"/>
      <c r="G377" s="124"/>
      <c r="H377" s="124"/>
      <c r="I377" s="124"/>
      <c r="J377" s="130"/>
      <c r="K377" s="92"/>
      <c r="L377" s="92"/>
      <c r="M377" s="92"/>
      <c r="N377" s="130"/>
      <c r="O377" s="92"/>
      <c r="P377" s="92"/>
      <c r="Q377" s="92"/>
    </row>
    <row r="378" spans="2:17" x14ac:dyDescent="0.35">
      <c r="B378" s="92"/>
      <c r="C378" s="130"/>
      <c r="D378" s="130"/>
      <c r="E378" s="130"/>
      <c r="F378" s="130"/>
      <c r="G378" s="124"/>
      <c r="H378" s="124"/>
      <c r="I378" s="124"/>
      <c r="J378" s="130"/>
      <c r="K378" s="92"/>
      <c r="L378" s="92"/>
      <c r="M378" s="92"/>
      <c r="N378" s="130"/>
      <c r="O378" s="92"/>
      <c r="P378" s="92"/>
      <c r="Q378" s="92"/>
    </row>
    <row r="379" spans="2:17" x14ac:dyDescent="0.35">
      <c r="B379" s="92"/>
      <c r="C379" s="130"/>
      <c r="D379" s="130"/>
      <c r="E379" s="130"/>
      <c r="F379" s="130"/>
      <c r="G379" s="124"/>
      <c r="H379" s="124"/>
      <c r="I379" s="124"/>
      <c r="J379" s="130"/>
      <c r="K379" s="92"/>
      <c r="L379" s="92"/>
      <c r="M379" s="92"/>
      <c r="N379" s="130"/>
      <c r="O379" s="92"/>
      <c r="P379" s="92"/>
      <c r="Q379" s="92"/>
    </row>
    <row r="380" spans="2:17" x14ac:dyDescent="0.35">
      <c r="B380" s="92"/>
      <c r="C380" s="130"/>
      <c r="D380" s="130"/>
      <c r="E380" s="130"/>
      <c r="F380" s="130"/>
      <c r="G380" s="124"/>
      <c r="H380" s="124"/>
      <c r="I380" s="124"/>
      <c r="J380" s="130"/>
      <c r="K380" s="92"/>
      <c r="L380" s="92"/>
      <c r="M380" s="92"/>
      <c r="N380" s="130"/>
      <c r="O380" s="92"/>
      <c r="P380" s="92"/>
      <c r="Q380" s="92"/>
    </row>
    <row r="381" spans="2:17" x14ac:dyDescent="0.35">
      <c r="B381" s="92"/>
      <c r="C381" s="130"/>
      <c r="D381" s="130"/>
      <c r="E381" s="130"/>
      <c r="F381" s="130"/>
      <c r="G381" s="124"/>
      <c r="H381" s="124"/>
      <c r="I381" s="124"/>
      <c r="J381" s="130"/>
      <c r="K381" s="92"/>
      <c r="L381" s="92"/>
      <c r="M381" s="92"/>
      <c r="N381" s="130"/>
      <c r="O381" s="92"/>
      <c r="P381" s="92"/>
      <c r="Q381" s="92"/>
    </row>
    <row r="382" spans="2:17" x14ac:dyDescent="0.35">
      <c r="B382" s="92"/>
      <c r="C382" s="130"/>
      <c r="D382" s="130"/>
      <c r="E382" s="130"/>
      <c r="F382" s="130"/>
      <c r="G382" s="124"/>
      <c r="H382" s="124"/>
      <c r="I382" s="124"/>
      <c r="J382" s="130"/>
      <c r="K382" s="92"/>
      <c r="L382" s="92"/>
      <c r="M382" s="92"/>
      <c r="N382" s="130"/>
      <c r="O382" s="92"/>
      <c r="P382" s="92"/>
      <c r="Q382" s="92"/>
    </row>
    <row r="383" spans="2:17" x14ac:dyDescent="0.35">
      <c r="B383" s="92"/>
      <c r="C383" s="130"/>
      <c r="D383" s="130"/>
      <c r="E383" s="130"/>
      <c r="F383" s="130"/>
      <c r="G383" s="124"/>
      <c r="H383" s="124"/>
      <c r="I383" s="124"/>
      <c r="J383" s="130"/>
      <c r="K383" s="92"/>
      <c r="L383" s="92"/>
      <c r="M383" s="92"/>
      <c r="N383" s="130"/>
      <c r="O383" s="92"/>
      <c r="P383" s="92"/>
      <c r="Q383" s="92"/>
    </row>
    <row r="384" spans="2:17" x14ac:dyDescent="0.35">
      <c r="B384" s="92"/>
      <c r="C384" s="130"/>
      <c r="D384" s="130"/>
      <c r="E384" s="130"/>
      <c r="F384" s="130"/>
      <c r="G384" s="124"/>
      <c r="H384" s="124"/>
      <c r="I384" s="124"/>
      <c r="J384" s="130"/>
      <c r="K384" s="92"/>
      <c r="L384" s="92"/>
      <c r="M384" s="92"/>
      <c r="N384" s="130"/>
      <c r="O384" s="92"/>
      <c r="P384" s="92"/>
      <c r="Q384" s="92"/>
    </row>
    <row r="385" spans="2:17" x14ac:dyDescent="0.35">
      <c r="B385" s="92"/>
      <c r="C385" s="130"/>
      <c r="D385" s="130"/>
      <c r="E385" s="130"/>
      <c r="F385" s="130"/>
      <c r="G385" s="124"/>
      <c r="H385" s="124"/>
      <c r="I385" s="124"/>
      <c r="J385" s="130"/>
      <c r="K385" s="92"/>
      <c r="L385" s="92"/>
      <c r="M385" s="92"/>
      <c r="N385" s="130"/>
      <c r="O385" s="92"/>
      <c r="P385" s="92"/>
      <c r="Q385" s="92"/>
    </row>
    <row r="386" spans="2:17" x14ac:dyDescent="0.35">
      <c r="B386" s="92"/>
      <c r="C386" s="130"/>
      <c r="D386" s="130"/>
      <c r="E386" s="130"/>
      <c r="F386" s="130"/>
      <c r="G386" s="124"/>
      <c r="H386" s="124"/>
      <c r="I386" s="124"/>
      <c r="J386" s="130"/>
      <c r="K386" s="92"/>
      <c r="L386" s="92"/>
      <c r="M386" s="92"/>
      <c r="N386" s="130"/>
      <c r="O386" s="92"/>
      <c r="P386" s="92"/>
      <c r="Q386" s="92"/>
    </row>
    <row r="387" spans="2:17" x14ac:dyDescent="0.35">
      <c r="B387" s="92"/>
      <c r="C387" s="130"/>
      <c r="D387" s="130"/>
      <c r="E387" s="130"/>
      <c r="F387" s="130"/>
      <c r="G387" s="124"/>
      <c r="H387" s="124"/>
      <c r="I387" s="124"/>
      <c r="J387" s="130"/>
      <c r="K387" s="92"/>
      <c r="L387" s="92"/>
      <c r="M387" s="92"/>
      <c r="N387" s="130"/>
      <c r="O387" s="92"/>
      <c r="P387" s="92"/>
      <c r="Q387" s="92"/>
    </row>
    <row r="388" spans="2:17" x14ac:dyDescent="0.35">
      <c r="B388" s="92"/>
      <c r="C388" s="130"/>
      <c r="D388" s="130"/>
      <c r="E388" s="130"/>
      <c r="F388" s="130"/>
      <c r="G388" s="124"/>
      <c r="H388" s="124"/>
      <c r="I388" s="124"/>
      <c r="J388" s="130"/>
      <c r="K388" s="92"/>
      <c r="L388" s="92"/>
      <c r="M388" s="92"/>
      <c r="N388" s="130"/>
      <c r="O388" s="92"/>
      <c r="P388" s="92"/>
      <c r="Q388" s="92"/>
    </row>
    <row r="389" spans="2:17" x14ac:dyDescent="0.35">
      <c r="B389" s="92"/>
      <c r="C389" s="130"/>
      <c r="D389" s="130"/>
      <c r="E389" s="130"/>
      <c r="F389" s="130"/>
      <c r="G389" s="124"/>
      <c r="H389" s="124"/>
      <c r="I389" s="124"/>
      <c r="J389" s="130"/>
      <c r="K389" s="92"/>
      <c r="L389" s="92"/>
      <c r="M389" s="92"/>
      <c r="N389" s="130"/>
      <c r="O389" s="92"/>
      <c r="P389" s="92"/>
      <c r="Q389" s="92"/>
    </row>
    <row r="390" spans="2:17" x14ac:dyDescent="0.35">
      <c r="B390" s="92"/>
      <c r="C390" s="130"/>
      <c r="D390" s="130"/>
      <c r="E390" s="130"/>
      <c r="F390" s="130"/>
      <c r="G390" s="124"/>
      <c r="H390" s="124"/>
      <c r="I390" s="124"/>
      <c r="J390" s="130"/>
      <c r="K390" s="92"/>
      <c r="L390" s="92"/>
      <c r="M390" s="92"/>
      <c r="N390" s="130"/>
      <c r="O390" s="92"/>
      <c r="P390" s="92"/>
      <c r="Q390" s="92"/>
    </row>
    <row r="391" spans="2:17" x14ac:dyDescent="0.35">
      <c r="B391" s="92"/>
      <c r="C391" s="130"/>
      <c r="D391" s="130"/>
      <c r="E391" s="130"/>
      <c r="F391" s="130"/>
      <c r="G391" s="124"/>
      <c r="H391" s="124"/>
      <c r="I391" s="124"/>
      <c r="J391" s="130"/>
      <c r="K391" s="92"/>
      <c r="L391" s="92"/>
      <c r="M391" s="92"/>
      <c r="N391" s="130"/>
      <c r="O391" s="92"/>
      <c r="P391" s="92"/>
      <c r="Q391" s="92"/>
    </row>
    <row r="392" spans="2:17" x14ac:dyDescent="0.35">
      <c r="B392" s="92"/>
      <c r="C392" s="130"/>
      <c r="D392" s="130"/>
      <c r="E392" s="130"/>
      <c r="F392" s="130"/>
      <c r="G392" s="124"/>
      <c r="H392" s="124"/>
      <c r="I392" s="124"/>
      <c r="J392" s="130"/>
      <c r="K392" s="92"/>
      <c r="L392" s="92"/>
      <c r="M392" s="92"/>
      <c r="N392" s="130"/>
      <c r="O392" s="92"/>
      <c r="P392" s="92"/>
      <c r="Q392" s="92"/>
    </row>
    <row r="393" spans="2:17" x14ac:dyDescent="0.35">
      <c r="B393" s="92"/>
      <c r="C393" s="130"/>
      <c r="D393" s="130"/>
      <c r="E393" s="130"/>
      <c r="F393" s="130"/>
      <c r="G393" s="124"/>
      <c r="H393" s="124"/>
      <c r="I393" s="124"/>
      <c r="J393" s="130"/>
      <c r="K393" s="92"/>
      <c r="L393" s="92"/>
      <c r="M393" s="92"/>
      <c r="N393" s="130"/>
      <c r="O393" s="92"/>
      <c r="P393" s="92"/>
      <c r="Q393" s="92"/>
    </row>
    <row r="394" spans="2:17" x14ac:dyDescent="0.35">
      <c r="B394" s="92"/>
      <c r="C394" s="130"/>
      <c r="D394" s="130"/>
      <c r="E394" s="130"/>
      <c r="F394" s="130"/>
      <c r="G394" s="124"/>
      <c r="H394" s="124"/>
      <c r="I394" s="124"/>
      <c r="J394" s="130"/>
      <c r="K394" s="92"/>
      <c r="L394" s="92"/>
      <c r="M394" s="92"/>
      <c r="N394" s="130"/>
      <c r="O394" s="92"/>
      <c r="P394" s="92"/>
      <c r="Q394" s="92"/>
    </row>
    <row r="395" spans="2:17" x14ac:dyDescent="0.35">
      <c r="B395" s="92"/>
      <c r="C395" s="130"/>
      <c r="D395" s="130"/>
      <c r="E395" s="130"/>
      <c r="F395" s="130"/>
      <c r="G395" s="124"/>
      <c r="H395" s="124"/>
      <c r="I395" s="124"/>
      <c r="J395" s="130"/>
      <c r="K395" s="92"/>
      <c r="L395" s="92"/>
      <c r="M395" s="92"/>
      <c r="N395" s="130"/>
      <c r="O395" s="92"/>
      <c r="P395" s="92"/>
      <c r="Q395" s="92"/>
    </row>
    <row r="396" spans="2:17" x14ac:dyDescent="0.35">
      <c r="B396" s="92"/>
      <c r="C396" s="130"/>
      <c r="D396" s="130"/>
      <c r="E396" s="130"/>
      <c r="F396" s="130"/>
      <c r="G396" s="124"/>
      <c r="H396" s="124"/>
      <c r="I396" s="124"/>
      <c r="J396" s="130"/>
      <c r="K396" s="92"/>
      <c r="L396" s="92"/>
      <c r="M396" s="92"/>
      <c r="N396" s="130"/>
      <c r="O396" s="92"/>
      <c r="P396" s="92"/>
      <c r="Q396" s="92"/>
    </row>
    <row r="397" spans="2:17" x14ac:dyDescent="0.35">
      <c r="B397" s="92"/>
      <c r="C397" s="130"/>
      <c r="D397" s="130"/>
      <c r="E397" s="130"/>
      <c r="F397" s="130"/>
      <c r="G397" s="124"/>
      <c r="H397" s="124"/>
      <c r="I397" s="124"/>
      <c r="J397" s="130"/>
      <c r="K397" s="92"/>
      <c r="L397" s="92"/>
      <c r="M397" s="92"/>
      <c r="N397" s="130"/>
      <c r="O397" s="92"/>
      <c r="P397" s="92"/>
      <c r="Q397" s="92"/>
    </row>
    <row r="398" spans="2:17" x14ac:dyDescent="0.35">
      <c r="B398" s="92"/>
      <c r="C398" s="130"/>
      <c r="D398" s="130"/>
      <c r="E398" s="130"/>
      <c r="F398" s="130"/>
      <c r="G398" s="124"/>
      <c r="H398" s="124"/>
      <c r="I398" s="124"/>
      <c r="J398" s="130"/>
      <c r="K398" s="92"/>
      <c r="L398" s="92"/>
      <c r="M398" s="92"/>
      <c r="N398" s="130"/>
      <c r="O398" s="92"/>
      <c r="P398" s="92"/>
      <c r="Q398" s="92"/>
    </row>
    <row r="399" spans="2:17" x14ac:dyDescent="0.35">
      <c r="B399" s="92"/>
      <c r="C399" s="130"/>
      <c r="D399" s="130"/>
      <c r="E399" s="130"/>
      <c r="F399" s="130"/>
      <c r="G399" s="124"/>
      <c r="H399" s="124"/>
      <c r="I399" s="124"/>
      <c r="J399" s="130"/>
      <c r="K399" s="92"/>
      <c r="L399" s="92"/>
      <c r="M399" s="92"/>
      <c r="N399" s="130"/>
      <c r="O399" s="92"/>
      <c r="P399" s="92"/>
      <c r="Q399" s="92"/>
    </row>
    <row r="400" spans="2:17" x14ac:dyDescent="0.35">
      <c r="B400" s="92"/>
      <c r="C400" s="130"/>
      <c r="D400" s="130"/>
      <c r="E400" s="130"/>
      <c r="F400" s="130"/>
      <c r="G400" s="124"/>
      <c r="H400" s="124"/>
      <c r="I400" s="124"/>
      <c r="J400" s="130"/>
      <c r="K400" s="92"/>
      <c r="L400" s="92"/>
      <c r="M400" s="92"/>
      <c r="N400" s="130"/>
      <c r="O400" s="92"/>
      <c r="P400" s="92"/>
      <c r="Q400" s="92"/>
    </row>
    <row r="401" spans="2:17" x14ac:dyDescent="0.35">
      <c r="B401" s="92"/>
      <c r="C401" s="130"/>
      <c r="D401" s="130"/>
      <c r="E401" s="130"/>
      <c r="F401" s="130"/>
      <c r="G401" s="124"/>
      <c r="H401" s="124"/>
      <c r="I401" s="124"/>
      <c r="J401" s="130"/>
      <c r="K401" s="92"/>
      <c r="L401" s="92"/>
      <c r="M401" s="92"/>
      <c r="N401" s="130"/>
      <c r="O401" s="92"/>
      <c r="P401" s="92"/>
      <c r="Q401" s="92"/>
    </row>
    <row r="402" spans="2:17" x14ac:dyDescent="0.35">
      <c r="B402" s="92"/>
      <c r="C402" s="130"/>
      <c r="D402" s="130"/>
      <c r="E402" s="130"/>
      <c r="F402" s="130"/>
      <c r="G402" s="124"/>
      <c r="H402" s="124"/>
      <c r="I402" s="124"/>
      <c r="J402" s="130"/>
      <c r="K402" s="92"/>
      <c r="L402" s="92"/>
      <c r="M402" s="92"/>
      <c r="N402" s="130"/>
      <c r="O402" s="92"/>
      <c r="P402" s="92"/>
      <c r="Q402" s="92"/>
    </row>
    <row r="403" spans="2:17" x14ac:dyDescent="0.35">
      <c r="B403" s="92"/>
      <c r="C403" s="130"/>
      <c r="D403" s="130"/>
      <c r="E403" s="130"/>
      <c r="F403" s="130"/>
      <c r="G403" s="124"/>
      <c r="H403" s="124"/>
      <c r="I403" s="124"/>
      <c r="J403" s="130"/>
      <c r="K403" s="92"/>
      <c r="L403" s="92"/>
      <c r="M403" s="92"/>
      <c r="N403" s="130"/>
      <c r="O403" s="92"/>
      <c r="P403" s="92"/>
      <c r="Q403" s="92"/>
    </row>
    <row r="404" spans="2:17" x14ac:dyDescent="0.35">
      <c r="B404" s="92"/>
      <c r="C404" s="130"/>
      <c r="D404" s="130"/>
      <c r="E404" s="130"/>
      <c r="F404" s="130"/>
      <c r="G404" s="124"/>
      <c r="H404" s="124"/>
      <c r="I404" s="124"/>
      <c r="J404" s="130"/>
      <c r="K404" s="92"/>
      <c r="L404" s="92"/>
      <c r="M404" s="92"/>
      <c r="N404" s="130"/>
      <c r="O404" s="92"/>
      <c r="P404" s="92"/>
      <c r="Q404" s="92"/>
    </row>
    <row r="405" spans="2:17" x14ac:dyDescent="0.35">
      <c r="B405" s="92"/>
      <c r="C405" s="130"/>
      <c r="D405" s="130"/>
      <c r="E405" s="130"/>
      <c r="F405" s="130"/>
      <c r="G405" s="124"/>
      <c r="H405" s="124"/>
      <c r="I405" s="124"/>
      <c r="J405" s="130"/>
      <c r="K405" s="92"/>
      <c r="L405" s="92"/>
      <c r="M405" s="92"/>
      <c r="N405" s="130"/>
      <c r="O405" s="92"/>
      <c r="P405" s="92"/>
      <c r="Q405" s="92"/>
    </row>
    <row r="406" spans="2:17" x14ac:dyDescent="0.35">
      <c r="B406" s="92"/>
      <c r="C406" s="130"/>
      <c r="D406" s="130"/>
      <c r="E406" s="130"/>
      <c r="F406" s="130"/>
      <c r="G406" s="124"/>
      <c r="H406" s="124"/>
      <c r="I406" s="124"/>
      <c r="J406" s="130"/>
      <c r="K406" s="92"/>
      <c r="L406" s="92"/>
      <c r="M406" s="92"/>
      <c r="N406" s="130"/>
      <c r="O406" s="92"/>
      <c r="P406" s="92"/>
      <c r="Q406" s="92"/>
    </row>
    <row r="407" spans="2:17" x14ac:dyDescent="0.35">
      <c r="B407" s="92"/>
      <c r="C407" s="130"/>
      <c r="D407" s="130"/>
      <c r="E407" s="130"/>
      <c r="F407" s="130"/>
      <c r="G407" s="124"/>
      <c r="H407" s="124"/>
      <c r="I407" s="124"/>
      <c r="J407" s="130"/>
      <c r="K407" s="92"/>
      <c r="L407" s="92"/>
      <c r="M407" s="92"/>
      <c r="N407" s="130"/>
      <c r="O407" s="92"/>
      <c r="P407" s="92"/>
      <c r="Q407" s="92"/>
    </row>
    <row r="408" spans="2:17" x14ac:dyDescent="0.35">
      <c r="B408" s="92"/>
      <c r="C408" s="130"/>
      <c r="D408" s="130"/>
      <c r="E408" s="130"/>
      <c r="F408" s="130"/>
      <c r="G408" s="124"/>
      <c r="H408" s="124"/>
      <c r="I408" s="124"/>
      <c r="J408" s="130"/>
      <c r="K408" s="92"/>
      <c r="L408" s="92"/>
      <c r="M408" s="92"/>
      <c r="N408" s="130"/>
      <c r="O408" s="92"/>
      <c r="P408" s="92"/>
      <c r="Q408" s="92"/>
    </row>
    <row r="409" spans="2:17" x14ac:dyDescent="0.35">
      <c r="B409" s="92"/>
      <c r="C409" s="130"/>
      <c r="D409" s="130"/>
      <c r="E409" s="130"/>
      <c r="F409" s="130"/>
      <c r="G409" s="124"/>
      <c r="H409" s="124"/>
      <c r="I409" s="124"/>
      <c r="J409" s="130"/>
      <c r="K409" s="92"/>
      <c r="L409" s="92"/>
      <c r="M409" s="92"/>
      <c r="N409" s="130"/>
      <c r="O409" s="92"/>
      <c r="P409" s="92"/>
      <c r="Q409" s="92"/>
    </row>
    <row r="410" spans="2:17" x14ac:dyDescent="0.35">
      <c r="B410" s="92"/>
      <c r="C410" s="130"/>
      <c r="D410" s="130"/>
      <c r="E410" s="130"/>
      <c r="F410" s="130"/>
      <c r="G410" s="124"/>
      <c r="H410" s="124"/>
      <c r="I410" s="124"/>
      <c r="J410" s="130"/>
      <c r="K410" s="92"/>
      <c r="L410" s="92"/>
      <c r="M410" s="92"/>
      <c r="N410" s="130"/>
      <c r="O410" s="92"/>
      <c r="P410" s="92"/>
      <c r="Q410" s="92"/>
    </row>
    <row r="411" spans="2:17" x14ac:dyDescent="0.35">
      <c r="B411" s="92"/>
      <c r="C411" s="130"/>
      <c r="D411" s="130"/>
      <c r="E411" s="130"/>
      <c r="F411" s="130"/>
      <c r="G411" s="124"/>
      <c r="H411" s="124"/>
      <c r="I411" s="124"/>
      <c r="J411" s="130"/>
      <c r="K411" s="92"/>
      <c r="L411" s="92"/>
      <c r="M411" s="92"/>
      <c r="N411" s="130"/>
      <c r="O411" s="92"/>
      <c r="P411" s="92"/>
      <c r="Q411" s="92"/>
    </row>
    <row r="412" spans="2:17" x14ac:dyDescent="0.35">
      <c r="B412" s="92"/>
      <c r="C412" s="130"/>
      <c r="D412" s="130"/>
      <c r="E412" s="130"/>
      <c r="F412" s="130"/>
      <c r="G412" s="124"/>
      <c r="H412" s="124"/>
      <c r="I412" s="124"/>
      <c r="J412" s="130"/>
      <c r="K412" s="92"/>
      <c r="L412" s="92"/>
      <c r="M412" s="92"/>
      <c r="N412" s="130"/>
      <c r="O412" s="92"/>
      <c r="P412" s="92"/>
      <c r="Q412" s="92"/>
    </row>
    <row r="413" spans="2:17" x14ac:dyDescent="0.35">
      <c r="B413" s="92"/>
      <c r="C413" s="130"/>
      <c r="D413" s="130"/>
      <c r="E413" s="130"/>
      <c r="F413" s="130"/>
      <c r="G413" s="124"/>
      <c r="H413" s="124"/>
      <c r="I413" s="124"/>
      <c r="J413" s="130"/>
      <c r="K413" s="92"/>
      <c r="L413" s="92"/>
      <c r="M413" s="92"/>
      <c r="N413" s="130"/>
      <c r="O413" s="92"/>
      <c r="P413" s="92"/>
      <c r="Q413" s="92"/>
    </row>
    <row r="414" spans="2:17" x14ac:dyDescent="0.35">
      <c r="B414" s="92"/>
      <c r="C414" s="130"/>
      <c r="D414" s="130"/>
      <c r="E414" s="130"/>
      <c r="F414" s="130"/>
      <c r="G414" s="124"/>
      <c r="H414" s="124"/>
      <c r="I414" s="124"/>
      <c r="J414" s="130"/>
      <c r="K414" s="92"/>
      <c r="L414" s="92"/>
      <c r="M414" s="92"/>
      <c r="N414" s="130"/>
      <c r="O414" s="92"/>
      <c r="P414" s="92"/>
      <c r="Q414" s="92"/>
    </row>
    <row r="415" spans="2:17" x14ac:dyDescent="0.35">
      <c r="B415" s="92"/>
      <c r="C415" s="130"/>
      <c r="D415" s="130"/>
      <c r="E415" s="130"/>
      <c r="F415" s="130"/>
      <c r="G415" s="124"/>
      <c r="H415" s="124"/>
      <c r="I415" s="124"/>
      <c r="J415" s="130"/>
      <c r="K415" s="92"/>
      <c r="L415" s="92"/>
      <c r="M415" s="92"/>
      <c r="N415" s="130"/>
      <c r="O415" s="92"/>
      <c r="P415" s="92"/>
      <c r="Q415" s="92"/>
    </row>
    <row r="416" spans="2:17" x14ac:dyDescent="0.35">
      <c r="B416" s="92"/>
      <c r="C416" s="130"/>
      <c r="D416" s="130"/>
      <c r="E416" s="130"/>
      <c r="F416" s="130"/>
      <c r="G416" s="124"/>
      <c r="H416" s="124"/>
      <c r="I416" s="124"/>
      <c r="J416" s="130"/>
      <c r="K416" s="92"/>
      <c r="L416" s="92"/>
      <c r="M416" s="92"/>
      <c r="N416" s="130"/>
      <c r="O416" s="92"/>
      <c r="P416" s="92"/>
      <c r="Q416" s="92"/>
    </row>
    <row r="417" spans="2:17" x14ac:dyDescent="0.35">
      <c r="B417" s="92"/>
      <c r="C417" s="130"/>
      <c r="D417" s="130"/>
      <c r="E417" s="130"/>
      <c r="F417" s="130"/>
      <c r="G417" s="124"/>
      <c r="H417" s="124"/>
      <c r="I417" s="124"/>
      <c r="J417" s="130"/>
      <c r="K417" s="92"/>
      <c r="L417" s="92"/>
      <c r="M417" s="92"/>
      <c r="N417" s="130"/>
      <c r="O417" s="92"/>
      <c r="P417" s="92"/>
      <c r="Q417" s="92"/>
    </row>
    <row r="418" spans="2:17" x14ac:dyDescent="0.35">
      <c r="B418" s="92"/>
      <c r="C418" s="130"/>
      <c r="D418" s="130"/>
      <c r="E418" s="130"/>
      <c r="F418" s="130"/>
      <c r="G418" s="124"/>
      <c r="H418" s="124"/>
      <c r="I418" s="124"/>
      <c r="J418" s="130"/>
      <c r="K418" s="92"/>
      <c r="L418" s="92"/>
      <c r="M418" s="92"/>
      <c r="N418" s="130"/>
      <c r="O418" s="92"/>
      <c r="P418" s="92"/>
      <c r="Q418" s="92"/>
    </row>
    <row r="419" spans="2:17" x14ac:dyDescent="0.35">
      <c r="B419" s="92"/>
      <c r="C419" s="130"/>
      <c r="D419" s="130"/>
      <c r="E419" s="130"/>
      <c r="F419" s="130"/>
      <c r="G419" s="124"/>
      <c r="H419" s="124"/>
      <c r="I419" s="124"/>
      <c r="J419" s="130"/>
      <c r="K419" s="92"/>
      <c r="L419" s="92"/>
      <c r="M419" s="92"/>
      <c r="N419" s="130"/>
      <c r="O419" s="92"/>
      <c r="P419" s="92"/>
      <c r="Q419" s="92"/>
    </row>
    <row r="420" spans="2:17" x14ac:dyDescent="0.35">
      <c r="B420" s="92"/>
      <c r="C420" s="130"/>
      <c r="D420" s="130"/>
      <c r="E420" s="130"/>
      <c r="F420" s="130"/>
      <c r="G420" s="124"/>
      <c r="H420" s="124"/>
      <c r="I420" s="124"/>
      <c r="J420" s="130"/>
      <c r="K420" s="92"/>
      <c r="L420" s="92"/>
      <c r="M420" s="92"/>
      <c r="N420" s="130"/>
      <c r="O420" s="92"/>
      <c r="P420" s="92"/>
      <c r="Q420" s="92"/>
    </row>
    <row r="421" spans="2:17" x14ac:dyDescent="0.35">
      <c r="B421" s="92"/>
      <c r="C421" s="130"/>
      <c r="D421" s="130"/>
      <c r="E421" s="130"/>
      <c r="F421" s="130"/>
      <c r="G421" s="124"/>
      <c r="H421" s="124"/>
      <c r="I421" s="124"/>
      <c r="J421" s="130"/>
      <c r="K421" s="92"/>
      <c r="L421" s="92"/>
      <c r="M421" s="92"/>
      <c r="N421" s="130"/>
      <c r="O421" s="92"/>
      <c r="P421" s="92"/>
      <c r="Q421" s="92"/>
    </row>
    <row r="422" spans="2:17" x14ac:dyDescent="0.35">
      <c r="B422" s="92"/>
      <c r="C422" s="130"/>
      <c r="D422" s="130"/>
      <c r="E422" s="130"/>
      <c r="F422" s="130"/>
      <c r="G422" s="124"/>
      <c r="H422" s="124"/>
      <c r="I422" s="124"/>
      <c r="J422" s="130"/>
      <c r="K422" s="92"/>
      <c r="L422" s="92"/>
      <c r="M422" s="92"/>
      <c r="N422" s="130"/>
      <c r="O422" s="92"/>
      <c r="P422" s="92"/>
      <c r="Q422" s="92"/>
    </row>
    <row r="423" spans="2:17" x14ac:dyDescent="0.35">
      <c r="B423" s="92"/>
      <c r="C423" s="130"/>
      <c r="D423" s="130"/>
      <c r="E423" s="130"/>
      <c r="F423" s="130"/>
      <c r="G423" s="124"/>
      <c r="H423" s="124"/>
      <c r="I423" s="124"/>
      <c r="J423" s="130"/>
      <c r="K423" s="92"/>
      <c r="L423" s="92"/>
      <c r="M423" s="92"/>
      <c r="N423" s="130"/>
      <c r="O423" s="92"/>
      <c r="P423" s="92"/>
      <c r="Q423" s="92"/>
    </row>
    <row r="424" spans="2:17" x14ac:dyDescent="0.35">
      <c r="B424" s="92"/>
      <c r="C424" s="130"/>
      <c r="D424" s="130"/>
      <c r="E424" s="130"/>
      <c r="F424" s="130"/>
      <c r="G424" s="124"/>
      <c r="H424" s="124"/>
      <c r="I424" s="124"/>
      <c r="J424" s="130"/>
      <c r="K424" s="92"/>
      <c r="L424" s="92"/>
      <c r="M424" s="92"/>
      <c r="N424" s="130"/>
      <c r="O424" s="92"/>
      <c r="P424" s="92"/>
      <c r="Q424" s="92"/>
    </row>
    <row r="425" spans="2:17" x14ac:dyDescent="0.35">
      <c r="B425" s="92"/>
      <c r="C425" s="130"/>
      <c r="D425" s="130"/>
      <c r="E425" s="130"/>
      <c r="F425" s="130"/>
      <c r="G425" s="124"/>
      <c r="H425" s="124"/>
      <c r="I425" s="124"/>
      <c r="J425" s="130"/>
      <c r="K425" s="92"/>
      <c r="L425" s="92"/>
      <c r="M425" s="92"/>
      <c r="N425" s="130"/>
      <c r="O425" s="92"/>
      <c r="P425" s="92"/>
      <c r="Q425" s="92"/>
    </row>
    <row r="426" spans="2:17" x14ac:dyDescent="0.35">
      <c r="B426" s="92"/>
      <c r="C426" s="130"/>
      <c r="D426" s="130"/>
      <c r="E426" s="130"/>
      <c r="F426" s="130"/>
      <c r="G426" s="124"/>
      <c r="H426" s="124"/>
      <c r="I426" s="124"/>
      <c r="J426" s="130"/>
      <c r="K426" s="92"/>
      <c r="L426" s="92"/>
      <c r="M426" s="92"/>
      <c r="N426" s="130"/>
      <c r="O426" s="92"/>
      <c r="P426" s="92"/>
      <c r="Q426" s="92"/>
    </row>
    <row r="427" spans="2:17" x14ac:dyDescent="0.35">
      <c r="B427" s="92"/>
      <c r="C427" s="130"/>
      <c r="D427" s="130"/>
      <c r="E427" s="130"/>
      <c r="F427" s="130"/>
      <c r="G427" s="124"/>
      <c r="H427" s="124"/>
      <c r="I427" s="124"/>
      <c r="J427" s="130"/>
      <c r="K427" s="92"/>
      <c r="L427" s="92"/>
      <c r="M427" s="92"/>
      <c r="N427" s="130"/>
      <c r="O427" s="92"/>
      <c r="P427" s="92"/>
      <c r="Q427" s="92"/>
    </row>
    <row r="428" spans="2:17" x14ac:dyDescent="0.35">
      <c r="B428" s="92"/>
      <c r="C428" s="130"/>
      <c r="D428" s="130"/>
      <c r="E428" s="130"/>
      <c r="F428" s="130"/>
      <c r="G428" s="124"/>
      <c r="H428" s="124"/>
      <c r="I428" s="124"/>
      <c r="J428" s="130"/>
      <c r="K428" s="92"/>
      <c r="L428" s="92"/>
      <c r="M428" s="92"/>
      <c r="N428" s="130"/>
      <c r="O428" s="92"/>
      <c r="P428" s="92"/>
      <c r="Q428" s="92"/>
    </row>
    <row r="429" spans="2:17" x14ac:dyDescent="0.35">
      <c r="B429" s="92"/>
      <c r="C429" s="130"/>
      <c r="D429" s="130"/>
      <c r="E429" s="130"/>
      <c r="F429" s="130"/>
      <c r="G429" s="124"/>
      <c r="H429" s="124"/>
      <c r="I429" s="124"/>
      <c r="J429" s="130"/>
      <c r="K429" s="92"/>
      <c r="L429" s="92"/>
      <c r="M429" s="92"/>
      <c r="N429" s="130"/>
      <c r="O429" s="92"/>
      <c r="P429" s="92"/>
      <c r="Q429" s="92"/>
    </row>
    <row r="430" spans="2:17" x14ac:dyDescent="0.35">
      <c r="B430" s="92"/>
      <c r="C430" s="130"/>
      <c r="D430" s="130"/>
      <c r="E430" s="130"/>
      <c r="F430" s="130"/>
      <c r="G430" s="124"/>
      <c r="H430" s="124"/>
      <c r="I430" s="124"/>
      <c r="J430" s="130"/>
      <c r="K430" s="92"/>
      <c r="L430" s="92"/>
      <c r="M430" s="92"/>
      <c r="N430" s="130"/>
      <c r="O430" s="92"/>
      <c r="P430" s="92"/>
      <c r="Q430" s="92"/>
    </row>
    <row r="431" spans="2:17" x14ac:dyDescent="0.35">
      <c r="B431" s="92"/>
      <c r="C431" s="130"/>
      <c r="D431" s="130"/>
      <c r="E431" s="130"/>
      <c r="F431" s="130"/>
      <c r="G431" s="124"/>
      <c r="H431" s="124"/>
      <c r="I431" s="124"/>
      <c r="J431" s="130"/>
      <c r="K431" s="92"/>
      <c r="L431" s="92"/>
      <c r="M431" s="92"/>
      <c r="N431" s="130"/>
      <c r="O431" s="92"/>
      <c r="P431" s="92"/>
      <c r="Q431" s="92"/>
    </row>
    <row r="432" spans="2:17" x14ac:dyDescent="0.35">
      <c r="B432" s="92"/>
      <c r="C432" s="130"/>
      <c r="D432" s="130"/>
      <c r="E432" s="130"/>
      <c r="F432" s="130"/>
      <c r="G432" s="124"/>
      <c r="H432" s="124"/>
      <c r="I432" s="124"/>
      <c r="J432" s="130"/>
      <c r="K432" s="92"/>
      <c r="L432" s="92"/>
      <c r="M432" s="92"/>
      <c r="N432" s="130"/>
      <c r="O432" s="92"/>
      <c r="P432" s="92"/>
      <c r="Q432" s="92"/>
    </row>
    <row r="433" spans="2:17" x14ac:dyDescent="0.35">
      <c r="B433" s="92"/>
      <c r="C433" s="130"/>
      <c r="D433" s="130"/>
      <c r="E433" s="130"/>
      <c r="F433" s="130"/>
      <c r="G433" s="124"/>
      <c r="H433" s="124"/>
      <c r="I433" s="124"/>
      <c r="J433" s="130"/>
      <c r="K433" s="92"/>
      <c r="L433" s="92"/>
      <c r="M433" s="92"/>
      <c r="N433" s="130"/>
      <c r="O433" s="92"/>
      <c r="P433" s="92"/>
      <c r="Q433" s="92"/>
    </row>
    <row r="434" spans="2:17" x14ac:dyDescent="0.35">
      <c r="B434" s="92"/>
      <c r="C434" s="130"/>
      <c r="D434" s="130"/>
      <c r="E434" s="130"/>
      <c r="F434" s="130"/>
      <c r="G434" s="124"/>
      <c r="H434" s="124"/>
      <c r="I434" s="124"/>
      <c r="J434" s="130"/>
      <c r="K434" s="92"/>
      <c r="L434" s="92"/>
      <c r="M434" s="92"/>
      <c r="N434" s="130"/>
      <c r="O434" s="92"/>
      <c r="P434" s="92"/>
      <c r="Q434" s="92"/>
    </row>
    <row r="435" spans="2:17" x14ac:dyDescent="0.35">
      <c r="B435" s="92"/>
      <c r="C435" s="130"/>
      <c r="D435" s="130"/>
      <c r="E435" s="130"/>
      <c r="F435" s="130"/>
      <c r="G435" s="124"/>
      <c r="H435" s="124"/>
      <c r="I435" s="124"/>
      <c r="J435" s="130"/>
      <c r="K435" s="92"/>
      <c r="L435" s="92"/>
      <c r="M435" s="92"/>
      <c r="N435" s="130"/>
      <c r="O435" s="92"/>
      <c r="P435" s="92"/>
      <c r="Q435" s="92"/>
    </row>
    <row r="436" spans="2:17" x14ac:dyDescent="0.35">
      <c r="B436" s="92"/>
      <c r="C436" s="130"/>
      <c r="D436" s="130"/>
      <c r="E436" s="130"/>
      <c r="F436" s="130"/>
      <c r="G436" s="124"/>
      <c r="H436" s="124"/>
      <c r="I436" s="124"/>
      <c r="J436" s="130"/>
      <c r="K436" s="92"/>
      <c r="L436" s="92"/>
      <c r="M436" s="92"/>
      <c r="N436" s="130"/>
      <c r="O436" s="92"/>
      <c r="P436" s="92"/>
      <c r="Q436" s="92"/>
    </row>
    <row r="437" spans="2:17" x14ac:dyDescent="0.35">
      <c r="B437" s="92"/>
      <c r="C437" s="130"/>
      <c r="D437" s="130"/>
      <c r="E437" s="130"/>
      <c r="F437" s="130"/>
      <c r="G437" s="124"/>
      <c r="H437" s="124"/>
      <c r="I437" s="124"/>
      <c r="J437" s="130"/>
      <c r="K437" s="92"/>
      <c r="L437" s="92"/>
      <c r="M437" s="92"/>
      <c r="N437" s="130"/>
      <c r="O437" s="92"/>
      <c r="P437" s="92"/>
      <c r="Q437" s="92"/>
    </row>
    <row r="438" spans="2:17" x14ac:dyDescent="0.35">
      <c r="B438" s="92"/>
      <c r="C438" s="130"/>
      <c r="D438" s="130"/>
      <c r="E438" s="130"/>
      <c r="F438" s="130"/>
      <c r="G438" s="124"/>
      <c r="H438" s="124"/>
      <c r="I438" s="124"/>
      <c r="J438" s="130"/>
      <c r="K438" s="92"/>
      <c r="L438" s="92"/>
      <c r="M438" s="92"/>
      <c r="N438" s="130"/>
      <c r="O438" s="92"/>
      <c r="P438" s="92"/>
      <c r="Q438" s="92"/>
    </row>
    <row r="439" spans="2:17" x14ac:dyDescent="0.35">
      <c r="B439" s="92"/>
      <c r="C439" s="130"/>
      <c r="D439" s="130"/>
      <c r="E439" s="130"/>
      <c r="F439" s="130"/>
      <c r="G439" s="124"/>
      <c r="H439" s="124"/>
      <c r="I439" s="124"/>
      <c r="J439" s="130"/>
      <c r="K439" s="92"/>
      <c r="L439" s="92"/>
      <c r="M439" s="92"/>
      <c r="N439" s="130"/>
      <c r="O439" s="92"/>
      <c r="P439" s="92"/>
      <c r="Q439" s="92"/>
    </row>
    <row r="440" spans="2:17" x14ac:dyDescent="0.35">
      <c r="B440" s="92"/>
      <c r="C440" s="130"/>
      <c r="D440" s="130"/>
      <c r="E440" s="130"/>
      <c r="F440" s="130"/>
      <c r="G440" s="124"/>
      <c r="H440" s="124"/>
      <c r="I440" s="124"/>
      <c r="J440" s="130"/>
      <c r="K440" s="92"/>
      <c r="L440" s="92"/>
      <c r="M440" s="92"/>
      <c r="N440" s="130"/>
      <c r="O440" s="92"/>
      <c r="P440" s="92"/>
      <c r="Q440" s="92"/>
    </row>
    <row r="441" spans="2:17" x14ac:dyDescent="0.35">
      <c r="B441" s="92"/>
      <c r="C441" s="130"/>
      <c r="D441" s="130"/>
      <c r="E441" s="130"/>
      <c r="F441" s="130"/>
      <c r="G441" s="124"/>
      <c r="H441" s="124"/>
      <c r="I441" s="124"/>
      <c r="J441" s="130"/>
      <c r="K441" s="92"/>
      <c r="L441" s="92"/>
      <c r="M441" s="92"/>
      <c r="N441" s="130"/>
      <c r="O441" s="92"/>
      <c r="P441" s="92"/>
      <c r="Q441" s="92"/>
    </row>
    <row r="442" spans="2:17" x14ac:dyDescent="0.35">
      <c r="B442" s="92"/>
      <c r="C442" s="130"/>
      <c r="D442" s="130"/>
      <c r="E442" s="130"/>
      <c r="F442" s="130"/>
      <c r="G442" s="124"/>
      <c r="H442" s="124"/>
      <c r="I442" s="124"/>
      <c r="J442" s="130"/>
      <c r="K442" s="92"/>
      <c r="L442" s="92"/>
      <c r="M442" s="92"/>
      <c r="N442" s="130"/>
      <c r="O442" s="92"/>
      <c r="P442" s="92"/>
      <c r="Q442" s="92"/>
    </row>
    <row r="443" spans="2:17" x14ac:dyDescent="0.35">
      <c r="B443" s="92"/>
      <c r="C443" s="130"/>
      <c r="D443" s="130"/>
      <c r="E443" s="130"/>
      <c r="F443" s="130"/>
      <c r="G443" s="124"/>
      <c r="H443" s="124"/>
      <c r="I443" s="124"/>
      <c r="J443" s="130"/>
      <c r="K443" s="92"/>
      <c r="L443" s="92"/>
      <c r="M443" s="92"/>
      <c r="N443" s="130"/>
      <c r="O443" s="92"/>
      <c r="P443" s="92"/>
      <c r="Q443" s="92"/>
    </row>
    <row r="444" spans="2:17" x14ac:dyDescent="0.35">
      <c r="B444" s="92"/>
      <c r="C444" s="130"/>
      <c r="D444" s="130"/>
      <c r="E444" s="130"/>
      <c r="F444" s="130"/>
      <c r="G444" s="124"/>
      <c r="H444" s="124"/>
      <c r="I444" s="124"/>
      <c r="J444" s="130"/>
      <c r="K444" s="92"/>
      <c r="L444" s="92"/>
      <c r="M444" s="92"/>
      <c r="N444" s="130"/>
      <c r="O444" s="92"/>
      <c r="P444" s="92"/>
      <c r="Q444" s="92"/>
    </row>
    <row r="445" spans="2:17" x14ac:dyDescent="0.35">
      <c r="B445" s="92"/>
      <c r="C445" s="130"/>
      <c r="D445" s="130"/>
      <c r="E445" s="130"/>
      <c r="F445" s="130"/>
      <c r="G445" s="124"/>
      <c r="H445" s="124"/>
      <c r="I445" s="124"/>
      <c r="J445" s="130"/>
      <c r="K445" s="92"/>
      <c r="L445" s="92"/>
      <c r="M445" s="92"/>
      <c r="N445" s="130"/>
      <c r="O445" s="92"/>
      <c r="P445" s="92"/>
      <c r="Q445" s="92"/>
    </row>
    <row r="446" spans="2:17" x14ac:dyDescent="0.35">
      <c r="B446" s="92"/>
      <c r="C446" s="130"/>
      <c r="D446" s="130"/>
      <c r="E446" s="130"/>
      <c r="F446" s="130"/>
      <c r="G446" s="124"/>
      <c r="H446" s="124"/>
      <c r="I446" s="124"/>
      <c r="J446" s="130"/>
      <c r="K446" s="92"/>
      <c r="L446" s="92"/>
      <c r="M446" s="92"/>
      <c r="N446" s="130"/>
      <c r="O446" s="92"/>
      <c r="P446" s="92"/>
      <c r="Q446" s="92"/>
    </row>
    <row r="447" spans="2:17" x14ac:dyDescent="0.35">
      <c r="B447" s="92"/>
      <c r="C447" s="130"/>
      <c r="D447" s="130"/>
      <c r="E447" s="130"/>
      <c r="F447" s="130"/>
      <c r="G447" s="124"/>
      <c r="H447" s="124"/>
      <c r="I447" s="124"/>
      <c r="J447" s="130"/>
      <c r="K447" s="92"/>
      <c r="L447" s="92"/>
      <c r="M447" s="92"/>
      <c r="N447" s="130"/>
      <c r="O447" s="92"/>
      <c r="P447" s="92"/>
      <c r="Q447" s="92"/>
    </row>
    <row r="448" spans="2:17" x14ac:dyDescent="0.35">
      <c r="B448" s="92"/>
      <c r="C448" s="130"/>
      <c r="D448" s="130"/>
      <c r="E448" s="130"/>
      <c r="F448" s="130"/>
      <c r="G448" s="124"/>
      <c r="H448" s="124"/>
      <c r="I448" s="124"/>
      <c r="J448" s="130"/>
      <c r="K448" s="92"/>
      <c r="L448" s="92"/>
      <c r="M448" s="92"/>
      <c r="N448" s="130"/>
      <c r="O448" s="92"/>
      <c r="P448" s="92"/>
      <c r="Q448" s="92"/>
    </row>
    <row r="449" spans="2:17" x14ac:dyDescent="0.35">
      <c r="B449" s="92"/>
      <c r="C449" s="130"/>
      <c r="D449" s="130"/>
      <c r="E449" s="130"/>
      <c r="F449" s="130"/>
      <c r="G449" s="124"/>
      <c r="H449" s="124"/>
      <c r="I449" s="124"/>
      <c r="J449" s="130"/>
      <c r="K449" s="92"/>
      <c r="L449" s="92"/>
      <c r="M449" s="92"/>
      <c r="N449" s="130"/>
      <c r="O449" s="92"/>
      <c r="P449" s="92"/>
      <c r="Q449" s="92"/>
    </row>
    <row r="450" spans="2:17" x14ac:dyDescent="0.35">
      <c r="B450" s="92"/>
      <c r="C450" s="130"/>
      <c r="D450" s="130"/>
      <c r="E450" s="130"/>
      <c r="F450" s="130"/>
      <c r="G450" s="124"/>
      <c r="H450" s="124"/>
      <c r="I450" s="124"/>
      <c r="J450" s="130"/>
      <c r="K450" s="92"/>
      <c r="L450" s="92"/>
      <c r="M450" s="92"/>
      <c r="N450" s="130"/>
      <c r="O450" s="92"/>
      <c r="P450" s="92"/>
      <c r="Q450" s="92"/>
    </row>
    <row r="451" spans="2:17" x14ac:dyDescent="0.35">
      <c r="B451" s="92"/>
      <c r="C451" s="130"/>
      <c r="D451" s="130"/>
      <c r="E451" s="130"/>
      <c r="F451" s="130"/>
      <c r="G451" s="124"/>
      <c r="H451" s="124"/>
      <c r="I451" s="124"/>
      <c r="J451" s="130"/>
      <c r="K451" s="92"/>
      <c r="L451" s="92"/>
      <c r="M451" s="92"/>
      <c r="N451" s="130"/>
      <c r="O451" s="92"/>
      <c r="P451" s="92"/>
      <c r="Q451" s="92"/>
    </row>
    <row r="452" spans="2:17" x14ac:dyDescent="0.35">
      <c r="B452" s="92"/>
      <c r="C452" s="130"/>
      <c r="D452" s="130"/>
      <c r="E452" s="130"/>
      <c r="F452" s="130"/>
      <c r="G452" s="124"/>
      <c r="H452" s="124"/>
      <c r="I452" s="124"/>
      <c r="J452" s="130"/>
      <c r="K452" s="92"/>
      <c r="L452" s="92"/>
      <c r="M452" s="92"/>
      <c r="N452" s="130"/>
      <c r="O452" s="92"/>
      <c r="P452" s="92"/>
      <c r="Q452" s="92"/>
    </row>
    <row r="453" spans="2:17" x14ac:dyDescent="0.35">
      <c r="B453" s="92"/>
      <c r="C453" s="130"/>
      <c r="D453" s="130"/>
      <c r="E453" s="130"/>
      <c r="F453" s="130"/>
      <c r="G453" s="124"/>
      <c r="H453" s="124"/>
      <c r="I453" s="124"/>
      <c r="J453" s="130"/>
      <c r="K453" s="92"/>
      <c r="L453" s="92"/>
      <c r="M453" s="92"/>
      <c r="N453" s="130"/>
      <c r="O453" s="92"/>
      <c r="P453" s="92"/>
      <c r="Q453" s="92"/>
    </row>
    <row r="454" spans="2:17" x14ac:dyDescent="0.35">
      <c r="B454" s="92"/>
      <c r="C454" s="130"/>
      <c r="D454" s="130"/>
      <c r="E454" s="130"/>
      <c r="F454" s="130"/>
      <c r="G454" s="124"/>
      <c r="H454" s="124"/>
      <c r="I454" s="124"/>
      <c r="J454" s="130"/>
      <c r="K454" s="92"/>
      <c r="L454" s="92"/>
      <c r="M454" s="92"/>
      <c r="N454" s="130"/>
      <c r="O454" s="92"/>
      <c r="P454" s="92"/>
      <c r="Q454" s="92"/>
    </row>
    <row r="455" spans="2:17" x14ac:dyDescent="0.35">
      <c r="B455" s="92"/>
      <c r="C455" s="130"/>
      <c r="D455" s="130"/>
      <c r="E455" s="130"/>
      <c r="F455" s="130"/>
      <c r="G455" s="124"/>
      <c r="H455" s="124"/>
      <c r="I455" s="124"/>
      <c r="J455" s="130"/>
      <c r="K455" s="92"/>
      <c r="L455" s="92"/>
      <c r="M455" s="92"/>
      <c r="N455" s="130"/>
      <c r="O455" s="92"/>
      <c r="P455" s="92"/>
      <c r="Q455" s="92"/>
    </row>
    <row r="456" spans="2:17" x14ac:dyDescent="0.35">
      <c r="B456" s="92"/>
      <c r="C456" s="130"/>
      <c r="D456" s="130"/>
      <c r="E456" s="130"/>
      <c r="F456" s="130"/>
      <c r="G456" s="124"/>
      <c r="H456" s="124"/>
      <c r="I456" s="124"/>
      <c r="J456" s="130"/>
      <c r="K456" s="92"/>
      <c r="L456" s="92"/>
      <c r="M456" s="92"/>
      <c r="N456" s="130"/>
      <c r="O456" s="92"/>
      <c r="P456" s="92"/>
      <c r="Q456" s="92"/>
    </row>
    <row r="457" spans="2:17" x14ac:dyDescent="0.35">
      <c r="B457" s="92"/>
      <c r="C457" s="130"/>
      <c r="D457" s="130"/>
      <c r="E457" s="130"/>
      <c r="F457" s="130"/>
      <c r="G457" s="124"/>
      <c r="H457" s="124"/>
      <c r="I457" s="124"/>
      <c r="J457" s="130"/>
      <c r="K457" s="92"/>
      <c r="L457" s="92"/>
      <c r="M457" s="92"/>
      <c r="N457" s="130"/>
      <c r="O457" s="92"/>
      <c r="P457" s="92"/>
      <c r="Q457" s="92"/>
    </row>
    <row r="458" spans="2:17" x14ac:dyDescent="0.35">
      <c r="B458" s="92"/>
      <c r="C458" s="130"/>
      <c r="D458" s="130"/>
      <c r="E458" s="130"/>
      <c r="F458" s="130"/>
      <c r="G458" s="124"/>
      <c r="H458" s="124"/>
      <c r="I458" s="124"/>
      <c r="J458" s="130"/>
      <c r="K458" s="92"/>
      <c r="L458" s="92"/>
      <c r="M458" s="92"/>
      <c r="N458" s="130"/>
      <c r="O458" s="92"/>
      <c r="P458" s="92"/>
      <c r="Q458" s="92"/>
    </row>
    <row r="459" spans="2:17" x14ac:dyDescent="0.35">
      <c r="B459" s="92"/>
      <c r="C459" s="130"/>
      <c r="D459" s="130"/>
      <c r="E459" s="130"/>
      <c r="F459" s="130"/>
      <c r="G459" s="124"/>
      <c r="H459" s="124"/>
      <c r="I459" s="124"/>
      <c r="J459" s="130"/>
      <c r="K459" s="92"/>
      <c r="L459" s="92"/>
      <c r="M459" s="92"/>
      <c r="N459" s="130"/>
      <c r="O459" s="92"/>
      <c r="P459" s="92"/>
      <c r="Q459" s="92"/>
    </row>
    <row r="460" spans="2:17" x14ac:dyDescent="0.35">
      <c r="B460" s="92"/>
      <c r="C460" s="130"/>
      <c r="D460" s="130"/>
      <c r="E460" s="130"/>
      <c r="F460" s="130"/>
      <c r="G460" s="124"/>
      <c r="H460" s="124"/>
      <c r="I460" s="124"/>
      <c r="J460" s="130"/>
      <c r="K460" s="92"/>
      <c r="L460" s="92"/>
      <c r="M460" s="92"/>
      <c r="N460" s="130"/>
      <c r="O460" s="92"/>
      <c r="P460" s="92"/>
      <c r="Q460" s="92"/>
    </row>
    <row r="461" spans="2:17" x14ac:dyDescent="0.35">
      <c r="B461" s="92"/>
      <c r="C461" s="130"/>
      <c r="D461" s="130"/>
      <c r="E461" s="130"/>
      <c r="F461" s="130"/>
      <c r="G461" s="124"/>
      <c r="H461" s="124"/>
      <c r="I461" s="124"/>
      <c r="J461" s="130"/>
      <c r="K461" s="92"/>
      <c r="L461" s="92"/>
      <c r="M461" s="92"/>
      <c r="N461" s="130"/>
      <c r="O461" s="92"/>
      <c r="P461" s="92"/>
      <c r="Q461" s="92"/>
    </row>
    <row r="462" spans="2:17" x14ac:dyDescent="0.35">
      <c r="B462" s="92"/>
      <c r="C462" s="130"/>
      <c r="D462" s="130"/>
      <c r="E462" s="130"/>
      <c r="F462" s="130"/>
      <c r="G462" s="124"/>
      <c r="H462" s="124"/>
      <c r="I462" s="124"/>
      <c r="J462" s="130"/>
      <c r="K462" s="92"/>
      <c r="L462" s="92"/>
      <c r="M462" s="92"/>
      <c r="N462" s="130"/>
      <c r="O462" s="92"/>
      <c r="P462" s="92"/>
      <c r="Q462" s="92"/>
    </row>
    <row r="463" spans="2:17" x14ac:dyDescent="0.35">
      <c r="B463" s="92"/>
      <c r="C463" s="130"/>
      <c r="D463" s="130"/>
      <c r="E463" s="130"/>
      <c r="F463" s="130"/>
      <c r="G463" s="124"/>
      <c r="H463" s="124"/>
      <c r="I463" s="124"/>
      <c r="J463" s="130"/>
      <c r="K463" s="92"/>
      <c r="L463" s="92"/>
      <c r="M463" s="92"/>
      <c r="N463" s="130"/>
      <c r="O463" s="92"/>
      <c r="P463" s="92"/>
      <c r="Q463" s="92"/>
    </row>
    <row r="464" spans="2:17" x14ac:dyDescent="0.35">
      <c r="B464" s="92"/>
      <c r="C464" s="130"/>
      <c r="D464" s="130"/>
      <c r="E464" s="130"/>
      <c r="F464" s="130"/>
      <c r="G464" s="124"/>
      <c r="H464" s="124"/>
      <c r="I464" s="124"/>
      <c r="J464" s="130"/>
      <c r="K464" s="92"/>
      <c r="L464" s="92"/>
      <c r="M464" s="92"/>
      <c r="N464" s="130"/>
      <c r="O464" s="92"/>
      <c r="P464" s="92"/>
      <c r="Q464" s="92"/>
    </row>
    <row r="465" spans="2:17" x14ac:dyDescent="0.35">
      <c r="B465" s="92"/>
      <c r="C465" s="130"/>
      <c r="D465" s="130"/>
      <c r="E465" s="130"/>
      <c r="F465" s="130"/>
      <c r="G465" s="124"/>
      <c r="H465" s="124"/>
      <c r="I465" s="124"/>
      <c r="J465" s="130"/>
      <c r="K465" s="92"/>
      <c r="L465" s="92"/>
      <c r="M465" s="92"/>
      <c r="N465" s="130"/>
      <c r="O465" s="92"/>
      <c r="P465" s="92"/>
      <c r="Q465" s="92"/>
    </row>
    <row r="466" spans="2:17" x14ac:dyDescent="0.35">
      <c r="B466" s="92"/>
      <c r="C466" s="130"/>
      <c r="D466" s="130"/>
      <c r="E466" s="130"/>
      <c r="F466" s="130"/>
      <c r="G466" s="124"/>
      <c r="H466" s="124"/>
      <c r="I466" s="124"/>
      <c r="J466" s="130"/>
      <c r="K466" s="92"/>
      <c r="L466" s="92"/>
      <c r="M466" s="92"/>
      <c r="N466" s="130"/>
      <c r="O466" s="92"/>
      <c r="P466" s="92"/>
      <c r="Q466" s="92"/>
    </row>
    <row r="467" spans="2:17" x14ac:dyDescent="0.35">
      <c r="B467" s="92"/>
      <c r="C467" s="130"/>
      <c r="D467" s="130"/>
      <c r="E467" s="130"/>
      <c r="F467" s="130"/>
      <c r="G467" s="124"/>
      <c r="H467" s="124"/>
      <c r="I467" s="124"/>
      <c r="J467" s="130"/>
      <c r="K467" s="92"/>
      <c r="L467" s="92"/>
      <c r="M467" s="92"/>
      <c r="N467" s="130"/>
      <c r="O467" s="92"/>
      <c r="P467" s="92"/>
      <c r="Q467" s="92"/>
    </row>
    <row r="468" spans="2:17" x14ac:dyDescent="0.35">
      <c r="B468" s="92"/>
      <c r="C468" s="130"/>
      <c r="D468" s="130"/>
      <c r="E468" s="130"/>
      <c r="F468" s="130"/>
      <c r="G468" s="124"/>
      <c r="H468" s="124"/>
      <c r="I468" s="124"/>
      <c r="J468" s="130"/>
      <c r="K468" s="92"/>
      <c r="L468" s="92"/>
      <c r="M468" s="92"/>
      <c r="N468" s="130"/>
      <c r="O468" s="92"/>
      <c r="P468" s="92"/>
      <c r="Q468" s="92"/>
    </row>
    <row r="469" spans="2:17" x14ac:dyDescent="0.35">
      <c r="B469" s="92"/>
      <c r="C469" s="130"/>
      <c r="D469" s="130"/>
      <c r="E469" s="130"/>
      <c r="F469" s="130"/>
      <c r="G469" s="124"/>
      <c r="H469" s="124"/>
      <c r="I469" s="124"/>
      <c r="J469" s="130"/>
      <c r="K469" s="92"/>
      <c r="L469" s="92"/>
      <c r="M469" s="92"/>
      <c r="N469" s="130"/>
      <c r="O469" s="92"/>
      <c r="P469" s="92"/>
      <c r="Q469" s="92"/>
    </row>
    <row r="470" spans="2:17" x14ac:dyDescent="0.35">
      <c r="B470" s="92"/>
      <c r="C470" s="130"/>
      <c r="D470" s="130"/>
      <c r="E470" s="130"/>
      <c r="F470" s="130"/>
      <c r="G470" s="124"/>
      <c r="H470" s="124"/>
      <c r="I470" s="124"/>
      <c r="J470" s="130"/>
      <c r="K470" s="92"/>
      <c r="L470" s="92"/>
      <c r="M470" s="92"/>
      <c r="N470" s="130"/>
      <c r="O470" s="92"/>
      <c r="P470" s="92"/>
      <c r="Q470" s="92"/>
    </row>
    <row r="471" spans="2:17" x14ac:dyDescent="0.35">
      <c r="B471" s="92"/>
      <c r="C471" s="130"/>
      <c r="D471" s="130"/>
      <c r="E471" s="130"/>
      <c r="F471" s="130"/>
      <c r="G471" s="124"/>
      <c r="H471" s="124"/>
      <c r="I471" s="124"/>
      <c r="J471" s="130"/>
      <c r="K471" s="92"/>
      <c r="L471" s="92"/>
      <c r="M471" s="92"/>
      <c r="N471" s="130"/>
      <c r="O471" s="92"/>
      <c r="P471" s="92"/>
      <c r="Q471" s="92"/>
    </row>
    <row r="472" spans="2:17" x14ac:dyDescent="0.35">
      <c r="B472" s="92"/>
      <c r="C472" s="130"/>
      <c r="D472" s="130"/>
      <c r="E472" s="130"/>
      <c r="F472" s="130"/>
      <c r="G472" s="124"/>
      <c r="H472" s="124"/>
      <c r="I472" s="124"/>
      <c r="J472" s="130"/>
      <c r="K472" s="92"/>
      <c r="L472" s="92"/>
      <c r="M472" s="92"/>
      <c r="N472" s="130"/>
      <c r="O472" s="92"/>
      <c r="P472" s="92"/>
      <c r="Q472" s="92"/>
    </row>
    <row r="473" spans="2:17" x14ac:dyDescent="0.35">
      <c r="B473" s="92"/>
      <c r="C473" s="130"/>
      <c r="D473" s="130"/>
      <c r="E473" s="130"/>
      <c r="F473" s="130"/>
      <c r="G473" s="124"/>
      <c r="H473" s="124"/>
      <c r="I473" s="124"/>
      <c r="J473" s="130"/>
      <c r="K473" s="92"/>
      <c r="L473" s="92"/>
      <c r="M473" s="92"/>
      <c r="N473" s="130"/>
      <c r="O473" s="92"/>
      <c r="P473" s="92"/>
      <c r="Q473" s="92"/>
    </row>
    <row r="474" spans="2:17" x14ac:dyDescent="0.35">
      <c r="B474" s="92"/>
      <c r="C474" s="130"/>
      <c r="D474" s="130"/>
      <c r="E474" s="130"/>
      <c r="F474" s="130"/>
      <c r="G474" s="124"/>
      <c r="H474" s="124"/>
      <c r="I474" s="124"/>
      <c r="J474" s="130"/>
      <c r="K474" s="92"/>
      <c r="L474" s="92"/>
      <c r="M474" s="92"/>
      <c r="N474" s="130"/>
      <c r="O474" s="92"/>
      <c r="P474" s="92"/>
      <c r="Q474" s="92"/>
    </row>
    <row r="475" spans="2:17" x14ac:dyDescent="0.35">
      <c r="B475" s="92"/>
      <c r="C475" s="130"/>
      <c r="D475" s="130"/>
      <c r="E475" s="130"/>
      <c r="F475" s="130"/>
      <c r="G475" s="124"/>
      <c r="H475" s="124"/>
      <c r="I475" s="124"/>
      <c r="J475" s="130"/>
      <c r="K475" s="92"/>
      <c r="L475" s="92"/>
      <c r="M475" s="92"/>
      <c r="N475" s="130"/>
      <c r="O475" s="92"/>
      <c r="P475" s="92"/>
      <c r="Q475" s="92"/>
    </row>
    <row r="476" spans="2:17" x14ac:dyDescent="0.35">
      <c r="B476" s="92"/>
      <c r="C476" s="130"/>
      <c r="D476" s="130"/>
      <c r="E476" s="130"/>
      <c r="F476" s="130"/>
      <c r="G476" s="124"/>
      <c r="H476" s="124"/>
      <c r="I476" s="124"/>
      <c r="J476" s="130"/>
      <c r="K476" s="92"/>
      <c r="L476" s="92"/>
      <c r="M476" s="92"/>
      <c r="N476" s="130"/>
      <c r="O476" s="92"/>
      <c r="P476" s="92"/>
      <c r="Q476" s="92"/>
    </row>
    <row r="477" spans="2:17" x14ac:dyDescent="0.35">
      <c r="B477" s="92"/>
      <c r="C477" s="130"/>
      <c r="D477" s="130"/>
      <c r="E477" s="130"/>
      <c r="F477" s="130"/>
      <c r="G477" s="124"/>
      <c r="H477" s="124"/>
      <c r="I477" s="124"/>
      <c r="J477" s="130"/>
      <c r="K477" s="92"/>
      <c r="L477" s="92"/>
      <c r="M477" s="92"/>
      <c r="N477" s="130"/>
      <c r="O477" s="92"/>
      <c r="P477" s="92"/>
      <c r="Q477" s="92"/>
    </row>
    <row r="478" spans="2:17" x14ac:dyDescent="0.35">
      <c r="B478" s="92"/>
      <c r="C478" s="130"/>
      <c r="D478" s="130"/>
      <c r="E478" s="130"/>
      <c r="F478" s="130"/>
      <c r="G478" s="124"/>
      <c r="H478" s="124"/>
      <c r="I478" s="124"/>
      <c r="J478" s="130"/>
      <c r="K478" s="92"/>
      <c r="L478" s="92"/>
      <c r="M478" s="92"/>
      <c r="N478" s="130"/>
      <c r="O478" s="92"/>
      <c r="P478" s="92"/>
      <c r="Q478" s="92"/>
    </row>
    <row r="479" spans="2:17" x14ac:dyDescent="0.35">
      <c r="B479" s="92"/>
      <c r="C479" s="130"/>
      <c r="D479" s="130"/>
      <c r="E479" s="130"/>
      <c r="F479" s="130"/>
      <c r="G479" s="124"/>
      <c r="H479" s="124"/>
      <c r="I479" s="124"/>
      <c r="J479" s="130"/>
      <c r="K479" s="92"/>
      <c r="L479" s="92"/>
      <c r="M479" s="92"/>
      <c r="N479" s="130"/>
      <c r="O479" s="92"/>
      <c r="P479" s="92"/>
      <c r="Q479" s="92"/>
    </row>
    <row r="480" spans="2:17" x14ac:dyDescent="0.35">
      <c r="B480" s="92"/>
      <c r="C480" s="130"/>
      <c r="D480" s="130"/>
      <c r="E480" s="130"/>
      <c r="F480" s="130"/>
      <c r="G480" s="124"/>
      <c r="H480" s="124"/>
      <c r="I480" s="124"/>
      <c r="J480" s="130"/>
      <c r="K480" s="92"/>
      <c r="L480" s="92"/>
      <c r="M480" s="92"/>
      <c r="N480" s="130"/>
      <c r="O480" s="92"/>
      <c r="P480" s="92"/>
      <c r="Q480" s="92"/>
    </row>
    <row r="481" spans="2:17" x14ac:dyDescent="0.35">
      <c r="B481" s="92"/>
      <c r="C481" s="130"/>
      <c r="D481" s="130"/>
      <c r="E481" s="130"/>
      <c r="F481" s="130"/>
      <c r="G481" s="124"/>
      <c r="H481" s="124"/>
      <c r="I481" s="124"/>
      <c r="J481" s="130"/>
      <c r="K481" s="92"/>
      <c r="L481" s="92"/>
      <c r="M481" s="92"/>
      <c r="N481" s="130"/>
      <c r="O481" s="92"/>
      <c r="P481" s="92"/>
      <c r="Q481" s="92"/>
    </row>
    <row r="482" spans="2:17" x14ac:dyDescent="0.35">
      <c r="B482" s="92"/>
      <c r="C482" s="130"/>
      <c r="D482" s="130"/>
      <c r="E482" s="130"/>
      <c r="F482" s="130"/>
      <c r="G482" s="124"/>
      <c r="H482" s="124"/>
      <c r="I482" s="124"/>
      <c r="J482" s="130"/>
      <c r="K482" s="92"/>
      <c r="L482" s="92"/>
      <c r="M482" s="92"/>
      <c r="N482" s="130"/>
      <c r="O482" s="92"/>
      <c r="P482" s="92"/>
      <c r="Q482" s="92"/>
    </row>
    <row r="483" spans="2:17" x14ac:dyDescent="0.35">
      <c r="B483" s="92"/>
      <c r="C483" s="130"/>
      <c r="D483" s="130"/>
      <c r="E483" s="130"/>
      <c r="F483" s="130"/>
      <c r="G483" s="124"/>
      <c r="H483" s="124"/>
      <c r="I483" s="124"/>
      <c r="J483" s="130"/>
      <c r="K483" s="92"/>
      <c r="L483" s="92"/>
      <c r="M483" s="92"/>
      <c r="N483" s="130"/>
      <c r="O483" s="92"/>
      <c r="P483" s="92"/>
      <c r="Q483" s="92"/>
    </row>
    <row r="484" spans="2:17" x14ac:dyDescent="0.35">
      <c r="B484" s="92"/>
      <c r="C484" s="130"/>
      <c r="D484" s="130"/>
      <c r="E484" s="130"/>
      <c r="F484" s="130"/>
      <c r="G484" s="124"/>
      <c r="H484" s="124"/>
      <c r="I484" s="124"/>
      <c r="J484" s="130"/>
      <c r="K484" s="92"/>
      <c r="L484" s="92"/>
      <c r="M484" s="92"/>
      <c r="N484" s="130"/>
      <c r="O484" s="92"/>
      <c r="P484" s="92"/>
      <c r="Q484" s="92"/>
    </row>
    <row r="485" spans="2:17" x14ac:dyDescent="0.35">
      <c r="B485" s="92"/>
      <c r="C485" s="130"/>
      <c r="D485" s="130"/>
      <c r="E485" s="130"/>
      <c r="F485" s="130"/>
      <c r="G485" s="124"/>
      <c r="H485" s="124"/>
      <c r="I485" s="124"/>
      <c r="J485" s="130"/>
      <c r="K485" s="92"/>
      <c r="L485" s="92"/>
      <c r="M485" s="92"/>
      <c r="N485" s="130"/>
      <c r="O485" s="92"/>
      <c r="P485" s="92"/>
      <c r="Q485" s="92"/>
    </row>
    <row r="486" spans="2:17" x14ac:dyDescent="0.35">
      <c r="B486" s="92"/>
      <c r="C486" s="130"/>
      <c r="D486" s="130"/>
      <c r="E486" s="130"/>
      <c r="F486" s="130"/>
      <c r="G486" s="124"/>
      <c r="H486" s="124"/>
      <c r="I486" s="124"/>
      <c r="J486" s="130"/>
      <c r="K486" s="92"/>
      <c r="L486" s="92"/>
      <c r="M486" s="92"/>
      <c r="N486" s="130"/>
      <c r="O486" s="92"/>
      <c r="P486" s="92"/>
      <c r="Q486" s="92"/>
    </row>
    <row r="487" spans="2:17" x14ac:dyDescent="0.35">
      <c r="B487" s="92"/>
      <c r="C487" s="130"/>
      <c r="D487" s="130"/>
      <c r="E487" s="130"/>
      <c r="F487" s="130"/>
      <c r="G487" s="124"/>
      <c r="H487" s="124"/>
      <c r="I487" s="124"/>
      <c r="J487" s="130"/>
      <c r="K487" s="92"/>
      <c r="L487" s="92"/>
      <c r="M487" s="92"/>
      <c r="N487" s="130"/>
      <c r="O487" s="92"/>
      <c r="P487" s="92"/>
      <c r="Q487" s="92"/>
    </row>
    <row r="488" spans="2:17" x14ac:dyDescent="0.35">
      <c r="B488" s="92"/>
      <c r="C488" s="130"/>
      <c r="D488" s="130"/>
      <c r="E488" s="130"/>
      <c r="F488" s="130"/>
      <c r="G488" s="124"/>
      <c r="H488" s="124"/>
      <c r="I488" s="124"/>
      <c r="J488" s="130"/>
      <c r="K488" s="92"/>
      <c r="L488" s="92"/>
      <c r="M488" s="92"/>
      <c r="N488" s="130"/>
      <c r="O488" s="92"/>
      <c r="P488" s="92"/>
      <c r="Q488" s="92"/>
    </row>
    <row r="489" spans="2:17" x14ac:dyDescent="0.35">
      <c r="B489" s="92"/>
      <c r="C489" s="130"/>
      <c r="D489" s="130"/>
      <c r="E489" s="130"/>
      <c r="F489" s="130"/>
      <c r="G489" s="124"/>
      <c r="H489" s="124"/>
      <c r="I489" s="124"/>
      <c r="J489" s="130"/>
      <c r="K489" s="92"/>
      <c r="L489" s="92"/>
      <c r="M489" s="92"/>
      <c r="N489" s="130"/>
      <c r="O489" s="92"/>
      <c r="P489" s="92"/>
      <c r="Q489" s="92"/>
    </row>
    <row r="490" spans="2:17" x14ac:dyDescent="0.35">
      <c r="B490" s="92"/>
      <c r="C490" s="130"/>
      <c r="D490" s="130"/>
      <c r="E490" s="130"/>
      <c r="F490" s="130"/>
      <c r="G490" s="124"/>
      <c r="H490" s="124"/>
      <c r="I490" s="124"/>
      <c r="J490" s="130"/>
      <c r="K490" s="92"/>
      <c r="L490" s="92"/>
      <c r="M490" s="92"/>
      <c r="N490" s="130"/>
      <c r="O490" s="92"/>
      <c r="P490" s="92"/>
      <c r="Q490" s="92"/>
    </row>
    <row r="491" spans="2:17" x14ac:dyDescent="0.35">
      <c r="B491" s="92"/>
      <c r="C491" s="130"/>
      <c r="D491" s="130"/>
      <c r="E491" s="130"/>
      <c r="F491" s="130"/>
      <c r="G491" s="124"/>
      <c r="H491" s="124"/>
      <c r="I491" s="124"/>
      <c r="J491" s="130"/>
      <c r="K491" s="92"/>
      <c r="L491" s="92"/>
      <c r="M491" s="92"/>
      <c r="N491" s="130"/>
      <c r="O491" s="92"/>
      <c r="P491" s="92"/>
      <c r="Q491" s="92"/>
    </row>
    <row r="492" spans="2:17" x14ac:dyDescent="0.35">
      <c r="B492" s="92"/>
      <c r="C492" s="130"/>
      <c r="D492" s="130"/>
      <c r="E492" s="130"/>
      <c r="F492" s="130"/>
      <c r="G492" s="124"/>
      <c r="H492" s="124"/>
      <c r="I492" s="124"/>
      <c r="J492" s="130"/>
      <c r="K492" s="92"/>
      <c r="L492" s="92"/>
      <c r="M492" s="92"/>
      <c r="N492" s="130"/>
      <c r="O492" s="92"/>
      <c r="P492" s="92"/>
      <c r="Q492" s="92"/>
    </row>
    <row r="493" spans="2:17" x14ac:dyDescent="0.35">
      <c r="B493" s="92"/>
      <c r="C493" s="130"/>
      <c r="D493" s="130"/>
      <c r="E493" s="130"/>
      <c r="F493" s="130"/>
      <c r="G493" s="124"/>
      <c r="H493" s="124"/>
      <c r="I493" s="124"/>
      <c r="J493" s="130"/>
      <c r="K493" s="92"/>
      <c r="L493" s="92"/>
      <c r="M493" s="92"/>
      <c r="N493" s="130"/>
      <c r="O493" s="92"/>
      <c r="P493" s="92"/>
      <c r="Q493" s="92"/>
    </row>
    <row r="494" spans="2:17" x14ac:dyDescent="0.35">
      <c r="B494" s="92"/>
      <c r="C494" s="130"/>
      <c r="D494" s="130"/>
      <c r="E494" s="130"/>
      <c r="F494" s="130"/>
      <c r="G494" s="124"/>
      <c r="H494" s="124"/>
      <c r="I494" s="124"/>
      <c r="J494" s="130"/>
      <c r="K494" s="92"/>
      <c r="L494" s="92"/>
      <c r="M494" s="92"/>
      <c r="N494" s="130"/>
      <c r="O494" s="92"/>
      <c r="P494" s="92"/>
      <c r="Q494" s="92"/>
    </row>
    <row r="495" spans="2:17" x14ac:dyDescent="0.35">
      <c r="B495" s="92"/>
      <c r="C495" s="130"/>
      <c r="D495" s="130"/>
      <c r="E495" s="130"/>
      <c r="F495" s="130"/>
      <c r="G495" s="124"/>
      <c r="H495" s="124"/>
      <c r="I495" s="124"/>
      <c r="J495" s="130"/>
      <c r="K495" s="92"/>
      <c r="L495" s="92"/>
      <c r="M495" s="92"/>
      <c r="N495" s="130"/>
      <c r="O495" s="92"/>
      <c r="P495" s="92"/>
      <c r="Q495" s="92"/>
    </row>
    <row r="496" spans="2:17" x14ac:dyDescent="0.35">
      <c r="B496" s="92"/>
      <c r="C496" s="130"/>
      <c r="D496" s="130"/>
      <c r="E496" s="130"/>
      <c r="F496" s="130"/>
      <c r="G496" s="124"/>
      <c r="H496" s="124"/>
      <c r="I496" s="124"/>
      <c r="J496" s="130"/>
      <c r="K496" s="92"/>
      <c r="L496" s="92"/>
      <c r="M496" s="92"/>
      <c r="N496" s="130"/>
      <c r="O496" s="92"/>
      <c r="P496" s="92"/>
      <c r="Q496" s="92"/>
    </row>
    <row r="497" spans="2:17" x14ac:dyDescent="0.35">
      <c r="B497" s="92"/>
      <c r="C497" s="130"/>
      <c r="D497" s="130"/>
      <c r="E497" s="130"/>
      <c r="F497" s="130"/>
      <c r="G497" s="124"/>
      <c r="H497" s="124"/>
      <c r="I497" s="124"/>
      <c r="J497" s="130"/>
      <c r="K497" s="92"/>
      <c r="L497" s="92"/>
      <c r="M497" s="92"/>
      <c r="N497" s="130"/>
      <c r="O497" s="92"/>
      <c r="P497" s="92"/>
      <c r="Q497" s="92"/>
    </row>
    <row r="498" spans="2:17" x14ac:dyDescent="0.35">
      <c r="B498" s="92"/>
      <c r="C498" s="130"/>
      <c r="D498" s="130"/>
      <c r="E498" s="130"/>
      <c r="F498" s="130"/>
      <c r="G498" s="124"/>
      <c r="H498" s="124"/>
      <c r="I498" s="124"/>
      <c r="J498" s="130"/>
      <c r="K498" s="92"/>
      <c r="L498" s="92"/>
      <c r="M498" s="92"/>
      <c r="N498" s="130"/>
      <c r="O498" s="92"/>
      <c r="P498" s="92"/>
      <c r="Q498" s="92"/>
    </row>
    <row r="499" spans="2:17" x14ac:dyDescent="0.35">
      <c r="B499" s="92"/>
      <c r="C499" s="130"/>
      <c r="D499" s="130"/>
      <c r="E499" s="130"/>
      <c r="F499" s="130"/>
      <c r="G499" s="124"/>
      <c r="H499" s="124"/>
      <c r="I499" s="124"/>
      <c r="J499" s="130"/>
      <c r="K499" s="92"/>
      <c r="L499" s="92"/>
      <c r="M499" s="92"/>
      <c r="N499" s="130"/>
      <c r="O499" s="92"/>
      <c r="P499" s="92"/>
      <c r="Q499" s="92"/>
    </row>
    <row r="500" spans="2:17" x14ac:dyDescent="0.35">
      <c r="B500" s="92"/>
      <c r="C500" s="130"/>
      <c r="D500" s="130"/>
      <c r="E500" s="130"/>
      <c r="F500" s="130"/>
      <c r="G500" s="124"/>
      <c r="H500" s="124"/>
      <c r="I500" s="124"/>
      <c r="J500" s="130"/>
      <c r="K500" s="92"/>
      <c r="L500" s="92"/>
      <c r="M500" s="92"/>
      <c r="N500" s="130"/>
      <c r="O500" s="92"/>
      <c r="P500" s="92"/>
      <c r="Q500" s="92"/>
    </row>
    <row r="501" spans="2:17" x14ac:dyDescent="0.35">
      <c r="B501" s="92"/>
      <c r="C501" s="130"/>
      <c r="D501" s="130"/>
      <c r="E501" s="130"/>
      <c r="F501" s="130"/>
      <c r="G501" s="124"/>
      <c r="H501" s="124"/>
      <c r="I501" s="124"/>
      <c r="J501" s="130"/>
      <c r="K501" s="92"/>
      <c r="L501" s="92"/>
      <c r="M501" s="92"/>
      <c r="N501" s="130"/>
      <c r="O501" s="92"/>
      <c r="P501" s="92"/>
      <c r="Q501" s="92"/>
    </row>
    <row r="502" spans="2:17" x14ac:dyDescent="0.35">
      <c r="B502" s="92"/>
      <c r="C502" s="130"/>
      <c r="D502" s="130"/>
      <c r="E502" s="130"/>
      <c r="F502" s="130"/>
      <c r="G502" s="124"/>
      <c r="H502" s="124"/>
      <c r="I502" s="124"/>
      <c r="J502" s="130"/>
      <c r="K502" s="92"/>
      <c r="L502" s="92"/>
      <c r="M502" s="92"/>
      <c r="N502" s="130"/>
      <c r="O502" s="92"/>
      <c r="P502" s="92"/>
      <c r="Q502" s="92"/>
    </row>
    <row r="503" spans="2:17" x14ac:dyDescent="0.35">
      <c r="B503" s="92"/>
      <c r="C503" s="130"/>
      <c r="D503" s="130"/>
      <c r="E503" s="130"/>
      <c r="F503" s="130"/>
      <c r="G503" s="124"/>
      <c r="H503" s="124"/>
      <c r="I503" s="124"/>
      <c r="J503" s="130"/>
      <c r="K503" s="92"/>
      <c r="L503" s="92"/>
      <c r="M503" s="92"/>
      <c r="N503" s="130"/>
      <c r="O503" s="92"/>
      <c r="P503" s="92"/>
      <c r="Q503" s="92"/>
    </row>
    <row r="504" spans="2:17" x14ac:dyDescent="0.35">
      <c r="B504" s="92"/>
      <c r="C504" s="130"/>
      <c r="D504" s="130"/>
      <c r="E504" s="130"/>
      <c r="F504" s="130"/>
      <c r="G504" s="124"/>
      <c r="H504" s="124"/>
      <c r="I504" s="124"/>
      <c r="J504" s="130"/>
      <c r="K504" s="92"/>
      <c r="L504" s="92"/>
      <c r="M504" s="92"/>
      <c r="N504" s="130"/>
      <c r="O504" s="92"/>
      <c r="P504" s="92"/>
      <c r="Q504" s="92"/>
    </row>
    <row r="505" spans="2:17" x14ac:dyDescent="0.35">
      <c r="B505" s="92"/>
      <c r="C505" s="130"/>
      <c r="D505" s="130"/>
      <c r="E505" s="130"/>
      <c r="F505" s="130"/>
      <c r="G505" s="124"/>
      <c r="H505" s="124"/>
      <c r="I505" s="124"/>
      <c r="J505" s="130"/>
      <c r="K505" s="92"/>
      <c r="L505" s="92"/>
      <c r="M505" s="92"/>
      <c r="N505" s="130"/>
      <c r="O505" s="92"/>
      <c r="P505" s="92"/>
      <c r="Q505" s="92"/>
    </row>
    <row r="506" spans="2:17" x14ac:dyDescent="0.35">
      <c r="B506" s="92"/>
      <c r="C506" s="130"/>
      <c r="D506" s="130"/>
      <c r="E506" s="130"/>
      <c r="F506" s="130"/>
      <c r="G506" s="124"/>
      <c r="H506" s="124"/>
      <c r="I506" s="124"/>
      <c r="J506" s="130"/>
      <c r="K506" s="92"/>
      <c r="L506" s="92"/>
      <c r="M506" s="92"/>
      <c r="N506" s="130"/>
      <c r="O506" s="92"/>
      <c r="P506" s="92"/>
      <c r="Q506" s="92"/>
    </row>
    <row r="507" spans="2:17" x14ac:dyDescent="0.35">
      <c r="B507" s="92"/>
      <c r="C507" s="130"/>
      <c r="D507" s="130"/>
      <c r="E507" s="130"/>
      <c r="F507" s="130"/>
      <c r="G507" s="124"/>
      <c r="H507" s="124"/>
      <c r="I507" s="124"/>
      <c r="J507" s="130"/>
      <c r="K507" s="92"/>
      <c r="L507" s="92"/>
      <c r="M507" s="92"/>
      <c r="N507" s="130"/>
      <c r="O507" s="92"/>
      <c r="P507" s="92"/>
      <c r="Q507" s="92"/>
    </row>
    <row r="508" spans="2:17" x14ac:dyDescent="0.35">
      <c r="B508" s="92"/>
      <c r="C508" s="130"/>
      <c r="D508" s="130"/>
      <c r="E508" s="130"/>
      <c r="F508" s="130"/>
      <c r="G508" s="124"/>
      <c r="H508" s="124"/>
      <c r="I508" s="124"/>
      <c r="J508" s="130"/>
      <c r="K508" s="92"/>
      <c r="L508" s="92"/>
      <c r="M508" s="92"/>
      <c r="N508" s="130"/>
      <c r="O508" s="92"/>
      <c r="P508" s="92"/>
      <c r="Q508" s="92"/>
    </row>
    <row r="509" spans="2:17" x14ac:dyDescent="0.35">
      <c r="B509" s="92"/>
      <c r="C509" s="130"/>
      <c r="D509" s="130"/>
      <c r="E509" s="130"/>
      <c r="F509" s="130"/>
      <c r="G509" s="124"/>
      <c r="H509" s="124"/>
      <c r="I509" s="124"/>
      <c r="J509" s="130"/>
      <c r="K509" s="92"/>
      <c r="L509" s="92"/>
      <c r="M509" s="92"/>
      <c r="N509" s="130"/>
      <c r="O509" s="92"/>
      <c r="P509" s="92"/>
      <c r="Q509" s="92"/>
    </row>
    <row r="510" spans="2:17" x14ac:dyDescent="0.35">
      <c r="B510" s="92"/>
      <c r="C510" s="130"/>
      <c r="D510" s="130"/>
      <c r="E510" s="130"/>
      <c r="F510" s="130"/>
      <c r="G510" s="124"/>
      <c r="H510" s="124"/>
      <c r="I510" s="124"/>
      <c r="J510" s="130"/>
      <c r="K510" s="92"/>
      <c r="L510" s="92"/>
      <c r="M510" s="92"/>
      <c r="N510" s="130"/>
      <c r="O510" s="92"/>
      <c r="P510" s="92"/>
      <c r="Q510" s="92"/>
    </row>
    <row r="511" spans="2:17" x14ac:dyDescent="0.35">
      <c r="B511" s="92"/>
      <c r="C511" s="130"/>
      <c r="D511" s="130"/>
      <c r="E511" s="130"/>
      <c r="F511" s="130"/>
      <c r="G511" s="124"/>
      <c r="H511" s="124"/>
      <c r="I511" s="124"/>
      <c r="J511" s="130"/>
      <c r="K511" s="92"/>
      <c r="L511" s="92"/>
      <c r="M511" s="92"/>
      <c r="N511" s="130"/>
      <c r="O511" s="92"/>
      <c r="P511" s="92"/>
      <c r="Q511" s="92"/>
    </row>
    <row r="512" spans="2:17" x14ac:dyDescent="0.35">
      <c r="B512" s="92"/>
      <c r="C512" s="130"/>
      <c r="D512" s="130"/>
      <c r="E512" s="130"/>
      <c r="F512" s="130"/>
      <c r="G512" s="124"/>
      <c r="H512" s="124"/>
      <c r="I512" s="124"/>
      <c r="J512" s="130"/>
      <c r="K512" s="92"/>
      <c r="L512" s="92"/>
      <c r="M512" s="92"/>
      <c r="N512" s="130"/>
      <c r="O512" s="92"/>
      <c r="P512" s="92"/>
      <c r="Q512" s="92"/>
    </row>
    <row r="513" spans="2:17" x14ac:dyDescent="0.35">
      <c r="B513" s="92"/>
      <c r="C513" s="130"/>
      <c r="D513" s="130"/>
      <c r="E513" s="130"/>
      <c r="F513" s="130"/>
      <c r="G513" s="124"/>
      <c r="H513" s="124"/>
      <c r="I513" s="124"/>
      <c r="J513" s="130"/>
      <c r="K513" s="92"/>
      <c r="L513" s="92"/>
      <c r="M513" s="92"/>
      <c r="N513" s="130"/>
      <c r="O513" s="92"/>
      <c r="P513" s="92"/>
      <c r="Q513" s="92"/>
    </row>
    <row r="514" spans="2:17" x14ac:dyDescent="0.35">
      <c r="B514" s="92"/>
      <c r="C514" s="130"/>
      <c r="D514" s="130"/>
      <c r="E514" s="130"/>
      <c r="F514" s="130"/>
      <c r="G514" s="124"/>
      <c r="H514" s="124"/>
      <c r="I514" s="124"/>
      <c r="J514" s="130"/>
      <c r="K514" s="92"/>
      <c r="L514" s="92"/>
      <c r="M514" s="92"/>
      <c r="N514" s="130"/>
      <c r="O514" s="92"/>
      <c r="P514" s="92"/>
      <c r="Q514" s="92"/>
    </row>
    <row r="515" spans="2:17" x14ac:dyDescent="0.35">
      <c r="B515" s="92"/>
      <c r="C515" s="130"/>
      <c r="D515" s="130"/>
      <c r="E515" s="130"/>
      <c r="F515" s="130"/>
      <c r="G515" s="124"/>
      <c r="H515" s="124"/>
      <c r="I515" s="124"/>
      <c r="J515" s="130"/>
      <c r="K515" s="92"/>
      <c r="L515" s="92"/>
      <c r="M515" s="92"/>
      <c r="N515" s="130"/>
      <c r="O515" s="92"/>
      <c r="P515" s="92"/>
      <c r="Q515" s="92"/>
    </row>
    <row r="516" spans="2:17" x14ac:dyDescent="0.35">
      <c r="B516" s="92"/>
      <c r="C516" s="130"/>
      <c r="D516" s="130"/>
      <c r="E516" s="130"/>
      <c r="F516" s="130"/>
      <c r="G516" s="124"/>
      <c r="H516" s="124"/>
      <c r="I516" s="124"/>
      <c r="J516" s="130"/>
      <c r="K516" s="92"/>
      <c r="L516" s="92"/>
      <c r="M516" s="92"/>
      <c r="N516" s="130"/>
      <c r="O516" s="92"/>
      <c r="P516" s="92"/>
      <c r="Q516" s="92"/>
    </row>
    <row r="517" spans="2:17" x14ac:dyDescent="0.35">
      <c r="B517" s="92"/>
      <c r="C517" s="130"/>
      <c r="D517" s="130"/>
      <c r="E517" s="130"/>
      <c r="F517" s="130"/>
      <c r="G517" s="124"/>
      <c r="H517" s="124"/>
      <c r="I517" s="124"/>
      <c r="J517" s="130"/>
      <c r="K517" s="92"/>
      <c r="L517" s="92"/>
      <c r="M517" s="92"/>
      <c r="N517" s="130"/>
      <c r="O517" s="92"/>
      <c r="P517" s="92"/>
      <c r="Q517" s="92"/>
    </row>
    <row r="518" spans="2:17" x14ac:dyDescent="0.35">
      <c r="B518" s="92"/>
      <c r="C518" s="130"/>
      <c r="D518" s="130"/>
      <c r="E518" s="130"/>
      <c r="F518" s="130"/>
      <c r="G518" s="124"/>
      <c r="H518" s="124"/>
      <c r="I518" s="124"/>
      <c r="J518" s="130"/>
      <c r="K518" s="92"/>
      <c r="L518" s="92"/>
      <c r="M518" s="92"/>
      <c r="N518" s="130"/>
      <c r="O518" s="92"/>
      <c r="P518" s="92"/>
      <c r="Q518" s="92"/>
    </row>
    <row r="519" spans="2:17" x14ac:dyDescent="0.35">
      <c r="B519" s="92"/>
      <c r="C519" s="130"/>
      <c r="D519" s="130"/>
      <c r="E519" s="130"/>
      <c r="F519" s="130"/>
      <c r="G519" s="124"/>
      <c r="H519" s="124"/>
      <c r="I519" s="124"/>
      <c r="J519" s="130"/>
      <c r="K519" s="92"/>
      <c r="L519" s="92"/>
      <c r="M519" s="92"/>
      <c r="N519" s="130"/>
      <c r="O519" s="92"/>
      <c r="P519" s="92"/>
      <c r="Q519" s="92"/>
    </row>
    <row r="520" spans="2:17" x14ac:dyDescent="0.35">
      <c r="B520" s="92"/>
      <c r="C520" s="130"/>
      <c r="D520" s="130"/>
      <c r="E520" s="130"/>
      <c r="F520" s="130"/>
      <c r="G520" s="124"/>
      <c r="H520" s="124"/>
      <c r="I520" s="124"/>
      <c r="J520" s="130"/>
      <c r="K520" s="92"/>
      <c r="L520" s="92"/>
      <c r="M520" s="92"/>
      <c r="N520" s="130"/>
      <c r="O520" s="92"/>
      <c r="P520" s="92"/>
      <c r="Q520" s="92"/>
    </row>
    <row r="521" spans="2:17" x14ac:dyDescent="0.35">
      <c r="B521" s="92"/>
      <c r="C521" s="130"/>
      <c r="D521" s="130"/>
      <c r="E521" s="130"/>
      <c r="F521" s="130"/>
      <c r="G521" s="124"/>
      <c r="H521" s="124"/>
      <c r="I521" s="124"/>
      <c r="J521" s="130"/>
      <c r="K521" s="92"/>
      <c r="L521" s="92"/>
      <c r="M521" s="92"/>
      <c r="N521" s="130"/>
      <c r="O521" s="92"/>
      <c r="P521" s="92"/>
      <c r="Q521" s="92"/>
    </row>
    <row r="522" spans="2:17" x14ac:dyDescent="0.35">
      <c r="B522" s="92"/>
      <c r="C522" s="130"/>
      <c r="D522" s="130"/>
      <c r="E522" s="130"/>
      <c r="F522" s="130"/>
      <c r="G522" s="124"/>
      <c r="H522" s="124"/>
      <c r="I522" s="124"/>
      <c r="J522" s="130"/>
      <c r="K522" s="92"/>
      <c r="L522" s="92"/>
      <c r="M522" s="92"/>
      <c r="N522" s="130"/>
      <c r="O522" s="92"/>
      <c r="P522" s="92"/>
      <c r="Q522" s="92"/>
    </row>
    <row r="523" spans="2:17" x14ac:dyDescent="0.35">
      <c r="B523" s="92"/>
      <c r="C523" s="130"/>
      <c r="D523" s="130"/>
      <c r="E523" s="130"/>
      <c r="F523" s="130"/>
      <c r="G523" s="124"/>
      <c r="H523" s="124"/>
      <c r="I523" s="124"/>
      <c r="J523" s="130"/>
      <c r="K523" s="92"/>
      <c r="L523" s="92"/>
      <c r="M523" s="92"/>
      <c r="N523" s="130"/>
      <c r="O523" s="92"/>
      <c r="P523" s="92"/>
      <c r="Q523" s="92"/>
    </row>
    <row r="524" spans="2:17" x14ac:dyDescent="0.35">
      <c r="B524" s="92"/>
      <c r="C524" s="130"/>
      <c r="D524" s="130"/>
      <c r="E524" s="130"/>
      <c r="F524" s="130"/>
      <c r="G524" s="124"/>
      <c r="H524" s="124"/>
      <c r="I524" s="124"/>
      <c r="J524" s="130"/>
      <c r="K524" s="92"/>
      <c r="L524" s="92"/>
      <c r="M524" s="92"/>
      <c r="N524" s="130"/>
      <c r="O524" s="92"/>
      <c r="P524" s="92"/>
      <c r="Q524" s="92"/>
    </row>
    <row r="525" spans="2:17" x14ac:dyDescent="0.35">
      <c r="B525" s="92"/>
      <c r="C525" s="130"/>
      <c r="D525" s="130"/>
      <c r="E525" s="130"/>
      <c r="F525" s="130"/>
      <c r="G525" s="124"/>
      <c r="H525" s="124"/>
      <c r="I525" s="124"/>
      <c r="J525" s="130"/>
      <c r="K525" s="92"/>
      <c r="L525" s="92"/>
      <c r="M525" s="92"/>
      <c r="N525" s="130"/>
      <c r="O525" s="92"/>
      <c r="P525" s="92"/>
      <c r="Q525" s="92"/>
    </row>
    <row r="526" spans="2:17" x14ac:dyDescent="0.35">
      <c r="B526" s="92"/>
      <c r="C526" s="130"/>
      <c r="D526" s="130"/>
      <c r="E526" s="130"/>
      <c r="F526" s="130"/>
      <c r="G526" s="124"/>
      <c r="H526" s="124"/>
      <c r="I526" s="124"/>
      <c r="J526" s="130"/>
      <c r="K526" s="92"/>
      <c r="L526" s="92"/>
      <c r="M526" s="92"/>
      <c r="N526" s="130"/>
      <c r="O526" s="92"/>
      <c r="P526" s="92"/>
      <c r="Q526" s="92"/>
    </row>
    <row r="527" spans="2:17" x14ac:dyDescent="0.35">
      <c r="B527" s="92"/>
      <c r="C527" s="130"/>
      <c r="D527" s="130"/>
      <c r="E527" s="130"/>
      <c r="F527" s="130"/>
      <c r="G527" s="124"/>
      <c r="H527" s="124"/>
      <c r="I527" s="124"/>
      <c r="J527" s="130"/>
      <c r="K527" s="92"/>
      <c r="L527" s="92"/>
      <c r="M527" s="92"/>
      <c r="N527" s="130"/>
      <c r="O527" s="92"/>
      <c r="P527" s="92"/>
      <c r="Q527" s="92"/>
    </row>
    <row r="528" spans="2:17" x14ac:dyDescent="0.35">
      <c r="B528" s="92"/>
      <c r="C528" s="130"/>
      <c r="D528" s="130"/>
      <c r="E528" s="130"/>
      <c r="F528" s="130"/>
      <c r="G528" s="124"/>
      <c r="H528" s="124"/>
      <c r="I528" s="124"/>
      <c r="J528" s="130"/>
      <c r="K528" s="92"/>
      <c r="L528" s="92"/>
      <c r="M528" s="92"/>
      <c r="N528" s="130"/>
      <c r="O528" s="92"/>
      <c r="P528" s="92"/>
      <c r="Q528" s="92"/>
    </row>
    <row r="529" spans="2:17" x14ac:dyDescent="0.35">
      <c r="B529" s="92"/>
      <c r="C529" s="130"/>
      <c r="D529" s="130"/>
      <c r="E529" s="130"/>
      <c r="F529" s="130"/>
      <c r="G529" s="124"/>
      <c r="H529" s="124"/>
      <c r="I529" s="124"/>
      <c r="J529" s="130"/>
      <c r="K529" s="92"/>
      <c r="L529" s="92"/>
      <c r="M529" s="92"/>
      <c r="N529" s="130"/>
      <c r="O529" s="92"/>
      <c r="P529" s="92"/>
      <c r="Q529" s="92"/>
    </row>
    <row r="530" spans="2:17" x14ac:dyDescent="0.35">
      <c r="B530" s="92"/>
      <c r="C530" s="130"/>
      <c r="D530" s="130"/>
      <c r="E530" s="130"/>
      <c r="F530" s="130"/>
      <c r="G530" s="124"/>
      <c r="H530" s="124"/>
      <c r="I530" s="124"/>
      <c r="J530" s="130"/>
      <c r="K530" s="92"/>
      <c r="L530" s="92"/>
      <c r="M530" s="92"/>
      <c r="N530" s="130"/>
      <c r="O530" s="92"/>
      <c r="P530" s="92"/>
      <c r="Q530" s="92"/>
    </row>
    <row r="531" spans="2:17" x14ac:dyDescent="0.35">
      <c r="B531" s="92"/>
      <c r="C531" s="130"/>
      <c r="D531" s="130"/>
      <c r="E531" s="130"/>
      <c r="F531" s="130"/>
      <c r="G531" s="124"/>
      <c r="H531" s="124"/>
      <c r="I531" s="124"/>
      <c r="J531" s="130"/>
      <c r="K531" s="92"/>
      <c r="L531" s="92"/>
      <c r="M531" s="92"/>
      <c r="N531" s="130"/>
      <c r="O531" s="92"/>
      <c r="P531" s="92"/>
      <c r="Q531" s="92"/>
    </row>
    <row r="532" spans="2:17" x14ac:dyDescent="0.35">
      <c r="B532" s="92"/>
      <c r="C532" s="130"/>
      <c r="D532" s="130"/>
      <c r="E532" s="130"/>
      <c r="F532" s="130"/>
      <c r="G532" s="124"/>
      <c r="H532" s="124"/>
      <c r="I532" s="124"/>
      <c r="J532" s="130"/>
      <c r="K532" s="92"/>
      <c r="L532" s="92"/>
      <c r="M532" s="92"/>
      <c r="N532" s="130"/>
      <c r="O532" s="92"/>
      <c r="P532" s="92"/>
      <c r="Q532" s="92"/>
    </row>
    <row r="533" spans="2:17" x14ac:dyDescent="0.35">
      <c r="B533" s="92"/>
      <c r="C533" s="130"/>
      <c r="D533" s="130"/>
      <c r="E533" s="130"/>
      <c r="F533" s="130"/>
      <c r="G533" s="124"/>
      <c r="H533" s="124"/>
      <c r="I533" s="124"/>
      <c r="J533" s="130"/>
      <c r="K533" s="92"/>
      <c r="L533" s="92"/>
      <c r="M533" s="92"/>
      <c r="N533" s="130"/>
      <c r="O533" s="92"/>
      <c r="P533" s="92"/>
      <c r="Q533" s="92"/>
    </row>
    <row r="534" spans="2:17" x14ac:dyDescent="0.35">
      <c r="B534" s="92"/>
      <c r="C534" s="130"/>
      <c r="D534" s="130"/>
      <c r="E534" s="130"/>
      <c r="F534" s="130"/>
      <c r="G534" s="124"/>
      <c r="H534" s="124"/>
      <c r="I534" s="124"/>
      <c r="J534" s="130"/>
      <c r="K534" s="92"/>
      <c r="L534" s="92"/>
      <c r="M534" s="92"/>
      <c r="N534" s="130"/>
      <c r="O534" s="92"/>
      <c r="P534" s="92"/>
      <c r="Q534" s="92"/>
    </row>
    <row r="535" spans="2:17" x14ac:dyDescent="0.35">
      <c r="B535" s="92"/>
      <c r="C535" s="130"/>
      <c r="D535" s="130"/>
      <c r="E535" s="130"/>
      <c r="F535" s="130"/>
      <c r="G535" s="124"/>
      <c r="H535" s="124"/>
      <c r="I535" s="124"/>
      <c r="J535" s="130"/>
      <c r="K535" s="92"/>
      <c r="L535" s="92"/>
      <c r="M535" s="92"/>
      <c r="N535" s="130"/>
      <c r="O535" s="92"/>
      <c r="P535" s="92"/>
      <c r="Q535" s="92"/>
    </row>
    <row r="536" spans="2:17" x14ac:dyDescent="0.35">
      <c r="B536" s="92"/>
      <c r="C536" s="130"/>
      <c r="D536" s="130"/>
      <c r="E536" s="130"/>
      <c r="F536" s="130"/>
      <c r="G536" s="124"/>
      <c r="H536" s="124"/>
      <c r="I536" s="124"/>
      <c r="J536" s="130"/>
      <c r="K536" s="92"/>
      <c r="L536" s="92"/>
      <c r="M536" s="92"/>
      <c r="N536" s="130"/>
      <c r="O536" s="92"/>
      <c r="P536" s="92"/>
      <c r="Q536" s="92"/>
    </row>
    <row r="537" spans="2:17" x14ac:dyDescent="0.35">
      <c r="B537" s="92"/>
      <c r="C537" s="130"/>
      <c r="D537" s="130"/>
      <c r="E537" s="130"/>
      <c r="F537" s="130"/>
      <c r="G537" s="124"/>
      <c r="H537" s="124"/>
      <c r="I537" s="124"/>
      <c r="J537" s="130"/>
      <c r="K537" s="92"/>
      <c r="L537" s="92"/>
      <c r="M537" s="92"/>
      <c r="N537" s="130"/>
      <c r="O537" s="92"/>
      <c r="P537" s="92"/>
      <c r="Q537" s="92"/>
    </row>
    <row r="538" spans="2:17" x14ac:dyDescent="0.35">
      <c r="B538" s="92"/>
      <c r="C538" s="130"/>
      <c r="D538" s="130"/>
      <c r="E538" s="130"/>
      <c r="F538" s="130"/>
      <c r="G538" s="124"/>
      <c r="H538" s="124"/>
      <c r="I538" s="124"/>
      <c r="J538" s="130"/>
      <c r="K538" s="92"/>
      <c r="L538" s="92"/>
      <c r="M538" s="92"/>
      <c r="N538" s="130"/>
      <c r="O538" s="92"/>
      <c r="P538" s="92"/>
      <c r="Q538" s="92"/>
    </row>
    <row r="539" spans="2:17" x14ac:dyDescent="0.35">
      <c r="B539" s="92"/>
      <c r="C539" s="130"/>
      <c r="D539" s="130"/>
      <c r="E539" s="130"/>
      <c r="F539" s="130"/>
      <c r="G539" s="124"/>
      <c r="H539" s="124"/>
      <c r="I539" s="124"/>
      <c r="J539" s="130"/>
      <c r="K539" s="92"/>
      <c r="L539" s="92"/>
      <c r="M539" s="92"/>
      <c r="N539" s="130"/>
      <c r="O539" s="92"/>
      <c r="P539" s="92"/>
      <c r="Q539" s="92"/>
    </row>
    <row r="540" spans="2:17" x14ac:dyDescent="0.35">
      <c r="B540" s="92"/>
      <c r="C540" s="130"/>
      <c r="D540" s="130"/>
      <c r="E540" s="130"/>
      <c r="F540" s="130"/>
      <c r="G540" s="124"/>
      <c r="H540" s="124"/>
      <c r="I540" s="124"/>
      <c r="J540" s="130"/>
      <c r="K540" s="92"/>
      <c r="L540" s="92"/>
      <c r="M540" s="92"/>
      <c r="N540" s="130"/>
      <c r="O540" s="92"/>
      <c r="P540" s="92"/>
      <c r="Q540" s="92"/>
    </row>
    <row r="541" spans="2:17" x14ac:dyDescent="0.35">
      <c r="B541" s="92"/>
      <c r="C541" s="130"/>
      <c r="D541" s="130"/>
      <c r="E541" s="130"/>
      <c r="F541" s="130"/>
      <c r="G541" s="124"/>
      <c r="H541" s="124"/>
      <c r="I541" s="124"/>
      <c r="J541" s="130"/>
      <c r="K541" s="92"/>
      <c r="L541" s="92"/>
      <c r="M541" s="92"/>
      <c r="N541" s="130"/>
      <c r="O541" s="92"/>
      <c r="P541" s="92"/>
      <c r="Q541" s="92"/>
    </row>
    <row r="542" spans="2:17" x14ac:dyDescent="0.35">
      <c r="B542" s="92"/>
      <c r="C542" s="130"/>
      <c r="D542" s="130"/>
      <c r="E542" s="130"/>
      <c r="F542" s="130"/>
      <c r="G542" s="124"/>
      <c r="H542" s="124"/>
      <c r="I542" s="124"/>
      <c r="J542" s="130"/>
      <c r="K542" s="92"/>
      <c r="L542" s="92"/>
      <c r="M542" s="92"/>
      <c r="N542" s="130"/>
      <c r="O542" s="92"/>
      <c r="P542" s="92"/>
      <c r="Q542" s="92"/>
    </row>
    <row r="543" spans="2:17" x14ac:dyDescent="0.35">
      <c r="B543" s="92"/>
      <c r="C543" s="130"/>
      <c r="D543" s="130"/>
      <c r="E543" s="130"/>
      <c r="F543" s="130"/>
      <c r="G543" s="124"/>
      <c r="H543" s="124"/>
      <c r="I543" s="124"/>
      <c r="J543" s="130"/>
      <c r="K543" s="92"/>
      <c r="L543" s="92"/>
      <c r="M543" s="92"/>
      <c r="N543" s="130"/>
      <c r="O543" s="92"/>
      <c r="P543" s="92"/>
      <c r="Q543" s="92"/>
    </row>
    <row r="544" spans="2:17" x14ac:dyDescent="0.35">
      <c r="B544" s="92"/>
      <c r="C544" s="130"/>
      <c r="D544" s="130"/>
      <c r="E544" s="130"/>
      <c r="F544" s="130"/>
      <c r="G544" s="124"/>
      <c r="H544" s="124"/>
      <c r="I544" s="124"/>
      <c r="J544" s="130"/>
      <c r="K544" s="92"/>
      <c r="L544" s="92"/>
      <c r="M544" s="92"/>
      <c r="N544" s="130"/>
      <c r="O544" s="92"/>
      <c r="P544" s="92"/>
      <c r="Q544" s="92"/>
    </row>
    <row r="545" spans="2:17" x14ac:dyDescent="0.35">
      <c r="B545" s="92"/>
      <c r="C545" s="130"/>
      <c r="D545" s="130"/>
      <c r="E545" s="130"/>
      <c r="F545" s="130"/>
      <c r="G545" s="124"/>
      <c r="H545" s="124"/>
      <c r="I545" s="124"/>
      <c r="J545" s="130"/>
      <c r="K545" s="92"/>
      <c r="L545" s="92"/>
      <c r="M545" s="92"/>
      <c r="N545" s="130"/>
      <c r="O545" s="92"/>
      <c r="P545" s="92"/>
      <c r="Q545" s="92"/>
    </row>
    <row r="546" spans="2:17" x14ac:dyDescent="0.35">
      <c r="B546" s="92"/>
      <c r="C546" s="130"/>
      <c r="D546" s="130"/>
      <c r="E546" s="130"/>
      <c r="F546" s="130"/>
      <c r="G546" s="124"/>
      <c r="H546" s="124"/>
      <c r="I546" s="124"/>
      <c r="J546" s="130"/>
      <c r="K546" s="92"/>
      <c r="L546" s="92"/>
      <c r="M546" s="92"/>
      <c r="N546" s="130"/>
      <c r="O546" s="92"/>
      <c r="P546" s="92"/>
      <c r="Q546" s="92"/>
    </row>
    <row r="547" spans="2:17" x14ac:dyDescent="0.35">
      <c r="B547" s="92"/>
      <c r="C547" s="130"/>
      <c r="D547" s="130"/>
      <c r="E547" s="130"/>
      <c r="F547" s="130"/>
      <c r="G547" s="124"/>
      <c r="H547" s="124"/>
      <c r="I547" s="124"/>
      <c r="J547" s="130"/>
      <c r="K547" s="92"/>
      <c r="L547" s="92"/>
      <c r="M547" s="92"/>
      <c r="N547" s="130"/>
      <c r="O547" s="92"/>
      <c r="P547" s="92"/>
      <c r="Q547" s="92"/>
    </row>
    <row r="548" spans="2:17" x14ac:dyDescent="0.35">
      <c r="B548" s="92"/>
      <c r="C548" s="130"/>
      <c r="D548" s="130"/>
      <c r="E548" s="130"/>
      <c r="F548" s="130"/>
      <c r="G548" s="124"/>
      <c r="H548" s="124"/>
      <c r="I548" s="124"/>
      <c r="J548" s="130"/>
      <c r="K548" s="92"/>
      <c r="L548" s="92"/>
      <c r="M548" s="92"/>
      <c r="N548" s="130"/>
      <c r="O548" s="92"/>
      <c r="P548" s="92"/>
      <c r="Q548" s="92"/>
    </row>
    <row r="549" spans="2:17" x14ac:dyDescent="0.35">
      <c r="B549" s="92"/>
      <c r="C549" s="130"/>
      <c r="D549" s="130"/>
      <c r="E549" s="130"/>
      <c r="F549" s="130"/>
      <c r="G549" s="124"/>
      <c r="H549" s="124"/>
      <c r="I549" s="124"/>
      <c r="J549" s="130"/>
      <c r="K549" s="92"/>
      <c r="L549" s="92"/>
      <c r="M549" s="92"/>
      <c r="N549" s="130"/>
      <c r="O549" s="92"/>
      <c r="P549" s="92"/>
      <c r="Q549" s="92"/>
    </row>
    <row r="550" spans="2:17" x14ac:dyDescent="0.35">
      <c r="B550" s="92"/>
      <c r="C550" s="130"/>
      <c r="D550" s="130"/>
      <c r="E550" s="130"/>
      <c r="F550" s="130"/>
      <c r="G550" s="124"/>
      <c r="H550" s="124"/>
      <c r="I550" s="124"/>
      <c r="J550" s="130"/>
      <c r="K550" s="92"/>
      <c r="L550" s="92"/>
      <c r="M550" s="92"/>
      <c r="N550" s="130"/>
      <c r="O550" s="92"/>
      <c r="P550" s="92"/>
      <c r="Q550" s="92"/>
    </row>
    <row r="551" spans="2:17" x14ac:dyDescent="0.35">
      <c r="B551" s="92"/>
      <c r="C551" s="130"/>
      <c r="D551" s="130"/>
      <c r="E551" s="130"/>
      <c r="F551" s="130"/>
      <c r="G551" s="124"/>
      <c r="H551" s="124"/>
      <c r="I551" s="124"/>
      <c r="J551" s="130"/>
      <c r="K551" s="92"/>
      <c r="L551" s="92"/>
      <c r="M551" s="92"/>
      <c r="N551" s="130"/>
      <c r="O551" s="92"/>
      <c r="P551" s="92"/>
      <c r="Q551" s="92"/>
    </row>
    <row r="552" spans="2:17" x14ac:dyDescent="0.35">
      <c r="B552" s="92"/>
      <c r="C552" s="130"/>
      <c r="D552" s="130"/>
      <c r="E552" s="130"/>
      <c r="F552" s="130"/>
      <c r="G552" s="124"/>
      <c r="H552" s="124"/>
      <c r="I552" s="124"/>
      <c r="J552" s="130"/>
      <c r="K552" s="92"/>
      <c r="L552" s="92"/>
      <c r="M552" s="92"/>
      <c r="N552" s="130"/>
      <c r="O552" s="92"/>
      <c r="P552" s="92"/>
      <c r="Q552" s="92"/>
    </row>
    <row r="553" spans="2:17" x14ac:dyDescent="0.35">
      <c r="B553" s="92"/>
      <c r="C553" s="130"/>
      <c r="D553" s="130"/>
      <c r="E553" s="130"/>
      <c r="F553" s="130"/>
      <c r="G553" s="124"/>
      <c r="H553" s="124"/>
      <c r="I553" s="124"/>
      <c r="J553" s="130"/>
      <c r="K553" s="92"/>
      <c r="L553" s="92"/>
      <c r="M553" s="92"/>
      <c r="N553" s="130"/>
      <c r="O553" s="92"/>
      <c r="P553" s="92"/>
      <c r="Q553" s="92"/>
    </row>
    <row r="554" spans="2:17" x14ac:dyDescent="0.35">
      <c r="B554" s="92"/>
      <c r="C554" s="130"/>
      <c r="D554" s="130"/>
      <c r="E554" s="130"/>
      <c r="F554" s="130"/>
      <c r="G554" s="124"/>
      <c r="H554" s="124"/>
      <c r="I554" s="124"/>
      <c r="J554" s="130"/>
      <c r="K554" s="92"/>
      <c r="L554" s="92"/>
      <c r="M554" s="92"/>
      <c r="N554" s="130"/>
      <c r="O554" s="92"/>
      <c r="P554" s="92"/>
      <c r="Q554" s="92"/>
    </row>
    <row r="555" spans="2:17" x14ac:dyDescent="0.35">
      <c r="B555" s="92"/>
      <c r="C555" s="130"/>
      <c r="D555" s="130"/>
      <c r="E555" s="130"/>
      <c r="F555" s="130"/>
      <c r="G555" s="124"/>
      <c r="H555" s="124"/>
      <c r="I555" s="124"/>
      <c r="J555" s="130"/>
      <c r="K555" s="92"/>
      <c r="L555" s="92"/>
      <c r="M555" s="92"/>
      <c r="N555" s="130"/>
      <c r="O555" s="92"/>
      <c r="P555" s="92"/>
      <c r="Q555" s="92"/>
    </row>
    <row r="556" spans="2:17" x14ac:dyDescent="0.35">
      <c r="B556" s="92"/>
      <c r="C556" s="130"/>
      <c r="D556" s="130"/>
      <c r="E556" s="130"/>
      <c r="F556" s="130"/>
      <c r="G556" s="124"/>
      <c r="H556" s="124"/>
      <c r="I556" s="124"/>
      <c r="J556" s="130"/>
      <c r="K556" s="92"/>
      <c r="L556" s="92"/>
      <c r="M556" s="92"/>
      <c r="N556" s="130"/>
      <c r="O556" s="92"/>
      <c r="P556" s="92"/>
      <c r="Q556" s="92"/>
    </row>
    <row r="557" spans="2:17" x14ac:dyDescent="0.35">
      <c r="B557" s="92"/>
      <c r="C557" s="130"/>
      <c r="D557" s="130"/>
      <c r="E557" s="130"/>
      <c r="F557" s="130"/>
      <c r="G557" s="124"/>
      <c r="H557" s="124"/>
      <c r="I557" s="124"/>
      <c r="J557" s="130"/>
      <c r="K557" s="92"/>
      <c r="L557" s="92"/>
      <c r="M557" s="92"/>
      <c r="N557" s="130"/>
      <c r="O557" s="92"/>
      <c r="P557" s="92"/>
      <c r="Q557" s="92"/>
    </row>
    <row r="558" spans="2:17" x14ac:dyDescent="0.35">
      <c r="B558" s="92"/>
      <c r="C558" s="130"/>
      <c r="D558" s="130"/>
      <c r="E558" s="130"/>
      <c r="F558" s="130"/>
      <c r="G558" s="124"/>
      <c r="H558" s="124"/>
      <c r="I558" s="124"/>
      <c r="J558" s="130"/>
      <c r="K558" s="92"/>
      <c r="L558" s="92"/>
      <c r="M558" s="92"/>
      <c r="N558" s="130"/>
      <c r="O558" s="92"/>
      <c r="P558" s="92"/>
      <c r="Q558" s="92"/>
    </row>
    <row r="559" spans="2:17" x14ac:dyDescent="0.35">
      <c r="B559" s="92"/>
      <c r="C559" s="130"/>
      <c r="D559" s="130"/>
      <c r="E559" s="130"/>
      <c r="F559" s="130"/>
      <c r="G559" s="124"/>
      <c r="H559" s="124"/>
      <c r="I559" s="124"/>
      <c r="J559" s="130"/>
      <c r="K559" s="92"/>
      <c r="L559" s="92"/>
      <c r="M559" s="92"/>
      <c r="N559" s="130"/>
      <c r="O559" s="92"/>
      <c r="P559" s="92"/>
      <c r="Q559" s="92"/>
    </row>
    <row r="560" spans="2:17" x14ac:dyDescent="0.35">
      <c r="B560" s="92"/>
      <c r="C560" s="130"/>
      <c r="D560" s="130"/>
      <c r="E560" s="130"/>
      <c r="F560" s="130"/>
      <c r="G560" s="124"/>
      <c r="H560" s="124"/>
      <c r="I560" s="124"/>
      <c r="J560" s="130"/>
      <c r="K560" s="92"/>
      <c r="L560" s="92"/>
      <c r="M560" s="92"/>
      <c r="N560" s="130"/>
      <c r="O560" s="92"/>
      <c r="P560" s="92"/>
      <c r="Q560" s="92"/>
    </row>
    <row r="561" spans="2:17" x14ac:dyDescent="0.35">
      <c r="B561" s="92"/>
      <c r="C561" s="130"/>
      <c r="D561" s="130"/>
      <c r="E561" s="130"/>
      <c r="F561" s="130"/>
      <c r="G561" s="124"/>
      <c r="H561" s="124"/>
      <c r="I561" s="124"/>
      <c r="J561" s="130"/>
      <c r="K561" s="92"/>
      <c r="L561" s="92"/>
      <c r="M561" s="92"/>
      <c r="N561" s="130"/>
      <c r="O561" s="92"/>
      <c r="P561" s="92"/>
      <c r="Q561" s="92"/>
    </row>
    <row r="562" spans="2:17" x14ac:dyDescent="0.35">
      <c r="B562" s="92"/>
      <c r="C562" s="130"/>
      <c r="D562" s="130"/>
      <c r="E562" s="130"/>
      <c r="F562" s="130"/>
      <c r="G562" s="124"/>
      <c r="H562" s="124"/>
      <c r="I562" s="124"/>
      <c r="J562" s="130"/>
      <c r="K562" s="92"/>
      <c r="L562" s="92"/>
      <c r="M562" s="92"/>
      <c r="N562" s="130"/>
      <c r="O562" s="92"/>
      <c r="P562" s="92"/>
      <c r="Q562" s="92"/>
    </row>
    <row r="563" spans="2:17" x14ac:dyDescent="0.35">
      <c r="B563" s="92"/>
      <c r="C563" s="130"/>
      <c r="D563" s="130"/>
      <c r="E563" s="130"/>
      <c r="F563" s="130"/>
      <c r="G563" s="124"/>
      <c r="H563" s="124"/>
      <c r="I563" s="124"/>
      <c r="J563" s="130"/>
      <c r="K563" s="92"/>
      <c r="L563" s="92"/>
      <c r="M563" s="92"/>
      <c r="N563" s="130"/>
      <c r="O563" s="92"/>
      <c r="P563" s="92"/>
      <c r="Q563" s="92"/>
    </row>
    <row r="564" spans="2:17" x14ac:dyDescent="0.35">
      <c r="B564" s="92"/>
      <c r="C564" s="130"/>
      <c r="D564" s="130"/>
      <c r="E564" s="130"/>
      <c r="F564" s="130"/>
      <c r="G564" s="124"/>
      <c r="H564" s="124"/>
      <c r="I564" s="124"/>
      <c r="J564" s="130"/>
      <c r="K564" s="92"/>
      <c r="L564" s="92"/>
      <c r="M564" s="92"/>
      <c r="N564" s="130"/>
      <c r="O564" s="92"/>
      <c r="P564" s="92"/>
      <c r="Q564" s="92"/>
    </row>
    <row r="565" spans="2:17" x14ac:dyDescent="0.35">
      <c r="B565" s="92"/>
      <c r="C565" s="130"/>
      <c r="D565" s="130"/>
      <c r="E565" s="130"/>
      <c r="F565" s="130"/>
      <c r="G565" s="124"/>
      <c r="H565" s="124"/>
      <c r="I565" s="124"/>
      <c r="J565" s="130"/>
      <c r="K565" s="92"/>
      <c r="L565" s="92"/>
      <c r="M565" s="92"/>
      <c r="N565" s="130"/>
      <c r="O565" s="92"/>
      <c r="P565" s="92"/>
      <c r="Q565" s="92"/>
    </row>
    <row r="566" spans="2:17" x14ac:dyDescent="0.35">
      <c r="B566" s="92"/>
      <c r="C566" s="130"/>
      <c r="D566" s="130"/>
      <c r="E566" s="130"/>
      <c r="F566" s="130"/>
      <c r="G566" s="124"/>
      <c r="H566" s="124"/>
      <c r="I566" s="124"/>
      <c r="J566" s="130"/>
      <c r="K566" s="92"/>
      <c r="L566" s="92"/>
      <c r="M566" s="92"/>
      <c r="N566" s="130"/>
      <c r="O566" s="92"/>
      <c r="P566" s="92"/>
      <c r="Q566" s="92"/>
    </row>
    <row r="567" spans="2:17" x14ac:dyDescent="0.35">
      <c r="B567" s="92"/>
      <c r="C567" s="130"/>
      <c r="D567" s="130"/>
      <c r="E567" s="130"/>
      <c r="F567" s="130"/>
      <c r="G567" s="124"/>
      <c r="H567" s="124"/>
      <c r="I567" s="124"/>
      <c r="J567" s="130"/>
      <c r="K567" s="92"/>
      <c r="L567" s="92"/>
      <c r="M567" s="92"/>
      <c r="N567" s="130"/>
      <c r="O567" s="92"/>
      <c r="P567" s="92"/>
      <c r="Q567" s="92"/>
    </row>
    <row r="568" spans="2:17" x14ac:dyDescent="0.35">
      <c r="B568" s="92"/>
      <c r="C568" s="130"/>
      <c r="D568" s="130"/>
      <c r="E568" s="130"/>
      <c r="F568" s="130"/>
      <c r="G568" s="124"/>
      <c r="H568" s="124"/>
      <c r="I568" s="124"/>
      <c r="J568" s="130"/>
      <c r="K568" s="92"/>
      <c r="L568" s="92"/>
      <c r="M568" s="92"/>
      <c r="N568" s="130"/>
      <c r="O568" s="92"/>
      <c r="P568" s="92"/>
      <c r="Q568" s="92"/>
    </row>
    <row r="569" spans="2:17" x14ac:dyDescent="0.35">
      <c r="B569" s="92"/>
      <c r="C569" s="130"/>
      <c r="D569" s="130"/>
      <c r="E569" s="130"/>
      <c r="F569" s="130"/>
      <c r="G569" s="124"/>
      <c r="H569" s="124"/>
      <c r="I569" s="124"/>
      <c r="J569" s="130"/>
      <c r="K569" s="92"/>
      <c r="L569" s="92"/>
      <c r="M569" s="92"/>
      <c r="N569" s="130"/>
      <c r="O569" s="92"/>
      <c r="P569" s="92"/>
      <c r="Q569" s="92"/>
    </row>
    <row r="570" spans="2:17" x14ac:dyDescent="0.35">
      <c r="B570" s="92"/>
      <c r="C570" s="130"/>
      <c r="D570" s="130"/>
      <c r="E570" s="130"/>
      <c r="F570" s="130"/>
      <c r="G570" s="124"/>
      <c r="H570" s="124"/>
      <c r="I570" s="124"/>
      <c r="J570" s="130"/>
      <c r="K570" s="92"/>
      <c r="L570" s="92"/>
      <c r="M570" s="92"/>
      <c r="N570" s="130"/>
      <c r="O570" s="92"/>
      <c r="P570" s="92"/>
      <c r="Q570" s="92"/>
    </row>
    <row r="571" spans="2:17" x14ac:dyDescent="0.35">
      <c r="B571" s="92"/>
      <c r="C571" s="130"/>
      <c r="D571" s="130"/>
      <c r="E571" s="130"/>
      <c r="F571" s="130"/>
      <c r="G571" s="124"/>
      <c r="H571" s="124"/>
      <c r="I571" s="124"/>
      <c r="J571" s="130"/>
      <c r="K571" s="92"/>
      <c r="L571" s="92"/>
      <c r="M571" s="92"/>
      <c r="N571" s="130"/>
      <c r="O571" s="92"/>
      <c r="P571" s="92"/>
      <c r="Q571" s="92"/>
    </row>
    <row r="572" spans="2:17" x14ac:dyDescent="0.35">
      <c r="B572" s="92"/>
      <c r="C572" s="130"/>
      <c r="D572" s="130"/>
      <c r="E572" s="130"/>
      <c r="F572" s="130"/>
      <c r="G572" s="124"/>
      <c r="H572" s="124"/>
      <c r="I572" s="124"/>
      <c r="J572" s="130"/>
      <c r="K572" s="92"/>
      <c r="L572" s="92"/>
      <c r="M572" s="92"/>
      <c r="N572" s="130"/>
      <c r="O572" s="92"/>
      <c r="P572" s="92"/>
      <c r="Q572" s="92"/>
    </row>
    <row r="573" spans="2:17" x14ac:dyDescent="0.35">
      <c r="B573" s="92"/>
      <c r="C573" s="130"/>
      <c r="D573" s="130"/>
      <c r="E573" s="130"/>
      <c r="F573" s="130"/>
      <c r="G573" s="124"/>
      <c r="H573" s="124"/>
      <c r="I573" s="124"/>
      <c r="J573" s="130"/>
      <c r="K573" s="92"/>
      <c r="L573" s="92"/>
      <c r="M573" s="92"/>
      <c r="N573" s="130"/>
      <c r="O573" s="92"/>
      <c r="P573" s="92"/>
      <c r="Q573" s="92"/>
    </row>
    <row r="574" spans="2:17" x14ac:dyDescent="0.35">
      <c r="B574" s="92"/>
      <c r="C574" s="130"/>
      <c r="D574" s="130"/>
      <c r="E574" s="130"/>
      <c r="F574" s="130"/>
      <c r="G574" s="124"/>
      <c r="H574" s="124"/>
      <c r="I574" s="124"/>
      <c r="J574" s="130"/>
      <c r="K574" s="92"/>
      <c r="L574" s="92"/>
      <c r="M574" s="92"/>
      <c r="N574" s="130"/>
      <c r="O574" s="92"/>
      <c r="P574" s="92"/>
      <c r="Q574" s="92"/>
    </row>
    <row r="575" spans="2:17" x14ac:dyDescent="0.35">
      <c r="B575" s="92"/>
      <c r="C575" s="130"/>
      <c r="D575" s="130"/>
      <c r="E575" s="130"/>
      <c r="F575" s="130"/>
      <c r="G575" s="124"/>
      <c r="H575" s="124"/>
      <c r="I575" s="124"/>
      <c r="J575" s="130"/>
      <c r="K575" s="92"/>
      <c r="L575" s="92"/>
      <c r="M575" s="92"/>
      <c r="N575" s="130"/>
      <c r="O575" s="92"/>
      <c r="P575" s="92"/>
      <c r="Q575" s="92"/>
    </row>
    <row r="576" spans="2:17" x14ac:dyDescent="0.35">
      <c r="B576" s="92"/>
      <c r="C576" s="130"/>
      <c r="D576" s="130"/>
      <c r="E576" s="130"/>
      <c r="F576" s="130"/>
      <c r="G576" s="124"/>
      <c r="H576" s="124"/>
      <c r="I576" s="124"/>
      <c r="J576" s="130"/>
      <c r="K576" s="92"/>
      <c r="L576" s="92"/>
      <c r="M576" s="92"/>
      <c r="N576" s="130"/>
      <c r="O576" s="92"/>
      <c r="P576" s="92"/>
      <c r="Q576" s="92"/>
    </row>
    <row r="577" spans="2:17" x14ac:dyDescent="0.35">
      <c r="B577" s="92"/>
      <c r="C577" s="130"/>
      <c r="D577" s="130"/>
      <c r="E577" s="130"/>
      <c r="F577" s="130"/>
      <c r="G577" s="124"/>
      <c r="H577" s="124"/>
      <c r="I577" s="124"/>
      <c r="J577" s="130"/>
      <c r="K577" s="92"/>
      <c r="L577" s="92"/>
      <c r="M577" s="92"/>
      <c r="N577" s="130"/>
      <c r="O577" s="92"/>
      <c r="P577" s="92"/>
      <c r="Q577" s="92"/>
    </row>
    <row r="578" spans="2:17" x14ac:dyDescent="0.35">
      <c r="B578" s="92"/>
      <c r="C578" s="130"/>
      <c r="D578" s="130"/>
      <c r="E578" s="130"/>
      <c r="F578" s="130"/>
      <c r="G578" s="124"/>
      <c r="H578" s="124"/>
      <c r="I578" s="124"/>
      <c r="J578" s="130"/>
      <c r="K578" s="92"/>
      <c r="L578" s="92"/>
      <c r="M578" s="92"/>
      <c r="N578" s="130"/>
      <c r="O578" s="92"/>
      <c r="P578" s="92"/>
      <c r="Q578" s="92"/>
    </row>
    <row r="579" spans="2:17" x14ac:dyDescent="0.35">
      <c r="B579" s="92"/>
      <c r="C579" s="130"/>
      <c r="D579" s="130"/>
      <c r="E579" s="130"/>
      <c r="F579" s="130"/>
      <c r="G579" s="124"/>
      <c r="H579" s="124"/>
      <c r="I579" s="124"/>
      <c r="J579" s="130"/>
      <c r="K579" s="92"/>
      <c r="L579" s="92"/>
      <c r="M579" s="92"/>
      <c r="N579" s="130"/>
      <c r="O579" s="92"/>
      <c r="P579" s="92"/>
      <c r="Q579" s="92"/>
    </row>
    <row r="580" spans="2:17" x14ac:dyDescent="0.35">
      <c r="B580" s="92"/>
      <c r="C580" s="130"/>
      <c r="D580" s="130"/>
      <c r="E580" s="130"/>
      <c r="F580" s="130"/>
      <c r="G580" s="124"/>
      <c r="H580" s="124"/>
      <c r="I580" s="124"/>
      <c r="J580" s="130"/>
      <c r="K580" s="92"/>
      <c r="L580" s="92"/>
      <c r="M580" s="92"/>
      <c r="N580" s="130"/>
      <c r="O580" s="92"/>
      <c r="P580" s="92"/>
      <c r="Q580" s="92"/>
    </row>
    <row r="581" spans="2:17" x14ac:dyDescent="0.35">
      <c r="B581" s="92"/>
      <c r="C581" s="130"/>
      <c r="D581" s="130"/>
      <c r="E581" s="130"/>
      <c r="F581" s="130"/>
      <c r="G581" s="124"/>
      <c r="H581" s="124"/>
      <c r="I581" s="124"/>
      <c r="J581" s="130"/>
      <c r="K581" s="92"/>
      <c r="L581" s="92"/>
      <c r="M581" s="92"/>
      <c r="N581" s="130"/>
      <c r="O581" s="92"/>
      <c r="P581" s="92"/>
      <c r="Q581" s="92"/>
    </row>
    <row r="582" spans="2:17" x14ac:dyDescent="0.35">
      <c r="B582" s="92"/>
      <c r="C582" s="130"/>
      <c r="D582" s="130"/>
      <c r="E582" s="130"/>
      <c r="F582" s="130"/>
      <c r="G582" s="124"/>
      <c r="H582" s="124"/>
      <c r="I582" s="124"/>
      <c r="J582" s="130"/>
      <c r="K582" s="92"/>
      <c r="L582" s="92"/>
      <c r="M582" s="92"/>
      <c r="N582" s="130"/>
      <c r="O582" s="92"/>
      <c r="P582" s="92"/>
      <c r="Q582" s="92"/>
    </row>
    <row r="583" spans="2:17" x14ac:dyDescent="0.35">
      <c r="B583" s="92"/>
      <c r="C583" s="130"/>
      <c r="D583" s="130"/>
      <c r="E583" s="130"/>
      <c r="F583" s="130"/>
      <c r="G583" s="124"/>
      <c r="H583" s="124"/>
      <c r="I583" s="124"/>
      <c r="J583" s="130"/>
      <c r="K583" s="92"/>
      <c r="L583" s="92"/>
      <c r="M583" s="92"/>
      <c r="N583" s="130"/>
      <c r="O583" s="92"/>
      <c r="P583" s="92"/>
      <c r="Q583" s="92"/>
    </row>
    <row r="584" spans="2:17" x14ac:dyDescent="0.35">
      <c r="B584" s="92"/>
      <c r="C584" s="130"/>
      <c r="D584" s="130"/>
      <c r="E584" s="130"/>
      <c r="F584" s="130"/>
      <c r="G584" s="124"/>
      <c r="H584" s="124"/>
      <c r="I584" s="124"/>
      <c r="J584" s="130"/>
      <c r="K584" s="92"/>
      <c r="L584" s="92"/>
      <c r="M584" s="92"/>
      <c r="N584" s="130"/>
      <c r="O584" s="92"/>
      <c r="P584" s="92"/>
      <c r="Q584" s="92"/>
    </row>
    <row r="585" spans="2:17" x14ac:dyDescent="0.35">
      <c r="B585" s="92"/>
      <c r="C585" s="130"/>
      <c r="D585" s="130"/>
      <c r="E585" s="130"/>
      <c r="F585" s="130"/>
      <c r="G585" s="124"/>
      <c r="H585" s="124"/>
      <c r="I585" s="124"/>
      <c r="J585" s="130"/>
      <c r="K585" s="92"/>
      <c r="L585" s="92"/>
      <c r="M585" s="92"/>
      <c r="N585" s="130"/>
      <c r="O585" s="92"/>
      <c r="P585" s="92"/>
      <c r="Q585" s="92"/>
    </row>
    <row r="586" spans="2:17" x14ac:dyDescent="0.35">
      <c r="B586" s="92"/>
      <c r="C586" s="130"/>
      <c r="D586" s="130"/>
      <c r="E586" s="130"/>
      <c r="F586" s="130"/>
      <c r="G586" s="124"/>
      <c r="H586" s="124"/>
      <c r="I586" s="124"/>
      <c r="J586" s="130"/>
      <c r="K586" s="92"/>
      <c r="L586" s="92"/>
      <c r="M586" s="92"/>
      <c r="N586" s="130"/>
      <c r="O586" s="92"/>
      <c r="P586" s="92"/>
      <c r="Q586" s="92"/>
    </row>
    <row r="587" spans="2:17" x14ac:dyDescent="0.35">
      <c r="B587" s="92"/>
      <c r="C587" s="130"/>
      <c r="D587" s="130"/>
      <c r="E587" s="130"/>
      <c r="F587" s="130"/>
      <c r="G587" s="124"/>
      <c r="H587" s="124"/>
      <c r="I587" s="124"/>
      <c r="J587" s="130"/>
      <c r="K587" s="92"/>
      <c r="L587" s="92"/>
      <c r="M587" s="92"/>
      <c r="N587" s="130"/>
      <c r="O587" s="92"/>
      <c r="P587" s="92"/>
      <c r="Q587" s="92"/>
    </row>
    <row r="588" spans="2:17" x14ac:dyDescent="0.35">
      <c r="B588" s="92"/>
      <c r="C588" s="130"/>
      <c r="D588" s="130"/>
      <c r="E588" s="130"/>
      <c r="F588" s="130"/>
      <c r="G588" s="124"/>
      <c r="H588" s="124"/>
      <c r="I588" s="124"/>
      <c r="J588" s="130"/>
      <c r="K588" s="92"/>
      <c r="L588" s="92"/>
      <c r="M588" s="92"/>
      <c r="N588" s="130"/>
      <c r="O588" s="92"/>
      <c r="P588" s="92"/>
      <c r="Q588" s="92"/>
    </row>
    <row r="589" spans="2:17" x14ac:dyDescent="0.35">
      <c r="B589" s="92"/>
      <c r="C589" s="130"/>
      <c r="D589" s="130"/>
      <c r="E589" s="130"/>
      <c r="F589" s="130"/>
      <c r="G589" s="124"/>
      <c r="H589" s="124"/>
      <c r="I589" s="124"/>
      <c r="J589" s="130"/>
      <c r="K589" s="92"/>
      <c r="L589" s="92"/>
      <c r="M589" s="92"/>
      <c r="N589" s="130"/>
      <c r="O589" s="92"/>
      <c r="P589" s="92"/>
      <c r="Q589" s="92"/>
    </row>
    <row r="590" spans="2:17" x14ac:dyDescent="0.35">
      <c r="B590" s="92"/>
      <c r="C590" s="130"/>
      <c r="D590" s="130"/>
      <c r="E590" s="130"/>
      <c r="F590" s="130"/>
      <c r="G590" s="124"/>
      <c r="H590" s="124"/>
      <c r="I590" s="124"/>
      <c r="J590" s="130"/>
      <c r="K590" s="92"/>
      <c r="L590" s="92"/>
      <c r="M590" s="92"/>
      <c r="N590" s="130"/>
      <c r="O590" s="92"/>
      <c r="P590" s="92"/>
      <c r="Q590" s="92"/>
    </row>
    <row r="591" spans="2:17" x14ac:dyDescent="0.35">
      <c r="B591" s="92"/>
      <c r="C591" s="130"/>
      <c r="D591" s="130"/>
      <c r="E591" s="130"/>
      <c r="F591" s="130"/>
      <c r="G591" s="124"/>
      <c r="H591" s="124"/>
      <c r="I591" s="124"/>
      <c r="J591" s="130"/>
      <c r="K591" s="92"/>
      <c r="L591" s="92"/>
      <c r="M591" s="92"/>
      <c r="N591" s="130"/>
      <c r="O591" s="92"/>
      <c r="P591" s="92"/>
      <c r="Q591" s="92"/>
    </row>
    <row r="592" spans="2:17" x14ac:dyDescent="0.35">
      <c r="B592" s="92"/>
      <c r="C592" s="130"/>
      <c r="D592" s="130"/>
      <c r="E592" s="130"/>
      <c r="F592" s="130"/>
      <c r="G592" s="124"/>
      <c r="H592" s="124"/>
      <c r="I592" s="124"/>
      <c r="J592" s="130"/>
      <c r="K592" s="92"/>
      <c r="L592" s="92"/>
      <c r="M592" s="92"/>
      <c r="N592" s="130"/>
      <c r="O592" s="92"/>
      <c r="P592" s="92"/>
      <c r="Q592" s="92"/>
    </row>
    <row r="593" spans="2:17" x14ac:dyDescent="0.35">
      <c r="B593" s="92"/>
      <c r="C593" s="130"/>
      <c r="D593" s="130"/>
      <c r="E593" s="130"/>
      <c r="F593" s="130"/>
      <c r="G593" s="124"/>
      <c r="H593" s="124"/>
      <c r="I593" s="124"/>
      <c r="J593" s="130"/>
      <c r="K593" s="92"/>
      <c r="L593" s="92"/>
      <c r="M593" s="92"/>
      <c r="N593" s="130"/>
      <c r="O593" s="92"/>
      <c r="P593" s="92"/>
      <c r="Q593" s="92"/>
    </row>
    <row r="594" spans="2:17" x14ac:dyDescent="0.35">
      <c r="B594" s="92"/>
      <c r="C594" s="130"/>
      <c r="D594" s="130"/>
      <c r="E594" s="130"/>
      <c r="F594" s="130"/>
      <c r="G594" s="124"/>
      <c r="H594" s="124"/>
      <c r="I594" s="124"/>
      <c r="J594" s="130"/>
      <c r="K594" s="92"/>
      <c r="L594" s="92"/>
      <c r="M594" s="92"/>
      <c r="N594" s="130"/>
      <c r="O594" s="92"/>
      <c r="P594" s="92"/>
      <c r="Q594" s="92"/>
    </row>
    <row r="595" spans="2:17" x14ac:dyDescent="0.35">
      <c r="B595" s="92"/>
      <c r="C595" s="130"/>
      <c r="D595" s="130"/>
      <c r="E595" s="130"/>
      <c r="F595" s="130"/>
      <c r="G595" s="124"/>
      <c r="H595" s="124"/>
      <c r="I595" s="124"/>
      <c r="J595" s="130"/>
      <c r="K595" s="92"/>
      <c r="L595" s="92"/>
      <c r="M595" s="92"/>
      <c r="N595" s="130"/>
      <c r="O595" s="92"/>
      <c r="P595" s="92"/>
      <c r="Q595" s="92"/>
    </row>
    <row r="596" spans="2:17" x14ac:dyDescent="0.35">
      <c r="B596" s="92"/>
      <c r="C596" s="130"/>
      <c r="D596" s="130"/>
      <c r="E596" s="130"/>
      <c r="F596" s="130"/>
      <c r="G596" s="124"/>
      <c r="H596" s="124"/>
      <c r="I596" s="124"/>
      <c r="J596" s="130"/>
      <c r="K596" s="92"/>
      <c r="L596" s="92"/>
      <c r="M596" s="92"/>
      <c r="N596" s="130"/>
      <c r="O596" s="92"/>
      <c r="P596" s="92"/>
      <c r="Q596" s="92"/>
    </row>
    <row r="597" spans="2:17" x14ac:dyDescent="0.35">
      <c r="B597" s="92"/>
      <c r="C597" s="130"/>
      <c r="D597" s="130"/>
      <c r="E597" s="130"/>
      <c r="F597" s="130"/>
      <c r="G597" s="124"/>
      <c r="H597" s="124"/>
      <c r="I597" s="124"/>
      <c r="J597" s="130"/>
      <c r="K597" s="92"/>
      <c r="L597" s="92"/>
      <c r="M597" s="92"/>
      <c r="N597" s="130"/>
      <c r="O597" s="92"/>
      <c r="P597" s="92"/>
      <c r="Q597" s="92"/>
    </row>
    <row r="598" spans="2:17" x14ac:dyDescent="0.35">
      <c r="B598" s="92"/>
      <c r="C598" s="130"/>
      <c r="D598" s="130"/>
      <c r="E598" s="130"/>
      <c r="F598" s="130"/>
      <c r="G598" s="124"/>
      <c r="H598" s="124"/>
      <c r="I598" s="124"/>
      <c r="J598" s="130"/>
      <c r="K598" s="92"/>
      <c r="L598" s="92"/>
      <c r="M598" s="92"/>
      <c r="N598" s="130"/>
      <c r="O598" s="92"/>
      <c r="P598" s="92"/>
      <c r="Q598" s="92"/>
    </row>
    <row r="599" spans="2:17" x14ac:dyDescent="0.35">
      <c r="B599" s="92"/>
      <c r="C599" s="130"/>
      <c r="D599" s="130"/>
      <c r="E599" s="130"/>
      <c r="F599" s="130"/>
      <c r="G599" s="124"/>
      <c r="H599" s="124"/>
      <c r="I599" s="124"/>
      <c r="J599" s="130"/>
      <c r="K599" s="92"/>
      <c r="L599" s="92"/>
      <c r="M599" s="92"/>
      <c r="N599" s="130"/>
      <c r="O599" s="92"/>
      <c r="P599" s="92"/>
      <c r="Q599" s="92"/>
    </row>
    <row r="600" spans="2:17" x14ac:dyDescent="0.35">
      <c r="B600" s="92"/>
      <c r="C600" s="130"/>
      <c r="D600" s="130"/>
      <c r="E600" s="130"/>
      <c r="F600" s="130"/>
      <c r="G600" s="124"/>
      <c r="H600" s="124"/>
      <c r="I600" s="124"/>
      <c r="J600" s="130"/>
      <c r="K600" s="92"/>
      <c r="L600" s="92"/>
      <c r="M600" s="92"/>
      <c r="N600" s="130"/>
      <c r="O600" s="92"/>
      <c r="P600" s="92"/>
      <c r="Q600" s="92"/>
    </row>
    <row r="601" spans="2:17" x14ac:dyDescent="0.35">
      <c r="B601" s="92"/>
      <c r="C601" s="130"/>
      <c r="D601" s="130"/>
      <c r="E601" s="130"/>
      <c r="F601" s="130"/>
      <c r="G601" s="124"/>
      <c r="H601" s="124"/>
      <c r="I601" s="124"/>
      <c r="J601" s="130"/>
      <c r="K601" s="92"/>
      <c r="L601" s="92"/>
      <c r="M601" s="92"/>
      <c r="N601" s="130"/>
      <c r="O601" s="92"/>
      <c r="P601" s="92"/>
      <c r="Q601" s="92"/>
    </row>
    <row r="602" spans="2:17" x14ac:dyDescent="0.35">
      <c r="B602" s="92"/>
      <c r="C602" s="130"/>
      <c r="D602" s="130"/>
      <c r="E602" s="130"/>
      <c r="F602" s="130"/>
      <c r="G602" s="124"/>
      <c r="H602" s="124"/>
      <c r="I602" s="124"/>
      <c r="J602" s="130"/>
      <c r="K602" s="92"/>
      <c r="L602" s="92"/>
      <c r="M602" s="92"/>
      <c r="N602" s="130"/>
      <c r="O602" s="92"/>
      <c r="P602" s="92"/>
      <c r="Q602" s="92"/>
    </row>
    <row r="603" spans="2:17" x14ac:dyDescent="0.35">
      <c r="B603" s="92"/>
      <c r="C603" s="130"/>
      <c r="D603" s="130"/>
      <c r="E603" s="130"/>
      <c r="F603" s="130"/>
      <c r="G603" s="124"/>
      <c r="H603" s="124"/>
      <c r="I603" s="124"/>
      <c r="J603" s="130"/>
      <c r="K603" s="92"/>
      <c r="L603" s="92"/>
      <c r="M603" s="92"/>
      <c r="N603" s="130"/>
      <c r="O603" s="92"/>
      <c r="P603" s="92"/>
      <c r="Q603" s="92"/>
    </row>
    <row r="604" spans="2:17" x14ac:dyDescent="0.35">
      <c r="B604" s="92"/>
      <c r="C604" s="130"/>
      <c r="D604" s="130"/>
      <c r="E604" s="130"/>
      <c r="F604" s="130"/>
      <c r="G604" s="124"/>
      <c r="H604" s="124"/>
      <c r="I604" s="124"/>
      <c r="J604" s="130"/>
      <c r="K604" s="92"/>
      <c r="L604" s="92"/>
      <c r="M604" s="92"/>
      <c r="N604" s="130"/>
      <c r="O604" s="92"/>
      <c r="P604" s="92"/>
      <c r="Q604" s="92"/>
    </row>
    <row r="605" spans="2:17" x14ac:dyDescent="0.35">
      <c r="B605" s="92"/>
      <c r="C605" s="130"/>
      <c r="D605" s="130"/>
      <c r="E605" s="130"/>
      <c r="F605" s="130"/>
      <c r="G605" s="124"/>
      <c r="H605" s="124"/>
      <c r="I605" s="124"/>
      <c r="J605" s="130"/>
      <c r="K605" s="92"/>
      <c r="L605" s="92"/>
      <c r="M605" s="92"/>
      <c r="N605" s="130"/>
      <c r="O605" s="92"/>
      <c r="P605" s="92"/>
      <c r="Q605" s="92"/>
    </row>
    <row r="606" spans="2:17" x14ac:dyDescent="0.35">
      <c r="B606" s="92"/>
      <c r="C606" s="130"/>
      <c r="D606" s="130"/>
      <c r="E606" s="130"/>
      <c r="F606" s="130"/>
      <c r="G606" s="124"/>
      <c r="H606" s="124"/>
      <c r="I606" s="124"/>
      <c r="J606" s="130"/>
      <c r="K606" s="92"/>
      <c r="L606" s="92"/>
      <c r="M606" s="92"/>
      <c r="N606" s="130"/>
      <c r="O606" s="92"/>
      <c r="P606" s="92"/>
      <c r="Q606" s="92"/>
    </row>
    <row r="607" spans="2:17" x14ac:dyDescent="0.35">
      <c r="B607" s="92"/>
      <c r="C607" s="130"/>
      <c r="D607" s="130"/>
      <c r="E607" s="130"/>
      <c r="F607" s="130"/>
      <c r="G607" s="124"/>
      <c r="H607" s="124"/>
      <c r="I607" s="124"/>
      <c r="J607" s="130"/>
      <c r="K607" s="92"/>
      <c r="L607" s="92"/>
      <c r="M607" s="92"/>
      <c r="N607" s="130"/>
      <c r="O607" s="92"/>
      <c r="P607" s="92"/>
      <c r="Q607" s="92"/>
    </row>
    <row r="608" spans="2:17" x14ac:dyDescent="0.35">
      <c r="B608" s="92"/>
      <c r="C608" s="130"/>
      <c r="D608" s="130"/>
      <c r="E608" s="130"/>
      <c r="F608" s="130"/>
      <c r="G608" s="124"/>
      <c r="H608" s="124"/>
      <c r="I608" s="124"/>
      <c r="J608" s="130"/>
      <c r="K608" s="92"/>
      <c r="L608" s="92"/>
      <c r="M608" s="92"/>
      <c r="N608" s="130"/>
      <c r="O608" s="92"/>
      <c r="P608" s="92"/>
      <c r="Q608" s="92"/>
    </row>
    <row r="609" spans="2:17" x14ac:dyDescent="0.35">
      <c r="B609" s="92"/>
      <c r="C609" s="130"/>
      <c r="D609" s="130"/>
      <c r="E609" s="130"/>
      <c r="F609" s="130"/>
      <c r="G609" s="124"/>
      <c r="H609" s="124"/>
      <c r="I609" s="124"/>
      <c r="J609" s="130"/>
      <c r="K609" s="92"/>
      <c r="L609" s="92"/>
      <c r="M609" s="92"/>
      <c r="N609" s="130"/>
      <c r="O609" s="92"/>
      <c r="P609" s="92"/>
      <c r="Q609" s="92"/>
    </row>
    <row r="610" spans="2:17" x14ac:dyDescent="0.35">
      <c r="B610" s="92"/>
      <c r="C610" s="130"/>
      <c r="D610" s="130"/>
      <c r="E610" s="130"/>
      <c r="F610" s="130"/>
      <c r="G610" s="124"/>
      <c r="H610" s="124"/>
      <c r="I610" s="124"/>
      <c r="J610" s="130"/>
      <c r="K610" s="92"/>
      <c r="L610" s="92"/>
      <c r="M610" s="92"/>
      <c r="N610" s="130"/>
      <c r="O610" s="92"/>
      <c r="P610" s="92"/>
      <c r="Q610" s="92"/>
    </row>
    <row r="611" spans="2:17" x14ac:dyDescent="0.35">
      <c r="B611" s="92"/>
      <c r="C611" s="130"/>
      <c r="D611" s="130"/>
      <c r="E611" s="130"/>
      <c r="F611" s="130"/>
      <c r="G611" s="124"/>
      <c r="H611" s="124"/>
      <c r="I611" s="124"/>
      <c r="J611" s="130"/>
      <c r="K611" s="92"/>
      <c r="L611" s="92"/>
      <c r="M611" s="92"/>
      <c r="N611" s="130"/>
      <c r="O611" s="92"/>
      <c r="P611" s="92"/>
      <c r="Q611" s="92"/>
    </row>
    <row r="612" spans="2:17" x14ac:dyDescent="0.35">
      <c r="B612" s="92"/>
      <c r="C612" s="130"/>
      <c r="D612" s="130"/>
      <c r="E612" s="130"/>
      <c r="F612" s="130"/>
      <c r="G612" s="124"/>
      <c r="H612" s="124"/>
      <c r="I612" s="124"/>
      <c r="J612" s="130"/>
      <c r="K612" s="92"/>
      <c r="L612" s="92"/>
      <c r="M612" s="92"/>
      <c r="N612" s="130"/>
      <c r="O612" s="92"/>
      <c r="P612" s="92"/>
      <c r="Q612" s="92"/>
    </row>
    <row r="613" spans="2:17" x14ac:dyDescent="0.35">
      <c r="B613" s="92"/>
      <c r="C613" s="130"/>
      <c r="D613" s="130"/>
      <c r="E613" s="130"/>
      <c r="F613" s="130"/>
      <c r="G613" s="124"/>
      <c r="H613" s="124"/>
      <c r="I613" s="124"/>
      <c r="J613" s="130"/>
      <c r="K613" s="92"/>
      <c r="L613" s="92"/>
      <c r="M613" s="92"/>
      <c r="N613" s="130"/>
      <c r="O613" s="92"/>
      <c r="P613" s="92"/>
      <c r="Q613" s="92"/>
    </row>
    <row r="614" spans="2:17" x14ac:dyDescent="0.35">
      <c r="B614" s="92"/>
      <c r="C614" s="130"/>
      <c r="D614" s="130"/>
      <c r="E614" s="130"/>
      <c r="F614" s="130"/>
      <c r="G614" s="124"/>
      <c r="H614" s="124"/>
      <c r="I614" s="124"/>
      <c r="J614" s="130"/>
      <c r="K614" s="92"/>
      <c r="L614" s="92"/>
      <c r="M614" s="92"/>
      <c r="N614" s="130"/>
      <c r="O614" s="92"/>
      <c r="P614" s="92"/>
      <c r="Q614" s="92"/>
    </row>
    <row r="615" spans="2:17" x14ac:dyDescent="0.35">
      <c r="B615" s="92"/>
      <c r="C615" s="130"/>
      <c r="D615" s="130"/>
      <c r="E615" s="130"/>
      <c r="F615" s="130"/>
      <c r="G615" s="124"/>
      <c r="H615" s="124"/>
      <c r="I615" s="124"/>
      <c r="J615" s="130"/>
      <c r="K615" s="92"/>
      <c r="L615" s="92"/>
      <c r="M615" s="92"/>
      <c r="N615" s="130"/>
      <c r="O615" s="92"/>
      <c r="P615" s="92"/>
      <c r="Q615" s="92"/>
    </row>
    <row r="616" spans="2:17" x14ac:dyDescent="0.35">
      <c r="B616" s="92"/>
      <c r="C616" s="130"/>
      <c r="D616" s="130"/>
      <c r="E616" s="130"/>
      <c r="F616" s="130"/>
      <c r="G616" s="124"/>
      <c r="H616" s="124"/>
      <c r="I616" s="124"/>
      <c r="J616" s="130"/>
      <c r="K616" s="92"/>
      <c r="L616" s="92"/>
      <c r="M616" s="92"/>
      <c r="N616" s="130"/>
      <c r="O616" s="92"/>
      <c r="P616" s="92"/>
      <c r="Q616" s="92"/>
    </row>
    <row r="617" spans="2:17" x14ac:dyDescent="0.35">
      <c r="B617" s="92"/>
      <c r="C617" s="130"/>
      <c r="D617" s="130"/>
      <c r="E617" s="130"/>
      <c r="F617" s="130"/>
      <c r="G617" s="124"/>
      <c r="H617" s="124"/>
      <c r="I617" s="124"/>
      <c r="J617" s="130"/>
      <c r="K617" s="92"/>
      <c r="L617" s="92"/>
      <c r="M617" s="92"/>
      <c r="N617" s="130"/>
      <c r="O617" s="92"/>
      <c r="P617" s="92"/>
      <c r="Q617" s="92"/>
    </row>
    <row r="618" spans="2:17" x14ac:dyDescent="0.35">
      <c r="B618" s="92"/>
      <c r="C618" s="130"/>
      <c r="D618" s="130"/>
      <c r="E618" s="130"/>
      <c r="F618" s="130"/>
      <c r="G618" s="124"/>
      <c r="H618" s="124"/>
      <c r="I618" s="124"/>
      <c r="J618" s="130"/>
      <c r="K618" s="92"/>
      <c r="L618" s="92"/>
      <c r="M618" s="92"/>
      <c r="N618" s="130"/>
      <c r="O618" s="92"/>
      <c r="P618" s="92"/>
      <c r="Q618" s="92"/>
    </row>
    <row r="619" spans="2:17" x14ac:dyDescent="0.35">
      <c r="B619" s="92"/>
      <c r="C619" s="130"/>
      <c r="D619" s="130"/>
      <c r="E619" s="130"/>
      <c r="F619" s="130"/>
      <c r="G619" s="124"/>
      <c r="H619" s="124"/>
      <c r="I619" s="124"/>
      <c r="J619" s="130"/>
      <c r="K619" s="92"/>
      <c r="L619" s="92"/>
      <c r="M619" s="92"/>
      <c r="N619" s="130"/>
      <c r="O619" s="92"/>
      <c r="P619" s="92"/>
      <c r="Q619" s="92"/>
    </row>
    <row r="620" spans="2:17" x14ac:dyDescent="0.35">
      <c r="B620" s="92"/>
      <c r="C620" s="130"/>
      <c r="D620" s="130"/>
      <c r="E620" s="130"/>
      <c r="F620" s="130"/>
      <c r="G620" s="124"/>
      <c r="H620" s="124"/>
      <c r="I620" s="124"/>
      <c r="J620" s="130"/>
      <c r="K620" s="92"/>
      <c r="L620" s="92"/>
      <c r="M620" s="92"/>
      <c r="N620" s="130"/>
      <c r="O620" s="92"/>
      <c r="P620" s="92"/>
      <c r="Q620" s="92"/>
    </row>
    <row r="621" spans="2:17" x14ac:dyDescent="0.35">
      <c r="B621" s="92"/>
      <c r="C621" s="130"/>
      <c r="D621" s="130"/>
      <c r="E621" s="130"/>
      <c r="F621" s="130"/>
      <c r="G621" s="124"/>
      <c r="H621" s="124"/>
      <c r="I621" s="124"/>
      <c r="J621" s="130"/>
      <c r="K621" s="92"/>
      <c r="L621" s="92"/>
      <c r="M621" s="92"/>
      <c r="N621" s="130"/>
      <c r="O621" s="92"/>
      <c r="P621" s="92"/>
      <c r="Q621" s="92"/>
    </row>
    <row r="622" spans="2:17" x14ac:dyDescent="0.35">
      <c r="B622" s="92"/>
      <c r="C622" s="130"/>
      <c r="D622" s="130"/>
      <c r="E622" s="130"/>
      <c r="F622" s="130"/>
      <c r="G622" s="124"/>
      <c r="H622" s="124"/>
      <c r="I622" s="124"/>
      <c r="J622" s="130"/>
      <c r="K622" s="92"/>
      <c r="L622" s="92"/>
      <c r="M622" s="92"/>
      <c r="N622" s="130"/>
      <c r="O622" s="92"/>
      <c r="P622" s="92"/>
      <c r="Q622" s="92"/>
    </row>
    <row r="623" spans="2:17" x14ac:dyDescent="0.35">
      <c r="B623" s="92"/>
      <c r="C623" s="130"/>
      <c r="D623" s="130"/>
      <c r="E623" s="130"/>
      <c r="F623" s="130"/>
      <c r="G623" s="124"/>
      <c r="H623" s="124"/>
      <c r="I623" s="124"/>
      <c r="J623" s="130"/>
      <c r="K623" s="92"/>
      <c r="L623" s="92"/>
      <c r="M623" s="92"/>
      <c r="N623" s="130"/>
      <c r="O623" s="92"/>
      <c r="P623" s="92"/>
      <c r="Q623" s="92"/>
    </row>
    <row r="624" spans="2:17" x14ac:dyDescent="0.35">
      <c r="B624" s="92"/>
      <c r="C624" s="130"/>
      <c r="D624" s="130"/>
      <c r="E624" s="130"/>
      <c r="F624" s="130"/>
      <c r="G624" s="124"/>
      <c r="H624" s="124"/>
      <c r="I624" s="124"/>
      <c r="J624" s="130"/>
      <c r="K624" s="92"/>
      <c r="L624" s="92"/>
      <c r="M624" s="92"/>
      <c r="N624" s="130"/>
      <c r="O624" s="92"/>
      <c r="P624" s="92"/>
      <c r="Q624" s="92"/>
    </row>
    <row r="625" spans="2:17" x14ac:dyDescent="0.35">
      <c r="B625" s="92"/>
      <c r="C625" s="130"/>
      <c r="D625" s="130"/>
      <c r="E625" s="130"/>
      <c r="F625" s="130"/>
      <c r="G625" s="124"/>
      <c r="H625" s="124"/>
      <c r="I625" s="124"/>
      <c r="J625" s="130"/>
      <c r="K625" s="92"/>
      <c r="L625" s="92"/>
      <c r="M625" s="92"/>
      <c r="N625" s="130"/>
      <c r="O625" s="92"/>
      <c r="P625" s="92"/>
      <c r="Q625" s="92"/>
    </row>
    <row r="626" spans="2:17" x14ac:dyDescent="0.35">
      <c r="B626" s="92"/>
      <c r="C626" s="130"/>
      <c r="D626" s="130"/>
      <c r="E626" s="130"/>
      <c r="F626" s="130"/>
      <c r="G626" s="124"/>
      <c r="H626" s="124"/>
      <c r="I626" s="124"/>
      <c r="J626" s="130"/>
      <c r="K626" s="92"/>
      <c r="L626" s="92"/>
      <c r="M626" s="92"/>
      <c r="N626" s="130"/>
      <c r="O626" s="92"/>
      <c r="P626" s="92"/>
      <c r="Q626" s="92"/>
    </row>
    <row r="627" spans="2:17" x14ac:dyDescent="0.35">
      <c r="B627" s="92"/>
      <c r="C627" s="130"/>
      <c r="D627" s="130"/>
      <c r="E627" s="130"/>
      <c r="F627" s="130"/>
      <c r="G627" s="124"/>
      <c r="H627" s="124"/>
      <c r="I627" s="124"/>
      <c r="J627" s="130"/>
      <c r="K627" s="92"/>
      <c r="L627" s="92"/>
      <c r="M627" s="92"/>
      <c r="N627" s="130"/>
      <c r="O627" s="92"/>
      <c r="P627" s="92"/>
      <c r="Q627" s="92"/>
    </row>
    <row r="628" spans="2:17" x14ac:dyDescent="0.35">
      <c r="B628" s="92"/>
      <c r="C628" s="130"/>
      <c r="D628" s="130"/>
      <c r="E628" s="130"/>
      <c r="F628" s="130"/>
      <c r="G628" s="124"/>
      <c r="H628" s="124"/>
      <c r="I628" s="124"/>
      <c r="J628" s="130"/>
      <c r="K628" s="92"/>
      <c r="L628" s="92"/>
      <c r="M628" s="92"/>
      <c r="N628" s="130"/>
      <c r="O628" s="92"/>
      <c r="P628" s="92"/>
      <c r="Q628" s="92"/>
    </row>
    <row r="629" spans="2:17" x14ac:dyDescent="0.35">
      <c r="B629" s="92"/>
      <c r="C629" s="130"/>
      <c r="D629" s="130"/>
      <c r="E629" s="130"/>
      <c r="F629" s="130"/>
      <c r="G629" s="124"/>
      <c r="H629" s="124"/>
      <c r="I629" s="124"/>
      <c r="J629" s="130"/>
      <c r="K629" s="92"/>
      <c r="L629" s="92"/>
      <c r="M629" s="92"/>
      <c r="N629" s="130"/>
      <c r="O629" s="92"/>
      <c r="P629" s="92"/>
      <c r="Q629" s="92"/>
    </row>
    <row r="630" spans="2:17" x14ac:dyDescent="0.35">
      <c r="B630" s="92"/>
      <c r="C630" s="130"/>
      <c r="D630" s="130"/>
      <c r="E630" s="130"/>
      <c r="F630" s="130"/>
      <c r="G630" s="124"/>
      <c r="H630" s="124"/>
      <c r="I630" s="124"/>
      <c r="J630" s="130"/>
      <c r="K630" s="92"/>
      <c r="L630" s="92"/>
      <c r="M630" s="92"/>
      <c r="N630" s="130"/>
      <c r="O630" s="92"/>
      <c r="P630" s="92"/>
      <c r="Q630" s="92"/>
    </row>
    <row r="631" spans="2:17" x14ac:dyDescent="0.35">
      <c r="B631" s="92"/>
      <c r="C631" s="130"/>
      <c r="D631" s="130"/>
      <c r="E631" s="130"/>
      <c r="F631" s="130"/>
      <c r="G631" s="124"/>
      <c r="H631" s="124"/>
      <c r="I631" s="124"/>
      <c r="J631" s="130"/>
      <c r="K631" s="92"/>
      <c r="L631" s="92"/>
      <c r="M631" s="92"/>
      <c r="N631" s="130"/>
      <c r="O631" s="92"/>
      <c r="P631" s="92"/>
      <c r="Q631" s="92"/>
    </row>
    <row r="632" spans="2:17" x14ac:dyDescent="0.35">
      <c r="B632" s="92"/>
      <c r="C632" s="130"/>
      <c r="D632" s="130"/>
      <c r="E632" s="130"/>
      <c r="F632" s="130"/>
      <c r="G632" s="124"/>
      <c r="H632" s="124"/>
      <c r="I632" s="124"/>
      <c r="J632" s="130"/>
      <c r="K632" s="92"/>
      <c r="L632" s="92"/>
      <c r="M632" s="92"/>
      <c r="N632" s="130"/>
      <c r="O632" s="92"/>
      <c r="P632" s="92"/>
      <c r="Q632" s="92"/>
    </row>
    <row r="633" spans="2:17" x14ac:dyDescent="0.35">
      <c r="B633" s="92"/>
      <c r="C633" s="130"/>
      <c r="D633" s="130"/>
      <c r="E633" s="130"/>
      <c r="F633" s="130"/>
      <c r="G633" s="124"/>
      <c r="H633" s="124"/>
      <c r="I633" s="124"/>
      <c r="J633" s="130"/>
      <c r="K633" s="92"/>
      <c r="L633" s="92"/>
      <c r="M633" s="92"/>
      <c r="N633" s="130"/>
      <c r="O633" s="92"/>
      <c r="P633" s="92"/>
      <c r="Q633" s="92"/>
    </row>
    <row r="634" spans="2:17" x14ac:dyDescent="0.35">
      <c r="B634" s="92"/>
      <c r="C634" s="130"/>
      <c r="D634" s="130"/>
      <c r="E634" s="130"/>
      <c r="F634" s="130"/>
      <c r="G634" s="124"/>
      <c r="H634" s="124"/>
      <c r="I634" s="124"/>
      <c r="J634" s="130"/>
      <c r="K634" s="92"/>
      <c r="L634" s="92"/>
      <c r="M634" s="92"/>
      <c r="N634" s="130"/>
      <c r="O634" s="92"/>
      <c r="P634" s="92"/>
      <c r="Q634" s="92"/>
    </row>
    <row r="635" spans="2:17" x14ac:dyDescent="0.35">
      <c r="B635" s="92"/>
      <c r="C635" s="130"/>
      <c r="D635" s="130"/>
      <c r="E635" s="130"/>
      <c r="F635" s="130"/>
      <c r="G635" s="124"/>
      <c r="H635" s="124"/>
      <c r="I635" s="124"/>
      <c r="J635" s="130"/>
      <c r="K635" s="92"/>
      <c r="L635" s="92"/>
      <c r="M635" s="92"/>
      <c r="N635" s="130"/>
      <c r="O635" s="92"/>
      <c r="P635" s="92"/>
      <c r="Q635" s="92"/>
    </row>
    <row r="636" spans="2:17" x14ac:dyDescent="0.35">
      <c r="B636" s="92"/>
      <c r="C636" s="130"/>
      <c r="D636" s="130"/>
      <c r="E636" s="130"/>
      <c r="F636" s="130"/>
      <c r="G636" s="124"/>
      <c r="H636" s="124"/>
      <c r="I636" s="124"/>
      <c r="J636" s="130"/>
      <c r="K636" s="92"/>
      <c r="L636" s="92"/>
      <c r="M636" s="92"/>
      <c r="N636" s="130"/>
      <c r="O636" s="92"/>
      <c r="P636" s="92"/>
      <c r="Q636" s="92"/>
    </row>
    <row r="637" spans="2:17" x14ac:dyDescent="0.35">
      <c r="B637" s="92"/>
      <c r="C637" s="130"/>
      <c r="D637" s="130"/>
      <c r="E637" s="130"/>
      <c r="F637" s="130"/>
      <c r="G637" s="124"/>
      <c r="H637" s="124"/>
      <c r="I637" s="124"/>
      <c r="J637" s="130"/>
      <c r="K637" s="92"/>
      <c r="L637" s="92"/>
      <c r="M637" s="92"/>
      <c r="N637" s="130"/>
      <c r="O637" s="92"/>
      <c r="P637" s="92"/>
      <c r="Q637" s="92"/>
    </row>
    <row r="638" spans="2:17" x14ac:dyDescent="0.35">
      <c r="B638" s="92"/>
      <c r="C638" s="130"/>
      <c r="D638" s="130"/>
      <c r="E638" s="130"/>
      <c r="F638" s="130"/>
      <c r="G638" s="124"/>
      <c r="H638" s="124"/>
      <c r="I638" s="124"/>
      <c r="J638" s="130"/>
      <c r="K638" s="92"/>
      <c r="L638" s="92"/>
      <c r="M638" s="92"/>
      <c r="N638" s="130"/>
      <c r="O638" s="92"/>
      <c r="P638" s="92"/>
      <c r="Q638" s="92"/>
    </row>
    <row r="639" spans="2:17" x14ac:dyDescent="0.35">
      <c r="B639" s="92"/>
      <c r="C639" s="130"/>
      <c r="D639" s="130"/>
      <c r="E639" s="130"/>
      <c r="F639" s="130"/>
      <c r="G639" s="124"/>
      <c r="H639" s="124"/>
      <c r="I639" s="124"/>
      <c r="J639" s="130"/>
      <c r="K639" s="92"/>
      <c r="L639" s="92"/>
      <c r="M639" s="92"/>
      <c r="N639" s="130"/>
      <c r="O639" s="92"/>
      <c r="P639" s="92"/>
      <c r="Q639" s="92"/>
    </row>
    <row r="640" spans="2:17" x14ac:dyDescent="0.35">
      <c r="B640" s="92"/>
      <c r="C640" s="130"/>
      <c r="D640" s="130"/>
      <c r="E640" s="130"/>
      <c r="F640" s="130"/>
      <c r="G640" s="124"/>
      <c r="H640" s="124"/>
      <c r="I640" s="124"/>
      <c r="J640" s="130"/>
      <c r="K640" s="92"/>
      <c r="L640" s="92"/>
      <c r="M640" s="92"/>
      <c r="N640" s="130"/>
      <c r="O640" s="92"/>
      <c r="P640" s="92"/>
      <c r="Q640" s="92"/>
    </row>
    <row r="641" spans="2:17" x14ac:dyDescent="0.35">
      <c r="B641" s="92"/>
      <c r="C641" s="130"/>
      <c r="D641" s="130"/>
      <c r="E641" s="130"/>
      <c r="F641" s="130"/>
      <c r="G641" s="124"/>
      <c r="H641" s="124"/>
      <c r="I641" s="124"/>
      <c r="J641" s="130"/>
      <c r="K641" s="92"/>
      <c r="L641" s="92"/>
      <c r="M641" s="92"/>
      <c r="N641" s="130"/>
      <c r="O641" s="92"/>
      <c r="P641" s="92"/>
      <c r="Q641" s="92"/>
    </row>
    <row r="642" spans="2:17" x14ac:dyDescent="0.35">
      <c r="B642" s="92"/>
      <c r="C642" s="130"/>
      <c r="D642" s="130"/>
      <c r="E642" s="130"/>
      <c r="F642" s="130"/>
      <c r="G642" s="124"/>
      <c r="H642" s="124"/>
      <c r="I642" s="124"/>
      <c r="J642" s="130"/>
      <c r="K642" s="92"/>
      <c r="L642" s="92"/>
      <c r="M642" s="92"/>
      <c r="N642" s="130"/>
      <c r="O642" s="92"/>
      <c r="P642" s="92"/>
      <c r="Q642" s="92"/>
    </row>
    <row r="643" spans="2:17" x14ac:dyDescent="0.35">
      <c r="B643" s="92"/>
      <c r="C643" s="130"/>
      <c r="D643" s="130"/>
      <c r="E643" s="130"/>
      <c r="F643" s="130"/>
      <c r="G643" s="124"/>
      <c r="H643" s="124"/>
      <c r="I643" s="124"/>
      <c r="J643" s="130"/>
      <c r="K643" s="92"/>
      <c r="L643" s="92"/>
      <c r="M643" s="92"/>
      <c r="N643" s="130"/>
      <c r="O643" s="92"/>
      <c r="P643" s="92"/>
      <c r="Q643" s="92"/>
    </row>
    <row r="644" spans="2:17" x14ac:dyDescent="0.35">
      <c r="B644" s="92"/>
      <c r="C644" s="130"/>
      <c r="D644" s="130"/>
      <c r="E644" s="130"/>
      <c r="F644" s="130"/>
      <c r="G644" s="124"/>
      <c r="H644" s="124"/>
      <c r="I644" s="124"/>
      <c r="J644" s="130"/>
      <c r="K644" s="92"/>
      <c r="L644" s="92"/>
      <c r="M644" s="92"/>
      <c r="N644" s="130"/>
      <c r="O644" s="92"/>
      <c r="P644" s="92"/>
      <c r="Q644" s="92"/>
    </row>
    <row r="645" spans="2:17" x14ac:dyDescent="0.35">
      <c r="B645" s="92"/>
      <c r="C645" s="130"/>
      <c r="D645" s="130"/>
      <c r="E645" s="130"/>
      <c r="F645" s="130"/>
      <c r="G645" s="124"/>
      <c r="H645" s="124"/>
      <c r="I645" s="124"/>
      <c r="J645" s="130"/>
      <c r="K645" s="92"/>
      <c r="L645" s="92"/>
      <c r="M645" s="92"/>
      <c r="N645" s="130"/>
      <c r="O645" s="92"/>
      <c r="P645" s="92"/>
      <c r="Q645" s="92"/>
    </row>
    <row r="646" spans="2:17" x14ac:dyDescent="0.35">
      <c r="B646" s="92"/>
      <c r="C646" s="130"/>
      <c r="D646" s="130"/>
      <c r="E646" s="130"/>
      <c r="F646" s="130"/>
      <c r="G646" s="124"/>
      <c r="H646" s="124"/>
      <c r="I646" s="124"/>
      <c r="J646" s="130"/>
      <c r="K646" s="92"/>
      <c r="L646" s="92"/>
      <c r="M646" s="92"/>
      <c r="N646" s="130"/>
      <c r="O646" s="92"/>
      <c r="P646" s="92"/>
      <c r="Q646" s="92"/>
    </row>
    <row r="647" spans="2:17" x14ac:dyDescent="0.35">
      <c r="B647" s="92"/>
      <c r="C647" s="130"/>
      <c r="D647" s="130"/>
      <c r="E647" s="130"/>
      <c r="F647" s="130"/>
      <c r="G647" s="124"/>
      <c r="H647" s="124"/>
      <c r="I647" s="124"/>
      <c r="J647" s="130"/>
      <c r="K647" s="92"/>
      <c r="L647" s="92"/>
      <c r="M647" s="92"/>
      <c r="N647" s="130"/>
      <c r="O647" s="92"/>
      <c r="P647" s="92"/>
      <c r="Q647" s="92"/>
    </row>
    <row r="648" spans="2:17" x14ac:dyDescent="0.35">
      <c r="B648" s="92"/>
      <c r="C648" s="130"/>
      <c r="D648" s="130"/>
      <c r="E648" s="130"/>
      <c r="F648" s="130"/>
      <c r="G648" s="124"/>
      <c r="H648" s="124"/>
      <c r="I648" s="124"/>
      <c r="J648" s="130"/>
      <c r="K648" s="92"/>
      <c r="L648" s="92"/>
      <c r="M648" s="92"/>
      <c r="N648" s="130"/>
      <c r="O648" s="92"/>
      <c r="P648" s="92"/>
      <c r="Q648" s="92"/>
    </row>
    <row r="649" spans="2:17" x14ac:dyDescent="0.35">
      <c r="B649" s="92"/>
      <c r="C649" s="130"/>
      <c r="D649" s="130"/>
      <c r="E649" s="130"/>
      <c r="F649" s="130"/>
      <c r="G649" s="124"/>
      <c r="H649" s="124"/>
      <c r="I649" s="124"/>
      <c r="J649" s="130"/>
      <c r="K649" s="92"/>
      <c r="L649" s="92"/>
      <c r="M649" s="92"/>
      <c r="N649" s="130"/>
      <c r="O649" s="92"/>
      <c r="P649" s="92"/>
      <c r="Q649" s="92"/>
    </row>
    <row r="650" spans="2:17" x14ac:dyDescent="0.35">
      <c r="B650" s="92"/>
      <c r="C650" s="130"/>
      <c r="D650" s="130"/>
      <c r="E650" s="130"/>
      <c r="F650" s="130"/>
      <c r="G650" s="124"/>
      <c r="H650" s="124"/>
      <c r="I650" s="124"/>
      <c r="J650" s="130"/>
      <c r="K650" s="92"/>
      <c r="L650" s="92"/>
      <c r="M650" s="92"/>
      <c r="N650" s="130"/>
      <c r="O650" s="92"/>
      <c r="P650" s="92"/>
      <c r="Q650" s="92"/>
    </row>
    <row r="651" spans="2:17" x14ac:dyDescent="0.35">
      <c r="B651" s="92"/>
      <c r="C651" s="130"/>
      <c r="D651" s="130"/>
      <c r="E651" s="130"/>
      <c r="F651" s="130"/>
      <c r="G651" s="124"/>
      <c r="H651" s="124"/>
      <c r="I651" s="124"/>
      <c r="J651" s="130"/>
      <c r="K651" s="92"/>
      <c r="L651" s="92"/>
      <c r="M651" s="92"/>
      <c r="N651" s="130"/>
      <c r="O651" s="92"/>
      <c r="P651" s="92"/>
      <c r="Q651" s="92"/>
    </row>
    <row r="652" spans="2:17" x14ac:dyDescent="0.35">
      <c r="B652" s="92"/>
      <c r="C652" s="130"/>
      <c r="D652" s="130"/>
      <c r="E652" s="130"/>
      <c r="F652" s="130"/>
      <c r="G652" s="124"/>
      <c r="H652" s="124"/>
      <c r="I652" s="124"/>
      <c r="J652" s="130"/>
      <c r="K652" s="92"/>
      <c r="L652" s="92"/>
      <c r="M652" s="92"/>
      <c r="N652" s="130"/>
      <c r="O652" s="92"/>
      <c r="P652" s="92"/>
      <c r="Q652" s="92"/>
    </row>
    <row r="653" spans="2:17" x14ac:dyDescent="0.35">
      <c r="B653" s="92"/>
      <c r="C653" s="130"/>
      <c r="D653" s="130"/>
      <c r="E653" s="130"/>
      <c r="F653" s="130"/>
      <c r="G653" s="124"/>
      <c r="H653" s="124"/>
      <c r="I653" s="124"/>
      <c r="J653" s="130"/>
      <c r="K653" s="92"/>
      <c r="L653" s="92"/>
      <c r="M653" s="92"/>
      <c r="N653" s="130"/>
      <c r="O653" s="92"/>
      <c r="P653" s="92"/>
      <c r="Q653" s="92"/>
    </row>
    <row r="654" spans="2:17" x14ac:dyDescent="0.35">
      <c r="B654" s="92"/>
      <c r="C654" s="130"/>
      <c r="D654" s="130"/>
      <c r="E654" s="130"/>
      <c r="F654" s="130"/>
      <c r="G654" s="124"/>
      <c r="H654" s="124"/>
      <c r="I654" s="124"/>
      <c r="J654" s="130"/>
      <c r="K654" s="92"/>
      <c r="L654" s="92"/>
      <c r="M654" s="92"/>
      <c r="N654" s="130"/>
      <c r="O654" s="92"/>
      <c r="P654" s="92"/>
      <c r="Q654" s="92"/>
    </row>
    <row r="655" spans="2:17" x14ac:dyDescent="0.35">
      <c r="B655" s="92"/>
      <c r="C655" s="130"/>
      <c r="D655" s="130"/>
      <c r="E655" s="130"/>
      <c r="F655" s="130"/>
      <c r="G655" s="124"/>
      <c r="H655" s="124"/>
      <c r="I655" s="124"/>
      <c r="J655" s="130"/>
      <c r="K655" s="92"/>
      <c r="L655" s="92"/>
      <c r="M655" s="92"/>
      <c r="N655" s="130"/>
      <c r="O655" s="92"/>
      <c r="P655" s="92"/>
      <c r="Q655" s="92"/>
    </row>
    <row r="656" spans="2:17" x14ac:dyDescent="0.35">
      <c r="B656" s="92"/>
      <c r="C656" s="130"/>
      <c r="D656" s="130"/>
      <c r="E656" s="130"/>
      <c r="F656" s="130"/>
      <c r="G656" s="124"/>
      <c r="H656" s="124"/>
      <c r="I656" s="124"/>
      <c r="J656" s="130"/>
      <c r="K656" s="92"/>
      <c r="L656" s="92"/>
      <c r="M656" s="92"/>
      <c r="N656" s="130"/>
      <c r="O656" s="92"/>
      <c r="P656" s="92"/>
      <c r="Q656" s="92"/>
    </row>
    <row r="657" spans="2:17" x14ac:dyDescent="0.35">
      <c r="B657" s="92"/>
      <c r="C657" s="130"/>
      <c r="D657" s="130"/>
      <c r="E657" s="130"/>
      <c r="F657" s="130"/>
      <c r="G657" s="124"/>
      <c r="H657" s="124"/>
      <c r="I657" s="124"/>
      <c r="J657" s="130"/>
      <c r="K657" s="92"/>
      <c r="L657" s="92"/>
      <c r="M657" s="92"/>
      <c r="N657" s="130"/>
      <c r="O657" s="92"/>
      <c r="P657" s="92"/>
      <c r="Q657" s="92"/>
    </row>
    <row r="658" spans="2:17" x14ac:dyDescent="0.35">
      <c r="B658" s="92"/>
      <c r="C658" s="130"/>
      <c r="D658" s="130"/>
      <c r="E658" s="130"/>
      <c r="F658" s="130"/>
      <c r="G658" s="124"/>
      <c r="H658" s="124"/>
      <c r="I658" s="124"/>
      <c r="J658" s="130"/>
      <c r="K658" s="92"/>
      <c r="L658" s="92"/>
      <c r="M658" s="92"/>
      <c r="N658" s="130"/>
      <c r="O658" s="92"/>
      <c r="P658" s="92"/>
      <c r="Q658" s="92"/>
    </row>
    <row r="659" spans="2:17" x14ac:dyDescent="0.35">
      <c r="B659" s="92"/>
      <c r="C659" s="130"/>
      <c r="D659" s="130"/>
      <c r="E659" s="130"/>
      <c r="F659" s="130"/>
      <c r="G659" s="124"/>
      <c r="H659" s="124"/>
      <c r="I659" s="124"/>
      <c r="J659" s="130"/>
      <c r="K659" s="92"/>
      <c r="L659" s="92"/>
      <c r="M659" s="92"/>
      <c r="N659" s="130"/>
      <c r="O659" s="92"/>
      <c r="P659" s="92"/>
      <c r="Q659" s="92"/>
    </row>
    <row r="660" spans="2:17" x14ac:dyDescent="0.35">
      <c r="B660" s="92"/>
      <c r="C660" s="130"/>
      <c r="D660" s="130"/>
      <c r="E660" s="130"/>
      <c r="F660" s="130"/>
      <c r="G660" s="124"/>
      <c r="H660" s="124"/>
      <c r="I660" s="124"/>
      <c r="J660" s="130"/>
      <c r="K660" s="92"/>
      <c r="L660" s="92"/>
      <c r="M660" s="92"/>
      <c r="N660" s="130"/>
      <c r="O660" s="92"/>
      <c r="P660" s="92"/>
      <c r="Q660" s="92"/>
    </row>
    <row r="661" spans="2:17" x14ac:dyDescent="0.35">
      <c r="B661" s="92"/>
      <c r="C661" s="130"/>
      <c r="D661" s="130"/>
      <c r="E661" s="130"/>
      <c r="F661" s="130"/>
      <c r="G661" s="124"/>
      <c r="H661" s="124"/>
      <c r="I661" s="124"/>
      <c r="J661" s="130"/>
      <c r="K661" s="92"/>
      <c r="L661" s="92"/>
      <c r="M661" s="92"/>
      <c r="N661" s="130"/>
      <c r="O661" s="92"/>
      <c r="P661" s="92"/>
      <c r="Q661" s="92"/>
    </row>
    <row r="662" spans="2:17" x14ac:dyDescent="0.35">
      <c r="B662" s="92"/>
      <c r="C662" s="130"/>
      <c r="D662" s="130"/>
      <c r="E662" s="130"/>
      <c r="F662" s="130"/>
      <c r="G662" s="124"/>
      <c r="H662" s="124"/>
      <c r="I662" s="124"/>
      <c r="J662" s="130"/>
      <c r="K662" s="92"/>
      <c r="L662" s="92"/>
      <c r="M662" s="92"/>
      <c r="N662" s="130"/>
      <c r="O662" s="92"/>
      <c r="P662" s="92"/>
      <c r="Q662" s="92"/>
    </row>
    <row r="663" spans="2:17" x14ac:dyDescent="0.35">
      <c r="B663" s="92"/>
      <c r="C663" s="130"/>
      <c r="D663" s="130"/>
      <c r="E663" s="130"/>
      <c r="F663" s="130"/>
      <c r="G663" s="124"/>
      <c r="H663" s="124"/>
      <c r="I663" s="124"/>
      <c r="J663" s="130"/>
      <c r="K663" s="92"/>
      <c r="L663" s="92"/>
      <c r="M663" s="92"/>
      <c r="N663" s="130"/>
      <c r="O663" s="92"/>
      <c r="P663" s="92"/>
      <c r="Q663" s="92"/>
    </row>
    <row r="664" spans="2:17" x14ac:dyDescent="0.35">
      <c r="B664" s="92"/>
      <c r="C664" s="130"/>
      <c r="D664" s="130"/>
      <c r="E664" s="130"/>
      <c r="F664" s="130"/>
      <c r="G664" s="124"/>
      <c r="H664" s="124"/>
      <c r="I664" s="124"/>
      <c r="J664" s="130"/>
      <c r="K664" s="92"/>
      <c r="L664" s="92"/>
      <c r="M664" s="92"/>
      <c r="N664" s="130"/>
      <c r="O664" s="92"/>
      <c r="P664" s="92"/>
      <c r="Q664" s="92"/>
    </row>
    <row r="665" spans="2:17" x14ac:dyDescent="0.35">
      <c r="B665" s="92"/>
      <c r="C665" s="130"/>
      <c r="D665" s="130"/>
      <c r="E665" s="130"/>
      <c r="F665" s="130"/>
      <c r="G665" s="124"/>
      <c r="H665" s="124"/>
      <c r="I665" s="124"/>
      <c r="J665" s="130"/>
      <c r="K665" s="92"/>
      <c r="L665" s="92"/>
      <c r="M665" s="92"/>
      <c r="N665" s="130"/>
      <c r="O665" s="92"/>
      <c r="P665" s="92"/>
      <c r="Q665" s="92"/>
    </row>
    <row r="666" spans="2:17" x14ac:dyDescent="0.35">
      <c r="B666" s="92"/>
      <c r="C666" s="130"/>
      <c r="D666" s="130"/>
      <c r="E666" s="130"/>
      <c r="F666" s="130"/>
      <c r="G666" s="124"/>
      <c r="H666" s="124"/>
      <c r="I666" s="124"/>
      <c r="J666" s="130"/>
      <c r="K666" s="92"/>
      <c r="L666" s="92"/>
      <c r="M666" s="92"/>
      <c r="N666" s="130"/>
      <c r="O666" s="92"/>
      <c r="P666" s="92"/>
      <c r="Q666" s="92"/>
    </row>
    <row r="667" spans="2:17" x14ac:dyDescent="0.35">
      <c r="B667" s="92"/>
      <c r="C667" s="130"/>
      <c r="D667" s="130"/>
      <c r="E667" s="130"/>
      <c r="F667" s="130"/>
      <c r="G667" s="124"/>
      <c r="H667" s="124"/>
      <c r="I667" s="124"/>
      <c r="J667" s="130"/>
      <c r="K667" s="92"/>
      <c r="L667" s="92"/>
      <c r="M667" s="92"/>
      <c r="N667" s="130"/>
      <c r="O667" s="92"/>
      <c r="P667" s="92"/>
      <c r="Q667" s="92"/>
    </row>
    <row r="668" spans="2:17" x14ac:dyDescent="0.35">
      <c r="B668" s="92"/>
      <c r="C668" s="130"/>
      <c r="D668" s="130"/>
      <c r="E668" s="130"/>
      <c r="F668" s="130"/>
      <c r="G668" s="124"/>
      <c r="H668" s="124"/>
      <c r="I668" s="124"/>
      <c r="J668" s="130"/>
      <c r="K668" s="92"/>
      <c r="L668" s="92"/>
      <c r="M668" s="92"/>
      <c r="N668" s="130"/>
      <c r="O668" s="92"/>
      <c r="P668" s="92"/>
      <c r="Q668" s="92"/>
    </row>
    <row r="669" spans="2:17" x14ac:dyDescent="0.35">
      <c r="B669" s="92"/>
      <c r="C669" s="130"/>
      <c r="D669" s="130"/>
      <c r="E669" s="130"/>
      <c r="F669" s="130"/>
      <c r="G669" s="124"/>
      <c r="H669" s="124"/>
      <c r="I669" s="124"/>
      <c r="J669" s="130"/>
      <c r="K669" s="92"/>
      <c r="L669" s="92"/>
      <c r="M669" s="92"/>
      <c r="N669" s="130"/>
      <c r="O669" s="92"/>
      <c r="P669" s="92"/>
      <c r="Q669" s="92"/>
    </row>
    <row r="670" spans="2:17" x14ac:dyDescent="0.35">
      <c r="B670" s="92"/>
      <c r="C670" s="130"/>
      <c r="D670" s="130"/>
      <c r="E670" s="130"/>
      <c r="F670" s="130"/>
      <c r="G670" s="124"/>
      <c r="H670" s="124"/>
      <c r="I670" s="124"/>
      <c r="J670" s="130"/>
      <c r="K670" s="92"/>
      <c r="L670" s="92"/>
      <c r="M670" s="92"/>
      <c r="N670" s="130"/>
      <c r="O670" s="92"/>
      <c r="P670" s="92"/>
      <c r="Q670" s="92"/>
    </row>
    <row r="671" spans="2:17" x14ac:dyDescent="0.35">
      <c r="B671" s="92"/>
      <c r="C671" s="130"/>
      <c r="D671" s="130"/>
      <c r="E671" s="130"/>
      <c r="F671" s="130"/>
      <c r="G671" s="124"/>
      <c r="H671" s="124"/>
      <c r="I671" s="124"/>
      <c r="J671" s="130"/>
      <c r="K671" s="92"/>
      <c r="L671" s="92"/>
      <c r="M671" s="92"/>
      <c r="N671" s="130"/>
      <c r="O671" s="92"/>
      <c r="P671" s="92"/>
      <c r="Q671" s="92"/>
    </row>
    <row r="672" spans="2:17" x14ac:dyDescent="0.35">
      <c r="B672" s="92"/>
      <c r="C672" s="130"/>
      <c r="D672" s="130"/>
      <c r="E672" s="130"/>
      <c r="F672" s="130"/>
      <c r="G672" s="124"/>
      <c r="H672" s="124"/>
      <c r="I672" s="124"/>
      <c r="J672" s="130"/>
      <c r="K672" s="92"/>
      <c r="L672" s="92"/>
      <c r="M672" s="92"/>
      <c r="N672" s="130"/>
      <c r="O672" s="92"/>
      <c r="P672" s="92"/>
      <c r="Q672" s="92"/>
    </row>
    <row r="673" spans="2:17" x14ac:dyDescent="0.35">
      <c r="B673" s="92"/>
      <c r="C673" s="130"/>
      <c r="D673" s="130"/>
      <c r="E673" s="130"/>
      <c r="F673" s="130"/>
      <c r="G673" s="124"/>
      <c r="H673" s="124"/>
      <c r="I673" s="124"/>
      <c r="J673" s="130"/>
      <c r="K673" s="92"/>
      <c r="L673" s="92"/>
      <c r="M673" s="92"/>
      <c r="N673" s="130"/>
      <c r="O673" s="92"/>
      <c r="P673" s="92"/>
      <c r="Q673" s="92"/>
    </row>
    <row r="674" spans="2:17" x14ac:dyDescent="0.35">
      <c r="B674" s="92"/>
      <c r="C674" s="130"/>
      <c r="D674" s="130"/>
      <c r="E674" s="130"/>
      <c r="F674" s="130"/>
      <c r="G674" s="124"/>
      <c r="H674" s="124"/>
      <c r="I674" s="124"/>
      <c r="J674" s="130"/>
      <c r="K674" s="92"/>
      <c r="L674" s="92"/>
      <c r="M674" s="92"/>
      <c r="N674" s="130"/>
      <c r="O674" s="92"/>
      <c r="P674" s="92"/>
      <c r="Q674" s="92"/>
    </row>
    <row r="675" spans="2:17" x14ac:dyDescent="0.35">
      <c r="B675" s="92"/>
      <c r="C675" s="130"/>
      <c r="D675" s="130"/>
      <c r="E675" s="130"/>
      <c r="F675" s="130"/>
      <c r="G675" s="124"/>
      <c r="H675" s="124"/>
      <c r="I675" s="124"/>
      <c r="J675" s="130"/>
      <c r="K675" s="92"/>
      <c r="L675" s="92"/>
      <c r="M675" s="92"/>
      <c r="N675" s="130"/>
      <c r="O675" s="92"/>
      <c r="P675" s="92"/>
      <c r="Q675" s="92"/>
    </row>
    <row r="676" spans="2:17" x14ac:dyDescent="0.35">
      <c r="B676" s="92"/>
      <c r="C676" s="130"/>
      <c r="D676" s="130"/>
      <c r="E676" s="130"/>
      <c r="F676" s="130"/>
      <c r="G676" s="124"/>
      <c r="H676" s="124"/>
      <c r="I676" s="124"/>
      <c r="J676" s="130"/>
      <c r="K676" s="92"/>
      <c r="L676" s="92"/>
      <c r="M676" s="92"/>
      <c r="N676" s="130"/>
      <c r="O676" s="92"/>
      <c r="P676" s="92"/>
      <c r="Q676" s="92"/>
    </row>
    <row r="677" spans="2:17" x14ac:dyDescent="0.35">
      <c r="B677" s="92"/>
      <c r="C677" s="130"/>
      <c r="D677" s="130"/>
      <c r="E677" s="130"/>
      <c r="F677" s="130"/>
      <c r="G677" s="124"/>
      <c r="H677" s="124"/>
      <c r="I677" s="124"/>
      <c r="J677" s="130"/>
      <c r="K677" s="92"/>
      <c r="L677" s="92"/>
      <c r="M677" s="92"/>
      <c r="N677" s="130"/>
      <c r="O677" s="92"/>
      <c r="P677" s="92"/>
      <c r="Q677" s="92"/>
    </row>
    <row r="678" spans="2:17" x14ac:dyDescent="0.35">
      <c r="B678" s="92"/>
      <c r="C678" s="130"/>
      <c r="D678" s="130"/>
      <c r="E678" s="130"/>
      <c r="F678" s="130"/>
      <c r="G678" s="124"/>
      <c r="H678" s="124"/>
      <c r="I678" s="124"/>
      <c r="J678" s="130"/>
      <c r="K678" s="92"/>
      <c r="L678" s="92"/>
      <c r="M678" s="92"/>
      <c r="N678" s="130"/>
      <c r="O678" s="92"/>
      <c r="P678" s="92"/>
      <c r="Q678" s="92"/>
    </row>
    <row r="679" spans="2:17" x14ac:dyDescent="0.35">
      <c r="B679" s="92"/>
      <c r="C679" s="130"/>
      <c r="D679" s="130"/>
      <c r="E679" s="130"/>
      <c r="F679" s="130"/>
      <c r="G679" s="124"/>
      <c r="H679" s="124"/>
      <c r="I679" s="124"/>
      <c r="J679" s="130"/>
      <c r="K679" s="92"/>
      <c r="L679" s="92"/>
      <c r="M679" s="92"/>
      <c r="N679" s="130"/>
      <c r="O679" s="92"/>
      <c r="P679" s="92"/>
      <c r="Q679" s="92"/>
    </row>
    <row r="680" spans="2:17" x14ac:dyDescent="0.35">
      <c r="B680" s="92"/>
      <c r="C680" s="130"/>
      <c r="D680" s="130"/>
      <c r="E680" s="130"/>
      <c r="F680" s="130"/>
      <c r="G680" s="124"/>
      <c r="H680" s="124"/>
      <c r="I680" s="124"/>
      <c r="J680" s="130"/>
      <c r="K680" s="92"/>
      <c r="L680" s="92"/>
      <c r="M680" s="92"/>
      <c r="N680" s="130"/>
      <c r="O680" s="92"/>
      <c r="P680" s="92"/>
      <c r="Q680" s="92"/>
    </row>
    <row r="681" spans="2:17" x14ac:dyDescent="0.35">
      <c r="B681" s="92"/>
      <c r="C681" s="130"/>
      <c r="D681" s="130"/>
      <c r="E681" s="130"/>
      <c r="F681" s="130"/>
      <c r="G681" s="124"/>
      <c r="H681" s="124"/>
      <c r="I681" s="124"/>
      <c r="J681" s="130"/>
      <c r="K681" s="92"/>
      <c r="L681" s="92"/>
      <c r="M681" s="92"/>
      <c r="N681" s="130"/>
      <c r="O681" s="92"/>
      <c r="P681" s="92"/>
      <c r="Q681" s="92"/>
    </row>
    <row r="682" spans="2:17" x14ac:dyDescent="0.35">
      <c r="B682" s="92"/>
      <c r="C682" s="130"/>
      <c r="D682" s="130"/>
      <c r="E682" s="130"/>
      <c r="F682" s="130"/>
      <c r="G682" s="124"/>
      <c r="H682" s="124"/>
      <c r="I682" s="124"/>
      <c r="J682" s="130"/>
      <c r="K682" s="92"/>
      <c r="L682" s="92"/>
      <c r="M682" s="92"/>
      <c r="N682" s="130"/>
      <c r="O682" s="92"/>
      <c r="P682" s="92"/>
      <c r="Q682" s="92"/>
    </row>
    <row r="683" spans="2:17" x14ac:dyDescent="0.35">
      <c r="B683" s="92"/>
      <c r="C683" s="130"/>
      <c r="D683" s="130"/>
      <c r="E683" s="130"/>
      <c r="F683" s="130"/>
      <c r="G683" s="124"/>
      <c r="H683" s="124"/>
      <c r="I683" s="124"/>
      <c r="J683" s="130"/>
      <c r="K683" s="92"/>
      <c r="L683" s="92"/>
      <c r="M683" s="92"/>
      <c r="N683" s="130"/>
      <c r="O683" s="92"/>
      <c r="P683" s="92"/>
      <c r="Q683" s="92"/>
    </row>
    <row r="684" spans="2:17" x14ac:dyDescent="0.35">
      <c r="B684" s="92"/>
      <c r="C684" s="130"/>
      <c r="D684" s="130"/>
      <c r="E684" s="130"/>
      <c r="F684" s="130"/>
      <c r="G684" s="124"/>
      <c r="H684" s="124"/>
      <c r="I684" s="124"/>
      <c r="J684" s="130"/>
      <c r="K684" s="92"/>
      <c r="L684" s="92"/>
      <c r="M684" s="92"/>
      <c r="N684" s="130"/>
      <c r="O684" s="92"/>
      <c r="P684" s="92"/>
      <c r="Q684" s="92"/>
    </row>
    <row r="685" spans="2:17" x14ac:dyDescent="0.35">
      <c r="B685" s="92"/>
      <c r="C685" s="130"/>
      <c r="D685" s="130"/>
      <c r="E685" s="130"/>
      <c r="F685" s="130"/>
      <c r="G685" s="124"/>
      <c r="H685" s="124"/>
      <c r="I685" s="124"/>
      <c r="J685" s="130"/>
      <c r="K685" s="92"/>
      <c r="L685" s="92"/>
      <c r="M685" s="92"/>
      <c r="N685" s="130"/>
      <c r="O685" s="92"/>
      <c r="P685" s="92"/>
      <c r="Q685" s="92"/>
    </row>
    <row r="686" spans="2:17" x14ac:dyDescent="0.35">
      <c r="B686" s="92"/>
      <c r="C686" s="130"/>
      <c r="D686" s="130"/>
      <c r="E686" s="130"/>
      <c r="F686" s="130"/>
      <c r="G686" s="124"/>
      <c r="H686" s="124"/>
      <c r="I686" s="124"/>
      <c r="J686" s="130"/>
      <c r="K686" s="92"/>
      <c r="L686" s="92"/>
      <c r="M686" s="92"/>
      <c r="N686" s="130"/>
      <c r="O686" s="92"/>
      <c r="P686" s="92"/>
      <c r="Q686" s="92"/>
    </row>
    <row r="687" spans="2:17" x14ac:dyDescent="0.35">
      <c r="B687" s="92"/>
      <c r="C687" s="130"/>
      <c r="D687" s="130"/>
      <c r="E687" s="130"/>
      <c r="F687" s="130"/>
      <c r="G687" s="124"/>
      <c r="H687" s="124"/>
      <c r="I687" s="124"/>
      <c r="J687" s="130"/>
      <c r="K687" s="92"/>
      <c r="L687" s="92"/>
      <c r="M687" s="92"/>
      <c r="N687" s="130"/>
      <c r="O687" s="92"/>
      <c r="P687" s="92"/>
      <c r="Q687" s="92"/>
    </row>
    <row r="688" spans="2:17" x14ac:dyDescent="0.35">
      <c r="B688" s="92"/>
      <c r="C688" s="130"/>
      <c r="D688" s="130"/>
      <c r="E688" s="130"/>
      <c r="F688" s="130"/>
      <c r="G688" s="124"/>
      <c r="H688" s="124"/>
      <c r="I688" s="124"/>
      <c r="J688" s="130"/>
      <c r="K688" s="92"/>
      <c r="L688" s="92"/>
      <c r="M688" s="92"/>
      <c r="N688" s="130"/>
      <c r="O688" s="92"/>
      <c r="P688" s="92"/>
      <c r="Q688" s="92"/>
    </row>
    <row r="689" spans="2:17" x14ac:dyDescent="0.35">
      <c r="B689" s="92"/>
      <c r="C689" s="130"/>
      <c r="D689" s="130"/>
      <c r="E689" s="130"/>
      <c r="F689" s="130"/>
      <c r="G689" s="124"/>
      <c r="H689" s="124"/>
      <c r="I689" s="124"/>
      <c r="J689" s="130"/>
      <c r="K689" s="92"/>
      <c r="L689" s="92"/>
      <c r="M689" s="92"/>
      <c r="N689" s="130"/>
      <c r="O689" s="92"/>
      <c r="P689" s="92"/>
      <c r="Q689" s="92"/>
    </row>
    <row r="690" spans="2:17" x14ac:dyDescent="0.35">
      <c r="B690" s="92"/>
      <c r="C690" s="130"/>
      <c r="D690" s="130"/>
      <c r="E690" s="130"/>
      <c r="F690" s="130"/>
      <c r="G690" s="124"/>
      <c r="H690" s="124"/>
      <c r="I690" s="124"/>
      <c r="J690" s="130"/>
      <c r="K690" s="92"/>
      <c r="L690" s="92"/>
      <c r="M690" s="92"/>
      <c r="N690" s="130"/>
      <c r="O690" s="92"/>
      <c r="P690" s="92"/>
      <c r="Q690" s="92"/>
    </row>
    <row r="691" spans="2:17" x14ac:dyDescent="0.35">
      <c r="B691" s="92"/>
      <c r="C691" s="130"/>
      <c r="D691" s="130"/>
      <c r="E691" s="130"/>
      <c r="F691" s="130"/>
      <c r="G691" s="124"/>
      <c r="H691" s="124"/>
      <c r="I691" s="124"/>
      <c r="J691" s="130"/>
      <c r="K691" s="92"/>
      <c r="L691" s="92"/>
      <c r="M691" s="92"/>
      <c r="N691" s="130"/>
      <c r="O691" s="92"/>
      <c r="P691" s="92"/>
      <c r="Q691" s="92"/>
    </row>
    <row r="692" spans="2:17" x14ac:dyDescent="0.35">
      <c r="B692" s="92"/>
      <c r="C692" s="130"/>
      <c r="D692" s="130"/>
      <c r="E692" s="130"/>
      <c r="F692" s="130"/>
      <c r="G692" s="124"/>
      <c r="H692" s="124"/>
      <c r="I692" s="124"/>
      <c r="J692" s="130"/>
      <c r="K692" s="92"/>
      <c r="L692" s="92"/>
      <c r="M692" s="92"/>
      <c r="N692" s="130"/>
      <c r="O692" s="92"/>
      <c r="P692" s="92"/>
      <c r="Q692" s="92"/>
    </row>
    <row r="693" spans="2:17" x14ac:dyDescent="0.35">
      <c r="B693" s="92"/>
      <c r="C693" s="130"/>
      <c r="D693" s="130"/>
      <c r="E693" s="130"/>
      <c r="F693" s="130"/>
      <c r="G693" s="124"/>
      <c r="H693" s="124"/>
      <c r="I693" s="124"/>
      <c r="J693" s="130"/>
      <c r="K693" s="92"/>
      <c r="L693" s="92"/>
      <c r="M693" s="92"/>
      <c r="N693" s="130"/>
      <c r="O693" s="92"/>
      <c r="P693" s="92"/>
      <c r="Q693" s="92"/>
    </row>
    <row r="694" spans="2:17" x14ac:dyDescent="0.35">
      <c r="B694" s="92"/>
      <c r="C694" s="130"/>
      <c r="D694" s="130"/>
      <c r="E694" s="130"/>
      <c r="F694" s="130"/>
      <c r="G694" s="124"/>
      <c r="H694" s="124"/>
      <c r="I694" s="124"/>
      <c r="J694" s="130"/>
      <c r="K694" s="92"/>
      <c r="L694" s="92"/>
      <c r="M694" s="92"/>
      <c r="N694" s="130"/>
      <c r="O694" s="92"/>
      <c r="P694" s="92"/>
      <c r="Q694" s="92"/>
    </row>
    <row r="695" spans="2:17" x14ac:dyDescent="0.35">
      <c r="B695" s="92"/>
      <c r="C695" s="130"/>
      <c r="D695" s="130"/>
      <c r="E695" s="130"/>
      <c r="F695" s="130"/>
      <c r="G695" s="124"/>
      <c r="H695" s="124"/>
      <c r="I695" s="124"/>
      <c r="J695" s="130"/>
      <c r="K695" s="92"/>
      <c r="L695" s="92"/>
      <c r="M695" s="92"/>
      <c r="N695" s="130"/>
      <c r="O695" s="92"/>
      <c r="P695" s="92"/>
      <c r="Q695" s="92"/>
    </row>
    <row r="696" spans="2:17" x14ac:dyDescent="0.35">
      <c r="B696" s="92"/>
      <c r="C696" s="130"/>
      <c r="D696" s="130"/>
      <c r="E696" s="130"/>
      <c r="F696" s="130"/>
      <c r="G696" s="124"/>
      <c r="H696" s="124"/>
      <c r="I696" s="124"/>
      <c r="J696" s="130"/>
      <c r="K696" s="92"/>
      <c r="L696" s="92"/>
      <c r="M696" s="92"/>
      <c r="N696" s="130"/>
      <c r="O696" s="92"/>
      <c r="P696" s="92"/>
      <c r="Q696" s="92"/>
    </row>
    <row r="697" spans="2:17" x14ac:dyDescent="0.35">
      <c r="B697" s="92"/>
      <c r="C697" s="130"/>
      <c r="D697" s="130"/>
      <c r="E697" s="130"/>
      <c r="F697" s="130"/>
      <c r="G697" s="124"/>
      <c r="H697" s="124"/>
      <c r="I697" s="124"/>
      <c r="J697" s="130"/>
      <c r="K697" s="92"/>
      <c r="L697" s="92"/>
      <c r="M697" s="92"/>
      <c r="N697" s="130"/>
      <c r="O697" s="92"/>
      <c r="P697" s="92"/>
      <c r="Q697" s="92"/>
    </row>
    <row r="698" spans="2:17" x14ac:dyDescent="0.35">
      <c r="B698" s="92"/>
      <c r="C698" s="130"/>
      <c r="D698" s="130"/>
      <c r="E698" s="130"/>
      <c r="F698" s="130"/>
      <c r="G698" s="124"/>
      <c r="H698" s="124"/>
      <c r="I698" s="124"/>
      <c r="J698" s="130"/>
      <c r="K698" s="92"/>
      <c r="L698" s="92"/>
      <c r="M698" s="92"/>
      <c r="N698" s="130"/>
      <c r="O698" s="92"/>
      <c r="P698" s="92"/>
      <c r="Q698" s="92"/>
    </row>
    <row r="699" spans="2:17" x14ac:dyDescent="0.35">
      <c r="B699" s="92"/>
      <c r="C699" s="130"/>
      <c r="D699" s="130"/>
      <c r="E699" s="130"/>
      <c r="F699" s="130"/>
      <c r="G699" s="124"/>
      <c r="H699" s="124"/>
      <c r="I699" s="124"/>
      <c r="J699" s="130"/>
      <c r="K699" s="92"/>
      <c r="L699" s="92"/>
      <c r="M699" s="92"/>
      <c r="N699" s="130"/>
      <c r="O699" s="92"/>
      <c r="P699" s="92"/>
      <c r="Q699" s="92"/>
    </row>
    <row r="700" spans="2:17" x14ac:dyDescent="0.35">
      <c r="B700" s="92"/>
      <c r="C700" s="130"/>
      <c r="D700" s="130"/>
      <c r="E700" s="130"/>
      <c r="F700" s="130"/>
      <c r="G700" s="124"/>
      <c r="H700" s="124"/>
      <c r="I700" s="124"/>
      <c r="J700" s="130"/>
      <c r="K700" s="92"/>
      <c r="L700" s="92"/>
      <c r="M700" s="92"/>
      <c r="N700" s="130"/>
      <c r="O700" s="92"/>
      <c r="P700" s="92"/>
      <c r="Q700" s="92"/>
    </row>
    <row r="701" spans="2:17" x14ac:dyDescent="0.35">
      <c r="B701" s="92"/>
      <c r="C701" s="130"/>
      <c r="D701" s="130"/>
      <c r="E701" s="130"/>
      <c r="F701" s="130"/>
      <c r="G701" s="124"/>
      <c r="H701" s="124"/>
      <c r="I701" s="124"/>
      <c r="J701" s="130"/>
      <c r="K701" s="92"/>
      <c r="L701" s="92"/>
      <c r="M701" s="92"/>
      <c r="N701" s="130"/>
      <c r="O701" s="92"/>
      <c r="P701" s="92"/>
      <c r="Q701" s="92"/>
    </row>
    <row r="702" spans="2:17" x14ac:dyDescent="0.35">
      <c r="B702" s="92"/>
      <c r="C702" s="130"/>
      <c r="D702" s="130"/>
      <c r="E702" s="130"/>
      <c r="F702" s="130"/>
      <c r="G702" s="124"/>
      <c r="H702" s="124"/>
      <c r="I702" s="124"/>
      <c r="J702" s="130"/>
      <c r="K702" s="92"/>
      <c r="L702" s="92"/>
      <c r="M702" s="92"/>
      <c r="N702" s="130"/>
      <c r="O702" s="92"/>
      <c r="P702" s="92"/>
      <c r="Q702" s="92"/>
    </row>
    <row r="703" spans="2:17" x14ac:dyDescent="0.35">
      <c r="B703" s="92"/>
      <c r="C703" s="130"/>
      <c r="D703" s="130"/>
      <c r="E703" s="130"/>
      <c r="F703" s="130"/>
      <c r="G703" s="124"/>
      <c r="H703" s="124"/>
      <c r="I703" s="124"/>
      <c r="J703" s="130"/>
      <c r="K703" s="92"/>
      <c r="L703" s="92"/>
      <c r="M703" s="92"/>
      <c r="N703" s="130"/>
      <c r="O703" s="92"/>
      <c r="P703" s="92"/>
      <c r="Q703" s="92"/>
    </row>
    <row r="704" spans="2:17" x14ac:dyDescent="0.35">
      <c r="B704" s="92"/>
      <c r="C704" s="130"/>
      <c r="D704" s="130"/>
      <c r="E704" s="130"/>
      <c r="F704" s="130"/>
      <c r="G704" s="124"/>
      <c r="H704" s="124"/>
      <c r="I704" s="124"/>
      <c r="J704" s="130"/>
      <c r="K704" s="92"/>
      <c r="L704" s="92"/>
      <c r="M704" s="92"/>
      <c r="N704" s="130"/>
      <c r="O704" s="92"/>
      <c r="P704" s="92"/>
      <c r="Q704" s="92"/>
    </row>
    <row r="705" spans="2:17" x14ac:dyDescent="0.35">
      <c r="B705" s="92"/>
      <c r="C705" s="130"/>
      <c r="D705" s="130"/>
      <c r="E705" s="130"/>
      <c r="F705" s="130"/>
      <c r="G705" s="124"/>
      <c r="H705" s="124"/>
      <c r="I705" s="124"/>
      <c r="J705" s="130"/>
      <c r="K705" s="92"/>
      <c r="L705" s="92"/>
      <c r="M705" s="92"/>
      <c r="N705" s="130"/>
      <c r="O705" s="92"/>
      <c r="P705" s="92"/>
      <c r="Q705" s="92"/>
    </row>
    <row r="706" spans="2:17" x14ac:dyDescent="0.35">
      <c r="B706" s="92"/>
      <c r="C706" s="130"/>
      <c r="D706" s="130"/>
      <c r="E706" s="130"/>
      <c r="F706" s="130"/>
      <c r="G706" s="124"/>
      <c r="H706" s="124"/>
      <c r="I706" s="124"/>
      <c r="J706" s="130"/>
      <c r="K706" s="92"/>
      <c r="L706" s="92"/>
      <c r="M706" s="92"/>
      <c r="N706" s="130"/>
      <c r="O706" s="92"/>
      <c r="P706" s="92"/>
      <c r="Q706" s="92"/>
    </row>
    <row r="707" spans="2:17" x14ac:dyDescent="0.35">
      <c r="B707" s="92"/>
      <c r="C707" s="130"/>
      <c r="D707" s="130"/>
      <c r="E707" s="130"/>
      <c r="F707" s="130"/>
      <c r="G707" s="124"/>
      <c r="H707" s="124"/>
      <c r="I707" s="124"/>
      <c r="J707" s="130"/>
      <c r="K707" s="92"/>
      <c r="L707" s="92"/>
      <c r="M707" s="92"/>
      <c r="N707" s="130"/>
      <c r="O707" s="92"/>
      <c r="P707" s="92"/>
      <c r="Q707" s="92"/>
    </row>
    <row r="708" spans="2:17" x14ac:dyDescent="0.35">
      <c r="B708" s="92"/>
      <c r="C708" s="130"/>
      <c r="D708" s="130"/>
      <c r="E708" s="130"/>
      <c r="F708" s="130"/>
      <c r="G708" s="124"/>
      <c r="H708" s="124"/>
      <c r="I708" s="124"/>
      <c r="J708" s="130"/>
      <c r="K708" s="92"/>
      <c r="L708" s="92"/>
      <c r="M708" s="92"/>
      <c r="N708" s="130"/>
      <c r="O708" s="92"/>
      <c r="P708" s="92"/>
      <c r="Q708" s="92"/>
    </row>
    <row r="709" spans="2:17" x14ac:dyDescent="0.35">
      <c r="B709" s="92"/>
      <c r="C709" s="130"/>
      <c r="D709" s="130"/>
      <c r="E709" s="130"/>
      <c r="F709" s="130"/>
      <c r="G709" s="124"/>
      <c r="H709" s="124"/>
      <c r="I709" s="124"/>
      <c r="J709" s="130"/>
      <c r="K709" s="92"/>
      <c r="L709" s="92"/>
      <c r="M709" s="92"/>
      <c r="N709" s="130"/>
      <c r="O709" s="92"/>
      <c r="P709" s="92"/>
      <c r="Q709" s="92"/>
    </row>
    <row r="710" spans="2:17" x14ac:dyDescent="0.35">
      <c r="B710" s="92"/>
      <c r="C710" s="130"/>
      <c r="D710" s="130"/>
      <c r="E710" s="130"/>
      <c r="F710" s="130"/>
      <c r="G710" s="124"/>
      <c r="H710" s="124"/>
      <c r="I710" s="124"/>
      <c r="J710" s="130"/>
      <c r="K710" s="92"/>
      <c r="L710" s="92"/>
      <c r="M710" s="92"/>
      <c r="N710" s="130"/>
      <c r="O710" s="92"/>
      <c r="P710" s="92"/>
      <c r="Q710" s="92"/>
    </row>
    <row r="711" spans="2:17" x14ac:dyDescent="0.35">
      <c r="B711" s="92"/>
      <c r="C711" s="130"/>
      <c r="D711" s="130"/>
      <c r="E711" s="130"/>
      <c r="F711" s="130"/>
      <c r="G711" s="124"/>
      <c r="H711" s="124"/>
      <c r="I711" s="124"/>
      <c r="J711" s="130"/>
      <c r="K711" s="92"/>
      <c r="L711" s="92"/>
      <c r="M711" s="92"/>
      <c r="N711" s="130"/>
      <c r="O711" s="92"/>
      <c r="P711" s="92"/>
      <c r="Q711" s="92"/>
    </row>
    <row r="712" spans="2:17" x14ac:dyDescent="0.35">
      <c r="B712" s="92"/>
      <c r="C712" s="130"/>
      <c r="D712" s="130"/>
      <c r="E712" s="130"/>
      <c r="F712" s="130"/>
      <c r="G712" s="124"/>
      <c r="H712" s="124"/>
      <c r="I712" s="124"/>
      <c r="J712" s="130"/>
      <c r="K712" s="92"/>
      <c r="L712" s="92"/>
      <c r="M712" s="92"/>
      <c r="N712" s="130"/>
      <c r="O712" s="92"/>
      <c r="P712" s="92"/>
      <c r="Q712" s="92"/>
    </row>
    <row r="713" spans="2:17" x14ac:dyDescent="0.35">
      <c r="B713" s="92"/>
      <c r="C713" s="130"/>
      <c r="D713" s="130"/>
      <c r="E713" s="130"/>
      <c r="F713" s="130"/>
      <c r="G713" s="124"/>
      <c r="H713" s="124"/>
      <c r="I713" s="124"/>
      <c r="J713" s="130"/>
      <c r="K713" s="92"/>
      <c r="L713" s="92"/>
      <c r="M713" s="92"/>
      <c r="N713" s="130"/>
      <c r="O713" s="92"/>
      <c r="P713" s="92"/>
      <c r="Q713" s="92"/>
    </row>
    <row r="714" spans="2:17" x14ac:dyDescent="0.35">
      <c r="B714" s="92"/>
      <c r="C714" s="130"/>
      <c r="D714" s="130"/>
      <c r="E714" s="130"/>
      <c r="F714" s="130"/>
      <c r="G714" s="124"/>
      <c r="H714" s="124"/>
      <c r="I714" s="124"/>
      <c r="J714" s="130"/>
      <c r="K714" s="92"/>
      <c r="L714" s="92"/>
      <c r="M714" s="92"/>
      <c r="N714" s="130"/>
      <c r="O714" s="92"/>
      <c r="P714" s="92"/>
      <c r="Q714" s="92"/>
    </row>
    <row r="715" spans="2:17" x14ac:dyDescent="0.35">
      <c r="B715" s="92"/>
      <c r="C715" s="130"/>
      <c r="D715" s="130"/>
      <c r="E715" s="130"/>
      <c r="F715" s="130"/>
      <c r="G715" s="124"/>
      <c r="H715" s="124"/>
      <c r="I715" s="124"/>
      <c r="J715" s="130"/>
      <c r="K715" s="92"/>
      <c r="L715" s="92"/>
      <c r="M715" s="92"/>
      <c r="N715" s="130"/>
      <c r="O715" s="92"/>
      <c r="P715" s="92"/>
      <c r="Q715" s="92"/>
    </row>
    <row r="716" spans="2:17" x14ac:dyDescent="0.35">
      <c r="B716" s="92"/>
      <c r="C716" s="130"/>
      <c r="D716" s="130"/>
      <c r="E716" s="130"/>
      <c r="F716" s="130"/>
      <c r="G716" s="124"/>
      <c r="H716" s="124"/>
      <c r="I716" s="124"/>
      <c r="J716" s="130"/>
      <c r="K716" s="92"/>
      <c r="L716" s="92"/>
      <c r="M716" s="92"/>
      <c r="N716" s="130"/>
      <c r="O716" s="92"/>
      <c r="P716" s="92"/>
      <c r="Q716" s="92"/>
    </row>
    <row r="717" spans="2:17" x14ac:dyDescent="0.35">
      <c r="B717" s="92"/>
      <c r="C717" s="130"/>
      <c r="D717" s="130"/>
      <c r="E717" s="130"/>
      <c r="F717" s="130"/>
      <c r="G717" s="124"/>
      <c r="H717" s="124"/>
      <c r="I717" s="124"/>
      <c r="J717" s="130"/>
      <c r="K717" s="92"/>
      <c r="L717" s="92"/>
      <c r="M717" s="92"/>
      <c r="N717" s="130"/>
      <c r="O717" s="92"/>
      <c r="P717" s="92"/>
      <c r="Q717" s="92"/>
    </row>
    <row r="718" spans="2:17" x14ac:dyDescent="0.35">
      <c r="B718" s="92"/>
      <c r="C718" s="130"/>
      <c r="D718" s="130"/>
      <c r="E718" s="130"/>
      <c r="F718" s="130"/>
      <c r="G718" s="124"/>
      <c r="H718" s="124"/>
      <c r="I718" s="124"/>
      <c r="J718" s="130"/>
      <c r="K718" s="92"/>
      <c r="L718" s="92"/>
      <c r="M718" s="92"/>
      <c r="N718" s="130"/>
      <c r="O718" s="92"/>
      <c r="P718" s="92"/>
      <c r="Q718" s="92"/>
    </row>
    <row r="719" spans="2:17" x14ac:dyDescent="0.35">
      <c r="B719" s="92"/>
      <c r="C719" s="130"/>
      <c r="D719" s="130"/>
      <c r="E719" s="130"/>
      <c r="F719" s="130"/>
      <c r="G719" s="124"/>
      <c r="H719" s="124"/>
      <c r="I719" s="124"/>
      <c r="J719" s="130"/>
      <c r="K719" s="92"/>
      <c r="L719" s="92"/>
      <c r="M719" s="92"/>
      <c r="N719" s="130"/>
      <c r="O719" s="92"/>
      <c r="P719" s="92"/>
      <c r="Q719" s="92"/>
    </row>
    <row r="720" spans="2:17" x14ac:dyDescent="0.35">
      <c r="B720" s="92"/>
      <c r="C720" s="130"/>
      <c r="D720" s="130"/>
      <c r="E720" s="130"/>
      <c r="F720" s="130"/>
      <c r="G720" s="124"/>
      <c r="H720" s="124"/>
      <c r="I720" s="124"/>
      <c r="J720" s="130"/>
      <c r="K720" s="92"/>
      <c r="L720" s="92"/>
      <c r="M720" s="92"/>
      <c r="N720" s="130"/>
      <c r="O720" s="92"/>
      <c r="P720" s="92"/>
      <c r="Q720" s="92"/>
    </row>
    <row r="721" spans="2:17" x14ac:dyDescent="0.35">
      <c r="B721" s="92"/>
      <c r="C721" s="130"/>
      <c r="D721" s="130"/>
      <c r="E721" s="130"/>
      <c r="F721" s="130"/>
      <c r="G721" s="124"/>
      <c r="H721" s="124"/>
      <c r="I721" s="124"/>
      <c r="J721" s="130"/>
      <c r="K721" s="92"/>
      <c r="L721" s="92"/>
      <c r="M721" s="92"/>
      <c r="N721" s="130"/>
      <c r="O721" s="92"/>
      <c r="P721" s="92"/>
      <c r="Q721" s="92"/>
    </row>
    <row r="722" spans="2:17" x14ac:dyDescent="0.35">
      <c r="B722" s="92"/>
      <c r="C722" s="130"/>
      <c r="D722" s="130"/>
      <c r="E722" s="130"/>
      <c r="F722" s="130"/>
      <c r="G722" s="124"/>
      <c r="H722" s="124"/>
      <c r="I722" s="124"/>
      <c r="J722" s="130"/>
      <c r="K722" s="92"/>
      <c r="L722" s="92"/>
      <c r="M722" s="92"/>
      <c r="N722" s="130"/>
      <c r="O722" s="92"/>
      <c r="P722" s="92"/>
      <c r="Q722" s="92"/>
    </row>
    <row r="723" spans="2:17" x14ac:dyDescent="0.35">
      <c r="B723" s="92"/>
      <c r="C723" s="130"/>
      <c r="D723" s="130"/>
      <c r="E723" s="130"/>
      <c r="F723" s="130"/>
      <c r="G723" s="124"/>
      <c r="H723" s="124"/>
      <c r="I723" s="124"/>
      <c r="J723" s="130"/>
      <c r="K723" s="92"/>
      <c r="L723" s="92"/>
      <c r="M723" s="92"/>
      <c r="N723" s="130"/>
      <c r="O723" s="92"/>
      <c r="P723" s="92"/>
      <c r="Q723" s="92"/>
    </row>
    <row r="724" spans="2:17" x14ac:dyDescent="0.35">
      <c r="B724" s="92"/>
      <c r="C724" s="130"/>
      <c r="D724" s="130"/>
      <c r="E724" s="130"/>
      <c r="F724" s="130"/>
      <c r="G724" s="124"/>
      <c r="H724" s="124"/>
      <c r="I724" s="124"/>
      <c r="J724" s="130"/>
      <c r="K724" s="92"/>
      <c r="L724" s="92"/>
      <c r="M724" s="92"/>
      <c r="N724" s="130"/>
      <c r="O724" s="92"/>
      <c r="P724" s="92"/>
      <c r="Q724" s="92"/>
    </row>
    <row r="725" spans="2:17" x14ac:dyDescent="0.35">
      <c r="B725" s="92"/>
      <c r="C725" s="130"/>
      <c r="D725" s="130"/>
      <c r="E725" s="130"/>
      <c r="F725" s="130"/>
      <c r="G725" s="124"/>
      <c r="H725" s="124"/>
      <c r="I725" s="124"/>
      <c r="J725" s="130"/>
      <c r="K725" s="92"/>
      <c r="L725" s="92"/>
      <c r="M725" s="92"/>
      <c r="N725" s="130"/>
      <c r="O725" s="92"/>
      <c r="P725" s="92"/>
      <c r="Q725" s="92"/>
    </row>
    <row r="726" spans="2:17" x14ac:dyDescent="0.35">
      <c r="B726" s="92"/>
      <c r="C726" s="130"/>
      <c r="D726" s="130"/>
      <c r="E726" s="130"/>
      <c r="F726" s="130"/>
      <c r="G726" s="124"/>
      <c r="H726" s="124"/>
      <c r="I726" s="124"/>
      <c r="J726" s="130"/>
      <c r="K726" s="92"/>
      <c r="L726" s="92"/>
      <c r="M726" s="92"/>
      <c r="N726" s="130"/>
      <c r="O726" s="92"/>
      <c r="P726" s="92"/>
      <c r="Q726" s="92"/>
    </row>
    <row r="727" spans="2:17" x14ac:dyDescent="0.35">
      <c r="B727" s="92"/>
      <c r="C727" s="130"/>
      <c r="D727" s="130"/>
      <c r="E727" s="130"/>
      <c r="F727" s="130"/>
      <c r="G727" s="124"/>
      <c r="H727" s="124"/>
      <c r="I727" s="124"/>
      <c r="J727" s="130"/>
      <c r="K727" s="92"/>
      <c r="L727" s="92"/>
      <c r="M727" s="92"/>
      <c r="N727" s="130"/>
      <c r="O727" s="92"/>
      <c r="P727" s="92"/>
      <c r="Q727" s="92"/>
    </row>
    <row r="728" spans="2:17" x14ac:dyDescent="0.35">
      <c r="B728" s="92"/>
      <c r="C728" s="130"/>
      <c r="D728" s="130"/>
      <c r="E728" s="130"/>
      <c r="F728" s="130"/>
      <c r="G728" s="124"/>
      <c r="H728" s="124"/>
      <c r="I728" s="124"/>
      <c r="J728" s="130"/>
      <c r="K728" s="92"/>
      <c r="L728" s="92"/>
      <c r="M728" s="92"/>
      <c r="N728" s="130"/>
      <c r="O728" s="92"/>
      <c r="P728" s="92"/>
      <c r="Q728" s="92"/>
    </row>
    <row r="729" spans="2:17" x14ac:dyDescent="0.35">
      <c r="B729" s="92"/>
      <c r="C729" s="130"/>
      <c r="D729" s="130"/>
      <c r="E729" s="130"/>
      <c r="F729" s="130"/>
      <c r="G729" s="124"/>
      <c r="H729" s="124"/>
      <c r="I729" s="124"/>
      <c r="J729" s="130"/>
      <c r="K729" s="92"/>
      <c r="L729" s="92"/>
      <c r="M729" s="92"/>
      <c r="N729" s="130"/>
      <c r="O729" s="92"/>
      <c r="P729" s="92"/>
      <c r="Q729" s="92"/>
    </row>
    <row r="730" spans="2:17" x14ac:dyDescent="0.35">
      <c r="B730" s="92"/>
      <c r="C730" s="130"/>
      <c r="D730" s="130"/>
      <c r="E730" s="130"/>
      <c r="F730" s="130"/>
      <c r="G730" s="124"/>
      <c r="H730" s="124"/>
      <c r="I730" s="124"/>
      <c r="J730" s="130"/>
      <c r="K730" s="92"/>
      <c r="L730" s="92"/>
      <c r="M730" s="92"/>
      <c r="N730" s="130"/>
      <c r="O730" s="92"/>
      <c r="P730" s="92"/>
      <c r="Q730" s="92"/>
    </row>
    <row r="731" spans="2:17" x14ac:dyDescent="0.35">
      <c r="B731" s="92"/>
      <c r="C731" s="130"/>
      <c r="D731" s="130"/>
      <c r="E731" s="130"/>
      <c r="F731" s="130"/>
      <c r="G731" s="124"/>
      <c r="H731" s="124"/>
      <c r="I731" s="124"/>
      <c r="J731" s="130"/>
      <c r="K731" s="92"/>
      <c r="L731" s="92"/>
      <c r="M731" s="92"/>
      <c r="N731" s="130"/>
      <c r="O731" s="92"/>
      <c r="P731" s="92"/>
      <c r="Q731" s="92"/>
    </row>
    <row r="732" spans="2:17" x14ac:dyDescent="0.35">
      <c r="B732" s="92"/>
      <c r="C732" s="130"/>
      <c r="D732" s="130"/>
      <c r="E732" s="130"/>
      <c r="F732" s="130"/>
      <c r="G732" s="124"/>
      <c r="H732" s="124"/>
      <c r="I732" s="124"/>
      <c r="J732" s="130"/>
      <c r="K732" s="92"/>
      <c r="L732" s="92"/>
      <c r="M732" s="92"/>
      <c r="N732" s="130"/>
      <c r="O732" s="92"/>
      <c r="P732" s="92"/>
      <c r="Q732" s="92"/>
    </row>
    <row r="733" spans="2:17" x14ac:dyDescent="0.35">
      <c r="B733" s="92"/>
      <c r="C733" s="130"/>
      <c r="D733" s="130"/>
      <c r="E733" s="130"/>
      <c r="F733" s="130"/>
      <c r="G733" s="124"/>
      <c r="H733" s="124"/>
      <c r="I733" s="124"/>
      <c r="J733" s="130"/>
      <c r="K733" s="92"/>
      <c r="L733" s="92"/>
      <c r="M733" s="92"/>
      <c r="N733" s="130"/>
      <c r="O733" s="92"/>
      <c r="P733" s="92"/>
      <c r="Q733" s="92"/>
    </row>
    <row r="734" spans="2:17" x14ac:dyDescent="0.35">
      <c r="B734" s="92"/>
      <c r="C734" s="130"/>
      <c r="D734" s="130"/>
      <c r="E734" s="130"/>
      <c r="F734" s="130"/>
      <c r="G734" s="124"/>
      <c r="H734" s="124"/>
      <c r="I734" s="124"/>
      <c r="J734" s="130"/>
      <c r="K734" s="92"/>
      <c r="L734" s="92"/>
      <c r="M734" s="92"/>
      <c r="N734" s="130"/>
      <c r="O734" s="92"/>
      <c r="P734" s="92"/>
      <c r="Q734" s="92"/>
    </row>
    <row r="735" spans="2:17" x14ac:dyDescent="0.35">
      <c r="B735" s="92"/>
      <c r="C735" s="130"/>
      <c r="D735" s="130"/>
      <c r="E735" s="130"/>
      <c r="F735" s="130"/>
      <c r="G735" s="124"/>
      <c r="H735" s="124"/>
      <c r="I735" s="124"/>
      <c r="J735" s="130"/>
      <c r="K735" s="92"/>
      <c r="L735" s="92"/>
      <c r="M735" s="92"/>
      <c r="N735" s="130"/>
      <c r="O735" s="92"/>
      <c r="P735" s="92"/>
      <c r="Q735" s="92"/>
    </row>
    <row r="736" spans="2:17" x14ac:dyDescent="0.35">
      <c r="B736" s="92"/>
      <c r="C736" s="130"/>
      <c r="D736" s="130"/>
      <c r="E736" s="130"/>
      <c r="F736" s="130"/>
      <c r="G736" s="124"/>
      <c r="H736" s="124"/>
      <c r="I736" s="124"/>
      <c r="J736" s="130"/>
      <c r="K736" s="92"/>
      <c r="L736" s="92"/>
      <c r="M736" s="92"/>
      <c r="N736" s="130"/>
      <c r="O736" s="92"/>
      <c r="P736" s="92"/>
      <c r="Q736" s="92"/>
    </row>
    <row r="737" spans="2:17" x14ac:dyDescent="0.35">
      <c r="B737" s="92"/>
      <c r="C737" s="130"/>
      <c r="D737" s="130"/>
      <c r="E737" s="130"/>
      <c r="F737" s="130"/>
      <c r="G737" s="124"/>
      <c r="H737" s="124"/>
      <c r="I737" s="124"/>
      <c r="J737" s="130"/>
      <c r="K737" s="92"/>
      <c r="L737" s="92"/>
      <c r="M737" s="92"/>
      <c r="N737" s="130"/>
      <c r="O737" s="92"/>
      <c r="P737" s="92"/>
      <c r="Q737" s="92"/>
    </row>
    <row r="738" spans="2:17" x14ac:dyDescent="0.35">
      <c r="B738" s="92"/>
      <c r="C738" s="130"/>
      <c r="D738" s="130"/>
      <c r="E738" s="130"/>
      <c r="F738" s="130"/>
      <c r="G738" s="124"/>
      <c r="H738" s="124"/>
      <c r="I738" s="124"/>
      <c r="J738" s="130"/>
      <c r="K738" s="92"/>
      <c r="L738" s="92"/>
      <c r="M738" s="92"/>
      <c r="N738" s="130"/>
      <c r="O738" s="92"/>
      <c r="P738" s="92"/>
      <c r="Q738" s="92"/>
    </row>
    <row r="739" spans="2:17" x14ac:dyDescent="0.35">
      <c r="B739" s="92"/>
      <c r="C739" s="130"/>
      <c r="D739" s="130"/>
      <c r="E739" s="130"/>
      <c r="F739" s="130"/>
      <c r="G739" s="124"/>
      <c r="H739" s="124"/>
      <c r="I739" s="124"/>
      <c r="J739" s="130"/>
      <c r="K739" s="92"/>
      <c r="L739" s="92"/>
      <c r="M739" s="92"/>
      <c r="N739" s="130"/>
      <c r="O739" s="92"/>
      <c r="P739" s="92"/>
      <c r="Q739" s="92"/>
    </row>
    <row r="740" spans="2:17" x14ac:dyDescent="0.35">
      <c r="B740" s="92"/>
      <c r="C740" s="130"/>
      <c r="D740" s="130"/>
      <c r="E740" s="130"/>
      <c r="F740" s="130"/>
      <c r="G740" s="124"/>
      <c r="H740" s="124"/>
      <c r="I740" s="124"/>
      <c r="J740" s="130"/>
      <c r="K740" s="92"/>
      <c r="L740" s="92"/>
      <c r="M740" s="92"/>
      <c r="N740" s="130"/>
      <c r="O740" s="92"/>
      <c r="P740" s="92"/>
      <c r="Q740" s="92"/>
    </row>
    <row r="741" spans="2:17" x14ac:dyDescent="0.35">
      <c r="B741" s="92"/>
      <c r="C741" s="130"/>
      <c r="D741" s="130"/>
      <c r="E741" s="130"/>
      <c r="F741" s="130"/>
      <c r="G741" s="124"/>
      <c r="H741" s="124"/>
      <c r="I741" s="124"/>
      <c r="J741" s="130"/>
      <c r="K741" s="92"/>
      <c r="L741" s="92"/>
      <c r="M741" s="92"/>
      <c r="N741" s="130"/>
      <c r="O741" s="92"/>
      <c r="P741" s="92"/>
      <c r="Q741" s="92"/>
    </row>
    <row r="742" spans="2:17" x14ac:dyDescent="0.35">
      <c r="B742" s="92"/>
      <c r="C742" s="130"/>
      <c r="D742" s="130"/>
      <c r="E742" s="130"/>
      <c r="F742" s="130"/>
      <c r="G742" s="124"/>
      <c r="H742" s="124"/>
      <c r="I742" s="124"/>
      <c r="J742" s="130"/>
      <c r="K742" s="92"/>
      <c r="L742" s="92"/>
      <c r="M742" s="92"/>
      <c r="N742" s="130"/>
      <c r="O742" s="92"/>
      <c r="P742" s="92"/>
      <c r="Q742" s="92"/>
    </row>
    <row r="743" spans="2:17" x14ac:dyDescent="0.35">
      <c r="B743" s="92"/>
      <c r="C743" s="130"/>
      <c r="D743" s="130"/>
      <c r="E743" s="130"/>
      <c r="F743" s="130"/>
      <c r="G743" s="124"/>
      <c r="H743" s="124"/>
      <c r="I743" s="124"/>
      <c r="J743" s="130"/>
      <c r="K743" s="92"/>
      <c r="L743" s="92"/>
      <c r="M743" s="92"/>
      <c r="N743" s="130"/>
      <c r="O743" s="92"/>
      <c r="P743" s="92"/>
      <c r="Q743" s="92"/>
    </row>
    <row r="744" spans="2:17" x14ac:dyDescent="0.35">
      <c r="B744" s="92"/>
      <c r="C744" s="130"/>
      <c r="D744" s="130"/>
      <c r="E744" s="130"/>
      <c r="F744" s="130"/>
      <c r="G744" s="124"/>
      <c r="H744" s="124"/>
      <c r="I744" s="124"/>
      <c r="J744" s="130"/>
      <c r="K744" s="92"/>
      <c r="L744" s="92"/>
      <c r="M744" s="92"/>
      <c r="N744" s="130"/>
      <c r="O744" s="92"/>
      <c r="P744" s="92"/>
      <c r="Q744" s="92"/>
    </row>
    <row r="745" spans="2:17" x14ac:dyDescent="0.35">
      <c r="B745" s="92"/>
      <c r="C745" s="130"/>
      <c r="D745" s="130"/>
      <c r="E745" s="130"/>
      <c r="F745" s="130"/>
      <c r="G745" s="124"/>
      <c r="H745" s="124"/>
      <c r="I745" s="124"/>
      <c r="J745" s="130"/>
      <c r="K745" s="92"/>
      <c r="L745" s="92"/>
      <c r="M745" s="92"/>
      <c r="N745" s="130"/>
      <c r="O745" s="92"/>
      <c r="P745" s="92"/>
      <c r="Q745" s="92"/>
    </row>
    <row r="746" spans="2:17" x14ac:dyDescent="0.35">
      <c r="B746" s="92"/>
      <c r="C746" s="130"/>
      <c r="D746" s="130"/>
      <c r="E746" s="130"/>
      <c r="F746" s="130"/>
      <c r="G746" s="124"/>
      <c r="H746" s="124"/>
      <c r="I746" s="124"/>
      <c r="J746" s="130"/>
      <c r="K746" s="92"/>
      <c r="L746" s="92"/>
      <c r="M746" s="92"/>
      <c r="N746" s="130"/>
      <c r="O746" s="92"/>
      <c r="P746" s="92"/>
      <c r="Q746" s="92"/>
    </row>
    <row r="747" spans="2:17" x14ac:dyDescent="0.35">
      <c r="B747" s="92"/>
      <c r="C747" s="130"/>
      <c r="D747" s="130"/>
      <c r="E747" s="130"/>
      <c r="F747" s="130"/>
      <c r="G747" s="124"/>
      <c r="H747" s="124"/>
      <c r="I747" s="124"/>
      <c r="J747" s="130"/>
      <c r="K747" s="92"/>
      <c r="L747" s="92"/>
      <c r="M747" s="92"/>
      <c r="N747" s="130"/>
      <c r="O747" s="92"/>
      <c r="P747" s="92"/>
      <c r="Q747" s="92"/>
    </row>
    <row r="748" spans="2:17" x14ac:dyDescent="0.35">
      <c r="B748" s="92"/>
      <c r="C748" s="130"/>
      <c r="D748" s="130"/>
      <c r="E748" s="130"/>
      <c r="F748" s="130"/>
      <c r="G748" s="124"/>
      <c r="H748" s="124"/>
      <c r="I748" s="124"/>
      <c r="J748" s="130"/>
      <c r="K748" s="92"/>
      <c r="L748" s="92"/>
      <c r="M748" s="92"/>
      <c r="N748" s="130"/>
      <c r="O748" s="92"/>
      <c r="P748" s="92"/>
      <c r="Q748" s="92"/>
    </row>
    <row r="749" spans="2:17" x14ac:dyDescent="0.35">
      <c r="B749" s="92"/>
      <c r="C749" s="130"/>
      <c r="D749" s="130"/>
      <c r="E749" s="130"/>
      <c r="F749" s="130"/>
      <c r="G749" s="124"/>
      <c r="H749" s="124"/>
      <c r="I749" s="124"/>
      <c r="J749" s="130"/>
      <c r="K749" s="92"/>
      <c r="L749" s="92"/>
      <c r="M749" s="92"/>
      <c r="N749" s="130"/>
      <c r="O749" s="92"/>
      <c r="P749" s="92"/>
      <c r="Q749" s="92"/>
    </row>
    <row r="750" spans="2:17" x14ac:dyDescent="0.35">
      <c r="B750" s="92"/>
      <c r="C750" s="130"/>
      <c r="D750" s="130"/>
      <c r="E750" s="130"/>
      <c r="F750" s="130"/>
      <c r="G750" s="124"/>
      <c r="H750" s="124"/>
      <c r="I750" s="124"/>
      <c r="J750" s="130"/>
      <c r="K750" s="92"/>
      <c r="L750" s="92"/>
      <c r="M750" s="92"/>
      <c r="N750" s="130"/>
      <c r="O750" s="92"/>
      <c r="P750" s="92"/>
      <c r="Q750" s="92"/>
    </row>
    <row r="751" spans="2:17" x14ac:dyDescent="0.35">
      <c r="B751" s="92"/>
      <c r="C751" s="130"/>
      <c r="D751" s="130"/>
      <c r="E751" s="130"/>
      <c r="F751" s="130"/>
      <c r="G751" s="124"/>
      <c r="H751" s="124"/>
      <c r="I751" s="124"/>
      <c r="J751" s="130"/>
      <c r="K751" s="92"/>
      <c r="L751" s="92"/>
      <c r="M751" s="92"/>
      <c r="N751" s="130"/>
      <c r="O751" s="92"/>
      <c r="P751" s="92"/>
      <c r="Q751" s="92"/>
    </row>
    <row r="752" spans="2:17" x14ac:dyDescent="0.35">
      <c r="B752" s="92"/>
      <c r="C752" s="130"/>
      <c r="D752" s="130"/>
      <c r="E752" s="130"/>
      <c r="F752" s="130"/>
      <c r="G752" s="124"/>
      <c r="H752" s="124"/>
      <c r="I752" s="124"/>
      <c r="J752" s="130"/>
      <c r="K752" s="92"/>
      <c r="L752" s="92"/>
      <c r="M752" s="92"/>
      <c r="N752" s="130"/>
      <c r="O752" s="92"/>
      <c r="P752" s="92"/>
      <c r="Q752" s="92"/>
    </row>
    <row r="753" spans="2:17" x14ac:dyDescent="0.35">
      <c r="B753" s="92"/>
      <c r="C753" s="130"/>
      <c r="D753" s="130"/>
      <c r="E753" s="130"/>
      <c r="F753" s="130"/>
      <c r="G753" s="124"/>
      <c r="H753" s="124"/>
      <c r="I753" s="124"/>
      <c r="J753" s="130"/>
      <c r="K753" s="92"/>
      <c r="L753" s="92"/>
      <c r="M753" s="92"/>
      <c r="N753" s="130"/>
      <c r="O753" s="92"/>
      <c r="P753" s="92"/>
      <c r="Q753" s="92"/>
    </row>
    <row r="754" spans="2:17" x14ac:dyDescent="0.35">
      <c r="B754" s="92"/>
      <c r="C754" s="130"/>
      <c r="D754" s="130"/>
      <c r="E754" s="130"/>
      <c r="F754" s="130"/>
      <c r="G754" s="124"/>
      <c r="H754" s="124"/>
      <c r="I754" s="124"/>
      <c r="J754" s="130"/>
      <c r="K754" s="92"/>
      <c r="L754" s="92"/>
      <c r="M754" s="92"/>
      <c r="N754" s="130"/>
      <c r="O754" s="92"/>
      <c r="P754" s="92"/>
      <c r="Q754" s="92"/>
    </row>
    <row r="755" spans="2:17" x14ac:dyDescent="0.35">
      <c r="B755" s="92"/>
      <c r="C755" s="130"/>
      <c r="D755" s="130"/>
      <c r="E755" s="130"/>
      <c r="F755" s="130"/>
      <c r="G755" s="124"/>
      <c r="H755" s="124"/>
      <c r="I755" s="124"/>
      <c r="J755" s="130"/>
      <c r="K755" s="92"/>
      <c r="L755" s="92"/>
      <c r="M755" s="92"/>
      <c r="N755" s="130"/>
      <c r="O755" s="92"/>
      <c r="P755" s="92"/>
      <c r="Q755" s="92"/>
    </row>
    <row r="756" spans="2:17" x14ac:dyDescent="0.35">
      <c r="B756" s="92"/>
      <c r="C756" s="130"/>
      <c r="D756" s="130"/>
      <c r="E756" s="130"/>
      <c r="F756" s="130"/>
      <c r="G756" s="124"/>
      <c r="H756" s="124"/>
      <c r="I756" s="124"/>
      <c r="J756" s="130"/>
      <c r="K756" s="92"/>
      <c r="L756" s="92"/>
      <c r="M756" s="92"/>
      <c r="N756" s="130"/>
      <c r="O756" s="92"/>
      <c r="P756" s="92"/>
      <c r="Q756" s="92"/>
    </row>
    <row r="757" spans="2:17" x14ac:dyDescent="0.35">
      <c r="B757" s="92"/>
      <c r="C757" s="130"/>
      <c r="D757" s="130"/>
      <c r="E757" s="130"/>
      <c r="F757" s="130"/>
      <c r="G757" s="124"/>
      <c r="H757" s="124"/>
      <c r="I757" s="124"/>
      <c r="J757" s="130"/>
      <c r="K757" s="92"/>
      <c r="L757" s="92"/>
      <c r="M757" s="92"/>
      <c r="N757" s="130"/>
      <c r="O757" s="92"/>
      <c r="P757" s="92"/>
      <c r="Q757" s="92"/>
    </row>
    <row r="758" spans="2:17" x14ac:dyDescent="0.35">
      <c r="B758" s="92"/>
      <c r="C758" s="130"/>
      <c r="D758" s="130"/>
      <c r="E758" s="130"/>
      <c r="F758" s="130"/>
      <c r="G758" s="124"/>
      <c r="H758" s="124"/>
      <c r="I758" s="124"/>
      <c r="J758" s="130"/>
      <c r="K758" s="92"/>
      <c r="L758" s="92"/>
      <c r="M758" s="92"/>
      <c r="N758" s="130"/>
      <c r="O758" s="92"/>
      <c r="P758" s="92"/>
      <c r="Q758" s="92"/>
    </row>
    <row r="759" spans="2:17" x14ac:dyDescent="0.35">
      <c r="B759" s="92"/>
      <c r="C759" s="130"/>
      <c r="D759" s="130"/>
      <c r="E759" s="130"/>
      <c r="F759" s="130"/>
      <c r="G759" s="124"/>
      <c r="H759" s="124"/>
      <c r="I759" s="124"/>
      <c r="J759" s="130"/>
      <c r="K759" s="92"/>
      <c r="L759" s="92"/>
      <c r="M759" s="92"/>
      <c r="N759" s="130"/>
      <c r="O759" s="92"/>
      <c r="P759" s="92"/>
      <c r="Q759" s="92"/>
    </row>
    <row r="760" spans="2:17" x14ac:dyDescent="0.35">
      <c r="B760" s="92"/>
      <c r="C760" s="130"/>
      <c r="D760" s="130"/>
      <c r="E760" s="130"/>
      <c r="F760" s="130"/>
      <c r="G760" s="124"/>
      <c r="H760" s="124"/>
      <c r="I760" s="124"/>
      <c r="J760" s="130"/>
      <c r="K760" s="92"/>
      <c r="L760" s="92"/>
      <c r="M760" s="92"/>
      <c r="N760" s="130"/>
      <c r="O760" s="92"/>
      <c r="P760" s="92"/>
      <c r="Q760" s="92"/>
    </row>
    <row r="761" spans="2:17" x14ac:dyDescent="0.35">
      <c r="B761" s="92"/>
      <c r="C761" s="130"/>
      <c r="D761" s="130"/>
      <c r="E761" s="130"/>
      <c r="F761" s="130"/>
      <c r="G761" s="124"/>
      <c r="H761" s="124"/>
      <c r="I761" s="124"/>
      <c r="J761" s="130"/>
      <c r="K761" s="92"/>
      <c r="L761" s="92"/>
      <c r="M761" s="92"/>
      <c r="N761" s="130"/>
      <c r="O761" s="92"/>
      <c r="P761" s="92"/>
      <c r="Q761" s="92"/>
    </row>
    <row r="762" spans="2:17" x14ac:dyDescent="0.35">
      <c r="B762" s="92"/>
      <c r="C762" s="130"/>
      <c r="D762" s="130"/>
      <c r="E762" s="130"/>
      <c r="F762" s="130"/>
      <c r="G762" s="124"/>
      <c r="H762" s="124"/>
      <c r="I762" s="124"/>
      <c r="J762" s="130"/>
      <c r="K762" s="92"/>
      <c r="L762" s="92"/>
      <c r="M762" s="92"/>
      <c r="N762" s="130"/>
      <c r="O762" s="92"/>
      <c r="P762" s="92"/>
      <c r="Q762" s="92"/>
    </row>
    <row r="763" spans="2:17" x14ac:dyDescent="0.35">
      <c r="B763" s="92"/>
      <c r="C763" s="130"/>
      <c r="D763" s="130"/>
      <c r="E763" s="130"/>
      <c r="F763" s="130"/>
      <c r="G763" s="124"/>
      <c r="H763" s="124"/>
      <c r="I763" s="124"/>
      <c r="J763" s="130"/>
      <c r="K763" s="92"/>
      <c r="L763" s="92"/>
      <c r="M763" s="92"/>
      <c r="N763" s="130"/>
      <c r="O763" s="92"/>
      <c r="P763" s="92"/>
      <c r="Q763" s="92"/>
    </row>
    <row r="764" spans="2:17" x14ac:dyDescent="0.35">
      <c r="B764" s="92"/>
      <c r="C764" s="130"/>
      <c r="D764" s="130"/>
      <c r="E764" s="130"/>
      <c r="F764" s="130"/>
      <c r="G764" s="124"/>
      <c r="H764" s="124"/>
      <c r="I764" s="124"/>
      <c r="J764" s="130"/>
      <c r="K764" s="92"/>
      <c r="L764" s="92"/>
      <c r="M764" s="92"/>
      <c r="N764" s="130"/>
      <c r="O764" s="92"/>
      <c r="P764" s="92"/>
      <c r="Q764" s="92"/>
    </row>
    <row r="765" spans="2:17" x14ac:dyDescent="0.35">
      <c r="B765" s="92"/>
      <c r="C765" s="130"/>
      <c r="D765" s="130"/>
      <c r="E765" s="130"/>
      <c r="F765" s="130"/>
      <c r="G765" s="124"/>
      <c r="H765" s="124"/>
      <c r="I765" s="124"/>
      <c r="J765" s="130"/>
      <c r="K765" s="92"/>
      <c r="L765" s="92"/>
      <c r="M765" s="92"/>
      <c r="N765" s="130"/>
      <c r="O765" s="92"/>
      <c r="P765" s="92"/>
      <c r="Q765" s="92"/>
    </row>
    <row r="766" spans="2:17" x14ac:dyDescent="0.35">
      <c r="B766" s="92"/>
      <c r="C766" s="130"/>
      <c r="D766" s="130"/>
      <c r="E766" s="130"/>
      <c r="F766" s="130"/>
      <c r="G766" s="124"/>
      <c r="H766" s="124"/>
      <c r="I766" s="124"/>
      <c r="J766" s="130"/>
      <c r="K766" s="92"/>
      <c r="L766" s="92"/>
      <c r="M766" s="92"/>
      <c r="N766" s="130"/>
      <c r="O766" s="92"/>
      <c r="P766" s="92"/>
      <c r="Q766" s="92"/>
    </row>
    <row r="767" spans="2:17" x14ac:dyDescent="0.35">
      <c r="B767" s="92"/>
      <c r="C767" s="130"/>
      <c r="D767" s="130"/>
      <c r="E767" s="130"/>
      <c r="F767" s="130"/>
      <c r="G767" s="124"/>
      <c r="H767" s="124"/>
      <c r="I767" s="124"/>
      <c r="J767" s="130"/>
      <c r="K767" s="92"/>
      <c r="L767" s="92"/>
      <c r="M767" s="92"/>
      <c r="N767" s="130"/>
      <c r="O767" s="92"/>
      <c r="P767" s="92"/>
      <c r="Q767" s="92"/>
    </row>
    <row r="768" spans="2:17" x14ac:dyDescent="0.35">
      <c r="B768" s="92"/>
      <c r="C768" s="130"/>
      <c r="D768" s="130"/>
      <c r="E768" s="130"/>
      <c r="F768" s="130"/>
      <c r="G768" s="124"/>
      <c r="H768" s="124"/>
      <c r="I768" s="124"/>
      <c r="J768" s="130"/>
      <c r="K768" s="92"/>
      <c r="L768" s="92"/>
      <c r="M768" s="92"/>
      <c r="N768" s="130"/>
      <c r="O768" s="92"/>
      <c r="P768" s="92"/>
      <c r="Q768" s="92"/>
    </row>
    <row r="769" spans="2:17" x14ac:dyDescent="0.35">
      <c r="B769" s="92"/>
      <c r="C769" s="130"/>
      <c r="D769" s="130"/>
      <c r="E769" s="130"/>
      <c r="F769" s="130"/>
      <c r="G769" s="124"/>
      <c r="H769" s="124"/>
      <c r="I769" s="124"/>
      <c r="J769" s="130"/>
      <c r="K769" s="92"/>
      <c r="L769" s="92"/>
      <c r="M769" s="92"/>
      <c r="N769" s="130"/>
      <c r="O769" s="92"/>
      <c r="P769" s="92"/>
      <c r="Q769" s="92"/>
    </row>
    <row r="770" spans="2:17" x14ac:dyDescent="0.35">
      <c r="B770" s="92"/>
      <c r="C770" s="130"/>
      <c r="D770" s="130"/>
      <c r="E770" s="130"/>
      <c r="F770" s="130"/>
      <c r="G770" s="124"/>
      <c r="H770" s="124"/>
      <c r="I770" s="124"/>
      <c r="J770" s="130"/>
      <c r="K770" s="92"/>
      <c r="L770" s="92"/>
      <c r="M770" s="92"/>
      <c r="N770" s="130"/>
      <c r="O770" s="92"/>
      <c r="P770" s="92"/>
      <c r="Q770" s="92"/>
    </row>
    <row r="771" spans="2:17" x14ac:dyDescent="0.35">
      <c r="B771" s="92"/>
      <c r="C771" s="130"/>
      <c r="D771" s="130"/>
      <c r="E771" s="130"/>
      <c r="F771" s="130"/>
      <c r="G771" s="124"/>
      <c r="H771" s="124"/>
      <c r="I771" s="124"/>
      <c r="J771" s="130"/>
      <c r="K771" s="92"/>
      <c r="L771" s="92"/>
      <c r="M771" s="92"/>
      <c r="N771" s="130"/>
      <c r="O771" s="92"/>
      <c r="P771" s="92"/>
      <c r="Q771" s="92"/>
    </row>
    <row r="772" spans="2:17" x14ac:dyDescent="0.35">
      <c r="B772" s="92"/>
      <c r="C772" s="130"/>
      <c r="D772" s="130"/>
      <c r="E772" s="130"/>
      <c r="F772" s="130"/>
      <c r="G772" s="124"/>
      <c r="H772" s="124"/>
      <c r="I772" s="124"/>
      <c r="J772" s="130"/>
      <c r="K772" s="92"/>
      <c r="L772" s="92"/>
      <c r="M772" s="92"/>
      <c r="N772" s="130"/>
      <c r="O772" s="92"/>
      <c r="P772" s="92"/>
      <c r="Q772" s="92"/>
    </row>
    <row r="773" spans="2:17" x14ac:dyDescent="0.35">
      <c r="B773" s="92"/>
      <c r="C773" s="130"/>
      <c r="D773" s="130"/>
      <c r="E773" s="130"/>
      <c r="F773" s="130"/>
      <c r="G773" s="124"/>
      <c r="H773" s="124"/>
      <c r="I773" s="124"/>
      <c r="J773" s="130"/>
      <c r="K773" s="92"/>
      <c r="L773" s="92"/>
      <c r="M773" s="92"/>
      <c r="N773" s="130"/>
      <c r="O773" s="92"/>
      <c r="P773" s="92"/>
      <c r="Q773" s="92"/>
    </row>
    <row r="774" spans="2:17" x14ac:dyDescent="0.35">
      <c r="B774" s="92"/>
      <c r="C774" s="130"/>
      <c r="D774" s="130"/>
      <c r="E774" s="130"/>
      <c r="F774" s="130"/>
      <c r="G774" s="124"/>
      <c r="H774" s="124"/>
      <c r="I774" s="124"/>
      <c r="J774" s="130"/>
      <c r="K774" s="92"/>
      <c r="L774" s="92"/>
      <c r="M774" s="92"/>
      <c r="N774" s="130"/>
      <c r="O774" s="92"/>
      <c r="P774" s="92"/>
      <c r="Q774" s="92"/>
    </row>
    <row r="775" spans="2:17" x14ac:dyDescent="0.35">
      <c r="B775" s="92"/>
      <c r="C775" s="130"/>
      <c r="D775" s="130"/>
      <c r="E775" s="130"/>
      <c r="F775" s="130"/>
      <c r="G775" s="124"/>
      <c r="H775" s="124"/>
      <c r="I775" s="124"/>
      <c r="J775" s="130"/>
      <c r="K775" s="92"/>
      <c r="L775" s="92"/>
      <c r="M775" s="92"/>
      <c r="N775" s="130"/>
      <c r="O775" s="92"/>
      <c r="P775" s="92"/>
      <c r="Q775" s="92"/>
    </row>
    <row r="776" spans="2:17" x14ac:dyDescent="0.35">
      <c r="B776" s="92"/>
      <c r="C776" s="130"/>
      <c r="D776" s="130"/>
      <c r="E776" s="130"/>
      <c r="F776" s="130"/>
      <c r="G776" s="124"/>
      <c r="H776" s="124"/>
      <c r="I776" s="124"/>
      <c r="J776" s="130"/>
      <c r="K776" s="92"/>
      <c r="L776" s="92"/>
      <c r="M776" s="92"/>
      <c r="N776" s="130"/>
      <c r="O776" s="92"/>
      <c r="P776" s="92"/>
      <c r="Q776" s="92"/>
    </row>
    <row r="777" spans="2:17" x14ac:dyDescent="0.35">
      <c r="B777" s="92"/>
      <c r="C777" s="130"/>
      <c r="D777" s="130"/>
      <c r="E777" s="130"/>
      <c r="F777" s="130"/>
      <c r="G777" s="124"/>
      <c r="H777" s="124"/>
      <c r="I777" s="124"/>
      <c r="J777" s="130"/>
      <c r="K777" s="92"/>
      <c r="L777" s="92"/>
      <c r="M777" s="92"/>
      <c r="N777" s="130"/>
      <c r="O777" s="92"/>
      <c r="P777" s="92"/>
      <c r="Q777" s="92"/>
    </row>
    <row r="778" spans="2:17" x14ac:dyDescent="0.35">
      <c r="B778" s="92"/>
      <c r="C778" s="130"/>
      <c r="D778" s="130"/>
      <c r="E778" s="130"/>
      <c r="F778" s="130"/>
      <c r="G778" s="124"/>
      <c r="H778" s="124"/>
      <c r="I778" s="124"/>
      <c r="J778" s="130"/>
      <c r="K778" s="92"/>
      <c r="L778" s="92"/>
      <c r="M778" s="92"/>
      <c r="N778" s="130"/>
      <c r="O778" s="92"/>
      <c r="P778" s="92"/>
      <c r="Q778" s="92"/>
    </row>
    <row r="779" spans="2:17" x14ac:dyDescent="0.35">
      <c r="B779" s="92"/>
      <c r="C779" s="130"/>
      <c r="D779" s="130"/>
      <c r="E779" s="130"/>
      <c r="F779" s="130"/>
      <c r="G779" s="124"/>
      <c r="H779" s="124"/>
      <c r="I779" s="124"/>
      <c r="J779" s="130"/>
      <c r="K779" s="92"/>
      <c r="L779" s="92"/>
      <c r="M779" s="92"/>
      <c r="N779" s="130"/>
      <c r="O779" s="92"/>
      <c r="P779" s="92"/>
      <c r="Q779" s="92"/>
    </row>
    <row r="780" spans="2:17" x14ac:dyDescent="0.35">
      <c r="B780" s="92"/>
      <c r="C780" s="130"/>
      <c r="D780" s="130"/>
      <c r="E780" s="130"/>
      <c r="F780" s="130"/>
      <c r="G780" s="124"/>
      <c r="H780" s="124"/>
      <c r="I780" s="124"/>
      <c r="J780" s="130"/>
      <c r="K780" s="92"/>
      <c r="L780" s="92"/>
      <c r="M780" s="92"/>
      <c r="N780" s="130"/>
      <c r="O780" s="92"/>
      <c r="P780" s="92"/>
      <c r="Q780" s="92"/>
    </row>
    <row r="781" spans="2:17" x14ac:dyDescent="0.35">
      <c r="B781" s="92"/>
      <c r="C781" s="130"/>
      <c r="D781" s="130"/>
      <c r="E781" s="130"/>
      <c r="F781" s="130"/>
      <c r="G781" s="124"/>
      <c r="H781" s="124"/>
      <c r="I781" s="124"/>
      <c r="J781" s="130"/>
      <c r="K781" s="92"/>
      <c r="L781" s="92"/>
      <c r="M781" s="92"/>
      <c r="N781" s="130"/>
      <c r="O781" s="92"/>
      <c r="P781" s="92"/>
      <c r="Q781" s="92"/>
    </row>
    <row r="782" spans="2:17" x14ac:dyDescent="0.35">
      <c r="B782" s="92"/>
      <c r="C782" s="130"/>
      <c r="D782" s="130"/>
      <c r="E782" s="130"/>
      <c r="F782" s="130"/>
      <c r="G782" s="124"/>
      <c r="H782" s="124"/>
      <c r="I782" s="124"/>
      <c r="J782" s="130"/>
      <c r="K782" s="92"/>
      <c r="L782" s="92"/>
      <c r="M782" s="92"/>
      <c r="N782" s="130"/>
      <c r="O782" s="92"/>
      <c r="P782" s="92"/>
      <c r="Q782" s="92"/>
    </row>
    <row r="783" spans="2:17" x14ac:dyDescent="0.35">
      <c r="B783" s="92"/>
      <c r="C783" s="130"/>
      <c r="D783" s="130"/>
      <c r="E783" s="130"/>
      <c r="F783" s="130"/>
      <c r="G783" s="124"/>
      <c r="H783" s="124"/>
      <c r="I783" s="124"/>
      <c r="J783" s="130"/>
      <c r="K783" s="92"/>
      <c r="L783" s="92"/>
      <c r="M783" s="92"/>
      <c r="N783" s="130"/>
      <c r="O783" s="92"/>
      <c r="P783" s="92"/>
      <c r="Q783" s="92"/>
    </row>
    <row r="784" spans="2:17" x14ac:dyDescent="0.35">
      <c r="B784" s="92"/>
      <c r="C784" s="130"/>
      <c r="D784" s="130"/>
      <c r="E784" s="130"/>
      <c r="F784" s="130"/>
      <c r="G784" s="124"/>
      <c r="H784" s="124"/>
      <c r="I784" s="124"/>
      <c r="J784" s="130"/>
      <c r="K784" s="92"/>
      <c r="L784" s="92"/>
      <c r="M784" s="92"/>
      <c r="N784" s="130"/>
      <c r="O784" s="92"/>
      <c r="P784" s="92"/>
      <c r="Q784" s="92"/>
    </row>
    <row r="785" spans="2:17" x14ac:dyDescent="0.35">
      <c r="B785" s="92"/>
      <c r="C785" s="130"/>
      <c r="D785" s="130"/>
      <c r="E785" s="130"/>
      <c r="F785" s="130"/>
      <c r="G785" s="124"/>
      <c r="H785" s="124"/>
      <c r="I785" s="124"/>
      <c r="J785" s="130"/>
      <c r="K785" s="92"/>
      <c r="L785" s="92"/>
      <c r="M785" s="92"/>
      <c r="N785" s="130"/>
      <c r="O785" s="92"/>
      <c r="P785" s="92"/>
      <c r="Q785" s="92"/>
    </row>
    <row r="786" spans="2:17" x14ac:dyDescent="0.35">
      <c r="B786" s="92"/>
      <c r="C786" s="130"/>
      <c r="D786" s="130"/>
      <c r="E786" s="130"/>
      <c r="F786" s="130"/>
      <c r="G786" s="124"/>
      <c r="H786" s="124"/>
      <c r="I786" s="124"/>
      <c r="J786" s="130"/>
      <c r="K786" s="92"/>
      <c r="L786" s="92"/>
      <c r="M786" s="92"/>
      <c r="N786" s="130"/>
      <c r="O786" s="92"/>
      <c r="P786" s="92"/>
      <c r="Q786" s="92"/>
    </row>
    <row r="787" spans="2:17" x14ac:dyDescent="0.35">
      <c r="B787" s="92"/>
      <c r="C787" s="130"/>
      <c r="D787" s="130"/>
      <c r="E787" s="130"/>
      <c r="F787" s="130"/>
      <c r="G787" s="124"/>
      <c r="H787" s="124"/>
      <c r="I787" s="124"/>
      <c r="J787" s="130"/>
      <c r="K787" s="92"/>
      <c r="L787" s="92"/>
      <c r="M787" s="92"/>
      <c r="N787" s="130"/>
      <c r="O787" s="92"/>
      <c r="P787" s="92"/>
      <c r="Q787" s="92"/>
    </row>
    <row r="788" spans="2:17" x14ac:dyDescent="0.35">
      <c r="B788" s="92"/>
      <c r="C788" s="130"/>
      <c r="D788" s="130"/>
      <c r="E788" s="130"/>
      <c r="F788" s="130"/>
      <c r="G788" s="124"/>
      <c r="H788" s="124"/>
      <c r="I788" s="124"/>
      <c r="J788" s="130"/>
      <c r="K788" s="92"/>
      <c r="L788" s="92"/>
      <c r="M788" s="92"/>
      <c r="N788" s="130"/>
      <c r="O788" s="92"/>
      <c r="P788" s="92"/>
      <c r="Q788" s="92"/>
    </row>
    <row r="789" spans="2:17" x14ac:dyDescent="0.35">
      <c r="B789" s="92"/>
      <c r="C789" s="130"/>
      <c r="D789" s="130"/>
      <c r="E789" s="130"/>
      <c r="F789" s="130"/>
      <c r="G789" s="124"/>
      <c r="H789" s="124"/>
      <c r="I789" s="124"/>
      <c r="J789" s="130"/>
      <c r="K789" s="92"/>
      <c r="L789" s="92"/>
      <c r="M789" s="92"/>
      <c r="N789" s="130"/>
      <c r="O789" s="92"/>
      <c r="P789" s="92"/>
      <c r="Q789" s="92"/>
    </row>
    <row r="790" spans="2:17" x14ac:dyDescent="0.35">
      <c r="B790" s="92"/>
      <c r="C790" s="130"/>
      <c r="D790" s="130"/>
      <c r="E790" s="130"/>
      <c r="F790" s="130"/>
      <c r="G790" s="124"/>
      <c r="H790" s="124"/>
      <c r="I790" s="124"/>
      <c r="J790" s="130"/>
      <c r="K790" s="92"/>
      <c r="L790" s="92"/>
      <c r="M790" s="92"/>
      <c r="N790" s="130"/>
      <c r="O790" s="92"/>
      <c r="P790" s="92"/>
      <c r="Q790" s="92"/>
    </row>
    <row r="791" spans="2:17" x14ac:dyDescent="0.35">
      <c r="B791" s="92"/>
      <c r="C791" s="130"/>
      <c r="D791" s="130"/>
      <c r="E791" s="130"/>
      <c r="F791" s="130"/>
      <c r="G791" s="124"/>
      <c r="H791" s="124"/>
      <c r="I791" s="124"/>
      <c r="J791" s="130"/>
      <c r="K791" s="92"/>
      <c r="L791" s="92"/>
      <c r="M791" s="92"/>
      <c r="N791" s="130"/>
      <c r="O791" s="92"/>
      <c r="P791" s="92"/>
      <c r="Q791" s="92"/>
    </row>
    <row r="792" spans="2:17" x14ac:dyDescent="0.35">
      <c r="B792" s="92"/>
      <c r="C792" s="130"/>
      <c r="D792" s="130"/>
      <c r="E792" s="130"/>
      <c r="F792" s="130"/>
      <c r="G792" s="124"/>
      <c r="H792" s="124"/>
      <c r="I792" s="124"/>
      <c r="J792" s="130"/>
      <c r="K792" s="92"/>
      <c r="L792" s="92"/>
      <c r="M792" s="92"/>
      <c r="N792" s="130"/>
      <c r="O792" s="92"/>
      <c r="P792" s="92"/>
      <c r="Q792" s="92"/>
    </row>
    <row r="793" spans="2:17" x14ac:dyDescent="0.35">
      <c r="B793" s="92"/>
      <c r="C793" s="130"/>
      <c r="D793" s="130"/>
      <c r="E793" s="130"/>
      <c r="F793" s="130"/>
      <c r="G793" s="124"/>
      <c r="H793" s="124"/>
      <c r="I793" s="124"/>
      <c r="J793" s="130"/>
      <c r="K793" s="92"/>
      <c r="L793" s="92"/>
      <c r="M793" s="92"/>
      <c r="N793" s="130"/>
      <c r="O793" s="92"/>
      <c r="P793" s="92"/>
      <c r="Q793" s="92"/>
    </row>
    <row r="794" spans="2:17" x14ac:dyDescent="0.35">
      <c r="B794" s="92"/>
      <c r="C794" s="130"/>
      <c r="D794" s="130"/>
      <c r="E794" s="130"/>
      <c r="F794" s="130"/>
      <c r="G794" s="124"/>
      <c r="H794" s="124"/>
      <c r="I794" s="124"/>
      <c r="J794" s="130"/>
      <c r="K794" s="92"/>
      <c r="L794" s="92"/>
      <c r="M794" s="92"/>
      <c r="N794" s="130"/>
      <c r="O794" s="92"/>
      <c r="P794" s="92"/>
      <c r="Q794" s="92"/>
    </row>
    <row r="795" spans="2:17" x14ac:dyDescent="0.35">
      <c r="B795" s="92"/>
      <c r="C795" s="130"/>
      <c r="D795" s="130"/>
      <c r="E795" s="130"/>
      <c r="F795" s="130"/>
      <c r="G795" s="124"/>
      <c r="H795" s="124"/>
      <c r="I795" s="124"/>
      <c r="J795" s="130"/>
      <c r="K795" s="92"/>
      <c r="L795" s="92"/>
      <c r="M795" s="92"/>
      <c r="N795" s="130"/>
      <c r="O795" s="92"/>
      <c r="P795" s="92"/>
      <c r="Q795" s="92"/>
    </row>
    <row r="796" spans="2:17" x14ac:dyDescent="0.35">
      <c r="B796" s="92"/>
      <c r="C796" s="130"/>
      <c r="D796" s="130"/>
      <c r="E796" s="130"/>
      <c r="F796" s="130"/>
      <c r="G796" s="124"/>
      <c r="H796" s="124"/>
      <c r="I796" s="124"/>
      <c r="J796" s="130"/>
      <c r="K796" s="92"/>
      <c r="L796" s="92"/>
      <c r="M796" s="92"/>
      <c r="N796" s="130"/>
      <c r="O796" s="92"/>
      <c r="P796" s="92"/>
      <c r="Q796" s="92"/>
    </row>
    <row r="797" spans="2:17" x14ac:dyDescent="0.35">
      <c r="B797" s="92"/>
      <c r="C797" s="130"/>
      <c r="D797" s="130"/>
      <c r="E797" s="130"/>
      <c r="F797" s="130"/>
      <c r="G797" s="124"/>
      <c r="H797" s="124"/>
      <c r="I797" s="124"/>
      <c r="J797" s="130"/>
      <c r="K797" s="92"/>
      <c r="L797" s="92"/>
      <c r="M797" s="92"/>
      <c r="N797" s="130"/>
      <c r="O797" s="92"/>
      <c r="P797" s="92"/>
      <c r="Q797" s="92"/>
    </row>
    <row r="798" spans="2:17" x14ac:dyDescent="0.35">
      <c r="B798" s="92"/>
      <c r="C798" s="130"/>
      <c r="D798" s="130"/>
      <c r="E798" s="130"/>
      <c r="F798" s="130"/>
      <c r="G798" s="124"/>
      <c r="H798" s="124"/>
      <c r="I798" s="124"/>
      <c r="J798" s="130"/>
      <c r="K798" s="92"/>
      <c r="L798" s="92"/>
      <c r="M798" s="92"/>
      <c r="N798" s="130"/>
      <c r="O798" s="92"/>
      <c r="P798" s="92"/>
      <c r="Q798" s="92"/>
    </row>
    <row r="799" spans="2:17" x14ac:dyDescent="0.35">
      <c r="B799" s="92"/>
      <c r="C799" s="130"/>
      <c r="D799" s="130"/>
      <c r="E799" s="130"/>
      <c r="F799" s="130"/>
      <c r="G799" s="124"/>
      <c r="H799" s="124"/>
      <c r="I799" s="124"/>
      <c r="J799" s="130"/>
      <c r="K799" s="92"/>
      <c r="L799" s="92"/>
      <c r="M799" s="92"/>
      <c r="N799" s="130"/>
      <c r="O799" s="92"/>
      <c r="P799" s="92"/>
      <c r="Q799" s="92"/>
    </row>
    <row r="800" spans="2:17" x14ac:dyDescent="0.35">
      <c r="B800" s="92"/>
      <c r="C800" s="130"/>
      <c r="D800" s="130"/>
      <c r="E800" s="130"/>
      <c r="F800" s="130"/>
      <c r="G800" s="124"/>
      <c r="H800" s="124"/>
      <c r="I800" s="124"/>
      <c r="J800" s="130"/>
      <c r="K800" s="92"/>
      <c r="L800" s="92"/>
      <c r="M800" s="92"/>
      <c r="N800" s="130"/>
      <c r="O800" s="92"/>
      <c r="P800" s="92"/>
      <c r="Q800" s="92"/>
    </row>
    <row r="801" spans="2:17" x14ac:dyDescent="0.35">
      <c r="B801" s="92"/>
      <c r="C801" s="130"/>
      <c r="D801" s="130"/>
      <c r="E801" s="130"/>
      <c r="F801" s="130"/>
      <c r="G801" s="124"/>
      <c r="H801" s="124"/>
      <c r="I801" s="124"/>
      <c r="J801" s="130"/>
      <c r="K801" s="92"/>
      <c r="L801" s="92"/>
      <c r="M801" s="92"/>
      <c r="N801" s="130"/>
      <c r="O801" s="92"/>
      <c r="P801" s="92"/>
      <c r="Q801" s="92"/>
    </row>
    <row r="802" spans="2:17" x14ac:dyDescent="0.35">
      <c r="B802" s="92"/>
      <c r="C802" s="130"/>
      <c r="D802" s="130"/>
      <c r="E802" s="130"/>
      <c r="F802" s="130"/>
      <c r="G802" s="124"/>
      <c r="H802" s="124"/>
      <c r="I802" s="124"/>
      <c r="J802" s="130"/>
      <c r="K802" s="92"/>
      <c r="L802" s="92"/>
      <c r="M802" s="92"/>
      <c r="N802" s="130"/>
      <c r="O802" s="92"/>
      <c r="P802" s="92"/>
      <c r="Q802" s="92"/>
    </row>
    <row r="803" spans="2:17" x14ac:dyDescent="0.35">
      <c r="B803" s="92"/>
      <c r="C803" s="130"/>
      <c r="D803" s="130"/>
      <c r="E803" s="130"/>
      <c r="F803" s="130"/>
      <c r="G803" s="124"/>
      <c r="H803" s="124"/>
      <c r="I803" s="124"/>
      <c r="J803" s="130"/>
      <c r="K803" s="92"/>
      <c r="L803" s="92"/>
      <c r="M803" s="92"/>
      <c r="N803" s="130"/>
      <c r="O803" s="92"/>
      <c r="P803" s="92"/>
      <c r="Q803" s="92"/>
    </row>
    <row r="804" spans="2:17" x14ac:dyDescent="0.35">
      <c r="B804" s="92"/>
      <c r="C804" s="130"/>
      <c r="D804" s="130"/>
      <c r="E804" s="130"/>
      <c r="F804" s="130"/>
      <c r="G804" s="124"/>
      <c r="H804" s="124"/>
      <c r="I804" s="124"/>
      <c r="J804" s="130"/>
      <c r="K804" s="92"/>
      <c r="L804" s="92"/>
      <c r="M804" s="92"/>
      <c r="N804" s="130"/>
      <c r="O804" s="92"/>
      <c r="P804" s="92"/>
      <c r="Q804" s="92"/>
    </row>
    <row r="805" spans="2:17" x14ac:dyDescent="0.35">
      <c r="B805" s="92"/>
      <c r="C805" s="130"/>
      <c r="D805" s="130"/>
      <c r="E805" s="130"/>
      <c r="F805" s="130"/>
      <c r="G805" s="124"/>
      <c r="H805" s="124"/>
      <c r="I805" s="124"/>
      <c r="J805" s="130"/>
      <c r="K805" s="92"/>
      <c r="L805" s="92"/>
      <c r="M805" s="92"/>
      <c r="N805" s="130"/>
      <c r="O805" s="92"/>
      <c r="P805" s="92"/>
      <c r="Q805" s="92"/>
    </row>
    <row r="806" spans="2:17" x14ac:dyDescent="0.35">
      <c r="B806" s="92"/>
      <c r="C806" s="130"/>
      <c r="D806" s="130"/>
      <c r="E806" s="130"/>
      <c r="F806" s="130"/>
      <c r="G806" s="124"/>
      <c r="H806" s="124"/>
      <c r="I806" s="124"/>
      <c r="J806" s="130"/>
      <c r="K806" s="92"/>
      <c r="L806" s="92"/>
      <c r="M806" s="92"/>
      <c r="N806" s="130"/>
      <c r="O806" s="92"/>
      <c r="P806" s="92"/>
      <c r="Q806" s="92"/>
    </row>
    <row r="807" spans="2:17" x14ac:dyDescent="0.35">
      <c r="B807" s="92"/>
      <c r="C807" s="130"/>
      <c r="D807" s="130"/>
      <c r="E807" s="130"/>
      <c r="F807" s="130"/>
      <c r="G807" s="124"/>
      <c r="H807" s="124"/>
      <c r="I807" s="124"/>
      <c r="J807" s="130"/>
      <c r="K807" s="92"/>
      <c r="L807" s="92"/>
      <c r="M807" s="92"/>
      <c r="N807" s="130"/>
      <c r="O807" s="92"/>
      <c r="P807" s="92"/>
      <c r="Q807" s="92"/>
    </row>
    <row r="808" spans="2:17" x14ac:dyDescent="0.35">
      <c r="B808" s="92"/>
      <c r="C808" s="130"/>
      <c r="D808" s="130"/>
      <c r="E808" s="130"/>
      <c r="F808" s="130"/>
      <c r="G808" s="124"/>
      <c r="H808" s="124"/>
      <c r="I808" s="124"/>
      <c r="J808" s="130"/>
      <c r="K808" s="92"/>
      <c r="L808" s="92"/>
      <c r="M808" s="92"/>
      <c r="N808" s="130"/>
      <c r="O808" s="92"/>
      <c r="P808" s="92"/>
      <c r="Q808" s="92"/>
    </row>
    <row r="809" spans="2:17" x14ac:dyDescent="0.35">
      <c r="B809" s="92"/>
      <c r="C809" s="130"/>
      <c r="D809" s="130"/>
      <c r="E809" s="130"/>
      <c r="F809" s="130"/>
      <c r="G809" s="124"/>
      <c r="H809" s="124"/>
      <c r="I809" s="124"/>
      <c r="J809" s="130"/>
      <c r="K809" s="92"/>
      <c r="L809" s="92"/>
      <c r="M809" s="92"/>
      <c r="N809" s="130"/>
      <c r="O809" s="92"/>
      <c r="P809" s="92"/>
      <c r="Q809" s="92"/>
    </row>
    <row r="810" spans="2:17" x14ac:dyDescent="0.35">
      <c r="B810" s="92"/>
      <c r="C810" s="130"/>
      <c r="D810" s="130"/>
      <c r="E810" s="130"/>
      <c r="F810" s="130"/>
      <c r="G810" s="124"/>
      <c r="H810" s="124"/>
      <c r="I810" s="124"/>
      <c r="J810" s="130"/>
      <c r="K810" s="92"/>
      <c r="L810" s="92"/>
      <c r="M810" s="92"/>
      <c r="N810" s="130"/>
      <c r="O810" s="92"/>
      <c r="P810" s="92"/>
      <c r="Q810" s="92"/>
    </row>
    <row r="811" spans="2:17" x14ac:dyDescent="0.35">
      <c r="B811" s="92"/>
      <c r="C811" s="130"/>
      <c r="D811" s="130"/>
      <c r="E811" s="130"/>
      <c r="F811" s="130"/>
      <c r="G811" s="124"/>
      <c r="H811" s="124"/>
      <c r="I811" s="124"/>
      <c r="J811" s="130"/>
      <c r="K811" s="92"/>
      <c r="L811" s="92"/>
      <c r="M811" s="92"/>
      <c r="N811" s="130"/>
      <c r="O811" s="92"/>
      <c r="P811" s="92"/>
      <c r="Q811" s="92"/>
    </row>
    <row r="812" spans="2:17" x14ac:dyDescent="0.35">
      <c r="B812" s="92"/>
      <c r="C812" s="130"/>
      <c r="D812" s="130"/>
      <c r="E812" s="130"/>
      <c r="F812" s="130"/>
      <c r="G812" s="124"/>
      <c r="H812" s="124"/>
      <c r="I812" s="124"/>
      <c r="J812" s="130"/>
      <c r="K812" s="92"/>
      <c r="L812" s="92"/>
      <c r="M812" s="92"/>
      <c r="N812" s="130"/>
      <c r="O812" s="92"/>
      <c r="P812" s="92"/>
      <c r="Q812" s="92"/>
    </row>
    <row r="813" spans="2:17" x14ac:dyDescent="0.35">
      <c r="B813" s="92"/>
      <c r="C813" s="130"/>
      <c r="D813" s="130"/>
      <c r="E813" s="130"/>
      <c r="F813" s="130"/>
      <c r="G813" s="124"/>
      <c r="H813" s="124"/>
      <c r="I813" s="124"/>
      <c r="J813" s="130"/>
      <c r="K813" s="92"/>
      <c r="L813" s="92"/>
      <c r="M813" s="92"/>
      <c r="N813" s="130"/>
      <c r="O813" s="92"/>
      <c r="P813" s="92"/>
      <c r="Q813" s="92"/>
    </row>
    <row r="814" spans="2:17" x14ac:dyDescent="0.35">
      <c r="B814" s="92"/>
      <c r="C814" s="130"/>
      <c r="D814" s="130"/>
      <c r="E814" s="130"/>
      <c r="F814" s="130"/>
      <c r="G814" s="124"/>
      <c r="H814" s="124"/>
      <c r="I814" s="124"/>
      <c r="J814" s="130"/>
      <c r="K814" s="92"/>
      <c r="L814" s="92"/>
      <c r="M814" s="92"/>
      <c r="N814" s="130"/>
      <c r="O814" s="92"/>
      <c r="P814" s="92"/>
      <c r="Q814" s="92"/>
    </row>
    <row r="815" spans="2:17" x14ac:dyDescent="0.35">
      <c r="B815" s="92"/>
      <c r="C815" s="130"/>
      <c r="D815" s="130"/>
      <c r="E815" s="130"/>
      <c r="F815" s="130"/>
      <c r="G815" s="124"/>
      <c r="H815" s="124"/>
      <c r="I815" s="124"/>
      <c r="J815" s="130"/>
      <c r="K815" s="92"/>
      <c r="L815" s="92"/>
      <c r="M815" s="92"/>
      <c r="N815" s="130"/>
      <c r="O815" s="92"/>
      <c r="P815" s="92"/>
      <c r="Q815" s="92"/>
    </row>
    <row r="816" spans="2:17" x14ac:dyDescent="0.35">
      <c r="B816" s="92"/>
      <c r="C816" s="130"/>
      <c r="D816" s="130"/>
      <c r="E816" s="130"/>
      <c r="F816" s="130"/>
      <c r="G816" s="124"/>
      <c r="H816" s="124"/>
      <c r="I816" s="124"/>
      <c r="J816" s="130"/>
      <c r="K816" s="92"/>
      <c r="L816" s="92"/>
      <c r="M816" s="92"/>
      <c r="N816" s="130"/>
      <c r="O816" s="92"/>
      <c r="P816" s="92"/>
      <c r="Q816" s="92"/>
    </row>
    <row r="817" spans="2:17" x14ac:dyDescent="0.35">
      <c r="B817" s="92"/>
      <c r="C817" s="130"/>
      <c r="D817" s="130"/>
      <c r="E817" s="130"/>
      <c r="F817" s="130"/>
      <c r="G817" s="124"/>
      <c r="H817" s="124"/>
      <c r="I817" s="124"/>
      <c r="J817" s="130"/>
      <c r="K817" s="92"/>
      <c r="L817" s="92"/>
      <c r="M817" s="92"/>
      <c r="N817" s="130"/>
      <c r="O817" s="92"/>
      <c r="P817" s="92"/>
      <c r="Q817" s="92"/>
    </row>
    <row r="818" spans="2:17" x14ac:dyDescent="0.35">
      <c r="B818" s="92"/>
      <c r="C818" s="130"/>
      <c r="D818" s="130"/>
      <c r="E818" s="130"/>
      <c r="F818" s="130"/>
      <c r="G818" s="124"/>
      <c r="H818" s="124"/>
      <c r="I818" s="124"/>
      <c r="J818" s="130"/>
      <c r="K818" s="92"/>
      <c r="L818" s="92"/>
      <c r="M818" s="92"/>
      <c r="N818" s="130"/>
      <c r="O818" s="92"/>
      <c r="P818" s="92"/>
      <c r="Q818" s="92"/>
    </row>
    <row r="819" spans="2:17" x14ac:dyDescent="0.35">
      <c r="B819" s="92"/>
      <c r="C819" s="130"/>
      <c r="D819" s="130"/>
      <c r="E819" s="130"/>
      <c r="F819" s="130"/>
      <c r="G819" s="124"/>
      <c r="H819" s="124"/>
      <c r="I819" s="124"/>
      <c r="J819" s="130"/>
      <c r="K819" s="92"/>
      <c r="L819" s="92"/>
      <c r="M819" s="92"/>
      <c r="N819" s="130"/>
      <c r="O819" s="92"/>
      <c r="P819" s="92"/>
      <c r="Q819" s="92"/>
    </row>
    <row r="820" spans="2:17" x14ac:dyDescent="0.35">
      <c r="B820" s="92"/>
      <c r="C820" s="130"/>
      <c r="D820" s="130"/>
      <c r="E820" s="130"/>
      <c r="F820" s="130"/>
      <c r="G820" s="124"/>
      <c r="H820" s="124"/>
      <c r="I820" s="124"/>
      <c r="J820" s="130"/>
      <c r="K820" s="92"/>
      <c r="L820" s="92"/>
      <c r="M820" s="92"/>
      <c r="N820" s="130"/>
      <c r="O820" s="92"/>
      <c r="P820" s="92"/>
      <c r="Q820" s="92"/>
    </row>
    <row r="821" spans="2:17" x14ac:dyDescent="0.35">
      <c r="B821" s="92"/>
      <c r="C821" s="130"/>
      <c r="D821" s="130"/>
      <c r="E821" s="130"/>
      <c r="F821" s="130"/>
      <c r="G821" s="124"/>
      <c r="H821" s="124"/>
      <c r="I821" s="124"/>
      <c r="J821" s="130"/>
      <c r="K821" s="92"/>
      <c r="L821" s="92"/>
      <c r="M821" s="92"/>
      <c r="N821" s="130"/>
      <c r="O821" s="92"/>
      <c r="P821" s="92"/>
      <c r="Q821" s="92"/>
    </row>
    <row r="822" spans="2:17" x14ac:dyDescent="0.35">
      <c r="B822" s="92"/>
      <c r="C822" s="130"/>
      <c r="D822" s="130"/>
      <c r="E822" s="130"/>
      <c r="F822" s="130"/>
      <c r="G822" s="124"/>
      <c r="H822" s="124"/>
      <c r="I822" s="124"/>
      <c r="J822" s="130"/>
      <c r="K822" s="92"/>
      <c r="L822" s="92"/>
      <c r="M822" s="92"/>
      <c r="N822" s="130"/>
      <c r="O822" s="92"/>
      <c r="P822" s="92"/>
      <c r="Q822" s="92"/>
    </row>
    <row r="823" spans="2:17" x14ac:dyDescent="0.35">
      <c r="B823" s="92"/>
      <c r="C823" s="130"/>
      <c r="D823" s="130"/>
      <c r="E823" s="130"/>
      <c r="F823" s="130"/>
      <c r="G823" s="124"/>
      <c r="H823" s="124"/>
      <c r="I823" s="124"/>
      <c r="J823" s="130"/>
      <c r="K823" s="92"/>
      <c r="L823" s="92"/>
      <c r="M823" s="92"/>
      <c r="N823" s="130"/>
      <c r="O823" s="92"/>
      <c r="P823" s="92"/>
      <c r="Q823" s="92"/>
    </row>
    <row r="824" spans="2:17" x14ac:dyDescent="0.35">
      <c r="B824" s="92"/>
      <c r="C824" s="130"/>
      <c r="D824" s="130"/>
      <c r="E824" s="130"/>
      <c r="F824" s="130"/>
      <c r="G824" s="124"/>
      <c r="H824" s="124"/>
      <c r="I824" s="124"/>
      <c r="J824" s="130"/>
      <c r="K824" s="92"/>
      <c r="L824" s="92"/>
      <c r="M824" s="92"/>
      <c r="N824" s="130"/>
      <c r="O824" s="92"/>
      <c r="P824" s="92"/>
      <c r="Q824" s="92"/>
    </row>
    <row r="825" spans="2:17" x14ac:dyDescent="0.35">
      <c r="B825" s="92"/>
      <c r="C825" s="130"/>
      <c r="D825" s="130"/>
      <c r="E825" s="130"/>
      <c r="F825" s="130"/>
      <c r="G825" s="124"/>
      <c r="H825" s="124"/>
      <c r="I825" s="124"/>
      <c r="J825" s="130"/>
      <c r="K825" s="92"/>
      <c r="L825" s="92"/>
      <c r="M825" s="92"/>
      <c r="N825" s="130"/>
      <c r="O825" s="92"/>
      <c r="P825" s="92"/>
      <c r="Q825" s="92"/>
    </row>
    <row r="826" spans="2:17" x14ac:dyDescent="0.35">
      <c r="B826" s="92"/>
      <c r="C826" s="130"/>
      <c r="D826" s="130"/>
      <c r="E826" s="130"/>
      <c r="F826" s="130"/>
      <c r="G826" s="124"/>
      <c r="H826" s="124"/>
      <c r="I826" s="124"/>
      <c r="J826" s="130"/>
      <c r="K826" s="92"/>
      <c r="L826" s="92"/>
      <c r="M826" s="92"/>
      <c r="N826" s="130"/>
      <c r="O826" s="92"/>
      <c r="P826" s="92"/>
      <c r="Q826" s="92"/>
    </row>
    <row r="827" spans="2:17" x14ac:dyDescent="0.35">
      <c r="B827" s="92"/>
      <c r="C827" s="130"/>
      <c r="D827" s="130"/>
      <c r="E827" s="130"/>
      <c r="F827" s="130"/>
      <c r="G827" s="124"/>
      <c r="H827" s="124"/>
      <c r="I827" s="124"/>
      <c r="J827" s="130"/>
      <c r="K827" s="92"/>
      <c r="L827" s="92"/>
      <c r="M827" s="92"/>
      <c r="N827" s="130"/>
      <c r="O827" s="92"/>
      <c r="P827" s="92"/>
      <c r="Q827" s="92"/>
    </row>
    <row r="828" spans="2:17" x14ac:dyDescent="0.35">
      <c r="B828" s="92"/>
      <c r="C828" s="130"/>
      <c r="D828" s="130"/>
      <c r="E828" s="130"/>
      <c r="F828" s="130"/>
      <c r="G828" s="124"/>
      <c r="H828" s="124"/>
      <c r="I828" s="124"/>
      <c r="J828" s="130"/>
      <c r="K828" s="92"/>
      <c r="L828" s="92"/>
      <c r="M828" s="92"/>
      <c r="N828" s="130"/>
      <c r="O828" s="92"/>
      <c r="P828" s="92"/>
      <c r="Q828" s="92"/>
    </row>
    <row r="829" spans="2:17" x14ac:dyDescent="0.35">
      <c r="B829" s="92"/>
      <c r="C829" s="130"/>
      <c r="D829" s="130"/>
      <c r="E829" s="130"/>
      <c r="F829" s="130"/>
      <c r="G829" s="124"/>
      <c r="H829" s="124"/>
      <c r="I829" s="124"/>
      <c r="J829" s="130"/>
      <c r="K829" s="92"/>
      <c r="L829" s="92"/>
      <c r="M829" s="92"/>
      <c r="N829" s="130"/>
      <c r="O829" s="92"/>
      <c r="P829" s="92"/>
      <c r="Q829" s="92"/>
    </row>
    <row r="830" spans="2:17" x14ac:dyDescent="0.35">
      <c r="B830" s="92"/>
      <c r="C830" s="130"/>
      <c r="D830" s="130"/>
      <c r="E830" s="130"/>
      <c r="F830" s="130"/>
      <c r="G830" s="124"/>
      <c r="H830" s="124"/>
      <c r="I830" s="124"/>
      <c r="J830" s="130"/>
      <c r="K830" s="92"/>
      <c r="L830" s="92"/>
      <c r="M830" s="92"/>
      <c r="N830" s="130"/>
      <c r="O830" s="92"/>
      <c r="P830" s="92"/>
      <c r="Q830" s="92"/>
    </row>
    <row r="831" spans="2:17" x14ac:dyDescent="0.35">
      <c r="B831" s="92"/>
      <c r="C831" s="130"/>
      <c r="D831" s="130"/>
      <c r="E831" s="130"/>
      <c r="F831" s="130"/>
      <c r="G831" s="124"/>
      <c r="H831" s="124"/>
      <c r="I831" s="124"/>
      <c r="J831" s="130"/>
      <c r="K831" s="92"/>
      <c r="L831" s="92"/>
      <c r="M831" s="92"/>
      <c r="N831" s="130"/>
      <c r="O831" s="92"/>
      <c r="P831" s="92"/>
      <c r="Q831" s="92"/>
    </row>
    <row r="832" spans="2:17" x14ac:dyDescent="0.35">
      <c r="B832" s="92"/>
      <c r="C832" s="130"/>
      <c r="D832" s="130"/>
      <c r="E832" s="130"/>
      <c r="F832" s="130"/>
      <c r="G832" s="124"/>
      <c r="H832" s="124"/>
      <c r="I832" s="124"/>
      <c r="J832" s="130"/>
      <c r="K832" s="92"/>
      <c r="L832" s="92"/>
      <c r="M832" s="92"/>
      <c r="N832" s="130"/>
      <c r="O832" s="92"/>
      <c r="P832" s="92"/>
      <c r="Q832" s="92"/>
    </row>
    <row r="833" spans="2:17" x14ac:dyDescent="0.35">
      <c r="B833" s="92"/>
      <c r="C833" s="130"/>
      <c r="D833" s="130"/>
      <c r="E833" s="130"/>
      <c r="F833" s="130"/>
      <c r="G833" s="124"/>
      <c r="H833" s="124"/>
      <c r="I833" s="124"/>
      <c r="J833" s="130"/>
      <c r="K833" s="92"/>
      <c r="L833" s="92"/>
      <c r="M833" s="92"/>
      <c r="N833" s="130"/>
      <c r="O833" s="92"/>
      <c r="P833" s="92"/>
      <c r="Q833" s="92"/>
    </row>
    <row r="834" spans="2:17" x14ac:dyDescent="0.35">
      <c r="B834" s="92"/>
      <c r="C834" s="130"/>
      <c r="D834" s="130"/>
      <c r="E834" s="130"/>
      <c r="F834" s="130"/>
      <c r="G834" s="124"/>
      <c r="H834" s="124"/>
      <c r="I834" s="124"/>
      <c r="J834" s="130"/>
      <c r="K834" s="92"/>
      <c r="L834" s="92"/>
      <c r="M834" s="92"/>
      <c r="N834" s="130"/>
      <c r="O834" s="92"/>
      <c r="P834" s="92"/>
      <c r="Q834" s="92"/>
    </row>
    <row r="835" spans="2:17" x14ac:dyDescent="0.35">
      <c r="B835" s="92"/>
      <c r="C835" s="130"/>
      <c r="D835" s="130"/>
      <c r="E835" s="130"/>
      <c r="F835" s="130"/>
      <c r="G835" s="124"/>
      <c r="H835" s="124"/>
      <c r="I835" s="124"/>
      <c r="J835" s="130"/>
      <c r="K835" s="92"/>
      <c r="L835" s="92"/>
      <c r="M835" s="92"/>
      <c r="N835" s="130"/>
      <c r="O835" s="92"/>
      <c r="P835" s="92"/>
      <c r="Q835" s="92"/>
    </row>
    <row r="836" spans="2:17" x14ac:dyDescent="0.35">
      <c r="B836" s="92"/>
      <c r="C836" s="130"/>
      <c r="D836" s="130"/>
      <c r="E836" s="130"/>
      <c r="F836" s="130"/>
      <c r="G836" s="124"/>
      <c r="H836" s="124"/>
      <c r="I836" s="124"/>
      <c r="J836" s="130"/>
      <c r="K836" s="92"/>
      <c r="L836" s="92"/>
      <c r="M836" s="92"/>
      <c r="N836" s="130"/>
      <c r="O836" s="92"/>
      <c r="P836" s="92"/>
      <c r="Q836" s="92"/>
    </row>
    <row r="837" spans="2:17" x14ac:dyDescent="0.35">
      <c r="B837" s="92"/>
      <c r="C837" s="130"/>
      <c r="D837" s="130"/>
      <c r="E837" s="130"/>
      <c r="F837" s="130"/>
      <c r="G837" s="124"/>
      <c r="H837" s="124"/>
      <c r="I837" s="124"/>
      <c r="J837" s="130"/>
      <c r="K837" s="92"/>
      <c r="L837" s="92"/>
      <c r="M837" s="92"/>
      <c r="N837" s="130"/>
      <c r="O837" s="92"/>
      <c r="P837" s="92"/>
      <c r="Q837" s="92"/>
    </row>
    <row r="838" spans="2:17" x14ac:dyDescent="0.35">
      <c r="B838" s="92"/>
      <c r="C838" s="130"/>
      <c r="D838" s="130"/>
      <c r="E838" s="130"/>
      <c r="F838" s="130"/>
      <c r="G838" s="124"/>
      <c r="H838" s="124"/>
      <c r="I838" s="124"/>
      <c r="J838" s="130"/>
      <c r="K838" s="92"/>
      <c r="L838" s="92"/>
      <c r="M838" s="92"/>
      <c r="N838" s="130"/>
      <c r="O838" s="92"/>
      <c r="P838" s="92"/>
      <c r="Q838" s="92"/>
    </row>
    <row r="839" spans="2:17" x14ac:dyDescent="0.35">
      <c r="B839" s="92"/>
      <c r="C839" s="130"/>
      <c r="D839" s="130"/>
      <c r="E839" s="130"/>
      <c r="F839" s="130"/>
      <c r="G839" s="124"/>
      <c r="H839" s="124"/>
      <c r="I839" s="124"/>
      <c r="J839" s="130"/>
      <c r="K839" s="92"/>
      <c r="L839" s="92"/>
      <c r="M839" s="92"/>
      <c r="N839" s="130"/>
      <c r="O839" s="92"/>
      <c r="P839" s="92"/>
      <c r="Q839" s="92"/>
    </row>
    <row r="840" spans="2:17" x14ac:dyDescent="0.35">
      <c r="B840" s="92"/>
      <c r="C840" s="130"/>
      <c r="D840" s="130"/>
      <c r="E840" s="130"/>
      <c r="F840" s="130"/>
      <c r="G840" s="124"/>
      <c r="H840" s="124"/>
      <c r="I840" s="124"/>
      <c r="J840" s="130"/>
      <c r="K840" s="92"/>
      <c r="L840" s="92"/>
      <c r="M840" s="92"/>
      <c r="N840" s="130"/>
      <c r="O840" s="92"/>
      <c r="P840" s="92"/>
      <c r="Q840" s="92"/>
    </row>
    <row r="841" spans="2:17" x14ac:dyDescent="0.35">
      <c r="B841" s="92"/>
      <c r="C841" s="130"/>
      <c r="D841" s="130"/>
      <c r="E841" s="130"/>
      <c r="F841" s="130"/>
      <c r="G841" s="124"/>
      <c r="H841" s="124"/>
      <c r="I841" s="124"/>
      <c r="J841" s="130"/>
      <c r="K841" s="92"/>
      <c r="L841" s="92"/>
      <c r="M841" s="92"/>
      <c r="N841" s="130"/>
      <c r="O841" s="92"/>
      <c r="P841" s="92"/>
      <c r="Q841" s="92"/>
    </row>
    <row r="842" spans="2:17" x14ac:dyDescent="0.35">
      <c r="B842" s="92"/>
      <c r="C842" s="130"/>
      <c r="D842" s="130"/>
      <c r="E842" s="130"/>
      <c r="F842" s="130"/>
      <c r="G842" s="124"/>
      <c r="H842" s="124"/>
      <c r="I842" s="124"/>
      <c r="J842" s="130"/>
      <c r="K842" s="92"/>
      <c r="L842" s="92"/>
      <c r="M842" s="92"/>
      <c r="N842" s="130"/>
      <c r="O842" s="92"/>
      <c r="P842" s="92"/>
      <c r="Q842" s="92"/>
    </row>
    <row r="843" spans="2:17" x14ac:dyDescent="0.35">
      <c r="B843" s="92"/>
      <c r="C843" s="130"/>
      <c r="D843" s="130"/>
      <c r="E843" s="130"/>
      <c r="F843" s="130"/>
      <c r="G843" s="124"/>
      <c r="H843" s="124"/>
      <c r="I843" s="124"/>
      <c r="J843" s="130"/>
      <c r="K843" s="92"/>
      <c r="L843" s="92"/>
      <c r="M843" s="92"/>
      <c r="N843" s="130"/>
      <c r="O843" s="92"/>
      <c r="P843" s="92"/>
      <c r="Q843" s="92"/>
    </row>
    <row r="844" spans="2:17" x14ac:dyDescent="0.35">
      <c r="B844" s="92"/>
      <c r="C844" s="130"/>
      <c r="D844" s="130"/>
      <c r="E844" s="130"/>
      <c r="F844" s="130"/>
      <c r="G844" s="124"/>
      <c r="H844" s="124"/>
      <c r="I844" s="124"/>
      <c r="J844" s="130"/>
      <c r="K844" s="92"/>
      <c r="L844" s="92"/>
      <c r="M844" s="92"/>
      <c r="N844" s="130"/>
      <c r="O844" s="92"/>
      <c r="P844" s="92"/>
      <c r="Q844" s="92"/>
    </row>
    <row r="845" spans="2:17" x14ac:dyDescent="0.35">
      <c r="B845" s="92"/>
      <c r="C845" s="130"/>
      <c r="D845" s="130"/>
      <c r="E845" s="130"/>
      <c r="F845" s="130"/>
      <c r="G845" s="124"/>
      <c r="H845" s="124"/>
      <c r="I845" s="124"/>
      <c r="J845" s="130"/>
      <c r="K845" s="92"/>
      <c r="L845" s="92"/>
      <c r="M845" s="92"/>
      <c r="N845" s="130"/>
      <c r="O845" s="92"/>
      <c r="P845" s="92"/>
      <c r="Q845" s="92"/>
    </row>
    <row r="846" spans="2:17" x14ac:dyDescent="0.35">
      <c r="B846" s="92"/>
      <c r="C846" s="130"/>
      <c r="D846" s="130"/>
      <c r="E846" s="130"/>
      <c r="F846" s="130"/>
      <c r="G846" s="124"/>
      <c r="H846" s="124"/>
      <c r="I846" s="124"/>
      <c r="J846" s="130"/>
      <c r="K846" s="92"/>
      <c r="L846" s="92"/>
      <c r="M846" s="92"/>
      <c r="N846" s="130"/>
      <c r="O846" s="92"/>
      <c r="P846" s="92"/>
      <c r="Q846" s="92"/>
    </row>
    <row r="847" spans="2:17" x14ac:dyDescent="0.35">
      <c r="B847" s="92"/>
      <c r="C847" s="130"/>
      <c r="D847" s="130"/>
      <c r="E847" s="130"/>
      <c r="F847" s="130"/>
      <c r="G847" s="124"/>
      <c r="H847" s="124"/>
      <c r="I847" s="124"/>
      <c r="J847" s="130"/>
      <c r="K847" s="92"/>
      <c r="L847" s="92"/>
      <c r="M847" s="92"/>
      <c r="N847" s="130"/>
      <c r="O847" s="92"/>
      <c r="P847" s="92"/>
      <c r="Q847" s="92"/>
    </row>
    <row r="848" spans="2:17" x14ac:dyDescent="0.35">
      <c r="B848" s="92"/>
      <c r="C848" s="130"/>
      <c r="D848" s="130"/>
      <c r="E848" s="130"/>
      <c r="F848" s="130"/>
      <c r="G848" s="124"/>
      <c r="H848" s="124"/>
      <c r="I848" s="124"/>
      <c r="J848" s="130"/>
      <c r="K848" s="92"/>
      <c r="L848" s="92"/>
      <c r="M848" s="92"/>
      <c r="N848" s="130"/>
      <c r="O848" s="92"/>
      <c r="P848" s="92"/>
      <c r="Q848" s="92"/>
    </row>
    <row r="849" spans="2:17" x14ac:dyDescent="0.35">
      <c r="B849" s="92"/>
      <c r="C849" s="130"/>
      <c r="D849" s="130"/>
      <c r="E849" s="130"/>
      <c r="F849" s="130"/>
      <c r="G849" s="124"/>
      <c r="H849" s="124"/>
      <c r="I849" s="124"/>
      <c r="J849" s="130"/>
      <c r="K849" s="92"/>
      <c r="L849" s="92"/>
      <c r="M849" s="92"/>
      <c r="N849" s="130"/>
      <c r="O849" s="92"/>
      <c r="P849" s="92"/>
      <c r="Q849" s="92"/>
    </row>
    <row r="850" spans="2:17" x14ac:dyDescent="0.35">
      <c r="B850" s="92"/>
      <c r="C850" s="130"/>
      <c r="D850" s="130"/>
      <c r="E850" s="130"/>
      <c r="F850" s="130"/>
      <c r="G850" s="124"/>
      <c r="H850" s="124"/>
      <c r="I850" s="124"/>
      <c r="J850" s="130"/>
      <c r="K850" s="92"/>
      <c r="L850" s="92"/>
      <c r="M850" s="92"/>
      <c r="N850" s="130"/>
      <c r="O850" s="92"/>
      <c r="P850" s="92"/>
      <c r="Q850" s="92"/>
    </row>
    <row r="851" spans="2:17" x14ac:dyDescent="0.35">
      <c r="B851" s="92"/>
      <c r="C851" s="130"/>
      <c r="D851" s="130"/>
      <c r="E851" s="130"/>
      <c r="F851" s="130"/>
      <c r="G851" s="124"/>
      <c r="H851" s="124"/>
      <c r="I851" s="124"/>
      <c r="J851" s="130"/>
      <c r="K851" s="92"/>
      <c r="L851" s="92"/>
      <c r="M851" s="92"/>
      <c r="N851" s="130"/>
      <c r="O851" s="92"/>
      <c r="P851" s="92"/>
      <c r="Q851" s="92"/>
    </row>
    <row r="852" spans="2:17" x14ac:dyDescent="0.35">
      <c r="B852" s="92"/>
      <c r="C852" s="130"/>
      <c r="D852" s="130"/>
      <c r="E852" s="130"/>
      <c r="F852" s="130"/>
      <c r="G852" s="124"/>
      <c r="H852" s="124"/>
      <c r="I852" s="124"/>
      <c r="J852" s="130"/>
      <c r="K852" s="92"/>
      <c r="L852" s="92"/>
      <c r="M852" s="92"/>
      <c r="N852" s="130"/>
      <c r="O852" s="92"/>
      <c r="P852" s="92"/>
      <c r="Q852" s="92"/>
    </row>
    <row r="853" spans="2:17" x14ac:dyDescent="0.35">
      <c r="B853" s="92"/>
      <c r="C853" s="130"/>
      <c r="D853" s="130"/>
      <c r="E853" s="130"/>
      <c r="F853" s="130"/>
      <c r="G853" s="124"/>
      <c r="H853" s="124"/>
      <c r="I853" s="124"/>
      <c r="J853" s="130"/>
      <c r="K853" s="92"/>
      <c r="L853" s="92"/>
      <c r="M853" s="92"/>
      <c r="N853" s="130"/>
      <c r="O853" s="92"/>
      <c r="P853" s="92"/>
      <c r="Q853" s="92"/>
    </row>
    <row r="854" spans="2:17" x14ac:dyDescent="0.35">
      <c r="B854" s="92"/>
      <c r="C854" s="130"/>
      <c r="D854" s="130"/>
      <c r="E854" s="130"/>
      <c r="F854" s="130"/>
      <c r="G854" s="124"/>
      <c r="H854" s="124"/>
      <c r="I854" s="124"/>
      <c r="J854" s="130"/>
      <c r="K854" s="92"/>
      <c r="L854" s="92"/>
      <c r="M854" s="92"/>
      <c r="N854" s="130"/>
      <c r="O854" s="92"/>
      <c r="P854" s="92"/>
      <c r="Q854" s="92"/>
    </row>
    <row r="855" spans="2:17" x14ac:dyDescent="0.35">
      <c r="B855" s="92"/>
      <c r="C855" s="130"/>
      <c r="D855" s="130"/>
      <c r="E855" s="130"/>
      <c r="F855" s="130"/>
      <c r="G855" s="124"/>
      <c r="H855" s="124"/>
      <c r="I855" s="124"/>
      <c r="J855" s="130"/>
      <c r="K855" s="92"/>
      <c r="L855" s="92"/>
      <c r="M855" s="92"/>
      <c r="N855" s="130"/>
      <c r="O855" s="92"/>
      <c r="P855" s="92"/>
      <c r="Q855" s="92"/>
    </row>
    <row r="856" spans="2:17" x14ac:dyDescent="0.35">
      <c r="B856" s="92"/>
      <c r="C856" s="130"/>
      <c r="D856" s="130"/>
      <c r="E856" s="130"/>
      <c r="F856" s="130"/>
      <c r="G856" s="124"/>
      <c r="H856" s="124"/>
      <c r="I856" s="124"/>
      <c r="J856" s="130"/>
      <c r="K856" s="92"/>
      <c r="L856" s="92"/>
      <c r="M856" s="92"/>
      <c r="N856" s="130"/>
      <c r="O856" s="92"/>
      <c r="P856" s="92"/>
      <c r="Q856" s="92"/>
    </row>
    <row r="857" spans="2:17" x14ac:dyDescent="0.35">
      <c r="B857" s="92"/>
      <c r="C857" s="130"/>
      <c r="D857" s="130"/>
      <c r="E857" s="130"/>
      <c r="F857" s="130"/>
      <c r="G857" s="124"/>
      <c r="H857" s="124"/>
      <c r="I857" s="124"/>
      <c r="J857" s="130"/>
      <c r="K857" s="92"/>
      <c r="L857" s="92"/>
      <c r="M857" s="92"/>
      <c r="N857" s="130"/>
      <c r="O857" s="92"/>
      <c r="P857" s="92"/>
      <c r="Q857" s="92"/>
    </row>
    <row r="858" spans="2:17" x14ac:dyDescent="0.35">
      <c r="B858" s="92"/>
      <c r="C858" s="130"/>
      <c r="D858" s="130"/>
      <c r="E858" s="130"/>
      <c r="F858" s="130"/>
      <c r="G858" s="124"/>
      <c r="H858" s="124"/>
      <c r="I858" s="124"/>
      <c r="J858" s="130"/>
      <c r="K858" s="92"/>
      <c r="L858" s="92"/>
      <c r="M858" s="92"/>
      <c r="N858" s="130"/>
      <c r="O858" s="92"/>
      <c r="P858" s="92"/>
      <c r="Q858" s="92"/>
    </row>
    <row r="859" spans="2:17" x14ac:dyDescent="0.35">
      <c r="B859" s="92"/>
      <c r="C859" s="130"/>
      <c r="D859" s="130"/>
      <c r="E859" s="130"/>
      <c r="F859" s="130"/>
      <c r="G859" s="124"/>
      <c r="H859" s="124"/>
      <c r="I859" s="124"/>
      <c r="J859" s="130"/>
      <c r="K859" s="92"/>
      <c r="L859" s="92"/>
      <c r="M859" s="92"/>
      <c r="N859" s="130"/>
      <c r="O859" s="92"/>
      <c r="P859" s="92"/>
      <c r="Q859" s="92"/>
    </row>
    <row r="860" spans="2:17" x14ac:dyDescent="0.35">
      <c r="B860" s="92"/>
      <c r="C860" s="130"/>
      <c r="D860" s="130"/>
      <c r="E860" s="130"/>
      <c r="F860" s="130"/>
      <c r="G860" s="124"/>
      <c r="H860" s="124"/>
      <c r="I860" s="124"/>
      <c r="J860" s="130"/>
      <c r="K860" s="92"/>
      <c r="L860" s="92"/>
      <c r="M860" s="92"/>
      <c r="N860" s="130"/>
      <c r="O860" s="92"/>
      <c r="P860" s="92"/>
      <c r="Q860" s="92"/>
    </row>
    <row r="861" spans="2:17" x14ac:dyDescent="0.35">
      <c r="B861" s="92"/>
      <c r="C861" s="130"/>
      <c r="D861" s="130"/>
      <c r="E861" s="130"/>
      <c r="F861" s="130"/>
      <c r="G861" s="124"/>
      <c r="H861" s="124"/>
      <c r="I861" s="124"/>
      <c r="J861" s="130"/>
      <c r="K861" s="92"/>
      <c r="L861" s="92"/>
      <c r="M861" s="92"/>
      <c r="N861" s="130"/>
      <c r="O861" s="92"/>
      <c r="P861" s="92"/>
      <c r="Q861" s="92"/>
    </row>
    <row r="862" spans="2:17" x14ac:dyDescent="0.35">
      <c r="B862" s="92"/>
      <c r="C862" s="130"/>
      <c r="D862" s="130"/>
      <c r="E862" s="130"/>
      <c r="F862" s="130"/>
      <c r="G862" s="124"/>
      <c r="H862" s="124"/>
      <c r="I862" s="124"/>
      <c r="J862" s="130"/>
      <c r="K862" s="92"/>
      <c r="L862" s="92"/>
      <c r="M862" s="92"/>
      <c r="N862" s="130"/>
      <c r="O862" s="92"/>
      <c r="P862" s="92"/>
      <c r="Q862" s="92"/>
    </row>
    <row r="863" spans="2:17" x14ac:dyDescent="0.35">
      <c r="B863" s="92"/>
      <c r="C863" s="130"/>
      <c r="D863" s="130"/>
      <c r="E863" s="130"/>
      <c r="F863" s="130"/>
      <c r="G863" s="124"/>
      <c r="H863" s="124"/>
      <c r="I863" s="124"/>
      <c r="J863" s="130"/>
      <c r="K863" s="92"/>
      <c r="L863" s="92"/>
      <c r="M863" s="92"/>
      <c r="N863" s="130"/>
      <c r="O863" s="92"/>
      <c r="P863" s="92"/>
      <c r="Q863" s="92"/>
    </row>
    <row r="864" spans="2:17" x14ac:dyDescent="0.35">
      <c r="B864" s="92"/>
      <c r="C864" s="130"/>
      <c r="D864" s="130"/>
      <c r="E864" s="130"/>
      <c r="F864" s="130"/>
      <c r="G864" s="124"/>
      <c r="H864" s="124"/>
      <c r="I864" s="124"/>
      <c r="J864" s="130"/>
      <c r="K864" s="92"/>
      <c r="L864" s="92"/>
      <c r="M864" s="92"/>
      <c r="N864" s="130"/>
      <c r="O864" s="92"/>
      <c r="P864" s="92"/>
      <c r="Q864" s="92"/>
    </row>
    <row r="865" spans="2:17" x14ac:dyDescent="0.35">
      <c r="B865" s="92"/>
      <c r="C865" s="130"/>
      <c r="D865" s="130"/>
      <c r="E865" s="130"/>
      <c r="F865" s="130"/>
      <c r="G865" s="124"/>
      <c r="H865" s="124"/>
      <c r="I865" s="124"/>
      <c r="J865" s="130"/>
      <c r="K865" s="92"/>
      <c r="L865" s="92"/>
      <c r="M865" s="92"/>
      <c r="N865" s="130"/>
      <c r="O865" s="92"/>
      <c r="P865" s="92"/>
      <c r="Q865" s="92"/>
    </row>
    <row r="866" spans="2:17" x14ac:dyDescent="0.35">
      <c r="B866" s="92"/>
      <c r="C866" s="130"/>
      <c r="D866" s="130"/>
      <c r="E866" s="130"/>
      <c r="F866" s="130"/>
      <c r="G866" s="124"/>
      <c r="H866" s="124"/>
      <c r="I866" s="124"/>
      <c r="J866" s="130"/>
      <c r="K866" s="92"/>
      <c r="L866" s="92"/>
      <c r="M866" s="92"/>
      <c r="N866" s="130"/>
      <c r="O866" s="92"/>
      <c r="P866" s="92"/>
      <c r="Q866" s="92"/>
    </row>
    <row r="867" spans="2:17" x14ac:dyDescent="0.35">
      <c r="B867" s="92"/>
      <c r="C867" s="130"/>
      <c r="D867" s="130"/>
      <c r="E867" s="130"/>
      <c r="F867" s="130"/>
      <c r="G867" s="124"/>
      <c r="H867" s="124"/>
      <c r="I867" s="124"/>
      <c r="J867" s="130"/>
      <c r="K867" s="92"/>
      <c r="L867" s="92"/>
      <c r="M867" s="92"/>
      <c r="N867" s="130"/>
      <c r="O867" s="92"/>
      <c r="P867" s="92"/>
      <c r="Q867" s="92"/>
    </row>
    <row r="868" spans="2:17" x14ac:dyDescent="0.35">
      <c r="B868" s="92"/>
      <c r="C868" s="130"/>
      <c r="D868" s="130"/>
      <c r="E868" s="130"/>
      <c r="F868" s="130"/>
      <c r="G868" s="124"/>
      <c r="H868" s="124"/>
      <c r="I868" s="124"/>
      <c r="J868" s="130"/>
      <c r="K868" s="92"/>
      <c r="L868" s="92"/>
      <c r="M868" s="92"/>
      <c r="N868" s="130"/>
      <c r="O868" s="92"/>
      <c r="P868" s="92"/>
      <c r="Q868" s="92"/>
    </row>
    <row r="869" spans="2:17" x14ac:dyDescent="0.35">
      <c r="B869" s="92"/>
      <c r="C869" s="130"/>
      <c r="D869" s="130"/>
      <c r="E869" s="130"/>
      <c r="F869" s="130"/>
      <c r="G869" s="124"/>
      <c r="H869" s="124"/>
      <c r="I869" s="124"/>
      <c r="J869" s="130"/>
      <c r="K869" s="92"/>
      <c r="L869" s="92"/>
      <c r="M869" s="92"/>
      <c r="N869" s="130"/>
      <c r="O869" s="92"/>
      <c r="P869" s="92"/>
      <c r="Q869" s="92"/>
    </row>
    <row r="870" spans="2:17" x14ac:dyDescent="0.35">
      <c r="B870" s="92"/>
      <c r="C870" s="130"/>
      <c r="D870" s="130"/>
      <c r="E870" s="130"/>
      <c r="F870" s="130"/>
      <c r="G870" s="124"/>
      <c r="H870" s="124"/>
      <c r="I870" s="124"/>
      <c r="J870" s="130"/>
      <c r="K870" s="92"/>
      <c r="L870" s="92"/>
      <c r="M870" s="92"/>
      <c r="N870" s="130"/>
      <c r="O870" s="92"/>
      <c r="P870" s="92"/>
      <c r="Q870" s="92"/>
    </row>
    <row r="871" spans="2:17" x14ac:dyDescent="0.35">
      <c r="B871" s="92"/>
      <c r="C871" s="130"/>
      <c r="D871" s="130"/>
      <c r="E871" s="130"/>
      <c r="F871" s="130"/>
      <c r="G871" s="124"/>
      <c r="H871" s="124"/>
      <c r="I871" s="124"/>
      <c r="J871" s="130"/>
      <c r="K871" s="92"/>
      <c r="L871" s="92"/>
      <c r="M871" s="92"/>
      <c r="N871" s="130"/>
      <c r="O871" s="92"/>
      <c r="P871" s="92"/>
      <c r="Q871" s="92"/>
    </row>
    <row r="872" spans="2:17" x14ac:dyDescent="0.35">
      <c r="B872" s="92"/>
      <c r="C872" s="130"/>
      <c r="D872" s="130"/>
      <c r="E872" s="130"/>
      <c r="F872" s="130"/>
      <c r="G872" s="124"/>
      <c r="H872" s="124"/>
      <c r="I872" s="124"/>
      <c r="J872" s="130"/>
      <c r="K872" s="92"/>
      <c r="L872" s="92"/>
      <c r="M872" s="92"/>
      <c r="N872" s="130"/>
      <c r="O872" s="92"/>
      <c r="P872" s="92"/>
      <c r="Q872" s="92"/>
    </row>
    <row r="873" spans="2:17" x14ac:dyDescent="0.35">
      <c r="B873" s="92"/>
      <c r="C873" s="130"/>
      <c r="D873" s="130"/>
      <c r="E873" s="130"/>
      <c r="F873" s="130"/>
      <c r="G873" s="124"/>
      <c r="H873" s="124"/>
      <c r="I873" s="124"/>
      <c r="J873" s="130"/>
      <c r="K873" s="92"/>
      <c r="L873" s="92"/>
      <c r="M873" s="92"/>
      <c r="N873" s="130"/>
      <c r="O873" s="92"/>
      <c r="P873" s="92"/>
      <c r="Q873" s="92"/>
    </row>
    <row r="874" spans="2:17" x14ac:dyDescent="0.35">
      <c r="B874" s="92"/>
      <c r="C874" s="130"/>
      <c r="D874" s="130"/>
      <c r="E874" s="130"/>
      <c r="F874" s="130"/>
      <c r="G874" s="124"/>
      <c r="H874" s="124"/>
      <c r="I874" s="124"/>
      <c r="J874" s="130"/>
      <c r="K874" s="92"/>
      <c r="L874" s="92"/>
      <c r="M874" s="92"/>
      <c r="N874" s="130"/>
      <c r="O874" s="92"/>
      <c r="P874" s="92"/>
      <c r="Q874" s="92"/>
    </row>
    <row r="875" spans="2:17" x14ac:dyDescent="0.35">
      <c r="B875" s="92"/>
      <c r="C875" s="130"/>
      <c r="D875" s="130"/>
      <c r="E875" s="130"/>
      <c r="F875" s="130"/>
      <c r="G875" s="124"/>
      <c r="H875" s="124"/>
      <c r="I875" s="124"/>
      <c r="J875" s="130"/>
      <c r="K875" s="92"/>
      <c r="L875" s="92"/>
      <c r="M875" s="92"/>
      <c r="N875" s="130"/>
      <c r="O875" s="92"/>
      <c r="P875" s="92"/>
      <c r="Q875" s="92"/>
    </row>
    <row r="876" spans="2:17" x14ac:dyDescent="0.35">
      <c r="B876" s="92"/>
      <c r="C876" s="130"/>
      <c r="D876" s="130"/>
      <c r="E876" s="130"/>
      <c r="F876" s="130"/>
      <c r="G876" s="124"/>
      <c r="H876" s="124"/>
      <c r="I876" s="124"/>
      <c r="J876" s="130"/>
      <c r="K876" s="92"/>
      <c r="L876" s="92"/>
      <c r="M876" s="92"/>
      <c r="N876" s="130"/>
      <c r="O876" s="92"/>
      <c r="P876" s="92"/>
      <c r="Q876" s="92"/>
    </row>
    <row r="877" spans="2:17" x14ac:dyDescent="0.35">
      <c r="B877" s="92"/>
      <c r="C877" s="130"/>
      <c r="D877" s="130"/>
      <c r="E877" s="130"/>
      <c r="F877" s="130"/>
      <c r="G877" s="124"/>
      <c r="H877" s="124"/>
      <c r="I877" s="124"/>
      <c r="J877" s="130"/>
      <c r="K877" s="92"/>
      <c r="L877" s="92"/>
      <c r="M877" s="92"/>
      <c r="N877" s="130"/>
      <c r="O877" s="92"/>
      <c r="P877" s="92"/>
      <c r="Q877" s="92"/>
    </row>
    <row r="878" spans="2:17" x14ac:dyDescent="0.35">
      <c r="B878" s="92"/>
      <c r="C878" s="130"/>
      <c r="D878" s="130"/>
      <c r="E878" s="130"/>
      <c r="F878" s="130"/>
      <c r="G878" s="124"/>
      <c r="H878" s="124"/>
      <c r="I878" s="124"/>
      <c r="J878" s="130"/>
      <c r="K878" s="92"/>
      <c r="L878" s="92"/>
      <c r="M878" s="92"/>
      <c r="N878" s="130"/>
      <c r="O878" s="92"/>
      <c r="P878" s="92"/>
      <c r="Q878" s="92"/>
    </row>
    <row r="879" spans="2:17" x14ac:dyDescent="0.35">
      <c r="B879" s="92"/>
      <c r="C879" s="130"/>
      <c r="D879" s="130"/>
      <c r="E879" s="130"/>
      <c r="F879" s="130"/>
      <c r="G879" s="124"/>
      <c r="H879" s="124"/>
      <c r="I879" s="124"/>
      <c r="J879" s="130"/>
      <c r="K879" s="92"/>
      <c r="L879" s="92"/>
      <c r="M879" s="92"/>
      <c r="N879" s="130"/>
      <c r="O879" s="92"/>
      <c r="P879" s="92"/>
      <c r="Q879" s="92"/>
    </row>
    <row r="880" spans="2:17" x14ac:dyDescent="0.35">
      <c r="B880" s="92"/>
      <c r="C880" s="130"/>
      <c r="D880" s="130"/>
      <c r="E880" s="130"/>
      <c r="F880" s="130"/>
      <c r="G880" s="124"/>
      <c r="H880" s="124"/>
      <c r="I880" s="124"/>
      <c r="J880" s="130"/>
      <c r="K880" s="92"/>
      <c r="L880" s="92"/>
      <c r="M880" s="92"/>
      <c r="N880" s="130"/>
      <c r="O880" s="92"/>
      <c r="P880" s="92"/>
      <c r="Q880" s="92"/>
    </row>
    <row r="881" spans="2:17" x14ac:dyDescent="0.35">
      <c r="B881" s="92"/>
      <c r="C881" s="130"/>
      <c r="D881" s="130"/>
      <c r="E881" s="130"/>
      <c r="F881" s="130"/>
      <c r="G881" s="124"/>
      <c r="H881" s="124"/>
      <c r="I881" s="124"/>
      <c r="J881" s="130"/>
      <c r="K881" s="92"/>
      <c r="L881" s="92"/>
      <c r="M881" s="92"/>
      <c r="N881" s="130"/>
      <c r="O881" s="92"/>
      <c r="P881" s="92"/>
      <c r="Q881" s="92"/>
    </row>
    <row r="882" spans="2:17" x14ac:dyDescent="0.35">
      <c r="B882" s="92"/>
      <c r="C882" s="130"/>
      <c r="D882" s="130"/>
      <c r="E882" s="130"/>
      <c r="F882" s="130"/>
      <c r="G882" s="124"/>
      <c r="H882" s="124"/>
      <c r="I882" s="124"/>
      <c r="J882" s="130"/>
      <c r="K882" s="92"/>
      <c r="L882" s="92"/>
      <c r="M882" s="92"/>
      <c r="N882" s="130"/>
      <c r="O882" s="92"/>
      <c r="P882" s="92"/>
      <c r="Q882" s="92"/>
    </row>
    <row r="883" spans="2:17" x14ac:dyDescent="0.35">
      <c r="B883" s="92"/>
      <c r="C883" s="130"/>
      <c r="D883" s="130"/>
      <c r="E883" s="130"/>
      <c r="F883" s="130"/>
      <c r="G883" s="124"/>
      <c r="H883" s="124"/>
      <c r="I883" s="124"/>
      <c r="J883" s="130"/>
      <c r="K883" s="92"/>
      <c r="L883" s="92"/>
      <c r="M883" s="92"/>
      <c r="N883" s="130"/>
      <c r="O883" s="92"/>
      <c r="P883" s="92"/>
      <c r="Q883" s="92"/>
    </row>
    <row r="884" spans="2:17" x14ac:dyDescent="0.35">
      <c r="B884" s="92"/>
      <c r="C884" s="130"/>
      <c r="D884" s="130"/>
      <c r="E884" s="130"/>
      <c r="F884" s="130"/>
      <c r="G884" s="124"/>
      <c r="H884" s="124"/>
      <c r="I884" s="124"/>
      <c r="J884" s="130"/>
      <c r="K884" s="92"/>
      <c r="L884" s="92"/>
      <c r="M884" s="92"/>
      <c r="N884" s="130"/>
      <c r="O884" s="92"/>
      <c r="P884" s="92"/>
      <c r="Q884" s="92"/>
    </row>
    <row r="885" spans="2:17" x14ac:dyDescent="0.35">
      <c r="B885" s="92"/>
      <c r="C885" s="130"/>
      <c r="D885" s="130"/>
      <c r="E885" s="130"/>
      <c r="F885" s="130"/>
      <c r="G885" s="124"/>
      <c r="H885" s="124"/>
      <c r="I885" s="124"/>
      <c r="J885" s="130"/>
      <c r="K885" s="92"/>
      <c r="L885" s="92"/>
      <c r="M885" s="92"/>
      <c r="N885" s="130"/>
      <c r="O885" s="92"/>
      <c r="P885" s="92"/>
      <c r="Q885" s="92"/>
    </row>
    <row r="886" spans="2:17" x14ac:dyDescent="0.35">
      <c r="B886" s="92"/>
      <c r="C886" s="130"/>
      <c r="D886" s="130"/>
      <c r="E886" s="130"/>
      <c r="F886" s="130"/>
      <c r="G886" s="124"/>
      <c r="H886" s="124"/>
      <c r="I886" s="124"/>
      <c r="J886" s="130"/>
      <c r="K886" s="92"/>
      <c r="L886" s="92"/>
      <c r="M886" s="92"/>
      <c r="N886" s="130"/>
      <c r="O886" s="92"/>
      <c r="P886" s="92"/>
      <c r="Q886" s="92"/>
    </row>
    <row r="887" spans="2:17" x14ac:dyDescent="0.35">
      <c r="B887" s="92"/>
      <c r="C887" s="130"/>
      <c r="D887" s="130"/>
      <c r="E887" s="130"/>
      <c r="F887" s="130"/>
      <c r="G887" s="124"/>
      <c r="H887" s="124"/>
      <c r="I887" s="124"/>
      <c r="J887" s="130"/>
      <c r="K887" s="92"/>
      <c r="L887" s="92"/>
      <c r="M887" s="92"/>
      <c r="N887" s="130"/>
      <c r="O887" s="92"/>
      <c r="P887" s="92"/>
      <c r="Q887" s="92"/>
    </row>
    <row r="888" spans="2:17" x14ac:dyDescent="0.35">
      <c r="B888" s="92"/>
      <c r="C888" s="130"/>
      <c r="D888" s="130"/>
      <c r="E888" s="130"/>
      <c r="F888" s="130"/>
      <c r="G888" s="124"/>
      <c r="H888" s="124"/>
      <c r="I888" s="124"/>
      <c r="J888" s="130"/>
      <c r="K888" s="92"/>
      <c r="L888" s="92"/>
      <c r="M888" s="92"/>
      <c r="N888" s="130"/>
      <c r="O888" s="92"/>
      <c r="P888" s="92"/>
      <c r="Q888" s="92"/>
    </row>
    <row r="889" spans="2:17" x14ac:dyDescent="0.35">
      <c r="B889" s="92"/>
      <c r="C889" s="130"/>
      <c r="D889" s="130"/>
      <c r="E889" s="130"/>
      <c r="F889" s="130"/>
      <c r="G889" s="124"/>
      <c r="H889" s="124"/>
      <c r="I889" s="124"/>
      <c r="J889" s="130"/>
      <c r="K889" s="92"/>
      <c r="L889" s="92"/>
      <c r="M889" s="92"/>
      <c r="N889" s="130"/>
      <c r="O889" s="92"/>
      <c r="P889" s="92"/>
      <c r="Q889" s="92"/>
    </row>
    <row r="890" spans="2:17" x14ac:dyDescent="0.35">
      <c r="B890" s="92"/>
      <c r="C890" s="130"/>
      <c r="D890" s="130"/>
      <c r="E890" s="130"/>
      <c r="F890" s="130"/>
      <c r="G890" s="124"/>
      <c r="H890" s="124"/>
      <c r="I890" s="124"/>
      <c r="J890" s="130"/>
      <c r="K890" s="92"/>
      <c r="L890" s="92"/>
      <c r="M890" s="92"/>
      <c r="N890" s="130"/>
      <c r="O890" s="92"/>
      <c r="P890" s="92"/>
      <c r="Q890" s="92"/>
    </row>
    <row r="891" spans="2:17" x14ac:dyDescent="0.35">
      <c r="B891" s="92"/>
      <c r="C891" s="130"/>
      <c r="D891" s="130"/>
      <c r="E891" s="130"/>
      <c r="F891" s="130"/>
      <c r="G891" s="124"/>
      <c r="H891" s="124"/>
      <c r="I891" s="124"/>
      <c r="J891" s="130"/>
      <c r="K891" s="92"/>
      <c r="L891" s="92"/>
      <c r="M891" s="92"/>
      <c r="N891" s="130"/>
      <c r="O891" s="92"/>
      <c r="P891" s="92"/>
      <c r="Q891" s="92"/>
    </row>
    <row r="892" spans="2:17" x14ac:dyDescent="0.35">
      <c r="B892" s="92"/>
      <c r="C892" s="130"/>
      <c r="D892" s="130"/>
      <c r="E892" s="130"/>
      <c r="F892" s="130"/>
      <c r="G892" s="124"/>
      <c r="H892" s="124"/>
      <c r="I892" s="124"/>
      <c r="J892" s="130"/>
      <c r="K892" s="92"/>
      <c r="L892" s="92"/>
      <c r="M892" s="92"/>
      <c r="N892" s="130"/>
      <c r="O892" s="92"/>
      <c r="P892" s="92"/>
      <c r="Q892" s="92"/>
    </row>
    <row r="893" spans="2:17" x14ac:dyDescent="0.35">
      <c r="B893" s="92"/>
      <c r="C893" s="130"/>
      <c r="D893" s="130"/>
      <c r="E893" s="130"/>
      <c r="F893" s="130"/>
      <c r="G893" s="124"/>
      <c r="H893" s="124"/>
      <c r="I893" s="124"/>
      <c r="J893" s="130"/>
      <c r="K893" s="92"/>
      <c r="L893" s="92"/>
      <c r="M893" s="92"/>
      <c r="N893" s="130"/>
      <c r="O893" s="92"/>
      <c r="P893" s="92"/>
      <c r="Q893" s="92"/>
    </row>
    <row r="894" spans="2:17" x14ac:dyDescent="0.35">
      <c r="B894" s="92"/>
      <c r="C894" s="130"/>
      <c r="D894" s="130"/>
      <c r="E894" s="130"/>
      <c r="F894" s="130"/>
      <c r="G894" s="124"/>
      <c r="H894" s="124"/>
      <c r="I894" s="124"/>
      <c r="J894" s="130"/>
      <c r="K894" s="92"/>
      <c r="L894" s="92"/>
      <c r="M894" s="92"/>
      <c r="N894" s="130"/>
      <c r="O894" s="92"/>
      <c r="P894" s="92"/>
      <c r="Q894" s="92"/>
    </row>
    <row r="895" spans="2:17" x14ac:dyDescent="0.35">
      <c r="B895" s="92"/>
      <c r="C895" s="130"/>
      <c r="D895" s="130"/>
      <c r="E895" s="130"/>
      <c r="F895" s="130"/>
      <c r="G895" s="124"/>
      <c r="H895" s="124"/>
      <c r="I895" s="124"/>
      <c r="J895" s="130"/>
      <c r="K895" s="92"/>
      <c r="L895" s="92"/>
      <c r="M895" s="92"/>
      <c r="N895" s="130"/>
      <c r="O895" s="92"/>
      <c r="P895" s="92"/>
      <c r="Q895" s="92"/>
    </row>
    <row r="896" spans="2:17" x14ac:dyDescent="0.35">
      <c r="B896" s="92"/>
      <c r="C896" s="130"/>
      <c r="D896" s="130"/>
      <c r="E896" s="130"/>
      <c r="F896" s="130"/>
      <c r="G896" s="124"/>
      <c r="H896" s="124"/>
      <c r="I896" s="124"/>
      <c r="J896" s="130"/>
      <c r="K896" s="92"/>
      <c r="L896" s="92"/>
      <c r="M896" s="92"/>
      <c r="N896" s="130"/>
      <c r="O896" s="92"/>
      <c r="P896" s="92"/>
      <c r="Q896" s="92"/>
    </row>
    <row r="897" spans="2:17" x14ac:dyDescent="0.35">
      <c r="B897" s="92"/>
      <c r="C897" s="130"/>
      <c r="D897" s="130"/>
      <c r="E897" s="130"/>
      <c r="F897" s="130"/>
      <c r="G897" s="124"/>
      <c r="H897" s="124"/>
      <c r="I897" s="124"/>
      <c r="J897" s="130"/>
      <c r="K897" s="92"/>
      <c r="L897" s="92"/>
      <c r="M897" s="92"/>
      <c r="N897" s="130"/>
      <c r="O897" s="92"/>
      <c r="P897" s="92"/>
      <c r="Q897" s="92"/>
    </row>
    <row r="898" spans="2:17" x14ac:dyDescent="0.35">
      <c r="B898" s="92"/>
      <c r="C898" s="130"/>
      <c r="D898" s="130"/>
      <c r="E898" s="130"/>
      <c r="F898" s="130"/>
      <c r="G898" s="124"/>
      <c r="H898" s="124"/>
      <c r="I898" s="124"/>
      <c r="J898" s="130"/>
      <c r="K898" s="92"/>
      <c r="L898" s="92"/>
      <c r="M898" s="92"/>
      <c r="N898" s="130"/>
      <c r="O898" s="92"/>
      <c r="P898" s="92"/>
      <c r="Q898" s="92"/>
    </row>
    <row r="899" spans="2:17" x14ac:dyDescent="0.35">
      <c r="B899" s="92"/>
      <c r="C899" s="130"/>
      <c r="D899" s="130"/>
      <c r="E899" s="130"/>
      <c r="F899" s="130"/>
      <c r="G899" s="124"/>
      <c r="H899" s="124"/>
      <c r="I899" s="124"/>
      <c r="J899" s="130"/>
      <c r="K899" s="92"/>
      <c r="L899" s="92"/>
      <c r="M899" s="92"/>
      <c r="N899" s="130"/>
      <c r="O899" s="92"/>
      <c r="P899" s="92"/>
      <c r="Q899" s="92"/>
    </row>
    <row r="900" spans="2:17" x14ac:dyDescent="0.35">
      <c r="B900" s="92"/>
      <c r="C900" s="130"/>
      <c r="D900" s="130"/>
      <c r="E900" s="130"/>
      <c r="F900" s="130"/>
      <c r="G900" s="124"/>
      <c r="H900" s="124"/>
      <c r="I900" s="124"/>
      <c r="J900" s="130"/>
      <c r="K900" s="92"/>
      <c r="L900" s="92"/>
      <c r="M900" s="92"/>
      <c r="N900" s="130"/>
      <c r="O900" s="92"/>
      <c r="P900" s="92"/>
      <c r="Q900" s="92"/>
    </row>
    <row r="901" spans="2:17" x14ac:dyDescent="0.35">
      <c r="B901" s="92"/>
      <c r="C901" s="130"/>
      <c r="D901" s="130"/>
      <c r="E901" s="130"/>
      <c r="F901" s="130"/>
      <c r="G901" s="124"/>
      <c r="H901" s="124"/>
      <c r="I901" s="124"/>
      <c r="J901" s="130"/>
      <c r="K901" s="92"/>
      <c r="L901" s="92"/>
      <c r="M901" s="92"/>
      <c r="N901" s="130"/>
      <c r="O901" s="92"/>
      <c r="P901" s="92"/>
      <c r="Q901" s="92"/>
    </row>
    <row r="902" spans="2:17" x14ac:dyDescent="0.35">
      <c r="B902" s="92"/>
      <c r="C902" s="130"/>
      <c r="D902" s="130"/>
      <c r="E902" s="130"/>
      <c r="F902" s="130"/>
      <c r="G902" s="124"/>
      <c r="H902" s="124"/>
      <c r="I902" s="124"/>
      <c r="J902" s="130"/>
      <c r="K902" s="92"/>
      <c r="L902" s="92"/>
      <c r="M902" s="92"/>
      <c r="N902" s="130"/>
      <c r="O902" s="92"/>
      <c r="P902" s="92"/>
      <c r="Q902" s="92"/>
    </row>
    <row r="903" spans="2:17" x14ac:dyDescent="0.35">
      <c r="B903" s="92"/>
      <c r="C903" s="130"/>
      <c r="D903" s="130"/>
      <c r="E903" s="130"/>
      <c r="F903" s="130"/>
      <c r="G903" s="124"/>
      <c r="H903" s="124"/>
      <c r="I903" s="124"/>
      <c r="J903" s="130"/>
      <c r="K903" s="92"/>
      <c r="L903" s="92"/>
      <c r="M903" s="92"/>
      <c r="N903" s="130"/>
      <c r="O903" s="92"/>
      <c r="P903" s="92"/>
      <c r="Q903" s="92"/>
    </row>
    <row r="904" spans="2:17" x14ac:dyDescent="0.35">
      <c r="B904" s="92"/>
      <c r="C904" s="130"/>
      <c r="D904" s="130"/>
      <c r="E904" s="130"/>
      <c r="F904" s="130"/>
      <c r="G904" s="124"/>
      <c r="H904" s="124"/>
      <c r="I904" s="124"/>
      <c r="J904" s="130"/>
      <c r="K904" s="92"/>
      <c r="L904" s="92"/>
      <c r="M904" s="92"/>
      <c r="N904" s="130"/>
      <c r="O904" s="92"/>
      <c r="P904" s="92"/>
      <c r="Q904" s="92"/>
    </row>
    <row r="905" spans="2:17" x14ac:dyDescent="0.35">
      <c r="B905" s="92"/>
      <c r="C905" s="130"/>
      <c r="D905" s="130"/>
      <c r="E905" s="130"/>
      <c r="F905" s="130"/>
      <c r="G905" s="124"/>
      <c r="H905" s="124"/>
      <c r="I905" s="124"/>
      <c r="J905" s="130"/>
      <c r="K905" s="92"/>
      <c r="L905" s="92"/>
      <c r="M905" s="92"/>
      <c r="N905" s="130"/>
      <c r="O905" s="92"/>
      <c r="P905" s="92"/>
      <c r="Q905" s="92"/>
    </row>
    <row r="906" spans="2:17" x14ac:dyDescent="0.35">
      <c r="B906" s="92"/>
      <c r="C906" s="130"/>
      <c r="D906" s="130"/>
      <c r="E906" s="130"/>
      <c r="F906" s="130"/>
      <c r="G906" s="124"/>
      <c r="H906" s="124"/>
      <c r="I906" s="124"/>
      <c r="J906" s="130"/>
      <c r="K906" s="92"/>
      <c r="L906" s="92"/>
      <c r="M906" s="92"/>
      <c r="N906" s="130"/>
      <c r="O906" s="92"/>
      <c r="P906" s="92"/>
      <c r="Q906" s="92"/>
    </row>
    <row r="907" spans="2:17" x14ac:dyDescent="0.35">
      <c r="B907" s="92"/>
      <c r="C907" s="130"/>
      <c r="D907" s="130"/>
      <c r="E907" s="130"/>
      <c r="F907" s="130"/>
      <c r="G907" s="124"/>
      <c r="H907" s="124"/>
      <c r="I907" s="124"/>
      <c r="J907" s="130"/>
      <c r="K907" s="92"/>
      <c r="L907" s="92"/>
      <c r="M907" s="92"/>
      <c r="N907" s="130"/>
      <c r="O907" s="92"/>
      <c r="P907" s="92"/>
      <c r="Q907" s="92"/>
    </row>
    <row r="908" spans="2:17" x14ac:dyDescent="0.35">
      <c r="B908" s="92"/>
      <c r="C908" s="130"/>
      <c r="D908" s="130"/>
      <c r="E908" s="130"/>
      <c r="F908" s="130"/>
      <c r="G908" s="124"/>
      <c r="H908" s="124"/>
      <c r="I908" s="124"/>
      <c r="J908" s="130"/>
      <c r="K908" s="92"/>
      <c r="L908" s="92"/>
      <c r="M908" s="92"/>
      <c r="N908" s="130"/>
      <c r="O908" s="92"/>
      <c r="P908" s="92"/>
      <c r="Q908" s="92"/>
    </row>
    <row r="909" spans="2:17" x14ac:dyDescent="0.35">
      <c r="B909" s="92"/>
      <c r="C909" s="130"/>
      <c r="D909" s="130"/>
      <c r="E909" s="130"/>
      <c r="F909" s="130"/>
      <c r="G909" s="124"/>
      <c r="H909" s="124"/>
      <c r="I909" s="124"/>
      <c r="J909" s="130"/>
      <c r="K909" s="92"/>
      <c r="L909" s="92"/>
      <c r="M909" s="92"/>
      <c r="N909" s="130"/>
      <c r="O909" s="92"/>
      <c r="P909" s="92"/>
      <c r="Q909" s="92"/>
    </row>
    <row r="910" spans="2:17" x14ac:dyDescent="0.35">
      <c r="B910" s="92"/>
      <c r="C910" s="130"/>
      <c r="D910" s="130"/>
      <c r="E910" s="130"/>
      <c r="F910" s="130"/>
      <c r="G910" s="124"/>
      <c r="H910" s="124"/>
      <c r="I910" s="124"/>
      <c r="J910" s="130"/>
      <c r="K910" s="92"/>
      <c r="L910" s="92"/>
      <c r="M910" s="92"/>
      <c r="N910" s="130"/>
      <c r="O910" s="92"/>
      <c r="P910" s="92"/>
      <c r="Q910" s="92"/>
    </row>
    <row r="911" spans="2:17" x14ac:dyDescent="0.35">
      <c r="B911" s="92"/>
      <c r="C911" s="130"/>
      <c r="D911" s="130"/>
      <c r="E911" s="130"/>
      <c r="F911" s="130"/>
      <c r="G911" s="124"/>
      <c r="H911" s="124"/>
      <c r="I911" s="124"/>
      <c r="J911" s="130"/>
      <c r="K911" s="92"/>
      <c r="L911" s="92"/>
      <c r="M911" s="92"/>
      <c r="N911" s="130"/>
      <c r="O911" s="92"/>
      <c r="P911" s="92"/>
      <c r="Q911" s="92"/>
    </row>
    <row r="912" spans="2:17" x14ac:dyDescent="0.35">
      <c r="B912" s="92"/>
      <c r="C912" s="130"/>
      <c r="D912" s="130"/>
      <c r="E912" s="130"/>
      <c r="F912" s="130"/>
      <c r="G912" s="124"/>
      <c r="H912" s="124"/>
      <c r="I912" s="124"/>
      <c r="J912" s="130"/>
      <c r="K912" s="92"/>
      <c r="L912" s="92"/>
      <c r="M912" s="92"/>
      <c r="N912" s="130"/>
      <c r="O912" s="92"/>
      <c r="P912" s="92"/>
      <c r="Q912" s="92"/>
    </row>
    <row r="913" spans="2:17" x14ac:dyDescent="0.35">
      <c r="B913" s="92"/>
      <c r="C913" s="130"/>
      <c r="D913" s="130"/>
      <c r="E913" s="130"/>
      <c r="F913" s="130"/>
      <c r="G913" s="124"/>
      <c r="H913" s="124"/>
      <c r="I913" s="124"/>
      <c r="J913" s="130"/>
      <c r="K913" s="92"/>
      <c r="L913" s="92"/>
      <c r="M913" s="92"/>
      <c r="N913" s="130"/>
      <c r="O913" s="92"/>
      <c r="P913" s="92"/>
      <c r="Q913" s="92"/>
    </row>
    <row r="914" spans="2:17" x14ac:dyDescent="0.35">
      <c r="B914" s="92"/>
      <c r="C914" s="130"/>
      <c r="D914" s="130"/>
      <c r="E914" s="130"/>
      <c r="F914" s="130"/>
      <c r="G914" s="124"/>
      <c r="H914" s="124"/>
      <c r="I914" s="124"/>
      <c r="J914" s="130"/>
      <c r="K914" s="92"/>
      <c r="L914" s="92"/>
      <c r="M914" s="92"/>
      <c r="N914" s="130"/>
      <c r="O914" s="92"/>
      <c r="P914" s="92"/>
      <c r="Q914" s="92"/>
    </row>
    <row r="915" spans="2:17" x14ac:dyDescent="0.35">
      <c r="B915" s="92"/>
      <c r="C915" s="130"/>
      <c r="D915" s="130"/>
      <c r="E915" s="130"/>
      <c r="F915" s="130"/>
      <c r="G915" s="124"/>
      <c r="H915" s="124"/>
      <c r="I915" s="124"/>
      <c r="J915" s="130"/>
      <c r="K915" s="92"/>
      <c r="L915" s="92"/>
      <c r="M915" s="92"/>
      <c r="N915" s="130"/>
      <c r="O915" s="92"/>
      <c r="P915" s="92"/>
      <c r="Q915" s="92"/>
    </row>
    <row r="916" spans="2:17" x14ac:dyDescent="0.35">
      <c r="B916" s="92"/>
      <c r="C916" s="130"/>
      <c r="D916" s="130"/>
      <c r="E916" s="130"/>
      <c r="F916" s="130"/>
      <c r="G916" s="124"/>
      <c r="H916" s="124"/>
      <c r="I916" s="124"/>
      <c r="J916" s="130"/>
      <c r="K916" s="92"/>
      <c r="L916" s="92"/>
      <c r="M916" s="92"/>
      <c r="N916" s="130"/>
      <c r="O916" s="92"/>
      <c r="P916" s="92"/>
      <c r="Q916" s="92"/>
    </row>
    <row r="917" spans="2:17" x14ac:dyDescent="0.35">
      <c r="B917" s="92"/>
      <c r="C917" s="130"/>
      <c r="D917" s="130"/>
      <c r="E917" s="130"/>
      <c r="F917" s="130"/>
      <c r="G917" s="124"/>
      <c r="H917" s="124"/>
      <c r="I917" s="124"/>
      <c r="J917" s="130"/>
      <c r="K917" s="92"/>
      <c r="L917" s="92"/>
      <c r="M917" s="92"/>
      <c r="N917" s="130"/>
      <c r="O917" s="92"/>
      <c r="P917" s="92"/>
      <c r="Q917" s="92"/>
    </row>
    <row r="918" spans="2:17" x14ac:dyDescent="0.35">
      <c r="B918" s="92"/>
      <c r="C918" s="130"/>
      <c r="D918" s="130"/>
      <c r="E918" s="130"/>
      <c r="F918" s="130"/>
      <c r="G918" s="124"/>
      <c r="H918" s="124"/>
      <c r="I918" s="124"/>
      <c r="J918" s="130"/>
      <c r="K918" s="92"/>
      <c r="L918" s="92"/>
      <c r="M918" s="92"/>
      <c r="N918" s="130"/>
      <c r="O918" s="92"/>
      <c r="P918" s="92"/>
      <c r="Q918" s="92"/>
    </row>
    <row r="919" spans="2:17" x14ac:dyDescent="0.35">
      <c r="B919" s="92"/>
      <c r="C919" s="130"/>
      <c r="D919" s="130"/>
      <c r="E919" s="130"/>
      <c r="F919" s="130"/>
      <c r="G919" s="124"/>
      <c r="H919" s="124"/>
      <c r="I919" s="124"/>
      <c r="J919" s="130"/>
      <c r="K919" s="92"/>
      <c r="L919" s="92"/>
      <c r="M919" s="92"/>
      <c r="N919" s="130"/>
      <c r="O919" s="92"/>
      <c r="P919" s="92"/>
      <c r="Q919" s="92"/>
    </row>
    <row r="920" spans="2:17" x14ac:dyDescent="0.35">
      <c r="B920" s="92"/>
      <c r="C920" s="130"/>
      <c r="D920" s="130"/>
      <c r="E920" s="130"/>
      <c r="F920" s="130"/>
      <c r="G920" s="124"/>
      <c r="H920" s="124"/>
      <c r="I920" s="124"/>
      <c r="J920" s="130"/>
      <c r="K920" s="92"/>
      <c r="L920" s="92"/>
      <c r="M920" s="92"/>
      <c r="N920" s="130"/>
      <c r="O920" s="92"/>
      <c r="P920" s="92"/>
      <c r="Q920" s="92"/>
    </row>
    <row r="921" spans="2:17" x14ac:dyDescent="0.35">
      <c r="B921" s="92"/>
      <c r="C921" s="130"/>
      <c r="D921" s="130"/>
      <c r="E921" s="130"/>
      <c r="F921" s="130"/>
      <c r="G921" s="124"/>
      <c r="H921" s="124"/>
      <c r="I921" s="124"/>
      <c r="J921" s="130"/>
      <c r="K921" s="92"/>
      <c r="L921" s="92"/>
      <c r="M921" s="92"/>
      <c r="N921" s="130"/>
      <c r="O921" s="92"/>
      <c r="P921" s="92"/>
      <c r="Q921" s="92"/>
    </row>
    <row r="922" spans="2:17" x14ac:dyDescent="0.35">
      <c r="B922" s="92"/>
      <c r="C922" s="130"/>
      <c r="D922" s="130"/>
      <c r="E922" s="130"/>
      <c r="F922" s="130"/>
      <c r="G922" s="124"/>
      <c r="H922" s="124"/>
      <c r="I922" s="124"/>
      <c r="J922" s="130"/>
      <c r="K922" s="92"/>
      <c r="L922" s="92"/>
      <c r="M922" s="92"/>
      <c r="N922" s="130"/>
      <c r="O922" s="92"/>
      <c r="P922" s="92"/>
      <c r="Q922" s="92"/>
    </row>
    <row r="923" spans="2:17" x14ac:dyDescent="0.35">
      <c r="B923" s="92"/>
      <c r="C923" s="130"/>
      <c r="D923" s="130"/>
      <c r="E923" s="130"/>
      <c r="F923" s="130"/>
      <c r="G923" s="124"/>
      <c r="H923" s="124"/>
      <c r="I923" s="124"/>
      <c r="J923" s="130"/>
      <c r="K923" s="92"/>
      <c r="L923" s="92"/>
      <c r="M923" s="92"/>
      <c r="N923" s="130"/>
      <c r="O923" s="92"/>
      <c r="P923" s="92"/>
      <c r="Q923" s="92"/>
    </row>
    <row r="924" spans="2:17" x14ac:dyDescent="0.35">
      <c r="B924" s="92"/>
      <c r="C924" s="130"/>
      <c r="D924" s="130"/>
      <c r="E924" s="130"/>
      <c r="F924" s="130"/>
      <c r="G924" s="124"/>
      <c r="H924" s="124"/>
      <c r="I924" s="124"/>
      <c r="J924" s="130"/>
      <c r="K924" s="92"/>
      <c r="L924" s="92"/>
      <c r="M924" s="92"/>
      <c r="N924" s="130"/>
      <c r="O924" s="92"/>
      <c r="P924" s="92"/>
      <c r="Q924" s="92"/>
    </row>
    <row r="925" spans="2:17" x14ac:dyDescent="0.35">
      <c r="B925" s="92"/>
      <c r="C925" s="130"/>
      <c r="D925" s="130"/>
      <c r="E925" s="130"/>
      <c r="F925" s="130"/>
      <c r="G925" s="124"/>
      <c r="H925" s="124"/>
      <c r="I925" s="124"/>
      <c r="J925" s="130"/>
      <c r="K925" s="92"/>
      <c r="L925" s="92"/>
      <c r="M925" s="92"/>
      <c r="N925" s="130"/>
      <c r="O925" s="92"/>
      <c r="P925" s="92"/>
      <c r="Q925" s="92"/>
    </row>
    <row r="926" spans="2:17" x14ac:dyDescent="0.35">
      <c r="B926" s="92"/>
      <c r="C926" s="130"/>
      <c r="D926" s="130"/>
      <c r="E926" s="130"/>
      <c r="F926" s="130"/>
      <c r="G926" s="124"/>
      <c r="H926" s="124"/>
      <c r="I926" s="124"/>
      <c r="J926" s="130"/>
      <c r="K926" s="92"/>
      <c r="L926" s="92"/>
      <c r="M926" s="92"/>
      <c r="N926" s="130"/>
      <c r="O926" s="92"/>
      <c r="P926" s="92"/>
      <c r="Q926" s="92"/>
    </row>
    <row r="927" spans="2:17" x14ac:dyDescent="0.35">
      <c r="B927" s="92"/>
      <c r="C927" s="130"/>
      <c r="D927" s="130"/>
      <c r="E927" s="130"/>
      <c r="F927" s="130"/>
      <c r="G927" s="124"/>
      <c r="H927" s="124"/>
      <c r="I927" s="124"/>
      <c r="J927" s="130"/>
      <c r="K927" s="92"/>
      <c r="L927" s="92"/>
      <c r="M927" s="92"/>
      <c r="N927" s="130"/>
      <c r="O927" s="92"/>
      <c r="P927" s="92"/>
      <c r="Q927" s="92"/>
    </row>
    <row r="928" spans="2:17" x14ac:dyDescent="0.35">
      <c r="B928" s="92"/>
      <c r="C928" s="130"/>
      <c r="D928" s="130"/>
      <c r="E928" s="130"/>
      <c r="F928" s="130"/>
      <c r="G928" s="124"/>
      <c r="H928" s="124"/>
      <c r="I928" s="124"/>
      <c r="J928" s="130"/>
      <c r="K928" s="92"/>
      <c r="L928" s="92"/>
      <c r="M928" s="92"/>
      <c r="N928" s="130"/>
      <c r="O928" s="92"/>
      <c r="P928" s="92"/>
      <c r="Q928" s="92"/>
    </row>
    <row r="929" spans="2:17" x14ac:dyDescent="0.35">
      <c r="B929" s="92"/>
      <c r="C929" s="130"/>
      <c r="D929" s="130"/>
      <c r="E929" s="130"/>
      <c r="F929" s="130"/>
      <c r="G929" s="124"/>
      <c r="H929" s="124"/>
      <c r="I929" s="124"/>
      <c r="J929" s="130"/>
      <c r="K929" s="92"/>
      <c r="L929" s="92"/>
      <c r="M929" s="92"/>
      <c r="N929" s="130"/>
      <c r="O929" s="92"/>
      <c r="P929" s="92"/>
      <c r="Q929" s="92"/>
    </row>
    <row r="930" spans="2:17" x14ac:dyDescent="0.35">
      <c r="B930" s="92"/>
      <c r="C930" s="130"/>
      <c r="D930" s="130"/>
      <c r="E930" s="130"/>
      <c r="F930" s="130"/>
      <c r="G930" s="124"/>
      <c r="H930" s="124"/>
      <c r="I930" s="124"/>
      <c r="J930" s="130"/>
      <c r="K930" s="92"/>
      <c r="L930" s="92"/>
      <c r="M930" s="92"/>
      <c r="N930" s="130"/>
      <c r="O930" s="92"/>
      <c r="P930" s="92"/>
      <c r="Q930" s="92"/>
    </row>
    <row r="931" spans="2:17" x14ac:dyDescent="0.35">
      <c r="B931" s="92"/>
      <c r="C931" s="130"/>
      <c r="D931" s="130"/>
      <c r="E931" s="130"/>
      <c r="F931" s="130"/>
      <c r="G931" s="124"/>
      <c r="H931" s="124"/>
      <c r="I931" s="124"/>
      <c r="J931" s="130"/>
      <c r="K931" s="92"/>
      <c r="L931" s="92"/>
      <c r="M931" s="92"/>
      <c r="N931" s="130"/>
      <c r="O931" s="92"/>
      <c r="P931" s="92"/>
      <c r="Q931" s="92"/>
    </row>
    <row r="932" spans="2:17" x14ac:dyDescent="0.35">
      <c r="B932" s="92"/>
      <c r="C932" s="130"/>
      <c r="D932" s="130"/>
      <c r="E932" s="130"/>
      <c r="F932" s="130"/>
      <c r="G932" s="124"/>
      <c r="H932" s="124"/>
      <c r="I932" s="124"/>
      <c r="J932" s="130"/>
      <c r="K932" s="92"/>
      <c r="L932" s="92"/>
      <c r="M932" s="92"/>
      <c r="N932" s="130"/>
      <c r="O932" s="92"/>
      <c r="P932" s="92"/>
      <c r="Q932" s="92"/>
    </row>
    <row r="933" spans="2:17" x14ac:dyDescent="0.35">
      <c r="B933" s="92"/>
      <c r="C933" s="130"/>
      <c r="D933" s="130"/>
      <c r="E933" s="130"/>
      <c r="F933" s="130"/>
      <c r="G933" s="124"/>
      <c r="H933" s="124"/>
      <c r="I933" s="124"/>
      <c r="J933" s="130"/>
      <c r="K933" s="92"/>
      <c r="L933" s="92"/>
      <c r="M933" s="92"/>
      <c r="N933" s="130"/>
      <c r="O933" s="92"/>
      <c r="P933" s="92"/>
      <c r="Q933" s="92"/>
    </row>
    <row r="934" spans="2:17" x14ac:dyDescent="0.35">
      <c r="B934" s="92"/>
      <c r="C934" s="130"/>
      <c r="D934" s="130"/>
      <c r="E934" s="130"/>
      <c r="F934" s="130"/>
      <c r="G934" s="124"/>
      <c r="H934" s="124"/>
      <c r="I934" s="124"/>
      <c r="J934" s="130"/>
      <c r="K934" s="92"/>
      <c r="L934" s="92"/>
      <c r="M934" s="92"/>
      <c r="N934" s="130"/>
      <c r="O934" s="92"/>
      <c r="P934" s="92"/>
      <c r="Q934" s="92"/>
    </row>
    <row r="935" spans="2:17" x14ac:dyDescent="0.35">
      <c r="B935" s="92"/>
      <c r="C935" s="130"/>
      <c r="D935" s="130"/>
      <c r="E935" s="130"/>
      <c r="F935" s="130"/>
      <c r="G935" s="124"/>
      <c r="H935" s="124"/>
      <c r="I935" s="124"/>
      <c r="J935" s="130"/>
      <c r="K935" s="92"/>
      <c r="L935" s="92"/>
      <c r="M935" s="92"/>
      <c r="N935" s="130"/>
      <c r="O935" s="92"/>
      <c r="P935" s="92"/>
      <c r="Q935" s="92"/>
    </row>
    <row r="936" spans="2:17" x14ac:dyDescent="0.35">
      <c r="B936" s="92"/>
      <c r="C936" s="130"/>
      <c r="D936" s="130"/>
      <c r="E936" s="130"/>
      <c r="F936" s="130"/>
      <c r="G936" s="124"/>
      <c r="H936" s="124"/>
      <c r="I936" s="124"/>
      <c r="J936" s="130"/>
      <c r="K936" s="92"/>
      <c r="L936" s="92"/>
      <c r="M936" s="92"/>
      <c r="N936" s="130"/>
      <c r="O936" s="92"/>
      <c r="P936" s="92"/>
      <c r="Q936" s="92"/>
    </row>
    <row r="937" spans="2:17" x14ac:dyDescent="0.35">
      <c r="B937" s="92"/>
      <c r="C937" s="130"/>
      <c r="D937" s="130"/>
      <c r="E937" s="130"/>
      <c r="F937" s="130"/>
      <c r="G937" s="124"/>
      <c r="H937" s="124"/>
      <c r="I937" s="124"/>
      <c r="J937" s="130"/>
      <c r="K937" s="92"/>
      <c r="L937" s="92"/>
      <c r="M937" s="92"/>
      <c r="N937" s="130"/>
      <c r="O937" s="92"/>
      <c r="P937" s="92"/>
      <c r="Q937" s="92"/>
    </row>
    <row r="938" spans="2:17" x14ac:dyDescent="0.35">
      <c r="B938" s="92"/>
      <c r="C938" s="130"/>
      <c r="D938" s="130"/>
      <c r="E938" s="130"/>
      <c r="F938" s="130"/>
      <c r="G938" s="124"/>
      <c r="H938" s="124"/>
      <c r="I938" s="124"/>
      <c r="J938" s="130"/>
      <c r="K938" s="92"/>
      <c r="L938" s="92"/>
      <c r="M938" s="92"/>
      <c r="N938" s="130"/>
      <c r="O938" s="92"/>
      <c r="P938" s="92"/>
      <c r="Q938" s="92"/>
    </row>
    <row r="939" spans="2:17" x14ac:dyDescent="0.35">
      <c r="B939" s="92"/>
      <c r="C939" s="130"/>
      <c r="D939" s="130"/>
      <c r="E939" s="130"/>
      <c r="F939" s="130"/>
      <c r="G939" s="124"/>
      <c r="H939" s="124"/>
      <c r="I939" s="124"/>
      <c r="J939" s="130"/>
      <c r="K939" s="92"/>
      <c r="L939" s="92"/>
      <c r="M939" s="92"/>
      <c r="N939" s="130"/>
      <c r="O939" s="92"/>
      <c r="P939" s="92"/>
      <c r="Q939" s="92"/>
    </row>
    <row r="940" spans="2:17" x14ac:dyDescent="0.35">
      <c r="B940" s="92"/>
      <c r="C940" s="130"/>
      <c r="D940" s="130"/>
      <c r="E940" s="130"/>
      <c r="F940" s="130"/>
      <c r="G940" s="124"/>
      <c r="H940" s="124"/>
      <c r="I940" s="124"/>
      <c r="J940" s="130"/>
      <c r="K940" s="92"/>
      <c r="L940" s="92"/>
      <c r="M940" s="92"/>
      <c r="N940" s="130"/>
      <c r="O940" s="92"/>
      <c r="P940" s="92"/>
      <c r="Q940" s="92"/>
    </row>
    <row r="941" spans="2:17" x14ac:dyDescent="0.35">
      <c r="B941" s="92"/>
      <c r="C941" s="130"/>
      <c r="D941" s="130"/>
      <c r="E941" s="130"/>
      <c r="F941" s="130"/>
      <c r="G941" s="124"/>
      <c r="H941" s="124"/>
      <c r="I941" s="124"/>
      <c r="J941" s="130"/>
      <c r="K941" s="92"/>
      <c r="L941" s="92"/>
      <c r="M941" s="92"/>
      <c r="N941" s="130"/>
      <c r="O941" s="92"/>
      <c r="P941" s="92"/>
      <c r="Q941" s="92"/>
    </row>
    <row r="942" spans="2:17" x14ac:dyDescent="0.35">
      <c r="B942" s="92"/>
      <c r="C942" s="130"/>
      <c r="D942" s="130"/>
      <c r="E942" s="130"/>
      <c r="F942" s="130"/>
      <c r="G942" s="124"/>
      <c r="H942" s="124"/>
      <c r="I942" s="124"/>
      <c r="J942" s="130"/>
      <c r="K942" s="92"/>
      <c r="L942" s="92"/>
      <c r="M942" s="92"/>
      <c r="N942" s="130"/>
      <c r="O942" s="92"/>
      <c r="P942" s="92"/>
      <c r="Q942" s="92"/>
    </row>
    <row r="943" spans="2:17" x14ac:dyDescent="0.35">
      <c r="B943" s="92"/>
      <c r="C943" s="130"/>
      <c r="D943" s="130"/>
      <c r="E943" s="130"/>
      <c r="F943" s="130"/>
      <c r="G943" s="124"/>
      <c r="H943" s="124"/>
      <c r="I943" s="124"/>
      <c r="J943" s="130"/>
      <c r="K943" s="92"/>
      <c r="L943" s="92"/>
      <c r="M943" s="92"/>
      <c r="N943" s="130"/>
      <c r="O943" s="92"/>
      <c r="P943" s="92"/>
      <c r="Q943" s="92"/>
    </row>
    <row r="944" spans="2:17" x14ac:dyDescent="0.35">
      <c r="B944" s="92"/>
      <c r="C944" s="130"/>
      <c r="D944" s="130"/>
      <c r="E944" s="130"/>
      <c r="F944" s="130"/>
      <c r="G944" s="124"/>
      <c r="H944" s="124"/>
      <c r="I944" s="124"/>
      <c r="J944" s="130"/>
      <c r="K944" s="92"/>
      <c r="L944" s="92"/>
      <c r="M944" s="92"/>
      <c r="N944" s="130"/>
      <c r="O944" s="92"/>
      <c r="P944" s="92"/>
      <c r="Q944" s="92"/>
    </row>
    <row r="945" spans="2:17" x14ac:dyDescent="0.35">
      <c r="B945" s="92"/>
      <c r="C945" s="130"/>
      <c r="D945" s="130"/>
      <c r="E945" s="130"/>
      <c r="F945" s="130"/>
      <c r="G945" s="124"/>
      <c r="H945" s="124"/>
      <c r="I945" s="124"/>
      <c r="J945" s="130"/>
      <c r="K945" s="92"/>
      <c r="L945" s="92"/>
      <c r="M945" s="92"/>
      <c r="N945" s="130"/>
      <c r="O945" s="92"/>
      <c r="P945" s="92"/>
      <c r="Q945" s="92"/>
    </row>
    <row r="946" spans="2:17" x14ac:dyDescent="0.35">
      <c r="B946" s="92"/>
      <c r="C946" s="130"/>
      <c r="D946" s="130"/>
      <c r="E946" s="130"/>
      <c r="F946" s="130"/>
      <c r="G946" s="124"/>
      <c r="H946" s="124"/>
      <c r="I946" s="124"/>
      <c r="J946" s="130"/>
      <c r="K946" s="92"/>
      <c r="L946" s="92"/>
      <c r="M946" s="92"/>
      <c r="N946" s="130"/>
      <c r="O946" s="92"/>
      <c r="P946" s="92"/>
      <c r="Q946" s="92"/>
    </row>
    <row r="947" spans="2:17" x14ac:dyDescent="0.35">
      <c r="B947" s="92"/>
      <c r="C947" s="130"/>
      <c r="D947" s="130"/>
      <c r="E947" s="130"/>
      <c r="F947" s="130"/>
      <c r="G947" s="124"/>
      <c r="H947" s="124"/>
      <c r="I947" s="124"/>
      <c r="J947" s="130"/>
      <c r="K947" s="92"/>
      <c r="L947" s="92"/>
      <c r="M947" s="92"/>
      <c r="N947" s="130"/>
      <c r="O947" s="92"/>
      <c r="P947" s="92"/>
      <c r="Q947" s="92"/>
    </row>
    <row r="948" spans="2:17" x14ac:dyDescent="0.35">
      <c r="B948" s="92"/>
      <c r="C948" s="130"/>
      <c r="D948" s="130"/>
      <c r="E948" s="130"/>
      <c r="F948" s="130"/>
      <c r="G948" s="124"/>
      <c r="H948" s="124"/>
      <c r="I948" s="124"/>
      <c r="J948" s="130"/>
      <c r="K948" s="92"/>
      <c r="L948" s="92"/>
      <c r="M948" s="92"/>
      <c r="N948" s="130"/>
      <c r="O948" s="92"/>
      <c r="P948" s="92"/>
      <c r="Q948" s="92"/>
    </row>
    <row r="949" spans="2:17" x14ac:dyDescent="0.35">
      <c r="B949" s="92"/>
      <c r="C949" s="130"/>
      <c r="D949" s="130"/>
      <c r="E949" s="130"/>
      <c r="F949" s="130"/>
      <c r="G949" s="124"/>
      <c r="H949" s="124"/>
      <c r="I949" s="124"/>
      <c r="J949" s="130"/>
      <c r="K949" s="92"/>
      <c r="L949" s="92"/>
      <c r="M949" s="92"/>
      <c r="N949" s="130"/>
      <c r="O949" s="92"/>
      <c r="P949" s="92"/>
      <c r="Q949" s="92"/>
    </row>
    <row r="950" spans="2:17" x14ac:dyDescent="0.35">
      <c r="B950" s="92"/>
      <c r="C950" s="130"/>
      <c r="D950" s="130"/>
      <c r="E950" s="130"/>
      <c r="F950" s="130"/>
      <c r="G950" s="124"/>
      <c r="H950" s="124"/>
      <c r="I950" s="124"/>
      <c r="J950" s="130"/>
      <c r="K950" s="92"/>
      <c r="L950" s="92"/>
      <c r="M950" s="92"/>
      <c r="N950" s="130"/>
      <c r="O950" s="92"/>
      <c r="P950" s="92"/>
      <c r="Q950" s="92"/>
    </row>
    <row r="951" spans="2:17" x14ac:dyDescent="0.35">
      <c r="B951" s="92"/>
      <c r="C951" s="130"/>
      <c r="D951" s="130"/>
      <c r="E951" s="130"/>
      <c r="F951" s="130"/>
      <c r="G951" s="124"/>
      <c r="H951" s="124"/>
      <c r="I951" s="124"/>
      <c r="J951" s="130"/>
      <c r="K951" s="92"/>
      <c r="L951" s="92"/>
      <c r="M951" s="92"/>
      <c r="N951" s="130"/>
      <c r="O951" s="92"/>
      <c r="P951" s="92"/>
      <c r="Q951" s="92"/>
    </row>
    <row r="952" spans="2:17" x14ac:dyDescent="0.35">
      <c r="B952" s="92"/>
      <c r="C952" s="130"/>
      <c r="D952" s="130"/>
      <c r="E952" s="130"/>
      <c r="F952" s="130"/>
      <c r="G952" s="124"/>
      <c r="H952" s="124"/>
      <c r="I952" s="124"/>
      <c r="J952" s="130"/>
      <c r="K952" s="92"/>
      <c r="L952" s="92"/>
      <c r="M952" s="92"/>
      <c r="N952" s="130"/>
      <c r="O952" s="92"/>
      <c r="P952" s="92"/>
      <c r="Q952" s="92"/>
    </row>
    <row r="953" spans="2:17" x14ac:dyDescent="0.35">
      <c r="B953" s="92"/>
      <c r="C953" s="130"/>
      <c r="D953" s="130"/>
      <c r="E953" s="130"/>
      <c r="F953" s="130"/>
      <c r="G953" s="124"/>
      <c r="H953" s="124"/>
      <c r="I953" s="124"/>
      <c r="J953" s="130"/>
      <c r="K953" s="92"/>
      <c r="L953" s="92"/>
      <c r="M953" s="92"/>
      <c r="N953" s="130"/>
      <c r="O953" s="92"/>
      <c r="P953" s="92"/>
      <c r="Q953" s="92"/>
    </row>
    <row r="954" spans="2:17" x14ac:dyDescent="0.35">
      <c r="B954" s="92"/>
      <c r="C954" s="130"/>
      <c r="D954" s="130"/>
      <c r="E954" s="130"/>
      <c r="F954" s="130"/>
      <c r="G954" s="124"/>
      <c r="H954" s="124"/>
      <c r="I954" s="124"/>
      <c r="J954" s="130"/>
      <c r="K954" s="92"/>
      <c r="L954" s="92"/>
      <c r="M954" s="92"/>
      <c r="N954" s="130"/>
      <c r="O954" s="92"/>
      <c r="P954" s="92"/>
      <c r="Q954" s="92"/>
    </row>
    <row r="955" spans="2:17" x14ac:dyDescent="0.35">
      <c r="B955" s="92"/>
      <c r="C955" s="130"/>
      <c r="D955" s="130"/>
      <c r="E955" s="130"/>
      <c r="F955" s="130"/>
      <c r="G955" s="124"/>
      <c r="H955" s="124"/>
      <c r="I955" s="124"/>
      <c r="J955" s="130"/>
      <c r="K955" s="92"/>
      <c r="L955" s="92"/>
      <c r="M955" s="92"/>
      <c r="N955" s="130"/>
      <c r="O955" s="92"/>
      <c r="P955" s="92"/>
      <c r="Q955" s="92"/>
    </row>
    <row r="956" spans="2:17" x14ac:dyDescent="0.35">
      <c r="B956" s="92"/>
      <c r="C956" s="130"/>
      <c r="D956" s="130"/>
      <c r="E956" s="130"/>
      <c r="F956" s="130"/>
      <c r="G956" s="124"/>
      <c r="H956" s="124"/>
      <c r="I956" s="124"/>
      <c r="J956" s="130"/>
      <c r="K956" s="92"/>
      <c r="L956" s="92"/>
      <c r="M956" s="92"/>
      <c r="N956" s="130"/>
      <c r="O956" s="92"/>
      <c r="P956" s="92"/>
      <c r="Q956" s="92"/>
    </row>
    <row r="957" spans="2:17" x14ac:dyDescent="0.35">
      <c r="B957" s="92"/>
      <c r="C957" s="130"/>
      <c r="D957" s="130"/>
      <c r="E957" s="130"/>
      <c r="F957" s="130"/>
      <c r="G957" s="124"/>
      <c r="H957" s="124"/>
      <c r="I957" s="124"/>
      <c r="J957" s="130"/>
      <c r="K957" s="92"/>
      <c r="L957" s="92"/>
      <c r="M957" s="92"/>
      <c r="N957" s="130"/>
      <c r="O957" s="92"/>
      <c r="P957" s="92"/>
      <c r="Q957" s="92"/>
    </row>
    <row r="958" spans="2:17" x14ac:dyDescent="0.35">
      <c r="B958" s="92"/>
      <c r="C958" s="130"/>
      <c r="D958" s="130"/>
      <c r="E958" s="130"/>
      <c r="F958" s="130"/>
      <c r="G958" s="124"/>
      <c r="H958" s="124"/>
      <c r="I958" s="124"/>
      <c r="J958" s="130"/>
      <c r="K958" s="92"/>
      <c r="L958" s="92"/>
      <c r="M958" s="92"/>
      <c r="N958" s="130"/>
      <c r="O958" s="92"/>
      <c r="P958" s="92"/>
      <c r="Q958" s="92"/>
    </row>
    <row r="959" spans="2:17" x14ac:dyDescent="0.35">
      <c r="B959" s="92"/>
      <c r="C959" s="130"/>
      <c r="D959" s="130"/>
      <c r="E959" s="130"/>
      <c r="F959" s="130"/>
      <c r="G959" s="124"/>
      <c r="H959" s="124"/>
      <c r="I959" s="124"/>
      <c r="J959" s="130"/>
      <c r="K959" s="92"/>
      <c r="L959" s="92"/>
      <c r="M959" s="92"/>
      <c r="N959" s="130"/>
      <c r="O959" s="92"/>
      <c r="P959" s="92"/>
      <c r="Q959" s="92"/>
    </row>
    <row r="960" spans="2:17" x14ac:dyDescent="0.35">
      <c r="B960" s="92"/>
      <c r="C960" s="130"/>
      <c r="D960" s="130"/>
      <c r="E960" s="130"/>
      <c r="F960" s="130"/>
      <c r="G960" s="124"/>
      <c r="H960" s="124"/>
      <c r="I960" s="124"/>
      <c r="J960" s="130"/>
      <c r="K960" s="92"/>
      <c r="L960" s="92"/>
      <c r="M960" s="92"/>
      <c r="N960" s="130"/>
      <c r="O960" s="92"/>
      <c r="P960" s="92"/>
      <c r="Q960" s="92"/>
    </row>
    <row r="961" spans="2:17" x14ac:dyDescent="0.35">
      <c r="B961" s="92"/>
      <c r="C961" s="130"/>
      <c r="D961" s="130"/>
      <c r="E961" s="130"/>
      <c r="F961" s="130"/>
      <c r="G961" s="124"/>
      <c r="H961" s="124"/>
      <c r="I961" s="124"/>
      <c r="J961" s="130"/>
      <c r="K961" s="92"/>
      <c r="L961" s="92"/>
      <c r="M961" s="92"/>
      <c r="N961" s="130"/>
      <c r="O961" s="92"/>
      <c r="P961" s="92"/>
      <c r="Q961" s="92"/>
    </row>
    <row r="962" spans="2:17" x14ac:dyDescent="0.35">
      <c r="B962" s="92"/>
      <c r="C962" s="130"/>
      <c r="D962" s="130"/>
      <c r="E962" s="130"/>
      <c r="F962" s="130"/>
      <c r="G962" s="124"/>
      <c r="H962" s="124"/>
      <c r="I962" s="124"/>
      <c r="J962" s="130"/>
      <c r="K962" s="92"/>
      <c r="L962" s="92"/>
      <c r="M962" s="92"/>
      <c r="N962" s="130"/>
      <c r="O962" s="92"/>
      <c r="P962" s="92"/>
      <c r="Q962" s="92"/>
    </row>
    <row r="963" spans="2:17" x14ac:dyDescent="0.35">
      <c r="B963" s="92"/>
      <c r="C963" s="130"/>
      <c r="D963" s="130"/>
      <c r="E963" s="130"/>
      <c r="F963" s="130"/>
      <c r="G963" s="124"/>
      <c r="H963" s="124"/>
      <c r="I963" s="124"/>
      <c r="J963" s="130"/>
      <c r="K963" s="92"/>
      <c r="L963" s="92"/>
      <c r="M963" s="92"/>
      <c r="N963" s="130"/>
      <c r="O963" s="92"/>
      <c r="P963" s="92"/>
      <c r="Q963" s="92"/>
    </row>
    <row r="964" spans="2:17" x14ac:dyDescent="0.35">
      <c r="B964" s="92"/>
      <c r="C964" s="130"/>
      <c r="D964" s="130"/>
      <c r="E964" s="130"/>
      <c r="F964" s="130"/>
      <c r="G964" s="124"/>
      <c r="H964" s="124"/>
      <c r="I964" s="124"/>
      <c r="J964" s="130"/>
      <c r="K964" s="92"/>
      <c r="L964" s="92"/>
      <c r="M964" s="92"/>
      <c r="N964" s="130"/>
      <c r="O964" s="92"/>
      <c r="P964" s="92"/>
      <c r="Q964" s="92"/>
    </row>
    <row r="965" spans="2:17" x14ac:dyDescent="0.35">
      <c r="B965" s="92"/>
      <c r="C965" s="130"/>
      <c r="D965" s="130"/>
      <c r="E965" s="130"/>
      <c r="F965" s="130"/>
      <c r="G965" s="124"/>
      <c r="H965" s="124"/>
      <c r="I965" s="124"/>
      <c r="J965" s="130"/>
      <c r="K965" s="92"/>
      <c r="L965" s="92"/>
      <c r="M965" s="92"/>
      <c r="N965" s="130"/>
      <c r="O965" s="92"/>
      <c r="P965" s="92"/>
      <c r="Q965" s="92"/>
    </row>
    <row r="966" spans="2:17" x14ac:dyDescent="0.35">
      <c r="B966" s="92"/>
      <c r="C966" s="130"/>
      <c r="D966" s="130"/>
      <c r="E966" s="130"/>
      <c r="F966" s="130"/>
      <c r="G966" s="124"/>
      <c r="H966" s="124"/>
      <c r="I966" s="124"/>
      <c r="J966" s="130"/>
      <c r="K966" s="92"/>
      <c r="L966" s="92"/>
      <c r="M966" s="92"/>
      <c r="N966" s="130"/>
      <c r="O966" s="92"/>
      <c r="P966" s="92"/>
      <c r="Q966" s="92"/>
    </row>
    <row r="967" spans="2:17" x14ac:dyDescent="0.35">
      <c r="B967" s="92"/>
      <c r="C967" s="130"/>
      <c r="D967" s="130"/>
      <c r="E967" s="130"/>
      <c r="F967" s="130"/>
      <c r="G967" s="124"/>
      <c r="H967" s="124"/>
      <c r="I967" s="124"/>
      <c r="J967" s="130"/>
      <c r="K967" s="92"/>
      <c r="L967" s="92"/>
      <c r="M967" s="92"/>
      <c r="N967" s="130"/>
      <c r="O967" s="92"/>
      <c r="P967" s="92"/>
      <c r="Q967" s="92"/>
    </row>
    <row r="968" spans="2:17" x14ac:dyDescent="0.35">
      <c r="B968" s="92"/>
      <c r="C968" s="130"/>
      <c r="D968" s="130"/>
      <c r="E968" s="130"/>
      <c r="F968" s="130"/>
      <c r="G968" s="124"/>
      <c r="H968" s="124"/>
      <c r="I968" s="124"/>
      <c r="J968" s="130"/>
      <c r="K968" s="92"/>
      <c r="L968" s="92"/>
      <c r="M968" s="92"/>
      <c r="N968" s="130"/>
      <c r="O968" s="92"/>
      <c r="P968" s="92"/>
      <c r="Q968" s="92"/>
    </row>
    <row r="969" spans="2:17" x14ac:dyDescent="0.35">
      <c r="B969" s="92"/>
      <c r="C969" s="130"/>
      <c r="D969" s="130"/>
      <c r="E969" s="130"/>
      <c r="F969" s="130"/>
      <c r="G969" s="124"/>
      <c r="H969" s="124"/>
      <c r="I969" s="124"/>
      <c r="J969" s="130"/>
      <c r="K969" s="92"/>
      <c r="L969" s="92"/>
      <c r="M969" s="92"/>
      <c r="N969" s="130"/>
      <c r="O969" s="92"/>
      <c r="P969" s="92"/>
      <c r="Q969" s="92"/>
    </row>
    <row r="970" spans="2:17" x14ac:dyDescent="0.35">
      <c r="B970" s="92"/>
      <c r="C970" s="130"/>
      <c r="D970" s="130"/>
      <c r="E970" s="130"/>
      <c r="F970" s="130"/>
      <c r="G970" s="124"/>
      <c r="H970" s="124"/>
      <c r="I970" s="124"/>
      <c r="J970" s="130"/>
      <c r="K970" s="92"/>
      <c r="L970" s="92"/>
      <c r="M970" s="92"/>
      <c r="N970" s="130"/>
      <c r="O970" s="92"/>
      <c r="P970" s="92"/>
      <c r="Q970" s="92"/>
    </row>
    <row r="971" spans="2:17" x14ac:dyDescent="0.35">
      <c r="B971" s="92"/>
      <c r="C971" s="130"/>
      <c r="D971" s="130"/>
      <c r="E971" s="130"/>
      <c r="F971" s="130"/>
      <c r="G971" s="124"/>
      <c r="H971" s="124"/>
      <c r="I971" s="124"/>
      <c r="J971" s="130"/>
      <c r="K971" s="92"/>
      <c r="L971" s="92"/>
      <c r="M971" s="92"/>
      <c r="N971" s="130"/>
      <c r="O971" s="92"/>
      <c r="P971" s="92"/>
      <c r="Q971" s="92"/>
    </row>
    <row r="972" spans="2:17" x14ac:dyDescent="0.35">
      <c r="B972" s="92"/>
      <c r="C972" s="130"/>
      <c r="D972" s="130"/>
      <c r="E972" s="130"/>
      <c r="F972" s="130"/>
      <c r="G972" s="124"/>
      <c r="H972" s="124"/>
      <c r="I972" s="124"/>
      <c r="J972" s="130"/>
      <c r="K972" s="92"/>
      <c r="L972" s="92"/>
      <c r="M972" s="92"/>
      <c r="N972" s="130"/>
      <c r="O972" s="92"/>
      <c r="P972" s="92"/>
      <c r="Q972" s="92"/>
    </row>
    <row r="973" spans="2:17" x14ac:dyDescent="0.35">
      <c r="B973" s="92"/>
      <c r="C973" s="130"/>
      <c r="D973" s="130"/>
      <c r="E973" s="130"/>
      <c r="F973" s="130"/>
      <c r="G973" s="124"/>
      <c r="H973" s="124"/>
      <c r="I973" s="124"/>
      <c r="J973" s="130"/>
      <c r="K973" s="92"/>
      <c r="L973" s="92"/>
      <c r="M973" s="92"/>
      <c r="N973" s="130"/>
      <c r="O973" s="92"/>
      <c r="P973" s="92"/>
      <c r="Q973" s="92"/>
    </row>
    <row r="974" spans="2:17" x14ac:dyDescent="0.35">
      <c r="B974" s="92"/>
      <c r="C974" s="130"/>
      <c r="D974" s="130"/>
      <c r="E974" s="130"/>
      <c r="F974" s="130"/>
      <c r="G974" s="124"/>
      <c r="H974" s="124"/>
      <c r="I974" s="124"/>
      <c r="J974" s="130"/>
      <c r="K974" s="92"/>
      <c r="L974" s="92"/>
      <c r="M974" s="92"/>
      <c r="N974" s="130"/>
      <c r="O974" s="92"/>
      <c r="P974" s="92"/>
      <c r="Q974" s="92"/>
    </row>
    <row r="975" spans="2:17" x14ac:dyDescent="0.35">
      <c r="B975" s="92"/>
      <c r="C975" s="130"/>
      <c r="D975" s="130"/>
      <c r="E975" s="130"/>
      <c r="F975" s="130"/>
      <c r="G975" s="124"/>
      <c r="H975" s="124"/>
      <c r="I975" s="124"/>
      <c r="J975" s="130"/>
      <c r="K975" s="92"/>
      <c r="L975" s="92"/>
      <c r="M975" s="92"/>
      <c r="N975" s="130"/>
      <c r="O975" s="92"/>
      <c r="P975" s="92"/>
      <c r="Q975" s="92"/>
    </row>
    <row r="976" spans="2:17" x14ac:dyDescent="0.35">
      <c r="B976" s="92"/>
      <c r="C976" s="130"/>
      <c r="D976" s="130"/>
      <c r="E976" s="130"/>
      <c r="F976" s="130"/>
      <c r="G976" s="124"/>
      <c r="H976" s="124"/>
      <c r="I976" s="124"/>
      <c r="J976" s="130"/>
      <c r="K976" s="92"/>
      <c r="L976" s="92"/>
      <c r="M976" s="92"/>
      <c r="N976" s="130"/>
      <c r="O976" s="92"/>
      <c r="P976" s="92"/>
      <c r="Q976" s="92"/>
    </row>
    <row r="977" spans="2:17" x14ac:dyDescent="0.35">
      <c r="B977" s="92"/>
      <c r="C977" s="130"/>
      <c r="D977" s="130"/>
      <c r="E977" s="130"/>
      <c r="F977" s="130"/>
      <c r="G977" s="124"/>
      <c r="H977" s="124"/>
      <c r="I977" s="124"/>
      <c r="J977" s="130"/>
      <c r="K977" s="92"/>
      <c r="L977" s="92"/>
      <c r="M977" s="92"/>
      <c r="N977" s="130"/>
      <c r="O977" s="92"/>
      <c r="P977" s="92"/>
      <c r="Q977" s="92"/>
    </row>
    <row r="978" spans="2:17" x14ac:dyDescent="0.35">
      <c r="B978" s="92"/>
      <c r="C978" s="130"/>
      <c r="D978" s="130"/>
      <c r="E978" s="130"/>
      <c r="F978" s="130"/>
      <c r="G978" s="124"/>
      <c r="H978" s="124"/>
      <c r="I978" s="124"/>
      <c r="J978" s="130"/>
      <c r="K978" s="92"/>
      <c r="L978" s="92"/>
      <c r="M978" s="92"/>
      <c r="N978" s="130"/>
      <c r="O978" s="92"/>
      <c r="P978" s="92"/>
      <c r="Q978" s="92"/>
    </row>
    <row r="979" spans="2:17" x14ac:dyDescent="0.35">
      <c r="B979" s="92"/>
      <c r="C979" s="130"/>
      <c r="D979" s="130"/>
      <c r="E979" s="130"/>
      <c r="F979" s="130"/>
      <c r="G979" s="124"/>
      <c r="H979" s="124"/>
      <c r="I979" s="124"/>
      <c r="J979" s="130"/>
      <c r="K979" s="92"/>
      <c r="L979" s="92"/>
      <c r="M979" s="92"/>
      <c r="N979" s="130"/>
      <c r="O979" s="92"/>
      <c r="P979" s="92"/>
      <c r="Q979" s="92"/>
    </row>
    <row r="980" spans="2:17" x14ac:dyDescent="0.35">
      <c r="B980" s="92"/>
      <c r="C980" s="130"/>
      <c r="D980" s="130"/>
      <c r="E980" s="130"/>
      <c r="F980" s="130"/>
      <c r="G980" s="124"/>
      <c r="H980" s="124"/>
      <c r="I980" s="124"/>
      <c r="J980" s="130"/>
      <c r="K980" s="92"/>
      <c r="L980" s="92"/>
      <c r="M980" s="92"/>
      <c r="N980" s="130"/>
      <c r="O980" s="92"/>
      <c r="P980" s="92"/>
      <c r="Q980" s="92"/>
    </row>
    <row r="981" spans="2:17" x14ac:dyDescent="0.35">
      <c r="B981" s="92"/>
      <c r="C981" s="130"/>
      <c r="D981" s="130"/>
      <c r="E981" s="130"/>
      <c r="F981" s="130"/>
      <c r="G981" s="124"/>
      <c r="H981" s="124"/>
      <c r="I981" s="124"/>
      <c r="J981" s="130"/>
      <c r="K981" s="92"/>
      <c r="L981" s="92"/>
      <c r="M981" s="92"/>
      <c r="N981" s="130"/>
      <c r="O981" s="92"/>
      <c r="P981" s="92"/>
      <c r="Q981" s="92"/>
    </row>
    <row r="982" spans="2:17" x14ac:dyDescent="0.35">
      <c r="B982" s="92"/>
      <c r="C982" s="130"/>
      <c r="D982" s="130"/>
      <c r="E982" s="130"/>
      <c r="F982" s="130"/>
      <c r="G982" s="124"/>
      <c r="H982" s="124"/>
      <c r="I982" s="124"/>
      <c r="J982" s="130"/>
      <c r="K982" s="92"/>
      <c r="L982" s="92"/>
      <c r="M982" s="92"/>
      <c r="N982" s="130"/>
      <c r="O982" s="92"/>
      <c r="P982" s="92"/>
      <c r="Q982" s="92"/>
    </row>
    <row r="983" spans="2:17" x14ac:dyDescent="0.35">
      <c r="B983" s="92"/>
      <c r="C983" s="130"/>
      <c r="D983" s="130"/>
      <c r="E983" s="130"/>
      <c r="F983" s="130"/>
      <c r="G983" s="124"/>
      <c r="H983" s="124"/>
      <c r="I983" s="124"/>
      <c r="J983" s="130"/>
      <c r="K983" s="92"/>
      <c r="L983" s="92"/>
      <c r="M983" s="92"/>
      <c r="N983" s="130"/>
      <c r="O983" s="92"/>
      <c r="P983" s="92"/>
      <c r="Q983" s="92"/>
    </row>
    <row r="984" spans="2:17" x14ac:dyDescent="0.35">
      <c r="B984" s="92"/>
      <c r="C984" s="130"/>
      <c r="D984" s="130"/>
      <c r="E984" s="130"/>
      <c r="F984" s="130"/>
      <c r="G984" s="124"/>
      <c r="H984" s="124"/>
      <c r="I984" s="124"/>
      <c r="J984" s="130"/>
      <c r="K984" s="92"/>
      <c r="L984" s="92"/>
      <c r="M984" s="92"/>
      <c r="N984" s="130"/>
      <c r="O984" s="92"/>
      <c r="P984" s="92"/>
      <c r="Q984" s="92"/>
    </row>
    <row r="985" spans="2:17" x14ac:dyDescent="0.35">
      <c r="B985" s="92"/>
      <c r="C985" s="130"/>
      <c r="D985" s="130"/>
      <c r="E985" s="130"/>
      <c r="F985" s="130"/>
      <c r="G985" s="124"/>
      <c r="H985" s="124"/>
      <c r="I985" s="124"/>
      <c r="J985" s="130"/>
      <c r="K985" s="92"/>
      <c r="L985" s="92"/>
      <c r="M985" s="92"/>
      <c r="N985" s="130"/>
      <c r="O985" s="92"/>
      <c r="P985" s="92"/>
      <c r="Q985" s="92"/>
    </row>
    <row r="986" spans="2:17" x14ac:dyDescent="0.35">
      <c r="B986" s="92"/>
      <c r="C986" s="130"/>
      <c r="D986" s="130"/>
      <c r="E986" s="130"/>
      <c r="F986" s="130"/>
      <c r="G986" s="124"/>
      <c r="H986" s="124"/>
      <c r="I986" s="124"/>
      <c r="J986" s="130"/>
      <c r="K986" s="92"/>
      <c r="L986" s="92"/>
      <c r="M986" s="92"/>
      <c r="N986" s="130"/>
      <c r="O986" s="92"/>
      <c r="P986" s="92"/>
      <c r="Q986" s="92"/>
    </row>
    <row r="987" spans="2:17" x14ac:dyDescent="0.35">
      <c r="B987" s="92"/>
      <c r="C987" s="130"/>
      <c r="D987" s="130"/>
      <c r="E987" s="130"/>
      <c r="F987" s="130"/>
      <c r="G987" s="124"/>
      <c r="H987" s="124"/>
      <c r="I987" s="124"/>
      <c r="J987" s="130"/>
      <c r="K987" s="92"/>
      <c r="L987" s="92"/>
      <c r="M987" s="92"/>
      <c r="N987" s="130"/>
      <c r="O987" s="92"/>
      <c r="P987" s="92"/>
      <c r="Q987" s="92"/>
    </row>
    <row r="988" spans="2:17" x14ac:dyDescent="0.35">
      <c r="B988" s="92"/>
      <c r="C988" s="130"/>
      <c r="D988" s="130"/>
      <c r="E988" s="130"/>
      <c r="F988" s="130"/>
      <c r="G988" s="124"/>
      <c r="H988" s="124"/>
      <c r="I988" s="124"/>
      <c r="J988" s="130"/>
      <c r="K988" s="92"/>
      <c r="L988" s="92"/>
      <c r="M988" s="92"/>
      <c r="N988" s="130"/>
      <c r="O988" s="92"/>
      <c r="P988" s="92"/>
      <c r="Q988" s="92"/>
    </row>
    <row r="989" spans="2:17" x14ac:dyDescent="0.35">
      <c r="B989" s="92"/>
      <c r="C989" s="130"/>
      <c r="D989" s="130"/>
      <c r="E989" s="130"/>
      <c r="F989" s="130"/>
      <c r="G989" s="124"/>
      <c r="H989" s="124"/>
      <c r="I989" s="124"/>
      <c r="J989" s="130"/>
      <c r="K989" s="92"/>
      <c r="L989" s="92"/>
      <c r="M989" s="92"/>
      <c r="N989" s="130"/>
      <c r="O989" s="92"/>
      <c r="P989" s="92"/>
      <c r="Q989" s="92"/>
    </row>
    <row r="990" spans="2:17" x14ac:dyDescent="0.35">
      <c r="B990" s="92"/>
      <c r="C990" s="130"/>
      <c r="D990" s="130"/>
      <c r="E990" s="130"/>
      <c r="F990" s="130"/>
      <c r="G990" s="124"/>
      <c r="H990" s="124"/>
      <c r="I990" s="124"/>
      <c r="J990" s="130"/>
      <c r="K990" s="92"/>
      <c r="L990" s="92"/>
      <c r="M990" s="92"/>
      <c r="N990" s="130"/>
      <c r="O990" s="92"/>
      <c r="P990" s="92"/>
      <c r="Q990" s="92"/>
    </row>
    <row r="991" spans="2:17" x14ac:dyDescent="0.35">
      <c r="B991" s="92"/>
      <c r="C991" s="130"/>
      <c r="D991" s="130"/>
      <c r="E991" s="130"/>
      <c r="F991" s="130"/>
      <c r="G991" s="124"/>
      <c r="H991" s="124"/>
      <c r="I991" s="124"/>
      <c r="J991" s="130"/>
      <c r="K991" s="92"/>
      <c r="L991" s="92"/>
      <c r="M991" s="92"/>
      <c r="N991" s="130"/>
      <c r="O991" s="92"/>
      <c r="P991" s="92"/>
      <c r="Q991" s="92"/>
    </row>
    <row r="992" spans="2:17" x14ac:dyDescent="0.35">
      <c r="B992" s="92"/>
      <c r="C992" s="130"/>
      <c r="D992" s="130"/>
      <c r="E992" s="130"/>
      <c r="F992" s="130"/>
      <c r="G992" s="124"/>
      <c r="H992" s="124"/>
      <c r="I992" s="124"/>
      <c r="J992" s="130"/>
      <c r="K992" s="92"/>
      <c r="L992" s="92"/>
      <c r="M992" s="92"/>
      <c r="N992" s="130"/>
      <c r="O992" s="92"/>
      <c r="P992" s="92"/>
      <c r="Q992" s="92"/>
    </row>
    <row r="993" spans="2:17" x14ac:dyDescent="0.35">
      <c r="B993" s="92"/>
      <c r="C993" s="130"/>
      <c r="D993" s="130"/>
      <c r="E993" s="130"/>
      <c r="F993" s="130"/>
      <c r="G993" s="124"/>
      <c r="H993" s="124"/>
      <c r="I993" s="124"/>
      <c r="J993" s="130"/>
      <c r="K993" s="92"/>
      <c r="L993" s="92"/>
      <c r="M993" s="92"/>
      <c r="N993" s="130"/>
      <c r="O993" s="92"/>
      <c r="P993" s="92"/>
      <c r="Q993" s="92"/>
    </row>
    <row r="994" spans="2:17" x14ac:dyDescent="0.35">
      <c r="B994" s="92"/>
      <c r="C994" s="130"/>
      <c r="D994" s="130"/>
      <c r="E994" s="130"/>
      <c r="F994" s="130"/>
      <c r="G994" s="124"/>
      <c r="H994" s="124"/>
      <c r="I994" s="124"/>
      <c r="J994" s="130"/>
      <c r="K994" s="92"/>
      <c r="L994" s="92"/>
      <c r="M994" s="92"/>
      <c r="N994" s="130"/>
      <c r="O994" s="92"/>
      <c r="P994" s="92"/>
      <c r="Q994" s="92"/>
    </row>
    <row r="995" spans="2:17" x14ac:dyDescent="0.35">
      <c r="B995" s="92"/>
      <c r="C995" s="130"/>
      <c r="D995" s="130"/>
      <c r="E995" s="130"/>
      <c r="F995" s="130"/>
      <c r="G995" s="124"/>
      <c r="H995" s="124"/>
      <c r="I995" s="124"/>
      <c r="J995" s="130"/>
      <c r="K995" s="92"/>
      <c r="L995" s="92"/>
      <c r="M995" s="92"/>
      <c r="N995" s="130"/>
      <c r="O995" s="92"/>
      <c r="P995" s="92"/>
      <c r="Q995" s="92"/>
    </row>
    <row r="996" spans="2:17" x14ac:dyDescent="0.35">
      <c r="B996" s="92"/>
      <c r="C996" s="130"/>
      <c r="D996" s="130"/>
      <c r="E996" s="130"/>
      <c r="F996" s="130"/>
      <c r="G996" s="124"/>
      <c r="H996" s="124"/>
      <c r="I996" s="124"/>
      <c r="J996" s="130"/>
      <c r="K996" s="92"/>
      <c r="L996" s="92"/>
      <c r="M996" s="92"/>
      <c r="N996" s="130"/>
      <c r="O996" s="92"/>
      <c r="P996" s="92"/>
      <c r="Q996" s="92"/>
    </row>
    <row r="997" spans="2:17" x14ac:dyDescent="0.35">
      <c r="B997" s="92"/>
      <c r="C997" s="130"/>
      <c r="D997" s="130"/>
      <c r="E997" s="130"/>
      <c r="F997" s="130"/>
      <c r="G997" s="124"/>
      <c r="H997" s="124"/>
      <c r="I997" s="124"/>
      <c r="J997" s="130"/>
      <c r="K997" s="92"/>
      <c r="L997" s="92"/>
      <c r="M997" s="92"/>
      <c r="N997" s="130"/>
      <c r="O997" s="92"/>
      <c r="P997" s="92"/>
      <c r="Q997" s="92"/>
    </row>
    <row r="998" spans="2:17" x14ac:dyDescent="0.35">
      <c r="B998" s="92"/>
      <c r="C998" s="130"/>
      <c r="D998" s="130"/>
      <c r="E998" s="130"/>
      <c r="F998" s="130"/>
      <c r="G998" s="124"/>
      <c r="H998" s="124"/>
      <c r="I998" s="124"/>
      <c r="J998" s="130"/>
      <c r="K998" s="92"/>
      <c r="L998" s="92"/>
      <c r="M998" s="92"/>
      <c r="N998" s="130"/>
      <c r="O998" s="92"/>
      <c r="P998" s="92"/>
      <c r="Q998" s="92"/>
    </row>
    <row r="999" spans="2:17" x14ac:dyDescent="0.35">
      <c r="B999" s="92"/>
      <c r="C999" s="130"/>
      <c r="D999" s="130"/>
      <c r="E999" s="130"/>
      <c r="F999" s="130"/>
      <c r="G999" s="124"/>
      <c r="H999" s="124"/>
      <c r="I999" s="124"/>
      <c r="J999" s="130"/>
      <c r="K999" s="92"/>
      <c r="L999" s="92"/>
      <c r="M999" s="92"/>
      <c r="N999" s="130"/>
      <c r="O999" s="92"/>
      <c r="P999" s="92"/>
      <c r="Q999" s="92"/>
    </row>
    <row r="1000" spans="2:17" x14ac:dyDescent="0.35">
      <c r="B1000" s="92"/>
      <c r="C1000" s="130"/>
      <c r="D1000" s="130"/>
      <c r="E1000" s="130"/>
      <c r="F1000" s="130"/>
      <c r="G1000" s="124"/>
      <c r="H1000" s="124"/>
      <c r="I1000" s="124"/>
      <c r="J1000" s="130"/>
      <c r="K1000" s="92"/>
      <c r="L1000" s="92"/>
      <c r="M1000" s="92"/>
      <c r="N1000" s="130"/>
      <c r="O1000" s="92"/>
      <c r="P1000" s="92"/>
      <c r="Q1000" s="92"/>
    </row>
    <row r="1001" spans="2:17" x14ac:dyDescent="0.35">
      <c r="B1001" s="92"/>
      <c r="C1001" s="130"/>
      <c r="D1001" s="130"/>
      <c r="E1001" s="130"/>
      <c r="F1001" s="130"/>
      <c r="G1001" s="124"/>
      <c r="H1001" s="124"/>
      <c r="I1001" s="124"/>
      <c r="J1001" s="130"/>
      <c r="K1001" s="92"/>
      <c r="L1001" s="92"/>
      <c r="M1001" s="92"/>
      <c r="N1001" s="130"/>
      <c r="O1001" s="92"/>
      <c r="P1001" s="92"/>
      <c r="Q1001" s="92"/>
    </row>
    <row r="1002" spans="2:17" x14ac:dyDescent="0.35">
      <c r="B1002" s="92"/>
      <c r="C1002" s="130"/>
      <c r="D1002" s="130"/>
      <c r="E1002" s="130"/>
      <c r="F1002" s="130"/>
      <c r="G1002" s="124"/>
      <c r="H1002" s="124"/>
      <c r="I1002" s="124"/>
      <c r="J1002" s="130"/>
      <c r="K1002" s="92"/>
      <c r="L1002" s="92"/>
      <c r="M1002" s="92"/>
      <c r="N1002" s="130"/>
      <c r="O1002" s="92"/>
      <c r="P1002" s="92"/>
      <c r="Q1002" s="92"/>
    </row>
    <row r="1003" spans="2:17" x14ac:dyDescent="0.35">
      <c r="B1003" s="92"/>
      <c r="C1003" s="130"/>
      <c r="D1003" s="130"/>
      <c r="E1003" s="130"/>
      <c r="F1003" s="130"/>
      <c r="G1003" s="124"/>
      <c r="H1003" s="124"/>
      <c r="I1003" s="124"/>
      <c r="J1003" s="130"/>
      <c r="K1003" s="92"/>
      <c r="L1003" s="92"/>
      <c r="M1003" s="92"/>
      <c r="N1003" s="130"/>
      <c r="O1003" s="92"/>
      <c r="P1003" s="92"/>
      <c r="Q1003" s="92"/>
    </row>
    <row r="1004" spans="2:17" x14ac:dyDescent="0.35">
      <c r="B1004" s="92"/>
      <c r="C1004" s="130"/>
      <c r="D1004" s="130"/>
      <c r="E1004" s="130"/>
      <c r="F1004" s="130"/>
      <c r="G1004" s="124"/>
      <c r="H1004" s="124"/>
      <c r="I1004" s="124"/>
      <c r="J1004" s="130"/>
      <c r="K1004" s="92"/>
      <c r="L1004" s="92"/>
      <c r="M1004" s="92"/>
      <c r="N1004" s="130"/>
      <c r="O1004" s="92"/>
      <c r="P1004" s="92"/>
      <c r="Q1004" s="92"/>
    </row>
    <row r="1005" spans="2:17" x14ac:dyDescent="0.35">
      <c r="B1005" s="92"/>
      <c r="C1005" s="130"/>
      <c r="D1005" s="130"/>
      <c r="E1005" s="130"/>
      <c r="F1005" s="130"/>
      <c r="G1005" s="124"/>
      <c r="H1005" s="124"/>
      <c r="I1005" s="124"/>
      <c r="J1005" s="130"/>
      <c r="K1005" s="92"/>
      <c r="L1005" s="92"/>
      <c r="M1005" s="92"/>
      <c r="N1005" s="130"/>
      <c r="O1005" s="92"/>
      <c r="P1005" s="92"/>
      <c r="Q1005" s="92"/>
    </row>
    <row r="1006" spans="2:17" x14ac:dyDescent="0.35">
      <c r="B1006" s="92"/>
      <c r="C1006" s="130"/>
      <c r="D1006" s="130"/>
      <c r="E1006" s="130"/>
      <c r="F1006" s="130"/>
      <c r="G1006" s="124"/>
      <c r="H1006" s="124"/>
      <c r="I1006" s="124"/>
      <c r="J1006" s="130"/>
      <c r="K1006" s="92"/>
      <c r="L1006" s="92"/>
      <c r="M1006" s="92"/>
      <c r="N1006" s="130"/>
      <c r="O1006" s="92"/>
      <c r="P1006" s="92"/>
      <c r="Q1006" s="92"/>
    </row>
    <row r="1007" spans="2:17" x14ac:dyDescent="0.35">
      <c r="B1007" s="92"/>
      <c r="C1007" s="130"/>
      <c r="D1007" s="130"/>
      <c r="E1007" s="130"/>
      <c r="F1007" s="130"/>
      <c r="G1007" s="124"/>
      <c r="H1007" s="124"/>
      <c r="I1007" s="124"/>
      <c r="J1007" s="130"/>
      <c r="K1007" s="92"/>
      <c r="L1007" s="92"/>
      <c r="M1007" s="92"/>
      <c r="N1007" s="130"/>
      <c r="O1007" s="92"/>
      <c r="P1007" s="92"/>
      <c r="Q1007" s="92"/>
    </row>
    <row r="1008" spans="2:17" x14ac:dyDescent="0.35">
      <c r="B1008" s="92"/>
      <c r="C1008" s="130"/>
      <c r="D1008" s="130"/>
      <c r="E1008" s="130"/>
      <c r="F1008" s="130"/>
      <c r="G1008" s="124"/>
      <c r="H1008" s="124"/>
      <c r="I1008" s="124"/>
      <c r="J1008" s="130"/>
      <c r="K1008" s="92"/>
      <c r="L1008" s="92"/>
      <c r="M1008" s="92"/>
      <c r="N1008" s="130"/>
      <c r="O1008" s="92"/>
      <c r="P1008" s="92"/>
      <c r="Q1008" s="92"/>
    </row>
    <row r="1009" spans="2:17" x14ac:dyDescent="0.35">
      <c r="B1009" s="92"/>
      <c r="C1009" s="130"/>
      <c r="D1009" s="130"/>
      <c r="E1009" s="130"/>
      <c r="F1009" s="130"/>
      <c r="G1009" s="124"/>
      <c r="H1009" s="124"/>
      <c r="I1009" s="124"/>
      <c r="J1009" s="130"/>
      <c r="K1009" s="92"/>
      <c r="L1009" s="92"/>
      <c r="M1009" s="92"/>
      <c r="N1009" s="130"/>
      <c r="O1009" s="92"/>
      <c r="P1009" s="92"/>
      <c r="Q1009" s="92"/>
    </row>
    <row r="1010" spans="2:17" x14ac:dyDescent="0.35">
      <c r="B1010" s="92"/>
      <c r="C1010" s="130"/>
      <c r="D1010" s="130"/>
      <c r="E1010" s="130"/>
      <c r="F1010" s="130"/>
      <c r="G1010" s="124"/>
      <c r="H1010" s="124"/>
      <c r="I1010" s="124"/>
      <c r="J1010" s="130"/>
      <c r="K1010" s="92"/>
      <c r="L1010" s="92"/>
      <c r="M1010" s="92"/>
      <c r="N1010" s="130"/>
      <c r="O1010" s="92"/>
      <c r="P1010" s="92"/>
      <c r="Q1010" s="92"/>
    </row>
    <row r="1011" spans="2:17" x14ac:dyDescent="0.35">
      <c r="B1011" s="92"/>
      <c r="C1011" s="130"/>
      <c r="D1011" s="130"/>
      <c r="E1011" s="130"/>
      <c r="F1011" s="130"/>
      <c r="G1011" s="124"/>
      <c r="H1011" s="124"/>
      <c r="I1011" s="124"/>
      <c r="J1011" s="130"/>
      <c r="K1011" s="92"/>
      <c r="L1011" s="92"/>
      <c r="M1011" s="92"/>
      <c r="N1011" s="130"/>
      <c r="O1011" s="92"/>
      <c r="P1011" s="92"/>
      <c r="Q1011" s="92"/>
    </row>
    <row r="1012" spans="2:17" x14ac:dyDescent="0.35">
      <c r="B1012" s="92"/>
      <c r="C1012" s="130"/>
      <c r="D1012" s="130"/>
      <c r="E1012" s="130"/>
      <c r="F1012" s="130"/>
      <c r="G1012" s="124"/>
      <c r="H1012" s="124"/>
      <c r="I1012" s="124"/>
      <c r="J1012" s="130"/>
      <c r="K1012" s="92"/>
      <c r="L1012" s="92"/>
      <c r="M1012" s="92"/>
      <c r="N1012" s="130"/>
      <c r="O1012" s="92"/>
      <c r="P1012" s="92"/>
      <c r="Q1012" s="92"/>
    </row>
    <row r="1013" spans="2:17" x14ac:dyDescent="0.35">
      <c r="B1013" s="92"/>
      <c r="C1013" s="130"/>
      <c r="D1013" s="130"/>
      <c r="E1013" s="130"/>
      <c r="F1013" s="130"/>
      <c r="G1013" s="124"/>
      <c r="H1013" s="124"/>
      <c r="I1013" s="124"/>
      <c r="J1013" s="130"/>
      <c r="K1013" s="92"/>
      <c r="L1013" s="92"/>
      <c r="M1013" s="92"/>
      <c r="N1013" s="130"/>
      <c r="O1013" s="92"/>
      <c r="P1013" s="92"/>
      <c r="Q1013" s="92"/>
    </row>
    <row r="1014" spans="2:17" x14ac:dyDescent="0.35">
      <c r="B1014" s="92"/>
      <c r="C1014" s="130"/>
      <c r="D1014" s="130"/>
      <c r="E1014" s="130"/>
      <c r="F1014" s="130"/>
      <c r="G1014" s="124"/>
      <c r="H1014" s="124"/>
      <c r="I1014" s="124"/>
      <c r="J1014" s="130"/>
      <c r="K1014" s="92"/>
      <c r="L1014" s="92"/>
      <c r="M1014" s="92"/>
      <c r="N1014" s="130"/>
      <c r="O1014" s="92"/>
      <c r="P1014" s="92"/>
      <c r="Q1014" s="92"/>
    </row>
    <row r="1015" spans="2:17" x14ac:dyDescent="0.35">
      <c r="B1015" s="92"/>
      <c r="C1015" s="130"/>
      <c r="D1015" s="130"/>
      <c r="E1015" s="130"/>
      <c r="F1015" s="130"/>
      <c r="G1015" s="124"/>
      <c r="H1015" s="124"/>
      <c r="I1015" s="124"/>
      <c r="J1015" s="130"/>
      <c r="K1015" s="92"/>
      <c r="L1015" s="92"/>
      <c r="M1015" s="92"/>
      <c r="N1015" s="130"/>
      <c r="O1015" s="92"/>
      <c r="P1015" s="92"/>
      <c r="Q1015" s="92"/>
    </row>
    <row r="1016" spans="2:17" x14ac:dyDescent="0.35">
      <c r="B1016" s="92"/>
      <c r="C1016" s="130"/>
      <c r="D1016" s="130"/>
      <c r="E1016" s="130"/>
      <c r="F1016" s="130"/>
      <c r="G1016" s="124"/>
      <c r="H1016" s="124"/>
      <c r="I1016" s="124"/>
      <c r="J1016" s="130"/>
      <c r="K1016" s="92"/>
      <c r="L1016" s="92"/>
      <c r="M1016" s="92"/>
      <c r="N1016" s="130"/>
      <c r="O1016" s="92"/>
      <c r="P1016" s="92"/>
      <c r="Q1016" s="92"/>
    </row>
    <row r="1017" spans="2:17" x14ac:dyDescent="0.35">
      <c r="B1017" s="92"/>
      <c r="C1017" s="130"/>
      <c r="D1017" s="130"/>
      <c r="E1017" s="130"/>
      <c r="F1017" s="130"/>
      <c r="G1017" s="124"/>
      <c r="H1017" s="124"/>
      <c r="I1017" s="124"/>
      <c r="J1017" s="130"/>
      <c r="K1017" s="92"/>
      <c r="L1017" s="92"/>
      <c r="M1017" s="92"/>
      <c r="N1017" s="130"/>
      <c r="O1017" s="92"/>
      <c r="P1017" s="92"/>
      <c r="Q1017" s="92"/>
    </row>
    <row r="1018" spans="2:17" x14ac:dyDescent="0.35">
      <c r="B1018" s="92"/>
      <c r="C1018" s="130"/>
      <c r="D1018" s="130"/>
      <c r="E1018" s="130"/>
      <c r="F1018" s="130"/>
      <c r="G1018" s="124"/>
      <c r="H1018" s="124"/>
      <c r="I1018" s="124"/>
      <c r="J1018" s="130"/>
      <c r="K1018" s="92"/>
      <c r="L1018" s="92"/>
      <c r="M1018" s="92"/>
      <c r="N1018" s="130"/>
      <c r="O1018" s="92"/>
      <c r="P1018" s="92"/>
      <c r="Q1018" s="92"/>
    </row>
    <row r="1019" spans="2:17" x14ac:dyDescent="0.35">
      <c r="B1019" s="92"/>
      <c r="C1019" s="130"/>
      <c r="D1019" s="130"/>
      <c r="E1019" s="130"/>
      <c r="F1019" s="130"/>
      <c r="G1019" s="124"/>
      <c r="H1019" s="124"/>
      <c r="I1019" s="124"/>
      <c r="J1019" s="130"/>
      <c r="K1019" s="92"/>
      <c r="L1019" s="92"/>
      <c r="M1019" s="92"/>
      <c r="N1019" s="130"/>
      <c r="O1019" s="92"/>
      <c r="P1019" s="92"/>
      <c r="Q1019" s="92"/>
    </row>
    <row r="1020" spans="2:17" x14ac:dyDescent="0.35">
      <c r="B1020" s="92"/>
      <c r="C1020" s="130"/>
      <c r="D1020" s="130"/>
      <c r="E1020" s="130"/>
      <c r="F1020" s="130"/>
      <c r="G1020" s="124"/>
      <c r="H1020" s="124"/>
      <c r="I1020" s="124"/>
      <c r="J1020" s="130"/>
      <c r="K1020" s="92"/>
      <c r="L1020" s="92"/>
      <c r="M1020" s="92"/>
      <c r="N1020" s="130"/>
      <c r="O1020" s="92"/>
      <c r="P1020" s="92"/>
      <c r="Q1020" s="92"/>
    </row>
    <row r="1021" spans="2:17" x14ac:dyDescent="0.35">
      <c r="B1021" s="92"/>
      <c r="C1021" s="130"/>
      <c r="D1021" s="130"/>
      <c r="E1021" s="130"/>
      <c r="F1021" s="130"/>
      <c r="G1021" s="124"/>
      <c r="H1021" s="124"/>
      <c r="I1021" s="124"/>
      <c r="J1021" s="130"/>
      <c r="K1021" s="92"/>
      <c r="L1021" s="92"/>
      <c r="M1021" s="92"/>
      <c r="N1021" s="130"/>
      <c r="O1021" s="92"/>
      <c r="P1021" s="92"/>
      <c r="Q1021" s="92"/>
    </row>
    <row r="1022" spans="2:17" x14ac:dyDescent="0.35">
      <c r="B1022" s="92"/>
      <c r="C1022" s="130"/>
      <c r="D1022" s="130"/>
      <c r="E1022" s="130"/>
      <c r="F1022" s="130"/>
      <c r="G1022" s="124"/>
      <c r="H1022" s="124"/>
      <c r="I1022" s="124"/>
      <c r="J1022" s="130"/>
      <c r="K1022" s="92"/>
      <c r="L1022" s="92"/>
      <c r="M1022" s="92"/>
      <c r="N1022" s="130"/>
      <c r="O1022" s="92"/>
      <c r="P1022" s="92"/>
      <c r="Q1022" s="92"/>
    </row>
    <row r="1023" spans="2:17" x14ac:dyDescent="0.35">
      <c r="B1023" s="92"/>
      <c r="C1023" s="130"/>
      <c r="D1023" s="130"/>
      <c r="E1023" s="130"/>
      <c r="F1023" s="130"/>
      <c r="G1023" s="124"/>
      <c r="H1023" s="124"/>
      <c r="I1023" s="124"/>
      <c r="J1023" s="130"/>
      <c r="K1023" s="92"/>
      <c r="L1023" s="92"/>
      <c r="M1023" s="92"/>
      <c r="N1023" s="130"/>
      <c r="O1023" s="92"/>
      <c r="P1023" s="92"/>
      <c r="Q1023" s="92"/>
    </row>
    <row r="1024" spans="2:17" x14ac:dyDescent="0.35">
      <c r="B1024" s="92"/>
      <c r="C1024" s="130"/>
      <c r="D1024" s="130"/>
      <c r="E1024" s="130"/>
      <c r="F1024" s="130"/>
      <c r="G1024" s="124"/>
      <c r="H1024" s="124"/>
      <c r="I1024" s="124"/>
      <c r="J1024" s="130"/>
      <c r="K1024" s="92"/>
      <c r="L1024" s="92"/>
      <c r="M1024" s="92"/>
      <c r="N1024" s="130"/>
      <c r="O1024" s="92"/>
      <c r="P1024" s="92"/>
      <c r="Q1024" s="92"/>
    </row>
    <row r="1025" spans="2:17" x14ac:dyDescent="0.35">
      <c r="B1025" s="92"/>
      <c r="C1025" s="130"/>
      <c r="D1025" s="130"/>
      <c r="E1025" s="130"/>
      <c r="F1025" s="130"/>
      <c r="G1025" s="124"/>
      <c r="H1025" s="124"/>
      <c r="I1025" s="124"/>
      <c r="J1025" s="130"/>
      <c r="K1025" s="92"/>
      <c r="L1025" s="92"/>
      <c r="M1025" s="92"/>
      <c r="N1025" s="130"/>
      <c r="O1025" s="92"/>
      <c r="P1025" s="92"/>
      <c r="Q1025" s="92"/>
    </row>
    <row r="1026" spans="2:17" x14ac:dyDescent="0.35">
      <c r="B1026" s="92"/>
      <c r="C1026" s="130"/>
      <c r="D1026" s="130"/>
      <c r="E1026" s="130"/>
      <c r="F1026" s="130"/>
      <c r="G1026" s="124"/>
      <c r="H1026" s="124"/>
      <c r="I1026" s="124"/>
      <c r="J1026" s="130"/>
      <c r="K1026" s="92"/>
      <c r="L1026" s="92"/>
      <c r="M1026" s="92"/>
      <c r="N1026" s="130"/>
      <c r="O1026" s="92"/>
      <c r="P1026" s="92"/>
      <c r="Q1026" s="92"/>
    </row>
    <row r="1027" spans="2:17" x14ac:dyDescent="0.35">
      <c r="B1027" s="92"/>
      <c r="C1027" s="130"/>
      <c r="D1027" s="130"/>
      <c r="E1027" s="130"/>
      <c r="F1027" s="130"/>
      <c r="G1027" s="124"/>
      <c r="H1027" s="124"/>
      <c r="I1027" s="124"/>
      <c r="J1027" s="130"/>
      <c r="K1027" s="92"/>
      <c r="L1027" s="92"/>
      <c r="M1027" s="92"/>
      <c r="N1027" s="130"/>
      <c r="O1027" s="92"/>
      <c r="P1027" s="92"/>
      <c r="Q1027" s="92"/>
    </row>
    <row r="1028" spans="2:17" x14ac:dyDescent="0.35">
      <c r="B1028" s="92"/>
      <c r="C1028" s="130"/>
      <c r="D1028" s="130"/>
      <c r="E1028" s="130"/>
      <c r="F1028" s="130"/>
      <c r="G1028" s="124"/>
      <c r="H1028" s="124"/>
      <c r="I1028" s="124"/>
      <c r="J1028" s="130"/>
      <c r="K1028" s="92"/>
      <c r="L1028" s="92"/>
      <c r="M1028" s="92"/>
      <c r="N1028" s="130"/>
      <c r="O1028" s="92"/>
      <c r="P1028" s="92"/>
      <c r="Q1028" s="92"/>
    </row>
    <row r="1029" spans="2:17" x14ac:dyDescent="0.35">
      <c r="B1029" s="92"/>
      <c r="C1029" s="130"/>
      <c r="D1029" s="130"/>
      <c r="E1029" s="130"/>
      <c r="F1029" s="130"/>
      <c r="G1029" s="124"/>
      <c r="H1029" s="124"/>
      <c r="I1029" s="124"/>
      <c r="J1029" s="130"/>
      <c r="K1029" s="92"/>
      <c r="L1029" s="92"/>
      <c r="M1029" s="92"/>
      <c r="N1029" s="130"/>
      <c r="O1029" s="92"/>
      <c r="P1029" s="92"/>
      <c r="Q1029" s="92"/>
    </row>
    <row r="1030" spans="2:17" x14ac:dyDescent="0.35">
      <c r="B1030" s="92"/>
      <c r="C1030" s="130"/>
      <c r="D1030" s="130"/>
      <c r="E1030" s="130"/>
      <c r="F1030" s="130"/>
      <c r="G1030" s="124"/>
      <c r="H1030" s="124"/>
      <c r="I1030" s="124"/>
      <c r="J1030" s="130"/>
      <c r="K1030" s="92"/>
      <c r="L1030" s="92"/>
      <c r="M1030" s="92"/>
      <c r="N1030" s="130"/>
      <c r="O1030" s="92"/>
      <c r="P1030" s="92"/>
      <c r="Q1030" s="92"/>
    </row>
    <row r="1031" spans="2:17" x14ac:dyDescent="0.35">
      <c r="B1031" s="92"/>
      <c r="C1031" s="130"/>
      <c r="D1031" s="130"/>
      <c r="E1031" s="130"/>
      <c r="F1031" s="130"/>
      <c r="G1031" s="124"/>
      <c r="H1031" s="124"/>
      <c r="I1031" s="124"/>
      <c r="J1031" s="130"/>
      <c r="K1031" s="92"/>
      <c r="L1031" s="92"/>
      <c r="M1031" s="92"/>
      <c r="N1031" s="130"/>
      <c r="O1031" s="92"/>
      <c r="P1031" s="92"/>
      <c r="Q1031" s="92"/>
    </row>
    <row r="1032" spans="2:17" x14ac:dyDescent="0.35">
      <c r="B1032" s="92"/>
      <c r="C1032" s="130"/>
      <c r="D1032" s="130"/>
      <c r="E1032" s="130"/>
      <c r="F1032" s="130"/>
      <c r="G1032" s="124"/>
      <c r="H1032" s="124"/>
      <c r="I1032" s="124"/>
      <c r="J1032" s="130"/>
      <c r="K1032" s="92"/>
      <c r="L1032" s="92"/>
      <c r="M1032" s="92"/>
      <c r="N1032" s="130"/>
      <c r="O1032" s="92"/>
      <c r="P1032" s="92"/>
      <c r="Q1032" s="92"/>
    </row>
    <row r="1033" spans="2:17" x14ac:dyDescent="0.35">
      <c r="B1033" s="92"/>
      <c r="C1033" s="130"/>
      <c r="D1033" s="130"/>
      <c r="E1033" s="130"/>
      <c r="F1033" s="130"/>
      <c r="G1033" s="124"/>
      <c r="H1033" s="124"/>
      <c r="I1033" s="124"/>
      <c r="J1033" s="130"/>
      <c r="K1033" s="92"/>
      <c r="L1033" s="92"/>
      <c r="M1033" s="92"/>
      <c r="N1033" s="130"/>
      <c r="O1033" s="92"/>
      <c r="P1033" s="92"/>
      <c r="Q1033" s="92"/>
    </row>
    <row r="1034" spans="2:17" x14ac:dyDescent="0.35">
      <c r="B1034" s="92"/>
      <c r="C1034" s="130"/>
      <c r="D1034" s="130"/>
      <c r="E1034" s="130"/>
      <c r="F1034" s="130"/>
      <c r="G1034" s="124"/>
      <c r="H1034" s="124"/>
      <c r="I1034" s="124"/>
      <c r="J1034" s="130"/>
      <c r="K1034" s="92"/>
      <c r="L1034" s="92"/>
      <c r="M1034" s="92"/>
      <c r="N1034" s="130"/>
      <c r="O1034" s="92"/>
      <c r="P1034" s="92"/>
      <c r="Q1034" s="92"/>
    </row>
    <row r="1035" spans="2:17" x14ac:dyDescent="0.35">
      <c r="B1035" s="92"/>
      <c r="C1035" s="130"/>
      <c r="D1035" s="130"/>
      <c r="E1035" s="130"/>
      <c r="F1035" s="130"/>
      <c r="G1035" s="124"/>
      <c r="H1035" s="124"/>
      <c r="I1035" s="124"/>
      <c r="J1035" s="130"/>
      <c r="K1035" s="92"/>
      <c r="L1035" s="92"/>
      <c r="M1035" s="92"/>
      <c r="N1035" s="130"/>
      <c r="O1035" s="92"/>
      <c r="P1035" s="92"/>
      <c r="Q1035" s="92"/>
    </row>
    <row r="1036" spans="2:17" x14ac:dyDescent="0.35">
      <c r="B1036" s="92"/>
      <c r="C1036" s="130"/>
      <c r="D1036" s="130"/>
      <c r="E1036" s="130"/>
      <c r="F1036" s="130"/>
      <c r="G1036" s="124"/>
      <c r="H1036" s="124"/>
      <c r="I1036" s="124"/>
      <c r="J1036" s="130"/>
      <c r="K1036" s="92"/>
      <c r="L1036" s="92"/>
      <c r="M1036" s="92"/>
      <c r="N1036" s="130"/>
      <c r="O1036" s="92"/>
      <c r="P1036" s="92"/>
      <c r="Q1036" s="92"/>
    </row>
    <row r="1037" spans="2:17" x14ac:dyDescent="0.35">
      <c r="B1037" s="92"/>
      <c r="C1037" s="130"/>
      <c r="D1037" s="130"/>
      <c r="E1037" s="130"/>
      <c r="F1037" s="130"/>
      <c r="G1037" s="124"/>
      <c r="H1037" s="124"/>
      <c r="I1037" s="124"/>
      <c r="J1037" s="130"/>
      <c r="K1037" s="92"/>
      <c r="L1037" s="92"/>
      <c r="M1037" s="92"/>
      <c r="N1037" s="130"/>
      <c r="O1037" s="92"/>
      <c r="P1037" s="92"/>
      <c r="Q1037" s="92"/>
    </row>
    <row r="1038" spans="2:17" x14ac:dyDescent="0.35">
      <c r="B1038" s="92"/>
      <c r="C1038" s="130"/>
      <c r="D1038" s="130"/>
      <c r="E1038" s="130"/>
      <c r="F1038" s="130"/>
      <c r="G1038" s="124"/>
      <c r="H1038" s="124"/>
      <c r="I1038" s="124"/>
      <c r="J1038" s="130"/>
      <c r="K1038" s="92"/>
      <c r="L1038" s="92"/>
      <c r="M1038" s="92"/>
      <c r="N1038" s="130"/>
      <c r="O1038" s="92"/>
      <c r="P1038" s="92"/>
      <c r="Q1038" s="92"/>
    </row>
    <row r="1039" spans="2:17" x14ac:dyDescent="0.35">
      <c r="B1039" s="92"/>
      <c r="C1039" s="130"/>
      <c r="D1039" s="130"/>
      <c r="E1039" s="130"/>
      <c r="F1039" s="130"/>
      <c r="G1039" s="124"/>
      <c r="H1039" s="124"/>
      <c r="I1039" s="124"/>
      <c r="J1039" s="130"/>
      <c r="K1039" s="92"/>
      <c r="L1039" s="92"/>
      <c r="M1039" s="92"/>
      <c r="N1039" s="130"/>
      <c r="O1039" s="92"/>
      <c r="P1039" s="92"/>
      <c r="Q1039" s="92"/>
    </row>
    <row r="1040" spans="2:17" x14ac:dyDescent="0.35">
      <c r="B1040" s="92"/>
      <c r="C1040" s="130"/>
      <c r="D1040" s="130"/>
      <c r="E1040" s="130"/>
      <c r="F1040" s="130"/>
      <c r="G1040" s="124"/>
      <c r="H1040" s="124"/>
      <c r="I1040" s="124"/>
      <c r="J1040" s="130"/>
      <c r="K1040" s="92"/>
      <c r="L1040" s="92"/>
      <c r="M1040" s="92"/>
      <c r="N1040" s="130"/>
      <c r="O1040" s="92"/>
      <c r="P1040" s="92"/>
      <c r="Q1040" s="92"/>
    </row>
    <row r="1041" spans="2:17" x14ac:dyDescent="0.35">
      <c r="B1041" s="92"/>
      <c r="C1041" s="130"/>
      <c r="D1041" s="130"/>
      <c r="E1041" s="130"/>
      <c r="F1041" s="130"/>
      <c r="G1041" s="124"/>
      <c r="H1041" s="124"/>
      <c r="I1041" s="124"/>
      <c r="J1041" s="130"/>
      <c r="K1041" s="92"/>
      <c r="L1041" s="92"/>
      <c r="M1041" s="92"/>
      <c r="N1041" s="130"/>
      <c r="O1041" s="92"/>
      <c r="P1041" s="92"/>
      <c r="Q1041" s="92"/>
    </row>
    <row r="1042" spans="2:17" x14ac:dyDescent="0.35">
      <c r="B1042" s="92"/>
      <c r="C1042" s="130"/>
      <c r="D1042" s="130"/>
      <c r="E1042" s="130"/>
      <c r="F1042" s="130"/>
      <c r="G1042" s="124"/>
      <c r="H1042" s="124"/>
      <c r="I1042" s="124"/>
      <c r="J1042" s="130"/>
      <c r="K1042" s="92"/>
      <c r="L1042" s="92"/>
      <c r="M1042" s="92"/>
      <c r="N1042" s="130"/>
      <c r="O1042" s="92"/>
      <c r="P1042" s="92"/>
      <c r="Q1042" s="92"/>
    </row>
    <row r="1043" spans="2:17" x14ac:dyDescent="0.35">
      <c r="B1043" s="92"/>
      <c r="C1043" s="130"/>
      <c r="D1043" s="130"/>
      <c r="E1043" s="130"/>
      <c r="F1043" s="130"/>
      <c r="G1043" s="124"/>
      <c r="H1043" s="124"/>
      <c r="I1043" s="124"/>
      <c r="J1043" s="130"/>
      <c r="K1043" s="92"/>
      <c r="L1043" s="92"/>
      <c r="M1043" s="92"/>
      <c r="N1043" s="130"/>
      <c r="O1043" s="92"/>
      <c r="P1043" s="92"/>
      <c r="Q1043" s="92"/>
    </row>
    <row r="1044" spans="2:17" x14ac:dyDescent="0.35">
      <c r="B1044" s="92"/>
      <c r="C1044" s="130"/>
      <c r="D1044" s="130"/>
      <c r="E1044" s="130"/>
      <c r="F1044" s="130"/>
      <c r="G1044" s="124"/>
      <c r="H1044" s="124"/>
      <c r="I1044" s="124"/>
      <c r="J1044" s="130"/>
      <c r="K1044" s="92"/>
      <c r="L1044" s="92"/>
      <c r="M1044" s="92"/>
      <c r="N1044" s="130"/>
      <c r="O1044" s="92"/>
      <c r="P1044" s="92"/>
      <c r="Q1044" s="92"/>
    </row>
    <row r="1045" spans="2:17" x14ac:dyDescent="0.35">
      <c r="B1045" s="92"/>
      <c r="C1045" s="130"/>
      <c r="D1045" s="130"/>
      <c r="E1045" s="130"/>
      <c r="F1045" s="130"/>
      <c r="G1045" s="124"/>
      <c r="H1045" s="124"/>
      <c r="I1045" s="124"/>
      <c r="J1045" s="130"/>
      <c r="K1045" s="92"/>
      <c r="L1045" s="92"/>
      <c r="M1045" s="92"/>
      <c r="N1045" s="130"/>
      <c r="O1045" s="92"/>
      <c r="P1045" s="92"/>
      <c r="Q1045" s="92"/>
    </row>
    <row r="1046" spans="2:17" x14ac:dyDescent="0.35">
      <c r="B1046" s="92"/>
      <c r="C1046" s="130"/>
      <c r="D1046" s="130"/>
      <c r="E1046" s="130"/>
      <c r="F1046" s="130"/>
      <c r="G1046" s="124"/>
      <c r="H1046" s="124"/>
      <c r="I1046" s="124"/>
      <c r="J1046" s="130"/>
      <c r="K1046" s="92"/>
      <c r="L1046" s="92"/>
      <c r="M1046" s="92"/>
      <c r="N1046" s="130"/>
      <c r="O1046" s="92"/>
      <c r="P1046" s="92"/>
      <c r="Q1046" s="92"/>
    </row>
    <row r="1047" spans="2:17" x14ac:dyDescent="0.35">
      <c r="B1047" s="92"/>
      <c r="C1047" s="130"/>
      <c r="D1047" s="130"/>
      <c r="E1047" s="130"/>
      <c r="F1047" s="130"/>
      <c r="G1047" s="124"/>
      <c r="H1047" s="124"/>
      <c r="I1047" s="124"/>
      <c r="J1047" s="130"/>
      <c r="K1047" s="92"/>
      <c r="L1047" s="92"/>
      <c r="M1047" s="92"/>
      <c r="N1047" s="130"/>
      <c r="O1047" s="92"/>
      <c r="P1047" s="92"/>
      <c r="Q1047" s="92"/>
    </row>
    <row r="1048" spans="2:17" x14ac:dyDescent="0.35">
      <c r="B1048" s="92"/>
      <c r="C1048" s="130"/>
      <c r="D1048" s="130"/>
      <c r="E1048" s="130"/>
      <c r="F1048" s="130"/>
      <c r="G1048" s="124"/>
      <c r="H1048" s="124"/>
      <c r="I1048" s="124"/>
      <c r="J1048" s="130"/>
      <c r="K1048" s="92"/>
      <c r="L1048" s="92"/>
      <c r="M1048" s="92"/>
      <c r="N1048" s="130"/>
      <c r="O1048" s="92"/>
      <c r="P1048" s="92"/>
      <c r="Q1048" s="92"/>
    </row>
    <row r="1049" spans="2:17" x14ac:dyDescent="0.35">
      <c r="B1049" s="92"/>
      <c r="C1049" s="130"/>
      <c r="D1049" s="130"/>
      <c r="E1049" s="130"/>
      <c r="F1049" s="130"/>
      <c r="G1049" s="124"/>
      <c r="H1049" s="124"/>
      <c r="I1049" s="124"/>
      <c r="J1049" s="130"/>
      <c r="K1049" s="92"/>
      <c r="L1049" s="92"/>
      <c r="M1049" s="92"/>
      <c r="N1049" s="130"/>
      <c r="O1049" s="92"/>
      <c r="P1049" s="92"/>
      <c r="Q1049" s="92"/>
    </row>
    <row r="1050" spans="2:17" x14ac:dyDescent="0.35">
      <c r="B1050" s="92"/>
      <c r="C1050" s="130"/>
      <c r="D1050" s="130"/>
      <c r="E1050" s="130"/>
      <c r="F1050" s="130"/>
      <c r="G1050" s="124"/>
      <c r="H1050" s="124"/>
      <c r="I1050" s="124"/>
      <c r="J1050" s="130"/>
      <c r="K1050" s="92"/>
      <c r="L1050" s="92"/>
      <c r="M1050" s="92"/>
      <c r="N1050" s="130"/>
      <c r="O1050" s="92"/>
      <c r="P1050" s="92"/>
      <c r="Q1050" s="92"/>
    </row>
    <row r="1051" spans="2:17" x14ac:dyDescent="0.35">
      <c r="B1051" s="92"/>
      <c r="C1051" s="130"/>
      <c r="D1051" s="130"/>
      <c r="E1051" s="130"/>
      <c r="F1051" s="130"/>
      <c r="G1051" s="124"/>
      <c r="H1051" s="124"/>
      <c r="I1051" s="124"/>
      <c r="J1051" s="130"/>
      <c r="K1051" s="92"/>
      <c r="L1051" s="92"/>
      <c r="M1051" s="92"/>
      <c r="N1051" s="130"/>
      <c r="O1051" s="92"/>
      <c r="P1051" s="92"/>
      <c r="Q1051" s="92"/>
    </row>
    <row r="1052" spans="2:17" x14ac:dyDescent="0.35">
      <c r="B1052" s="92"/>
      <c r="C1052" s="130"/>
      <c r="D1052" s="130"/>
      <c r="E1052" s="130"/>
      <c r="F1052" s="130"/>
      <c r="G1052" s="124"/>
      <c r="H1052" s="124"/>
      <c r="I1052" s="124"/>
      <c r="J1052" s="130"/>
      <c r="K1052" s="92"/>
      <c r="L1052" s="92"/>
      <c r="M1052" s="92"/>
      <c r="N1052" s="130"/>
      <c r="O1052" s="92"/>
      <c r="P1052" s="92"/>
      <c r="Q1052" s="92"/>
    </row>
    <row r="1053" spans="2:17" x14ac:dyDescent="0.35">
      <c r="B1053" s="92"/>
      <c r="C1053" s="130"/>
      <c r="D1053" s="130"/>
      <c r="E1053" s="130"/>
      <c r="F1053" s="130"/>
      <c r="G1053" s="124"/>
      <c r="H1053" s="124"/>
      <c r="I1053" s="124"/>
      <c r="J1053" s="130"/>
      <c r="K1053" s="92"/>
      <c r="L1053" s="92"/>
      <c r="M1053" s="92"/>
      <c r="N1053" s="130"/>
      <c r="O1053" s="92"/>
      <c r="P1053" s="92"/>
      <c r="Q1053" s="92"/>
    </row>
    <row r="1054" spans="2:17" x14ac:dyDescent="0.35">
      <c r="B1054" s="92"/>
      <c r="C1054" s="130"/>
      <c r="D1054" s="130"/>
      <c r="E1054" s="130"/>
      <c r="F1054" s="130"/>
      <c r="G1054" s="124"/>
      <c r="H1054" s="124"/>
      <c r="I1054" s="124"/>
      <c r="J1054" s="130"/>
      <c r="K1054" s="92"/>
      <c r="L1054" s="92"/>
      <c r="M1054" s="92"/>
      <c r="N1054" s="130"/>
      <c r="O1054" s="92"/>
      <c r="P1054" s="92"/>
      <c r="Q1054" s="92"/>
    </row>
    <row r="1055" spans="2:17" x14ac:dyDescent="0.35">
      <c r="B1055" s="92"/>
      <c r="C1055" s="130"/>
      <c r="D1055" s="130"/>
      <c r="E1055" s="130"/>
      <c r="F1055" s="130"/>
      <c r="G1055" s="124"/>
      <c r="H1055" s="124"/>
      <c r="I1055" s="124"/>
      <c r="J1055" s="130"/>
      <c r="K1055" s="92"/>
      <c r="L1055" s="92"/>
      <c r="M1055" s="92"/>
      <c r="N1055" s="130"/>
      <c r="O1055" s="92"/>
      <c r="P1055" s="92"/>
      <c r="Q1055" s="92"/>
    </row>
    <row r="1056" spans="2:17" x14ac:dyDescent="0.35">
      <c r="B1056" s="92"/>
      <c r="C1056" s="130"/>
      <c r="D1056" s="130"/>
      <c r="E1056" s="130"/>
      <c r="F1056" s="130"/>
      <c r="G1056" s="124"/>
      <c r="H1056" s="124"/>
      <c r="I1056" s="124"/>
      <c r="J1056" s="130"/>
      <c r="K1056" s="92"/>
      <c r="L1056" s="92"/>
      <c r="M1056" s="92"/>
      <c r="N1056" s="130"/>
      <c r="O1056" s="92"/>
      <c r="P1056" s="92"/>
      <c r="Q1056" s="92"/>
    </row>
    <row r="1057" spans="2:17" x14ac:dyDescent="0.35">
      <c r="B1057" s="92"/>
      <c r="C1057" s="130"/>
      <c r="D1057" s="130"/>
      <c r="E1057" s="130"/>
      <c r="F1057" s="130"/>
      <c r="G1057" s="124"/>
      <c r="H1057" s="124"/>
      <c r="I1057" s="124"/>
      <c r="J1057" s="130"/>
      <c r="K1057" s="92"/>
      <c r="L1057" s="92"/>
      <c r="M1057" s="92"/>
      <c r="N1057" s="130"/>
      <c r="O1057" s="92"/>
      <c r="P1057" s="92"/>
      <c r="Q1057" s="92"/>
    </row>
    <row r="1058" spans="2:17" x14ac:dyDescent="0.35">
      <c r="B1058" s="92"/>
      <c r="C1058" s="130"/>
      <c r="D1058" s="130"/>
      <c r="E1058" s="130"/>
      <c r="F1058" s="130"/>
      <c r="G1058" s="124"/>
      <c r="H1058" s="124"/>
      <c r="I1058" s="124"/>
      <c r="J1058" s="130"/>
      <c r="K1058" s="92"/>
      <c r="L1058" s="92"/>
      <c r="M1058" s="92"/>
      <c r="N1058" s="130"/>
      <c r="O1058" s="92"/>
      <c r="P1058" s="92"/>
      <c r="Q1058" s="92"/>
    </row>
    <row r="1059" spans="2:17" x14ac:dyDescent="0.35">
      <c r="B1059" s="92"/>
      <c r="C1059" s="130"/>
      <c r="D1059" s="130"/>
      <c r="E1059" s="130"/>
      <c r="F1059" s="130"/>
      <c r="G1059" s="124"/>
      <c r="H1059" s="124"/>
      <c r="I1059" s="124"/>
      <c r="J1059" s="130"/>
      <c r="K1059" s="92"/>
      <c r="L1059" s="92"/>
      <c r="M1059" s="92"/>
      <c r="N1059" s="130"/>
      <c r="O1059" s="92"/>
      <c r="P1059" s="92"/>
      <c r="Q1059" s="92"/>
    </row>
    <row r="1060" spans="2:17" x14ac:dyDescent="0.35">
      <c r="B1060" s="92"/>
      <c r="C1060" s="130"/>
      <c r="D1060" s="130"/>
      <c r="E1060" s="130"/>
      <c r="F1060" s="130"/>
      <c r="G1060" s="124"/>
      <c r="H1060" s="124"/>
      <c r="I1060" s="124"/>
      <c r="J1060" s="130"/>
      <c r="K1060" s="92"/>
      <c r="L1060" s="92"/>
      <c r="M1060" s="92"/>
      <c r="N1060" s="130"/>
      <c r="O1060" s="92"/>
      <c r="P1060" s="92"/>
      <c r="Q1060" s="92"/>
    </row>
    <row r="1061" spans="2:17" x14ac:dyDescent="0.35">
      <c r="B1061" s="92"/>
      <c r="C1061" s="130"/>
      <c r="D1061" s="130"/>
      <c r="E1061" s="130"/>
      <c r="F1061" s="130"/>
      <c r="G1061" s="124"/>
      <c r="H1061" s="124"/>
      <c r="I1061" s="124"/>
      <c r="J1061" s="130"/>
      <c r="K1061" s="92"/>
      <c r="L1061" s="92"/>
      <c r="M1061" s="92"/>
      <c r="N1061" s="130"/>
      <c r="O1061" s="92"/>
      <c r="P1061" s="92"/>
      <c r="Q1061" s="92"/>
    </row>
    <row r="1062" spans="2:17" x14ac:dyDescent="0.35">
      <c r="B1062" s="92"/>
      <c r="C1062" s="130"/>
      <c r="D1062" s="130"/>
      <c r="E1062" s="130"/>
      <c r="F1062" s="130"/>
      <c r="G1062" s="124"/>
      <c r="H1062" s="124"/>
      <c r="I1062" s="124"/>
      <c r="J1062" s="130"/>
      <c r="K1062" s="92"/>
      <c r="L1062" s="92"/>
      <c r="M1062" s="92"/>
      <c r="N1062" s="130"/>
      <c r="O1062" s="92"/>
      <c r="P1062" s="92"/>
      <c r="Q1062" s="92"/>
    </row>
    <row r="1063" spans="2:17" x14ac:dyDescent="0.35">
      <c r="B1063" s="92"/>
      <c r="C1063" s="130"/>
      <c r="D1063" s="130"/>
      <c r="E1063" s="130"/>
      <c r="F1063" s="130"/>
      <c r="G1063" s="124"/>
      <c r="H1063" s="124"/>
      <c r="I1063" s="124"/>
      <c r="J1063" s="130"/>
      <c r="K1063" s="92"/>
      <c r="L1063" s="92"/>
      <c r="M1063" s="92"/>
      <c r="N1063" s="130"/>
      <c r="O1063" s="92"/>
      <c r="P1063" s="92"/>
      <c r="Q1063" s="92"/>
    </row>
    <row r="1064" spans="2:17" x14ac:dyDescent="0.35">
      <c r="B1064" s="92"/>
      <c r="C1064" s="130"/>
      <c r="D1064" s="130"/>
      <c r="E1064" s="130"/>
      <c r="F1064" s="130"/>
      <c r="G1064" s="124"/>
      <c r="H1064" s="124"/>
      <c r="I1064" s="124"/>
      <c r="J1064" s="130"/>
      <c r="K1064" s="92"/>
      <c r="L1064" s="92"/>
      <c r="M1064" s="92"/>
      <c r="N1064" s="130"/>
      <c r="O1064" s="92"/>
      <c r="P1064" s="92"/>
      <c r="Q1064" s="92"/>
    </row>
    <row r="1065" spans="2:17" x14ac:dyDescent="0.35">
      <c r="B1065" s="92"/>
      <c r="C1065" s="130"/>
      <c r="D1065" s="130"/>
      <c r="E1065" s="130"/>
      <c r="F1065" s="130"/>
      <c r="G1065" s="124"/>
      <c r="H1065" s="124"/>
      <c r="I1065" s="124"/>
      <c r="J1065" s="130"/>
      <c r="K1065" s="92"/>
      <c r="L1065" s="92"/>
      <c r="M1065" s="92"/>
      <c r="N1065" s="130"/>
      <c r="O1065" s="92"/>
      <c r="P1065" s="92"/>
      <c r="Q1065" s="92"/>
    </row>
    <row r="1066" spans="2:17" x14ac:dyDescent="0.35">
      <c r="B1066" s="92"/>
      <c r="C1066" s="130"/>
      <c r="D1066" s="130"/>
      <c r="E1066" s="130"/>
      <c r="F1066" s="130"/>
      <c r="G1066" s="124"/>
      <c r="H1066" s="124"/>
      <c r="I1066" s="124"/>
      <c r="J1066" s="130"/>
      <c r="K1066" s="92"/>
      <c r="L1066" s="92"/>
      <c r="M1066" s="92"/>
      <c r="N1066" s="130"/>
      <c r="O1066" s="92"/>
      <c r="P1066" s="92"/>
      <c r="Q1066" s="92"/>
    </row>
    <row r="1067" spans="2:17" x14ac:dyDescent="0.35">
      <c r="B1067" s="92"/>
      <c r="C1067" s="130"/>
      <c r="D1067" s="130"/>
      <c r="E1067" s="130"/>
      <c r="F1067" s="130"/>
      <c r="G1067" s="124"/>
      <c r="H1067" s="124"/>
      <c r="I1067" s="124"/>
      <c r="J1067" s="130"/>
      <c r="K1067" s="92"/>
      <c r="L1067" s="92"/>
      <c r="M1067" s="92"/>
      <c r="N1067" s="130"/>
      <c r="O1067" s="92"/>
      <c r="P1067" s="92"/>
      <c r="Q1067" s="92"/>
    </row>
    <row r="1068" spans="2:17" x14ac:dyDescent="0.35">
      <c r="B1068" s="92"/>
      <c r="C1068" s="130"/>
      <c r="D1068" s="130"/>
      <c r="E1068" s="130"/>
      <c r="F1068" s="130"/>
      <c r="G1068" s="124"/>
      <c r="H1068" s="124"/>
      <c r="I1068" s="124"/>
      <c r="J1068" s="130"/>
      <c r="K1068" s="92"/>
      <c r="L1068" s="92"/>
      <c r="M1068" s="92"/>
      <c r="N1068" s="130"/>
      <c r="O1068" s="92"/>
      <c r="P1068" s="92"/>
      <c r="Q1068" s="92"/>
    </row>
    <row r="1069" spans="2:17" x14ac:dyDescent="0.35">
      <c r="B1069" s="92"/>
      <c r="C1069" s="130"/>
      <c r="D1069" s="130"/>
      <c r="E1069" s="130"/>
      <c r="F1069" s="130"/>
      <c r="G1069" s="124"/>
      <c r="H1069" s="124"/>
      <c r="I1069" s="124"/>
      <c r="J1069" s="130"/>
      <c r="K1069" s="92"/>
      <c r="L1069" s="92"/>
      <c r="M1069" s="92"/>
      <c r="N1069" s="130"/>
      <c r="O1069" s="92"/>
      <c r="P1069" s="92"/>
      <c r="Q1069" s="92"/>
    </row>
    <row r="1070" spans="2:17" x14ac:dyDescent="0.35">
      <c r="B1070" s="92"/>
      <c r="C1070" s="130"/>
      <c r="D1070" s="130"/>
      <c r="E1070" s="130"/>
      <c r="F1070" s="130"/>
      <c r="G1070" s="124"/>
      <c r="H1070" s="124"/>
      <c r="I1070" s="124"/>
      <c r="J1070" s="130"/>
      <c r="K1070" s="92"/>
      <c r="L1070" s="92"/>
      <c r="M1070" s="92"/>
      <c r="N1070" s="130"/>
      <c r="O1070" s="92"/>
      <c r="P1070" s="92"/>
      <c r="Q1070" s="92"/>
    </row>
    <row r="1071" spans="2:17" x14ac:dyDescent="0.35">
      <c r="B1071" s="92"/>
      <c r="C1071" s="130"/>
      <c r="D1071" s="130"/>
      <c r="E1071" s="130"/>
      <c r="F1071" s="130"/>
      <c r="G1071" s="124"/>
      <c r="H1071" s="124"/>
      <c r="I1071" s="124"/>
      <c r="J1071" s="130"/>
      <c r="K1071" s="92"/>
      <c r="L1071" s="92"/>
      <c r="M1071" s="92"/>
      <c r="N1071" s="130"/>
      <c r="O1071" s="92"/>
      <c r="P1071" s="92"/>
      <c r="Q1071" s="92"/>
    </row>
    <row r="1072" spans="2:17" x14ac:dyDescent="0.35">
      <c r="B1072" s="92"/>
      <c r="C1072" s="130"/>
      <c r="D1072" s="130"/>
      <c r="E1072" s="130"/>
      <c r="F1072" s="130"/>
      <c r="G1072" s="124"/>
      <c r="H1072" s="124"/>
      <c r="I1072" s="124"/>
      <c r="J1072" s="130"/>
      <c r="K1072" s="92"/>
      <c r="L1072" s="92"/>
      <c r="M1072" s="92"/>
      <c r="N1072" s="130"/>
      <c r="O1072" s="92"/>
      <c r="P1072" s="92"/>
      <c r="Q1072" s="92"/>
    </row>
    <row r="1073" spans="2:17" x14ac:dyDescent="0.35">
      <c r="B1073" s="92"/>
      <c r="C1073" s="130"/>
      <c r="D1073" s="130"/>
      <c r="E1073" s="130"/>
      <c r="F1073" s="130"/>
      <c r="G1073" s="124"/>
      <c r="H1073" s="124"/>
      <c r="I1073" s="124"/>
      <c r="J1073" s="130"/>
      <c r="K1073" s="92"/>
      <c r="L1073" s="92"/>
      <c r="M1073" s="92"/>
      <c r="N1073" s="130"/>
      <c r="O1073" s="92"/>
      <c r="P1073" s="92"/>
      <c r="Q1073" s="92"/>
    </row>
    <row r="1074" spans="2:17" x14ac:dyDescent="0.35">
      <c r="B1074" s="92"/>
      <c r="C1074" s="130"/>
      <c r="D1074" s="130"/>
      <c r="E1074" s="130"/>
      <c r="F1074" s="130"/>
      <c r="G1074" s="124"/>
      <c r="H1074" s="124"/>
      <c r="I1074" s="124"/>
      <c r="J1074" s="130"/>
      <c r="K1074" s="92"/>
      <c r="L1074" s="92"/>
      <c r="M1074" s="92"/>
      <c r="N1074" s="130"/>
      <c r="O1074" s="92"/>
      <c r="P1074" s="92"/>
      <c r="Q1074" s="92"/>
    </row>
    <row r="1075" spans="2:17" x14ac:dyDescent="0.35">
      <c r="B1075" s="92"/>
      <c r="C1075" s="130"/>
      <c r="D1075" s="130"/>
      <c r="E1075" s="130"/>
      <c r="F1075" s="130"/>
      <c r="G1075" s="124"/>
      <c r="H1075" s="124"/>
      <c r="I1075" s="124"/>
      <c r="J1075" s="130"/>
      <c r="K1075" s="92"/>
      <c r="L1075" s="92"/>
      <c r="M1075" s="92"/>
      <c r="N1075" s="130"/>
      <c r="O1075" s="92"/>
      <c r="P1075" s="92"/>
      <c r="Q1075" s="92"/>
    </row>
    <row r="1076" spans="2:17" x14ac:dyDescent="0.35">
      <c r="B1076" s="92"/>
      <c r="C1076" s="130"/>
      <c r="D1076" s="130"/>
      <c r="E1076" s="130"/>
      <c r="F1076" s="130"/>
      <c r="G1076" s="124"/>
      <c r="H1076" s="124"/>
      <c r="I1076" s="124"/>
      <c r="J1076" s="130"/>
      <c r="K1076" s="92"/>
      <c r="L1076" s="92"/>
      <c r="M1076" s="92"/>
      <c r="N1076" s="130"/>
      <c r="O1076" s="92"/>
      <c r="P1076" s="92"/>
      <c r="Q1076" s="92"/>
    </row>
    <row r="1077" spans="2:17" x14ac:dyDescent="0.35">
      <c r="B1077" s="92"/>
      <c r="C1077" s="130"/>
      <c r="D1077" s="130"/>
      <c r="E1077" s="130"/>
      <c r="F1077" s="130"/>
      <c r="G1077" s="124"/>
      <c r="H1077" s="124"/>
      <c r="I1077" s="124"/>
      <c r="J1077" s="130"/>
      <c r="K1077" s="92"/>
      <c r="L1077" s="92"/>
      <c r="M1077" s="92"/>
      <c r="N1077" s="130"/>
      <c r="O1077" s="92"/>
      <c r="P1077" s="92"/>
      <c r="Q1077" s="92"/>
    </row>
    <row r="1078" spans="2:17" x14ac:dyDescent="0.35">
      <c r="B1078" s="92"/>
      <c r="C1078" s="130"/>
      <c r="D1078" s="130"/>
      <c r="E1078" s="130"/>
      <c r="F1078" s="130"/>
      <c r="G1078" s="124"/>
      <c r="H1078" s="124"/>
      <c r="I1078" s="124"/>
      <c r="J1078" s="130"/>
      <c r="K1078" s="92"/>
      <c r="L1078" s="92"/>
      <c r="M1078" s="92"/>
      <c r="N1078" s="130"/>
      <c r="O1078" s="92"/>
      <c r="P1078" s="92"/>
      <c r="Q1078" s="92"/>
    </row>
    <row r="1079" spans="2:17" x14ac:dyDescent="0.35">
      <c r="B1079" s="92"/>
      <c r="C1079" s="130"/>
      <c r="D1079" s="130"/>
      <c r="E1079" s="130"/>
      <c r="F1079" s="130"/>
      <c r="G1079" s="124"/>
      <c r="H1079" s="124"/>
      <c r="I1079" s="124"/>
      <c r="J1079" s="130"/>
      <c r="K1079" s="92"/>
      <c r="L1079" s="92"/>
      <c r="M1079" s="92"/>
      <c r="N1079" s="130"/>
      <c r="O1079" s="92"/>
      <c r="P1079" s="92"/>
      <c r="Q1079" s="92"/>
    </row>
    <row r="1080" spans="2:17" x14ac:dyDescent="0.35">
      <c r="B1080" s="92"/>
      <c r="C1080" s="130"/>
      <c r="D1080" s="130"/>
      <c r="E1080" s="130"/>
      <c r="F1080" s="130"/>
      <c r="G1080" s="124"/>
      <c r="H1080" s="124"/>
      <c r="I1080" s="124"/>
      <c r="J1080" s="130"/>
      <c r="K1080" s="92"/>
      <c r="L1080" s="92"/>
      <c r="M1080" s="92"/>
      <c r="N1080" s="130"/>
      <c r="O1080" s="92"/>
      <c r="P1080" s="92"/>
      <c r="Q1080" s="92"/>
    </row>
    <row r="1081" spans="2:17" x14ac:dyDescent="0.35">
      <c r="B1081" s="92"/>
      <c r="C1081" s="130"/>
      <c r="D1081" s="130"/>
      <c r="E1081" s="130"/>
      <c r="F1081" s="130"/>
      <c r="G1081" s="124"/>
      <c r="H1081" s="124"/>
      <c r="I1081" s="124"/>
      <c r="J1081" s="130"/>
      <c r="K1081" s="92"/>
      <c r="L1081" s="92"/>
      <c r="M1081" s="92"/>
      <c r="N1081" s="130"/>
      <c r="O1081" s="92"/>
      <c r="P1081" s="92"/>
      <c r="Q1081" s="92"/>
    </row>
    <row r="1082" spans="2:17" x14ac:dyDescent="0.35">
      <c r="B1082" s="92"/>
      <c r="C1082" s="130"/>
      <c r="D1082" s="130"/>
      <c r="E1082" s="130"/>
      <c r="F1082" s="130"/>
      <c r="G1082" s="124"/>
      <c r="H1082" s="124"/>
      <c r="I1082" s="124"/>
      <c r="J1082" s="130"/>
      <c r="K1082" s="92"/>
      <c r="L1082" s="92"/>
      <c r="M1082" s="92"/>
      <c r="N1082" s="130"/>
      <c r="O1082" s="92"/>
      <c r="P1082" s="92"/>
      <c r="Q1082" s="92"/>
    </row>
    <row r="1083" spans="2:17" x14ac:dyDescent="0.35">
      <c r="B1083" s="92"/>
      <c r="C1083" s="130"/>
      <c r="D1083" s="130"/>
      <c r="E1083" s="130"/>
      <c r="F1083" s="130"/>
      <c r="G1083" s="124"/>
      <c r="H1083" s="124"/>
      <c r="I1083" s="124"/>
      <c r="J1083" s="130"/>
      <c r="K1083" s="92"/>
      <c r="L1083" s="92"/>
      <c r="M1083" s="92"/>
      <c r="N1083" s="130"/>
      <c r="O1083" s="92"/>
      <c r="P1083" s="92"/>
      <c r="Q1083" s="92"/>
    </row>
    <row r="1084" spans="2:17" x14ac:dyDescent="0.35">
      <c r="B1084" s="92"/>
      <c r="C1084" s="130"/>
      <c r="D1084" s="130"/>
      <c r="E1084" s="130"/>
      <c r="F1084" s="130"/>
      <c r="G1084" s="124"/>
      <c r="H1084" s="124"/>
      <c r="I1084" s="124"/>
      <c r="J1084" s="130"/>
      <c r="K1084" s="92"/>
      <c r="L1084" s="92"/>
      <c r="M1084" s="92"/>
      <c r="N1084" s="130"/>
      <c r="O1084" s="92"/>
      <c r="P1084" s="92"/>
      <c r="Q1084" s="92"/>
    </row>
    <row r="1085" spans="2:17" x14ac:dyDescent="0.35">
      <c r="B1085" s="92"/>
      <c r="C1085" s="130"/>
      <c r="D1085" s="130"/>
      <c r="E1085" s="130"/>
      <c r="F1085" s="130"/>
      <c r="G1085" s="124"/>
      <c r="H1085" s="124"/>
      <c r="I1085" s="124"/>
      <c r="J1085" s="130"/>
      <c r="K1085" s="92"/>
      <c r="L1085" s="92"/>
      <c r="M1085" s="92"/>
      <c r="N1085" s="130"/>
      <c r="O1085" s="92"/>
      <c r="P1085" s="92"/>
      <c r="Q1085" s="92"/>
    </row>
    <row r="1086" spans="2:17" x14ac:dyDescent="0.35">
      <c r="B1086" s="92"/>
      <c r="C1086" s="130"/>
      <c r="D1086" s="130"/>
      <c r="E1086" s="130"/>
      <c r="F1086" s="130"/>
      <c r="G1086" s="124"/>
      <c r="H1086" s="124"/>
      <c r="I1086" s="124"/>
      <c r="J1086" s="130"/>
      <c r="K1086" s="92"/>
      <c r="L1086" s="92"/>
      <c r="M1086" s="92"/>
      <c r="N1086" s="130"/>
      <c r="O1086" s="92"/>
      <c r="P1086" s="92"/>
      <c r="Q1086" s="92"/>
    </row>
    <row r="1087" spans="2:17" x14ac:dyDescent="0.35">
      <c r="B1087" s="92"/>
      <c r="C1087" s="130"/>
      <c r="D1087" s="130"/>
      <c r="E1087" s="130"/>
      <c r="F1087" s="130"/>
      <c r="G1087" s="124"/>
      <c r="H1087" s="124"/>
      <c r="I1087" s="124"/>
      <c r="J1087" s="130"/>
      <c r="K1087" s="92"/>
      <c r="L1087" s="92"/>
      <c r="M1087" s="92"/>
      <c r="N1087" s="130"/>
      <c r="O1087" s="92"/>
      <c r="P1087" s="92"/>
      <c r="Q1087" s="92"/>
    </row>
    <row r="1088" spans="2:17" x14ac:dyDescent="0.35">
      <c r="B1088" s="92"/>
      <c r="C1088" s="130"/>
      <c r="D1088" s="130"/>
      <c r="E1088" s="130"/>
      <c r="F1088" s="130"/>
      <c r="G1088" s="124"/>
      <c r="H1088" s="124"/>
      <c r="I1088" s="124"/>
      <c r="J1088" s="130"/>
      <c r="K1088" s="92"/>
      <c r="L1088" s="92"/>
      <c r="M1088" s="92"/>
      <c r="N1088" s="130"/>
      <c r="O1088" s="92"/>
      <c r="P1088" s="92"/>
      <c r="Q1088" s="92"/>
    </row>
    <row r="1089" spans="2:17" x14ac:dyDescent="0.35">
      <c r="B1089" s="92"/>
      <c r="C1089" s="130"/>
      <c r="D1089" s="130"/>
      <c r="E1089" s="130"/>
      <c r="F1089" s="130"/>
      <c r="G1089" s="124"/>
      <c r="H1089" s="124"/>
      <c r="I1089" s="124"/>
      <c r="J1089" s="130"/>
      <c r="K1089" s="92"/>
      <c r="L1089" s="92"/>
      <c r="M1089" s="92"/>
      <c r="N1089" s="130"/>
      <c r="O1089" s="92"/>
      <c r="P1089" s="92"/>
      <c r="Q1089" s="92"/>
    </row>
    <row r="1090" spans="2:17" x14ac:dyDescent="0.35">
      <c r="B1090" s="92"/>
      <c r="C1090" s="130"/>
      <c r="D1090" s="130"/>
      <c r="E1090" s="130"/>
      <c r="F1090" s="130"/>
      <c r="G1090" s="124"/>
      <c r="H1090" s="124"/>
      <c r="I1090" s="124"/>
      <c r="J1090" s="130"/>
      <c r="K1090" s="92"/>
      <c r="L1090" s="92"/>
      <c r="M1090" s="92"/>
      <c r="N1090" s="130"/>
      <c r="O1090" s="92"/>
      <c r="P1090" s="92"/>
      <c r="Q1090" s="92"/>
    </row>
    <row r="1091" spans="2:17" x14ac:dyDescent="0.35">
      <c r="B1091" s="92"/>
      <c r="C1091" s="130"/>
      <c r="D1091" s="130"/>
      <c r="E1091" s="130"/>
      <c r="F1091" s="130"/>
      <c r="G1091" s="124"/>
      <c r="H1091" s="124"/>
      <c r="I1091" s="124"/>
      <c r="J1091" s="130"/>
      <c r="K1091" s="92"/>
      <c r="L1091" s="92"/>
      <c r="M1091" s="92"/>
      <c r="N1091" s="130"/>
      <c r="O1091" s="92"/>
      <c r="P1091" s="92"/>
      <c r="Q1091" s="92"/>
    </row>
    <row r="1092" spans="2:17" x14ac:dyDescent="0.35">
      <c r="B1092" s="92"/>
      <c r="C1092" s="130"/>
      <c r="D1092" s="130"/>
      <c r="E1092" s="130"/>
      <c r="F1092" s="130"/>
      <c r="G1092" s="124"/>
      <c r="H1092" s="124"/>
      <c r="I1092" s="124"/>
      <c r="J1092" s="130"/>
      <c r="K1092" s="92"/>
      <c r="L1092" s="92"/>
      <c r="M1092" s="92"/>
      <c r="N1092" s="130"/>
      <c r="O1092" s="92"/>
      <c r="P1092" s="92"/>
      <c r="Q1092" s="92"/>
    </row>
    <row r="1093" spans="2:17" x14ac:dyDescent="0.35">
      <c r="B1093" s="92"/>
      <c r="C1093" s="130"/>
      <c r="D1093" s="130"/>
      <c r="E1093" s="130"/>
      <c r="F1093" s="130"/>
      <c r="G1093" s="124"/>
      <c r="H1093" s="124"/>
      <c r="I1093" s="124"/>
      <c r="J1093" s="130"/>
      <c r="K1093" s="92"/>
      <c r="L1093" s="92"/>
      <c r="M1093" s="92"/>
      <c r="N1093" s="130"/>
      <c r="O1093" s="92"/>
      <c r="P1093" s="92"/>
      <c r="Q1093" s="92"/>
    </row>
    <row r="1094" spans="2:17" x14ac:dyDescent="0.35">
      <c r="B1094" s="92"/>
      <c r="C1094" s="130"/>
      <c r="D1094" s="130"/>
      <c r="E1094" s="130"/>
      <c r="F1094" s="130"/>
      <c r="G1094" s="124"/>
      <c r="H1094" s="124"/>
      <c r="I1094" s="124"/>
      <c r="J1094" s="130"/>
      <c r="K1094" s="92"/>
      <c r="L1094" s="92"/>
      <c r="M1094" s="92"/>
      <c r="N1094" s="130"/>
      <c r="O1094" s="92"/>
      <c r="P1094" s="92"/>
      <c r="Q1094" s="92"/>
    </row>
    <row r="1095" spans="2:17" x14ac:dyDescent="0.35">
      <c r="B1095" s="92"/>
      <c r="C1095" s="130"/>
      <c r="D1095" s="130"/>
      <c r="E1095" s="130"/>
      <c r="F1095" s="130"/>
      <c r="G1095" s="124"/>
      <c r="H1095" s="124"/>
      <c r="I1095" s="124"/>
      <c r="J1095" s="130"/>
      <c r="K1095" s="92"/>
      <c r="L1095" s="92"/>
      <c r="M1095" s="92"/>
      <c r="N1095" s="130"/>
      <c r="O1095" s="92"/>
      <c r="P1095" s="92"/>
      <c r="Q1095" s="92"/>
    </row>
    <row r="1096" spans="2:17" x14ac:dyDescent="0.35">
      <c r="B1096" s="92"/>
      <c r="C1096" s="130"/>
      <c r="D1096" s="130"/>
      <c r="E1096" s="130"/>
      <c r="F1096" s="130"/>
      <c r="G1096" s="124"/>
      <c r="H1096" s="124"/>
      <c r="I1096" s="124"/>
      <c r="J1096" s="130"/>
      <c r="K1096" s="92"/>
      <c r="L1096" s="92"/>
      <c r="M1096" s="92"/>
      <c r="N1096" s="130"/>
      <c r="O1096" s="92"/>
      <c r="P1096" s="92"/>
      <c r="Q1096" s="92"/>
    </row>
    <row r="1097" spans="2:17" x14ac:dyDescent="0.35">
      <c r="B1097" s="92"/>
      <c r="C1097" s="130"/>
      <c r="D1097" s="130"/>
      <c r="E1097" s="130"/>
      <c r="F1097" s="130"/>
      <c r="G1097" s="124"/>
      <c r="H1097" s="124"/>
      <c r="I1097" s="124"/>
      <c r="J1097" s="130"/>
      <c r="K1097" s="92"/>
      <c r="L1097" s="92"/>
      <c r="M1097" s="92"/>
      <c r="N1097" s="130"/>
      <c r="O1097" s="92"/>
      <c r="P1097" s="92"/>
      <c r="Q1097" s="92"/>
    </row>
    <row r="1098" spans="2:17" x14ac:dyDescent="0.35">
      <c r="B1098" s="92"/>
      <c r="C1098" s="130"/>
      <c r="D1098" s="130"/>
      <c r="E1098" s="130"/>
      <c r="F1098" s="130"/>
      <c r="G1098" s="124"/>
      <c r="H1098" s="124"/>
      <c r="I1098" s="124"/>
      <c r="J1098" s="130"/>
      <c r="K1098" s="92"/>
      <c r="L1098" s="92"/>
      <c r="M1098" s="92"/>
      <c r="N1098" s="130"/>
      <c r="O1098" s="92"/>
      <c r="P1098" s="92"/>
      <c r="Q1098" s="92"/>
    </row>
    <row r="1099" spans="2:17" x14ac:dyDescent="0.35">
      <c r="B1099" s="92"/>
      <c r="C1099" s="130"/>
      <c r="D1099" s="130"/>
      <c r="E1099" s="130"/>
      <c r="F1099" s="130"/>
      <c r="G1099" s="124"/>
      <c r="H1099" s="124"/>
      <c r="I1099" s="124"/>
      <c r="J1099" s="130"/>
      <c r="K1099" s="92"/>
      <c r="L1099" s="92"/>
      <c r="M1099" s="92"/>
      <c r="N1099" s="130"/>
      <c r="O1099" s="92"/>
      <c r="P1099" s="92"/>
      <c r="Q1099" s="92"/>
    </row>
    <row r="1100" spans="2:17" x14ac:dyDescent="0.35">
      <c r="B1100" s="92"/>
      <c r="C1100" s="130"/>
      <c r="D1100" s="130"/>
      <c r="E1100" s="130"/>
      <c r="F1100" s="130"/>
      <c r="G1100" s="124"/>
      <c r="H1100" s="124"/>
      <c r="I1100" s="124"/>
      <c r="J1100" s="130"/>
      <c r="K1100" s="92"/>
      <c r="L1100" s="92"/>
      <c r="M1100" s="92"/>
      <c r="N1100" s="130"/>
      <c r="O1100" s="92"/>
      <c r="P1100" s="92"/>
      <c r="Q1100" s="92"/>
    </row>
    <row r="1101" spans="2:17" x14ac:dyDescent="0.35">
      <c r="B1101" s="92"/>
      <c r="C1101" s="130"/>
      <c r="D1101" s="130"/>
      <c r="E1101" s="130"/>
      <c r="F1101" s="130"/>
      <c r="G1101" s="124"/>
      <c r="H1101" s="124"/>
      <c r="I1101" s="124"/>
      <c r="J1101" s="130"/>
      <c r="K1101" s="92"/>
      <c r="L1101" s="92"/>
      <c r="M1101" s="92"/>
      <c r="N1101" s="130"/>
      <c r="O1101" s="92"/>
      <c r="P1101" s="92"/>
      <c r="Q1101" s="92"/>
    </row>
    <row r="1102" spans="2:17" x14ac:dyDescent="0.35">
      <c r="B1102" s="92"/>
      <c r="C1102" s="130"/>
      <c r="D1102" s="130"/>
      <c r="E1102" s="130"/>
      <c r="F1102" s="130"/>
      <c r="G1102" s="124"/>
      <c r="H1102" s="124"/>
      <c r="I1102" s="124"/>
      <c r="J1102" s="130"/>
      <c r="K1102" s="92"/>
      <c r="L1102" s="92"/>
      <c r="M1102" s="92"/>
      <c r="N1102" s="130"/>
      <c r="O1102" s="92"/>
      <c r="P1102" s="92"/>
      <c r="Q1102" s="92"/>
    </row>
    <row r="1103" spans="2:17" x14ac:dyDescent="0.35">
      <c r="B1103" s="92"/>
      <c r="C1103" s="130"/>
      <c r="D1103" s="130"/>
      <c r="E1103" s="130"/>
      <c r="F1103" s="130"/>
      <c r="G1103" s="124"/>
      <c r="H1103" s="124"/>
      <c r="I1103" s="124"/>
      <c r="J1103" s="130"/>
      <c r="K1103" s="92"/>
      <c r="L1103" s="92"/>
      <c r="M1103" s="92"/>
      <c r="N1103" s="130"/>
      <c r="O1103" s="92"/>
      <c r="P1103" s="92"/>
      <c r="Q1103" s="92"/>
    </row>
    <row r="1104" spans="2:17" x14ac:dyDescent="0.35">
      <c r="B1104" s="92"/>
      <c r="C1104" s="130"/>
      <c r="D1104" s="130"/>
      <c r="E1104" s="130"/>
      <c r="F1104" s="130"/>
      <c r="G1104" s="124"/>
      <c r="H1104" s="124"/>
      <c r="I1104" s="124"/>
      <c r="J1104" s="130"/>
      <c r="K1104" s="92"/>
      <c r="L1104" s="92"/>
      <c r="M1104" s="92"/>
      <c r="N1104" s="130"/>
      <c r="O1104" s="92"/>
      <c r="P1104" s="92"/>
      <c r="Q1104" s="92"/>
    </row>
    <row r="1105" spans="2:17" x14ac:dyDescent="0.35">
      <c r="B1105" s="92"/>
      <c r="C1105" s="130"/>
      <c r="D1105" s="130"/>
      <c r="E1105" s="130"/>
      <c r="F1105" s="130"/>
      <c r="G1105" s="124"/>
      <c r="H1105" s="124"/>
      <c r="I1105" s="124"/>
      <c r="J1105" s="130"/>
      <c r="K1105" s="92"/>
      <c r="L1105" s="92"/>
      <c r="M1105" s="92"/>
      <c r="N1105" s="130"/>
      <c r="O1105" s="92"/>
      <c r="P1105" s="92"/>
      <c r="Q1105" s="92"/>
    </row>
    <row r="1106" spans="2:17" x14ac:dyDescent="0.35">
      <c r="B1106" s="92"/>
      <c r="C1106" s="130"/>
      <c r="D1106" s="130"/>
      <c r="E1106" s="130"/>
      <c r="F1106" s="130"/>
      <c r="G1106" s="124"/>
      <c r="H1106" s="124"/>
      <c r="I1106" s="124"/>
      <c r="J1106" s="130"/>
      <c r="K1106" s="92"/>
      <c r="L1106" s="92"/>
      <c r="M1106" s="92"/>
      <c r="N1106" s="130"/>
      <c r="O1106" s="92"/>
      <c r="P1106" s="92"/>
      <c r="Q1106" s="92"/>
    </row>
    <row r="1107" spans="2:17" x14ac:dyDescent="0.35">
      <c r="B1107" s="92"/>
      <c r="C1107" s="130"/>
      <c r="D1107" s="130"/>
      <c r="E1107" s="130"/>
      <c r="F1107" s="130"/>
      <c r="G1107" s="124"/>
      <c r="H1107" s="124"/>
      <c r="I1107" s="124"/>
      <c r="J1107" s="130"/>
      <c r="K1107" s="92"/>
      <c r="L1107" s="92"/>
      <c r="M1107" s="92"/>
      <c r="N1107" s="130"/>
      <c r="O1107" s="92"/>
      <c r="P1107" s="92"/>
      <c r="Q1107" s="92"/>
    </row>
    <row r="1108" spans="2:17" x14ac:dyDescent="0.35">
      <c r="B1108" s="92"/>
      <c r="C1108" s="130"/>
      <c r="D1108" s="130"/>
      <c r="E1108" s="130"/>
      <c r="F1108" s="130"/>
      <c r="G1108" s="124"/>
      <c r="H1108" s="124"/>
      <c r="I1108" s="124"/>
      <c r="J1108" s="130"/>
      <c r="K1108" s="92"/>
      <c r="L1108" s="92"/>
      <c r="M1108" s="92"/>
      <c r="N1108" s="130"/>
      <c r="O1108" s="92"/>
      <c r="P1108" s="92"/>
      <c r="Q1108" s="92"/>
    </row>
    <row r="1109" spans="2:17" x14ac:dyDescent="0.35">
      <c r="B1109" s="92"/>
      <c r="C1109" s="130"/>
      <c r="D1109" s="130"/>
      <c r="E1109" s="130"/>
      <c r="F1109" s="130"/>
      <c r="G1109" s="124"/>
      <c r="H1109" s="124"/>
      <c r="I1109" s="124"/>
      <c r="J1109" s="130"/>
      <c r="K1109" s="92"/>
      <c r="L1109" s="92"/>
      <c r="M1109" s="92"/>
      <c r="N1109" s="130"/>
      <c r="O1109" s="92"/>
      <c r="P1109" s="92"/>
      <c r="Q1109" s="92"/>
    </row>
    <row r="1110" spans="2:17" x14ac:dyDescent="0.35">
      <c r="B1110" s="92"/>
      <c r="C1110" s="130"/>
      <c r="D1110" s="130"/>
      <c r="E1110" s="130"/>
      <c r="F1110" s="130"/>
      <c r="G1110" s="124"/>
      <c r="H1110" s="124"/>
      <c r="I1110" s="124"/>
      <c r="J1110" s="130"/>
      <c r="K1110" s="92"/>
      <c r="L1110" s="92"/>
      <c r="M1110" s="92"/>
      <c r="N1110" s="130"/>
      <c r="O1110" s="92"/>
      <c r="P1110" s="92"/>
      <c r="Q1110" s="92"/>
    </row>
    <row r="1111" spans="2:17" x14ac:dyDescent="0.35">
      <c r="B1111" s="92"/>
      <c r="C1111" s="130"/>
      <c r="D1111" s="130"/>
      <c r="E1111" s="130"/>
      <c r="F1111" s="130"/>
      <c r="G1111" s="124"/>
      <c r="H1111" s="124"/>
      <c r="I1111" s="124"/>
      <c r="J1111" s="130"/>
      <c r="K1111" s="92"/>
      <c r="L1111" s="92"/>
      <c r="M1111" s="92"/>
      <c r="N1111" s="130"/>
      <c r="O1111" s="92"/>
      <c r="P1111" s="92"/>
      <c r="Q1111" s="92"/>
    </row>
    <row r="1112" spans="2:17" x14ac:dyDescent="0.35">
      <c r="B1112" s="92"/>
      <c r="C1112" s="130"/>
      <c r="D1112" s="130"/>
      <c r="E1112" s="130"/>
      <c r="F1112" s="130"/>
      <c r="G1112" s="124"/>
      <c r="H1112" s="124"/>
      <c r="I1112" s="124"/>
      <c r="J1112" s="130"/>
      <c r="K1112" s="92"/>
      <c r="L1112" s="92"/>
      <c r="M1112" s="92"/>
      <c r="N1112" s="130"/>
      <c r="O1112" s="92"/>
      <c r="P1112" s="92"/>
      <c r="Q1112" s="92"/>
    </row>
    <row r="1113" spans="2:17" x14ac:dyDescent="0.35">
      <c r="B1113" s="92"/>
      <c r="C1113" s="130"/>
      <c r="D1113" s="130"/>
      <c r="E1113" s="130"/>
      <c r="F1113" s="130"/>
      <c r="G1113" s="124"/>
      <c r="H1113" s="124"/>
      <c r="I1113" s="124"/>
      <c r="J1113" s="130"/>
      <c r="K1113" s="92"/>
      <c r="L1113" s="92"/>
      <c r="M1113" s="92"/>
      <c r="N1113" s="130"/>
      <c r="O1113" s="92"/>
      <c r="P1113" s="92"/>
      <c r="Q1113" s="92"/>
    </row>
    <row r="1114" spans="2:17" x14ac:dyDescent="0.35">
      <c r="B1114" s="92"/>
      <c r="C1114" s="130"/>
      <c r="D1114" s="130"/>
      <c r="E1114" s="130"/>
      <c r="F1114" s="130"/>
      <c r="G1114" s="124"/>
      <c r="H1114" s="124"/>
      <c r="I1114" s="124"/>
      <c r="J1114" s="130"/>
      <c r="K1114" s="92"/>
      <c r="L1114" s="92"/>
      <c r="M1114" s="92"/>
      <c r="N1114" s="130"/>
      <c r="O1114" s="92"/>
      <c r="P1114" s="92"/>
      <c r="Q1114" s="92"/>
    </row>
    <row r="1115" spans="2:17" x14ac:dyDescent="0.35">
      <c r="B1115" s="92"/>
      <c r="C1115" s="130"/>
      <c r="D1115" s="130"/>
      <c r="E1115" s="130"/>
      <c r="F1115" s="130"/>
      <c r="G1115" s="124"/>
      <c r="H1115" s="124"/>
      <c r="I1115" s="124"/>
      <c r="J1115" s="130"/>
      <c r="K1115" s="92"/>
      <c r="L1115" s="92"/>
      <c r="M1115" s="92"/>
      <c r="N1115" s="130"/>
      <c r="O1115" s="92"/>
      <c r="P1115" s="92"/>
      <c r="Q1115" s="92"/>
    </row>
    <row r="1116" spans="2:17" x14ac:dyDescent="0.35">
      <c r="B1116" s="92"/>
      <c r="C1116" s="130"/>
      <c r="D1116" s="130"/>
      <c r="E1116" s="130"/>
      <c r="F1116" s="130"/>
      <c r="G1116" s="124"/>
      <c r="H1116" s="124"/>
      <c r="I1116" s="124"/>
      <c r="J1116" s="130"/>
      <c r="K1116" s="92"/>
      <c r="L1116" s="92"/>
      <c r="M1116" s="92"/>
      <c r="N1116" s="130"/>
      <c r="O1116" s="92"/>
      <c r="P1116" s="92"/>
      <c r="Q1116" s="92"/>
    </row>
    <row r="1117" spans="2:17" x14ac:dyDescent="0.35">
      <c r="B1117" s="92"/>
      <c r="C1117" s="130"/>
      <c r="D1117" s="130"/>
      <c r="E1117" s="130"/>
      <c r="F1117" s="130"/>
      <c r="G1117" s="124"/>
      <c r="H1117" s="124"/>
      <c r="I1117" s="124"/>
      <c r="J1117" s="130"/>
      <c r="K1117" s="92"/>
      <c r="L1117" s="92"/>
      <c r="M1117" s="92"/>
      <c r="N1117" s="130"/>
      <c r="O1117" s="92"/>
      <c r="P1117" s="92"/>
      <c r="Q1117" s="92"/>
    </row>
    <row r="1118" spans="2:17" x14ac:dyDescent="0.35">
      <c r="B1118" s="92"/>
      <c r="C1118" s="130"/>
      <c r="D1118" s="130"/>
      <c r="E1118" s="130"/>
      <c r="F1118" s="130"/>
      <c r="G1118" s="124"/>
      <c r="H1118" s="124"/>
      <c r="I1118" s="124"/>
      <c r="J1118" s="130"/>
      <c r="K1118" s="92"/>
      <c r="L1118" s="92"/>
      <c r="M1118" s="92"/>
      <c r="N1118" s="130"/>
      <c r="O1118" s="92"/>
      <c r="P1118" s="92"/>
      <c r="Q1118" s="92"/>
    </row>
    <row r="1119" spans="2:17" x14ac:dyDescent="0.35">
      <c r="B1119" s="92"/>
      <c r="C1119" s="130"/>
      <c r="D1119" s="130"/>
      <c r="E1119" s="130"/>
      <c r="F1119" s="130"/>
      <c r="G1119" s="124"/>
      <c r="H1119" s="124"/>
      <c r="I1119" s="124"/>
      <c r="J1119" s="130"/>
      <c r="K1119" s="92"/>
      <c r="L1119" s="92"/>
      <c r="M1119" s="92"/>
      <c r="N1119" s="130"/>
      <c r="O1119" s="92"/>
      <c r="P1119" s="92"/>
      <c r="Q1119" s="92"/>
    </row>
    <row r="1120" spans="2:17" x14ac:dyDescent="0.35">
      <c r="B1120" s="92"/>
      <c r="C1120" s="130"/>
      <c r="D1120" s="130"/>
      <c r="E1120" s="130"/>
      <c r="F1120" s="130"/>
      <c r="G1120" s="124"/>
      <c r="H1120" s="124"/>
      <c r="I1120" s="124"/>
      <c r="J1120" s="130"/>
      <c r="K1120" s="92"/>
      <c r="L1120" s="92"/>
      <c r="M1120" s="92"/>
      <c r="N1120" s="130"/>
      <c r="O1120" s="92"/>
      <c r="P1120" s="92"/>
      <c r="Q1120" s="92"/>
    </row>
    <row r="1121" spans="2:17" x14ac:dyDescent="0.35">
      <c r="B1121" s="92"/>
      <c r="C1121" s="130"/>
      <c r="D1121" s="130"/>
      <c r="E1121" s="130"/>
      <c r="F1121" s="130"/>
      <c r="G1121" s="124"/>
      <c r="H1121" s="124"/>
      <c r="I1121" s="124"/>
      <c r="J1121" s="130"/>
      <c r="K1121" s="92"/>
      <c r="L1121" s="92"/>
      <c r="M1121" s="92"/>
      <c r="N1121" s="130"/>
      <c r="O1121" s="92"/>
      <c r="P1121" s="92"/>
      <c r="Q1121" s="92"/>
    </row>
    <row r="1122" spans="2:17" x14ac:dyDescent="0.35">
      <c r="B1122" s="92"/>
      <c r="C1122" s="130"/>
      <c r="D1122" s="130"/>
      <c r="E1122" s="130"/>
      <c r="F1122" s="130"/>
      <c r="G1122" s="124"/>
      <c r="H1122" s="124"/>
      <c r="I1122" s="124"/>
      <c r="J1122" s="130"/>
      <c r="K1122" s="92"/>
      <c r="L1122" s="92"/>
      <c r="M1122" s="92"/>
      <c r="N1122" s="130"/>
      <c r="O1122" s="92"/>
      <c r="P1122" s="92"/>
      <c r="Q1122" s="92"/>
    </row>
    <row r="1123" spans="2:17" x14ac:dyDescent="0.35">
      <c r="B1123" s="92"/>
      <c r="C1123" s="130"/>
      <c r="D1123" s="130"/>
      <c r="E1123" s="130"/>
      <c r="F1123" s="130"/>
      <c r="G1123" s="124"/>
      <c r="H1123" s="124"/>
      <c r="I1123" s="124"/>
      <c r="J1123" s="130"/>
      <c r="K1123" s="92"/>
      <c r="L1123" s="92"/>
      <c r="M1123" s="92"/>
      <c r="N1123" s="130"/>
      <c r="O1123" s="92"/>
      <c r="P1123" s="92"/>
      <c r="Q1123" s="92"/>
    </row>
    <row r="1124" spans="2:17" x14ac:dyDescent="0.35">
      <c r="B1124" s="92"/>
      <c r="C1124" s="130"/>
      <c r="D1124" s="130"/>
      <c r="E1124" s="130"/>
      <c r="F1124" s="130"/>
      <c r="G1124" s="124"/>
      <c r="H1124" s="124"/>
      <c r="I1124" s="124"/>
      <c r="J1124" s="130"/>
      <c r="K1124" s="92"/>
      <c r="L1124" s="92"/>
      <c r="M1124" s="92"/>
      <c r="N1124" s="130"/>
      <c r="O1124" s="92"/>
      <c r="P1124" s="92"/>
      <c r="Q1124" s="92"/>
    </row>
    <row r="1125" spans="2:17" x14ac:dyDescent="0.35">
      <c r="B1125" s="92"/>
      <c r="C1125" s="130"/>
      <c r="D1125" s="130"/>
      <c r="E1125" s="130"/>
      <c r="F1125" s="130"/>
      <c r="G1125" s="124"/>
      <c r="H1125" s="124"/>
      <c r="I1125" s="124"/>
      <c r="J1125" s="130"/>
      <c r="K1125" s="92"/>
      <c r="L1125" s="92"/>
      <c r="M1125" s="92"/>
      <c r="N1125" s="130"/>
      <c r="O1125" s="92"/>
      <c r="P1125" s="92"/>
      <c r="Q1125" s="92"/>
    </row>
    <row r="1126" spans="2:17" x14ac:dyDescent="0.35">
      <c r="B1126" s="92"/>
      <c r="C1126" s="130"/>
      <c r="D1126" s="130"/>
      <c r="E1126" s="130"/>
      <c r="F1126" s="130"/>
      <c r="G1126" s="124"/>
      <c r="H1126" s="124"/>
      <c r="I1126" s="124"/>
      <c r="J1126" s="130"/>
      <c r="K1126" s="92"/>
      <c r="L1126" s="92"/>
      <c r="M1126" s="92"/>
      <c r="N1126" s="130"/>
      <c r="O1126" s="92"/>
      <c r="P1126" s="92"/>
      <c r="Q1126" s="92"/>
    </row>
    <row r="1127" spans="2:17" x14ac:dyDescent="0.35">
      <c r="B1127" s="92"/>
      <c r="C1127" s="130"/>
      <c r="D1127" s="130"/>
      <c r="E1127" s="130"/>
      <c r="F1127" s="130"/>
      <c r="G1127" s="124"/>
      <c r="H1127" s="124"/>
      <c r="I1127" s="124"/>
      <c r="J1127" s="130"/>
      <c r="K1127" s="92"/>
      <c r="L1127" s="92"/>
      <c r="M1127" s="92"/>
      <c r="N1127" s="130"/>
      <c r="O1127" s="92"/>
      <c r="P1127" s="92"/>
      <c r="Q1127" s="92"/>
    </row>
    <row r="1128" spans="2:17" x14ac:dyDescent="0.35">
      <c r="B1128" s="92"/>
      <c r="C1128" s="130"/>
      <c r="D1128" s="130"/>
      <c r="E1128" s="130"/>
      <c r="F1128" s="130"/>
      <c r="G1128" s="124"/>
      <c r="H1128" s="124"/>
      <c r="I1128" s="124"/>
      <c r="J1128" s="130"/>
      <c r="K1128" s="92"/>
      <c r="L1128" s="92"/>
      <c r="M1128" s="92"/>
      <c r="N1128" s="130"/>
      <c r="O1128" s="92"/>
      <c r="P1128" s="92"/>
      <c r="Q1128" s="92"/>
    </row>
    <row r="1129" spans="2:17" x14ac:dyDescent="0.35">
      <c r="B1129" s="92"/>
      <c r="C1129" s="130"/>
      <c r="D1129" s="130"/>
      <c r="E1129" s="130"/>
      <c r="F1129" s="130"/>
      <c r="G1129" s="124"/>
      <c r="H1129" s="124"/>
      <c r="I1129" s="124"/>
      <c r="J1129" s="130"/>
      <c r="K1129" s="92"/>
      <c r="L1129" s="92"/>
      <c r="M1129" s="92"/>
      <c r="N1129" s="130"/>
      <c r="O1129" s="92"/>
      <c r="P1129" s="92"/>
      <c r="Q1129" s="92"/>
    </row>
    <row r="1130" spans="2:17" x14ac:dyDescent="0.35">
      <c r="B1130" s="92"/>
      <c r="C1130" s="130"/>
      <c r="D1130" s="130"/>
      <c r="E1130" s="130"/>
      <c r="F1130" s="130"/>
      <c r="G1130" s="124"/>
      <c r="H1130" s="124"/>
      <c r="I1130" s="124"/>
      <c r="J1130" s="130"/>
      <c r="K1130" s="92"/>
      <c r="L1130" s="92"/>
      <c r="M1130" s="92"/>
      <c r="N1130" s="130"/>
      <c r="O1130" s="92"/>
      <c r="P1130" s="92"/>
      <c r="Q1130" s="92"/>
    </row>
    <row r="1131" spans="2:17" x14ac:dyDescent="0.35">
      <c r="B1131" s="92"/>
      <c r="C1131" s="130"/>
      <c r="D1131" s="130"/>
      <c r="E1131" s="130"/>
      <c r="F1131" s="130"/>
      <c r="G1131" s="124"/>
      <c r="H1131" s="124"/>
      <c r="I1131" s="124"/>
      <c r="J1131" s="130"/>
      <c r="K1131" s="92"/>
      <c r="L1131" s="92"/>
      <c r="M1131" s="92"/>
      <c r="N1131" s="130"/>
      <c r="O1131" s="92"/>
      <c r="P1131" s="92"/>
      <c r="Q1131" s="92"/>
    </row>
    <row r="1132" spans="2:17" x14ac:dyDescent="0.35">
      <c r="B1132" s="92"/>
      <c r="C1132" s="130"/>
      <c r="D1132" s="130"/>
      <c r="E1132" s="130"/>
      <c r="F1132" s="130"/>
      <c r="G1132" s="124"/>
      <c r="H1132" s="124"/>
      <c r="I1132" s="124"/>
      <c r="J1132" s="130"/>
      <c r="K1132" s="92"/>
      <c r="L1132" s="92"/>
      <c r="M1132" s="92"/>
      <c r="N1132" s="130"/>
      <c r="O1132" s="92"/>
      <c r="P1132" s="92"/>
      <c r="Q1132" s="92"/>
    </row>
    <row r="1133" spans="2:17" x14ac:dyDescent="0.35">
      <c r="B1133" s="92"/>
      <c r="C1133" s="130"/>
      <c r="D1133" s="130"/>
      <c r="E1133" s="130"/>
      <c r="F1133" s="130"/>
      <c r="G1133" s="124"/>
      <c r="H1133" s="124"/>
      <c r="I1133" s="124"/>
      <c r="J1133" s="130"/>
      <c r="K1133" s="92"/>
      <c r="L1133" s="92"/>
      <c r="M1133" s="92"/>
      <c r="N1133" s="130"/>
      <c r="O1133" s="92"/>
      <c r="P1133" s="92"/>
      <c r="Q1133" s="92"/>
    </row>
    <row r="1134" spans="2:17" x14ac:dyDescent="0.35">
      <c r="B1134" s="92"/>
      <c r="C1134" s="130"/>
      <c r="D1134" s="130"/>
      <c r="E1134" s="130"/>
      <c r="F1134" s="130"/>
      <c r="G1134" s="124"/>
      <c r="H1134" s="124"/>
      <c r="I1134" s="124"/>
      <c r="J1134" s="130"/>
      <c r="K1134" s="92"/>
      <c r="L1134" s="92"/>
      <c r="M1134" s="92"/>
      <c r="N1134" s="130"/>
      <c r="O1134" s="92"/>
      <c r="P1134" s="92"/>
      <c r="Q1134" s="92"/>
    </row>
    <row r="1135" spans="2:17" x14ac:dyDescent="0.35">
      <c r="B1135" s="92"/>
      <c r="C1135" s="130"/>
      <c r="D1135" s="130"/>
      <c r="E1135" s="130"/>
      <c r="F1135" s="130"/>
      <c r="G1135" s="124"/>
      <c r="H1135" s="124"/>
      <c r="I1135" s="124"/>
      <c r="J1135" s="130"/>
      <c r="K1135" s="92"/>
      <c r="L1135" s="92"/>
      <c r="M1135" s="92"/>
      <c r="N1135" s="130"/>
      <c r="O1135" s="92"/>
      <c r="P1135" s="92"/>
      <c r="Q1135" s="92"/>
    </row>
    <row r="1136" spans="2:17" x14ac:dyDescent="0.35">
      <c r="B1136" s="92"/>
      <c r="C1136" s="130"/>
      <c r="D1136" s="130"/>
      <c r="E1136" s="130"/>
      <c r="F1136" s="130"/>
      <c r="G1136" s="124"/>
      <c r="H1136" s="124"/>
      <c r="I1136" s="124"/>
      <c r="J1136" s="130"/>
      <c r="K1136" s="92"/>
      <c r="L1136" s="92"/>
      <c r="M1136" s="92"/>
      <c r="N1136" s="130"/>
      <c r="O1136" s="92"/>
      <c r="P1136" s="92"/>
      <c r="Q1136" s="92"/>
    </row>
    <row r="1137" spans="2:17" x14ac:dyDescent="0.35">
      <c r="B1137" s="92"/>
      <c r="C1137" s="130"/>
      <c r="D1137" s="130"/>
      <c r="E1137" s="130"/>
      <c r="F1137" s="130"/>
      <c r="G1137" s="124"/>
      <c r="H1137" s="124"/>
      <c r="I1137" s="124"/>
      <c r="J1137" s="130"/>
      <c r="K1137" s="92"/>
      <c r="L1137" s="92"/>
      <c r="M1137" s="92"/>
      <c r="N1137" s="130"/>
      <c r="O1137" s="92"/>
      <c r="P1137" s="92"/>
      <c r="Q1137" s="92"/>
    </row>
    <row r="1138" spans="2:17" x14ac:dyDescent="0.35">
      <c r="B1138" s="92"/>
      <c r="C1138" s="130"/>
      <c r="D1138" s="130"/>
      <c r="E1138" s="130"/>
      <c r="F1138" s="130"/>
      <c r="G1138" s="124"/>
      <c r="H1138" s="124"/>
      <c r="I1138" s="124"/>
      <c r="J1138" s="130"/>
      <c r="K1138" s="92"/>
      <c r="L1138" s="92"/>
      <c r="M1138" s="92"/>
      <c r="N1138" s="130"/>
      <c r="O1138" s="92"/>
      <c r="P1138" s="92"/>
      <c r="Q1138" s="92"/>
    </row>
    <row r="1139" spans="2:17" x14ac:dyDescent="0.35">
      <c r="B1139" s="92"/>
      <c r="C1139" s="130"/>
      <c r="D1139" s="130"/>
      <c r="E1139" s="130"/>
      <c r="F1139" s="130"/>
      <c r="G1139" s="124"/>
      <c r="H1139" s="124"/>
      <c r="I1139" s="124"/>
      <c r="J1139" s="130"/>
      <c r="K1139" s="92"/>
      <c r="L1139" s="92"/>
      <c r="M1139" s="92"/>
      <c r="N1139" s="130"/>
      <c r="O1139" s="92"/>
      <c r="P1139" s="92"/>
      <c r="Q1139" s="92"/>
    </row>
    <row r="1140" spans="2:17" x14ac:dyDescent="0.35">
      <c r="B1140" s="92"/>
      <c r="C1140" s="130"/>
      <c r="D1140" s="130"/>
      <c r="E1140" s="130"/>
      <c r="F1140" s="130"/>
      <c r="G1140" s="124"/>
      <c r="H1140" s="124"/>
      <c r="I1140" s="124"/>
      <c r="J1140" s="130"/>
      <c r="K1140" s="92"/>
      <c r="L1140" s="92"/>
      <c r="M1140" s="92"/>
      <c r="N1140" s="130"/>
      <c r="O1140" s="92"/>
      <c r="P1140" s="92"/>
      <c r="Q1140" s="92"/>
    </row>
    <row r="1141" spans="2:17" x14ac:dyDescent="0.35">
      <c r="B1141" s="92"/>
      <c r="C1141" s="130"/>
      <c r="D1141" s="130"/>
      <c r="E1141" s="130"/>
      <c r="F1141" s="130"/>
      <c r="G1141" s="124"/>
      <c r="H1141" s="124"/>
      <c r="I1141" s="124"/>
      <c r="J1141" s="130"/>
      <c r="K1141" s="92"/>
      <c r="L1141" s="92"/>
      <c r="M1141" s="92"/>
      <c r="N1141" s="130"/>
      <c r="O1141" s="92"/>
      <c r="P1141" s="92"/>
      <c r="Q1141" s="92"/>
    </row>
    <row r="1142" spans="2:17" x14ac:dyDescent="0.35">
      <c r="B1142" s="92"/>
      <c r="C1142" s="130"/>
      <c r="D1142" s="130"/>
      <c r="E1142" s="130"/>
      <c r="F1142" s="130"/>
      <c r="G1142" s="124"/>
      <c r="H1142" s="124"/>
      <c r="I1142" s="124"/>
      <c r="J1142" s="130"/>
      <c r="K1142" s="92"/>
      <c r="L1142" s="92"/>
      <c r="M1142" s="92"/>
      <c r="N1142" s="130"/>
      <c r="O1142" s="92"/>
      <c r="P1142" s="92"/>
      <c r="Q1142" s="92"/>
    </row>
    <row r="1143" spans="2:17" x14ac:dyDescent="0.35">
      <c r="B1143" s="92"/>
      <c r="C1143" s="130"/>
      <c r="D1143" s="130"/>
      <c r="E1143" s="130"/>
      <c r="F1143" s="130"/>
      <c r="G1143" s="124"/>
      <c r="H1143" s="124"/>
      <c r="I1143" s="124"/>
      <c r="J1143" s="130"/>
      <c r="K1143" s="92"/>
      <c r="L1143" s="92"/>
      <c r="M1143" s="92"/>
      <c r="N1143" s="130"/>
      <c r="O1143" s="92"/>
      <c r="P1143" s="92"/>
      <c r="Q1143" s="92"/>
    </row>
    <row r="1144" spans="2:17" x14ac:dyDescent="0.35">
      <c r="B1144" s="92"/>
      <c r="C1144" s="130"/>
      <c r="D1144" s="130"/>
      <c r="E1144" s="130"/>
      <c r="F1144" s="130"/>
      <c r="G1144" s="124"/>
      <c r="H1144" s="124"/>
      <c r="I1144" s="124"/>
      <c r="J1144" s="130"/>
      <c r="K1144" s="92"/>
      <c r="L1144" s="92"/>
      <c r="M1144" s="92"/>
      <c r="N1144" s="130"/>
      <c r="O1144" s="92"/>
      <c r="P1144" s="92"/>
      <c r="Q1144" s="92"/>
    </row>
    <row r="1145" spans="2:17" x14ac:dyDescent="0.35">
      <c r="B1145" s="92"/>
      <c r="C1145" s="130"/>
      <c r="D1145" s="130"/>
      <c r="E1145" s="130"/>
      <c r="F1145" s="130"/>
      <c r="G1145" s="124"/>
      <c r="H1145" s="124"/>
      <c r="I1145" s="124"/>
      <c r="J1145" s="130"/>
      <c r="K1145" s="92"/>
      <c r="L1145" s="92"/>
      <c r="M1145" s="92"/>
      <c r="N1145" s="130"/>
      <c r="O1145" s="92"/>
      <c r="P1145" s="92"/>
      <c r="Q1145" s="92"/>
    </row>
    <row r="1146" spans="2:17" x14ac:dyDescent="0.35">
      <c r="B1146" s="92"/>
      <c r="C1146" s="130"/>
      <c r="D1146" s="130"/>
      <c r="E1146" s="130"/>
      <c r="F1146" s="130"/>
      <c r="G1146" s="124"/>
      <c r="H1146" s="124"/>
      <c r="I1146" s="124"/>
      <c r="J1146" s="130"/>
      <c r="K1146" s="92"/>
      <c r="L1146" s="92"/>
      <c r="M1146" s="92"/>
      <c r="N1146" s="130"/>
      <c r="O1146" s="92"/>
      <c r="P1146" s="92"/>
      <c r="Q1146" s="92"/>
    </row>
    <row r="1147" spans="2:17" x14ac:dyDescent="0.35">
      <c r="B1147" s="92"/>
      <c r="C1147" s="130"/>
      <c r="D1147" s="130"/>
      <c r="E1147" s="130"/>
      <c r="F1147" s="130"/>
      <c r="G1147" s="124"/>
      <c r="H1147" s="124"/>
      <c r="I1147" s="124"/>
      <c r="J1147" s="130"/>
      <c r="K1147" s="92"/>
      <c r="L1147" s="92"/>
      <c r="M1147" s="92"/>
      <c r="N1147" s="130"/>
      <c r="O1147" s="92"/>
      <c r="P1147" s="92"/>
      <c r="Q1147" s="92"/>
    </row>
    <row r="1148" spans="2:17" x14ac:dyDescent="0.35">
      <c r="B1148" s="92"/>
      <c r="C1148" s="130"/>
      <c r="D1148" s="130"/>
      <c r="E1148" s="130"/>
      <c r="F1148" s="130"/>
      <c r="G1148" s="124"/>
      <c r="H1148" s="124"/>
      <c r="I1148" s="124"/>
      <c r="J1148" s="130"/>
      <c r="K1148" s="92"/>
      <c r="L1148" s="92"/>
      <c r="M1148" s="92"/>
      <c r="N1148" s="130"/>
      <c r="O1148" s="92"/>
      <c r="P1148" s="92"/>
      <c r="Q1148" s="92"/>
    </row>
    <row r="1149" spans="2:17" x14ac:dyDescent="0.35">
      <c r="B1149" s="92"/>
      <c r="C1149" s="130"/>
      <c r="D1149" s="130"/>
      <c r="E1149" s="130"/>
      <c r="F1149" s="130"/>
      <c r="G1149" s="124"/>
      <c r="H1149" s="124"/>
      <c r="I1149" s="124"/>
      <c r="J1149" s="130"/>
      <c r="K1149" s="92"/>
      <c r="L1149" s="92"/>
      <c r="M1149" s="92"/>
      <c r="N1149" s="130"/>
      <c r="O1149" s="92"/>
      <c r="P1149" s="92"/>
      <c r="Q1149" s="92"/>
    </row>
    <row r="1150" spans="2:17" x14ac:dyDescent="0.35">
      <c r="B1150" s="92"/>
      <c r="C1150" s="130"/>
      <c r="D1150" s="130"/>
      <c r="E1150" s="130"/>
      <c r="F1150" s="130"/>
      <c r="G1150" s="124"/>
      <c r="H1150" s="124"/>
      <c r="I1150" s="124"/>
      <c r="J1150" s="130"/>
      <c r="K1150" s="92"/>
      <c r="L1150" s="92"/>
      <c r="M1150" s="92"/>
      <c r="N1150" s="130"/>
      <c r="O1150" s="92"/>
      <c r="P1150" s="92"/>
      <c r="Q1150" s="92"/>
    </row>
    <row r="1151" spans="2:17" x14ac:dyDescent="0.35">
      <c r="B1151" s="92"/>
      <c r="C1151" s="130"/>
      <c r="D1151" s="130"/>
      <c r="E1151" s="130"/>
      <c r="F1151" s="130"/>
      <c r="G1151" s="124"/>
      <c r="H1151" s="124"/>
      <c r="I1151" s="124"/>
      <c r="J1151" s="130"/>
      <c r="K1151" s="92"/>
      <c r="L1151" s="92"/>
      <c r="M1151" s="92"/>
      <c r="N1151" s="130"/>
      <c r="O1151" s="92"/>
      <c r="P1151" s="92"/>
      <c r="Q1151" s="92"/>
    </row>
    <row r="1152" spans="2:17" x14ac:dyDescent="0.35">
      <c r="B1152" s="92"/>
      <c r="C1152" s="130"/>
      <c r="D1152" s="130"/>
      <c r="E1152" s="130"/>
      <c r="F1152" s="130"/>
      <c r="G1152" s="124"/>
      <c r="H1152" s="124"/>
      <c r="I1152" s="124"/>
      <c r="J1152" s="130"/>
      <c r="K1152" s="92"/>
      <c r="L1152" s="92"/>
      <c r="M1152" s="92"/>
      <c r="N1152" s="130"/>
      <c r="O1152" s="92"/>
      <c r="P1152" s="92"/>
      <c r="Q1152" s="92"/>
    </row>
    <row r="1153" spans="2:17" x14ac:dyDescent="0.35">
      <c r="B1153" s="92"/>
      <c r="C1153" s="130"/>
      <c r="D1153" s="130"/>
      <c r="E1153" s="130"/>
      <c r="F1153" s="130"/>
      <c r="G1153" s="124"/>
      <c r="H1153" s="124"/>
      <c r="I1153" s="124"/>
      <c r="J1153" s="130"/>
      <c r="K1153" s="92"/>
      <c r="L1153" s="92"/>
      <c r="M1153" s="92"/>
      <c r="N1153" s="130"/>
      <c r="O1153" s="92"/>
      <c r="P1153" s="92"/>
      <c r="Q1153" s="92"/>
    </row>
    <row r="1154" spans="2:17" x14ac:dyDescent="0.35">
      <c r="B1154" s="92"/>
      <c r="C1154" s="130"/>
      <c r="D1154" s="130"/>
      <c r="E1154" s="130"/>
      <c r="F1154" s="130"/>
      <c r="G1154" s="124"/>
      <c r="H1154" s="124"/>
      <c r="I1154" s="124"/>
      <c r="J1154" s="130"/>
      <c r="K1154" s="92"/>
      <c r="L1154" s="92"/>
      <c r="M1154" s="92"/>
      <c r="N1154" s="130"/>
      <c r="O1154" s="92"/>
      <c r="P1154" s="92"/>
      <c r="Q1154" s="92"/>
    </row>
    <row r="1155" spans="2:17" x14ac:dyDescent="0.35">
      <c r="B1155" s="92"/>
      <c r="C1155" s="130"/>
      <c r="D1155" s="130"/>
      <c r="E1155" s="130"/>
      <c r="F1155" s="130"/>
      <c r="G1155" s="124"/>
      <c r="H1155" s="124"/>
      <c r="I1155" s="124"/>
      <c r="J1155" s="130"/>
      <c r="K1155" s="92"/>
      <c r="L1155" s="92"/>
      <c r="M1155" s="92"/>
      <c r="N1155" s="130"/>
      <c r="O1155" s="92"/>
      <c r="P1155" s="92"/>
      <c r="Q1155" s="92"/>
    </row>
    <row r="1156" spans="2:17" x14ac:dyDescent="0.35">
      <c r="B1156" s="92"/>
      <c r="C1156" s="130"/>
      <c r="D1156" s="130"/>
      <c r="E1156" s="130"/>
      <c r="F1156" s="130"/>
      <c r="G1156" s="124"/>
      <c r="H1156" s="124"/>
      <c r="I1156" s="124"/>
      <c r="J1156" s="130"/>
      <c r="K1156" s="92"/>
      <c r="L1156" s="92"/>
      <c r="M1156" s="92"/>
      <c r="N1156" s="130"/>
      <c r="O1156" s="92"/>
      <c r="P1156" s="92"/>
      <c r="Q1156" s="92"/>
    </row>
    <row r="1157" spans="2:17" x14ac:dyDescent="0.35">
      <c r="B1157" s="92"/>
      <c r="C1157" s="130"/>
      <c r="D1157" s="130"/>
      <c r="E1157" s="130"/>
      <c r="F1157" s="130"/>
      <c r="G1157" s="124"/>
      <c r="H1157" s="124"/>
      <c r="I1157" s="124"/>
      <c r="J1157" s="130"/>
      <c r="K1157" s="92"/>
      <c r="L1157" s="92"/>
      <c r="M1157" s="92"/>
      <c r="N1157" s="130"/>
      <c r="O1157" s="92"/>
      <c r="P1157" s="92"/>
      <c r="Q1157" s="92"/>
    </row>
    <row r="1158" spans="2:17" x14ac:dyDescent="0.35">
      <c r="B1158" s="92"/>
      <c r="C1158" s="130"/>
      <c r="D1158" s="130"/>
      <c r="E1158" s="130"/>
      <c r="F1158" s="130"/>
      <c r="G1158" s="124"/>
      <c r="H1158" s="124"/>
      <c r="I1158" s="124"/>
      <c r="J1158" s="130"/>
      <c r="K1158" s="92"/>
      <c r="L1158" s="92"/>
      <c r="M1158" s="92"/>
      <c r="N1158" s="130"/>
      <c r="O1158" s="92"/>
      <c r="P1158" s="92"/>
      <c r="Q1158" s="92"/>
    </row>
    <row r="1159" spans="2:17" x14ac:dyDescent="0.35">
      <c r="B1159" s="92"/>
      <c r="C1159" s="130"/>
      <c r="D1159" s="130"/>
      <c r="E1159" s="130"/>
      <c r="F1159" s="130"/>
      <c r="G1159" s="124"/>
      <c r="H1159" s="124"/>
      <c r="I1159" s="124"/>
      <c r="J1159" s="130"/>
      <c r="K1159" s="92"/>
      <c r="L1159" s="92"/>
      <c r="M1159" s="92"/>
      <c r="N1159" s="130"/>
      <c r="O1159" s="92"/>
      <c r="P1159" s="92"/>
      <c r="Q1159" s="92"/>
    </row>
    <row r="1160" spans="2:17" x14ac:dyDescent="0.35">
      <c r="B1160" s="92"/>
      <c r="C1160" s="130"/>
      <c r="D1160" s="130"/>
      <c r="E1160" s="130"/>
      <c r="F1160" s="130"/>
      <c r="G1160" s="124"/>
      <c r="H1160" s="124"/>
      <c r="I1160" s="124"/>
      <c r="J1160" s="130"/>
      <c r="K1160" s="92"/>
      <c r="L1160" s="92"/>
      <c r="M1160" s="92"/>
      <c r="N1160" s="130"/>
      <c r="O1160" s="92"/>
      <c r="P1160" s="92"/>
      <c r="Q1160" s="92"/>
    </row>
    <row r="1161" spans="2:17" x14ac:dyDescent="0.35">
      <c r="B1161" s="92"/>
      <c r="C1161" s="130"/>
      <c r="D1161" s="130"/>
      <c r="E1161" s="130"/>
      <c r="F1161" s="130"/>
      <c r="G1161" s="124"/>
      <c r="H1161" s="124"/>
      <c r="I1161" s="124"/>
      <c r="J1161" s="130"/>
      <c r="K1161" s="92"/>
      <c r="L1161" s="92"/>
      <c r="M1161" s="92"/>
      <c r="N1161" s="130"/>
      <c r="O1161" s="92"/>
      <c r="P1161" s="92"/>
      <c r="Q1161" s="92"/>
    </row>
    <row r="1162" spans="2:17" x14ac:dyDescent="0.35">
      <c r="B1162" s="92"/>
      <c r="C1162" s="130"/>
      <c r="D1162" s="130"/>
      <c r="E1162" s="130"/>
      <c r="F1162" s="130"/>
      <c r="G1162" s="124"/>
      <c r="H1162" s="124"/>
      <c r="I1162" s="124"/>
      <c r="J1162" s="130"/>
      <c r="K1162" s="92"/>
      <c r="L1162" s="92"/>
      <c r="M1162" s="92"/>
      <c r="N1162" s="130"/>
      <c r="O1162" s="92"/>
      <c r="P1162" s="92"/>
      <c r="Q1162" s="92"/>
    </row>
    <row r="1163" spans="2:17" x14ac:dyDescent="0.35">
      <c r="B1163" s="92"/>
      <c r="C1163" s="130"/>
      <c r="D1163" s="130"/>
      <c r="E1163" s="130"/>
      <c r="F1163" s="130"/>
      <c r="G1163" s="124"/>
      <c r="H1163" s="124"/>
      <c r="I1163" s="124"/>
      <c r="J1163" s="130"/>
      <c r="K1163" s="92"/>
      <c r="L1163" s="92"/>
      <c r="M1163" s="92"/>
      <c r="N1163" s="130"/>
      <c r="O1163" s="92"/>
      <c r="P1163" s="92"/>
      <c r="Q1163" s="92"/>
    </row>
    <row r="1164" spans="2:17" x14ac:dyDescent="0.35">
      <c r="B1164" s="92"/>
      <c r="C1164" s="130"/>
      <c r="D1164" s="130"/>
      <c r="E1164" s="130"/>
      <c r="F1164" s="130"/>
      <c r="G1164" s="124"/>
      <c r="H1164" s="124"/>
      <c r="I1164" s="124"/>
      <c r="J1164" s="130"/>
      <c r="K1164" s="92"/>
      <c r="L1164" s="92"/>
      <c r="M1164" s="92"/>
      <c r="N1164" s="130"/>
      <c r="O1164" s="92"/>
      <c r="P1164" s="92"/>
      <c r="Q1164" s="92"/>
    </row>
    <row r="1165" spans="2:17" x14ac:dyDescent="0.35">
      <c r="B1165" s="92"/>
      <c r="C1165" s="130"/>
      <c r="D1165" s="130"/>
      <c r="E1165" s="130"/>
      <c r="F1165" s="130"/>
      <c r="G1165" s="124"/>
      <c r="H1165" s="124"/>
      <c r="I1165" s="124"/>
      <c r="J1165" s="130"/>
      <c r="K1165" s="92"/>
      <c r="L1165" s="92"/>
      <c r="M1165" s="92"/>
      <c r="N1165" s="130"/>
      <c r="O1165" s="92"/>
      <c r="P1165" s="92"/>
      <c r="Q1165" s="92"/>
    </row>
    <row r="1166" spans="2:17" x14ac:dyDescent="0.35">
      <c r="B1166" s="92"/>
      <c r="C1166" s="130"/>
      <c r="D1166" s="130"/>
      <c r="E1166" s="130"/>
      <c r="F1166" s="130"/>
      <c r="G1166" s="124"/>
      <c r="H1166" s="124"/>
      <c r="I1166" s="124"/>
      <c r="J1166" s="130"/>
      <c r="K1166" s="92"/>
      <c r="L1166" s="92"/>
      <c r="M1166" s="92"/>
      <c r="N1166" s="130"/>
      <c r="O1166" s="92"/>
      <c r="P1166" s="92"/>
      <c r="Q1166" s="92"/>
    </row>
    <row r="1167" spans="2:17" x14ac:dyDescent="0.35">
      <c r="B1167" s="92"/>
      <c r="C1167" s="130"/>
      <c r="D1167" s="130"/>
      <c r="E1167" s="130"/>
      <c r="F1167" s="130"/>
      <c r="G1167" s="124"/>
      <c r="H1167" s="124"/>
      <c r="I1167" s="124"/>
      <c r="J1167" s="130"/>
      <c r="K1167" s="92"/>
      <c r="L1167" s="92"/>
      <c r="M1167" s="92"/>
      <c r="N1167" s="130"/>
      <c r="O1167" s="92"/>
      <c r="P1167" s="92"/>
      <c r="Q1167" s="92"/>
    </row>
    <row r="1168" spans="2:17" x14ac:dyDescent="0.35">
      <c r="B1168" s="92"/>
      <c r="C1168" s="130"/>
      <c r="D1168" s="130"/>
      <c r="E1168" s="130"/>
      <c r="F1168" s="130"/>
      <c r="G1168" s="124"/>
      <c r="H1168" s="124"/>
      <c r="I1168" s="124"/>
      <c r="J1168" s="130"/>
      <c r="K1168" s="92"/>
      <c r="L1168" s="92"/>
      <c r="M1168" s="92"/>
      <c r="N1168" s="130"/>
      <c r="O1168" s="92"/>
      <c r="P1168" s="92"/>
      <c r="Q1168" s="92"/>
    </row>
    <row r="1169" spans="2:17" x14ac:dyDescent="0.35">
      <c r="B1169" s="92"/>
      <c r="C1169" s="130"/>
      <c r="D1169" s="130"/>
      <c r="E1169" s="130"/>
      <c r="F1169" s="130"/>
      <c r="G1169" s="124"/>
      <c r="H1169" s="124"/>
      <c r="I1169" s="124"/>
      <c r="J1169" s="130"/>
      <c r="K1169" s="92"/>
      <c r="L1169" s="92"/>
      <c r="M1169" s="92"/>
      <c r="N1169" s="130"/>
      <c r="O1169" s="92"/>
      <c r="P1169" s="92"/>
      <c r="Q1169" s="92"/>
    </row>
    <row r="1170" spans="2:17" x14ac:dyDescent="0.35">
      <c r="B1170" s="92"/>
      <c r="C1170" s="130"/>
      <c r="D1170" s="130"/>
      <c r="E1170" s="130"/>
      <c r="F1170" s="130"/>
      <c r="G1170" s="124"/>
      <c r="H1170" s="124"/>
      <c r="I1170" s="124"/>
      <c r="J1170" s="130"/>
      <c r="K1170" s="92"/>
      <c r="L1170" s="92"/>
      <c r="M1170" s="92"/>
      <c r="N1170" s="130"/>
      <c r="O1170" s="92"/>
      <c r="P1170" s="92"/>
      <c r="Q1170" s="92"/>
    </row>
    <row r="1171" spans="2:17" x14ac:dyDescent="0.35">
      <c r="B1171" s="92"/>
      <c r="C1171" s="130"/>
      <c r="D1171" s="130"/>
      <c r="E1171" s="130"/>
      <c r="F1171" s="130"/>
      <c r="G1171" s="124"/>
      <c r="H1171" s="124"/>
      <c r="I1171" s="124"/>
      <c r="J1171" s="130"/>
      <c r="K1171" s="92"/>
      <c r="L1171" s="92"/>
      <c r="M1171" s="92"/>
      <c r="N1171" s="130"/>
      <c r="O1171" s="92"/>
      <c r="P1171" s="92"/>
      <c r="Q1171" s="92"/>
    </row>
    <row r="1172" spans="2:17" x14ac:dyDescent="0.35">
      <c r="B1172" s="92"/>
      <c r="C1172" s="130"/>
      <c r="D1172" s="130"/>
      <c r="E1172" s="130"/>
      <c r="F1172" s="130"/>
      <c r="G1172" s="124"/>
      <c r="H1172" s="124"/>
      <c r="I1172" s="124"/>
      <c r="J1172" s="130"/>
      <c r="K1172" s="92"/>
      <c r="L1172" s="92"/>
      <c r="M1172" s="92"/>
      <c r="N1172" s="130"/>
      <c r="O1172" s="92"/>
      <c r="P1172" s="92"/>
      <c r="Q1172" s="92"/>
    </row>
    <row r="1173" spans="2:17" x14ac:dyDescent="0.35">
      <c r="B1173" s="92"/>
      <c r="C1173" s="130"/>
      <c r="D1173" s="130"/>
      <c r="E1173" s="130"/>
      <c r="F1173" s="130"/>
      <c r="G1173" s="124"/>
      <c r="H1173" s="124"/>
      <c r="I1173" s="124"/>
      <c r="J1173" s="130"/>
      <c r="K1173" s="92"/>
      <c r="L1173" s="92"/>
      <c r="M1173" s="92"/>
      <c r="N1173" s="130"/>
      <c r="O1173" s="92"/>
      <c r="P1173" s="92"/>
      <c r="Q1173" s="92"/>
    </row>
    <row r="1174" spans="2:17" x14ac:dyDescent="0.35">
      <c r="B1174" s="92"/>
      <c r="C1174" s="130"/>
      <c r="D1174" s="130"/>
      <c r="E1174" s="130"/>
      <c r="F1174" s="130"/>
      <c r="G1174" s="124"/>
      <c r="H1174" s="124"/>
      <c r="I1174" s="124"/>
      <c r="J1174" s="130"/>
      <c r="K1174" s="92"/>
      <c r="L1174" s="92"/>
      <c r="M1174" s="92"/>
      <c r="N1174" s="130"/>
      <c r="O1174" s="92"/>
      <c r="P1174" s="92"/>
      <c r="Q1174" s="92"/>
    </row>
    <row r="1175" spans="2:17" x14ac:dyDescent="0.35">
      <c r="B1175" s="92"/>
      <c r="C1175" s="130"/>
      <c r="D1175" s="130"/>
      <c r="E1175" s="130"/>
      <c r="F1175" s="130"/>
      <c r="G1175" s="124"/>
      <c r="H1175" s="124"/>
      <c r="I1175" s="124"/>
      <c r="J1175" s="130"/>
      <c r="K1175" s="92"/>
      <c r="L1175" s="92"/>
      <c r="M1175" s="92"/>
      <c r="N1175" s="130"/>
      <c r="O1175" s="92"/>
      <c r="P1175" s="92"/>
      <c r="Q1175" s="92"/>
    </row>
    <row r="1176" spans="2:17" x14ac:dyDescent="0.35">
      <c r="B1176" s="92"/>
      <c r="C1176" s="130"/>
      <c r="D1176" s="130"/>
      <c r="E1176" s="130"/>
      <c r="F1176" s="130"/>
      <c r="G1176" s="124"/>
      <c r="H1176" s="124"/>
      <c r="I1176" s="124"/>
      <c r="J1176" s="130"/>
      <c r="K1176" s="92"/>
      <c r="L1176" s="92"/>
      <c r="M1176" s="92"/>
      <c r="N1176" s="130"/>
      <c r="O1176" s="92"/>
      <c r="P1176" s="92"/>
      <c r="Q1176" s="92"/>
    </row>
    <row r="1177" spans="2:17" x14ac:dyDescent="0.35">
      <c r="B1177" s="92"/>
      <c r="C1177" s="130"/>
      <c r="D1177" s="130"/>
      <c r="E1177" s="130"/>
      <c r="F1177" s="130"/>
      <c r="G1177" s="124"/>
      <c r="H1177" s="124"/>
      <c r="I1177" s="124"/>
      <c r="J1177" s="130"/>
      <c r="K1177" s="92"/>
      <c r="L1177" s="92"/>
      <c r="M1177" s="92"/>
      <c r="N1177" s="130"/>
      <c r="O1177" s="92"/>
      <c r="P1177" s="92"/>
      <c r="Q1177" s="92"/>
    </row>
    <row r="1178" spans="2:17" x14ac:dyDescent="0.35">
      <c r="B1178" s="92"/>
      <c r="C1178" s="130"/>
      <c r="D1178" s="130"/>
      <c r="E1178" s="130"/>
      <c r="F1178" s="130"/>
      <c r="G1178" s="124"/>
      <c r="H1178" s="124"/>
      <c r="I1178" s="124"/>
      <c r="J1178" s="130"/>
      <c r="K1178" s="92"/>
      <c r="L1178" s="92"/>
      <c r="M1178" s="92"/>
      <c r="N1178" s="130"/>
      <c r="O1178" s="92"/>
      <c r="P1178" s="92"/>
      <c r="Q1178" s="92"/>
    </row>
    <row r="1179" spans="2:17" x14ac:dyDescent="0.35">
      <c r="B1179" s="92"/>
      <c r="C1179" s="130"/>
      <c r="D1179" s="130"/>
      <c r="E1179" s="130"/>
      <c r="F1179" s="130"/>
      <c r="G1179" s="124"/>
      <c r="H1179" s="124"/>
      <c r="I1179" s="124"/>
      <c r="J1179" s="130"/>
      <c r="K1179" s="92"/>
      <c r="L1179" s="92"/>
      <c r="M1179" s="92"/>
      <c r="N1179" s="130"/>
      <c r="O1179" s="92"/>
      <c r="P1179" s="92"/>
      <c r="Q1179" s="92"/>
    </row>
    <row r="1180" spans="2:17" x14ac:dyDescent="0.35">
      <c r="B1180" s="92"/>
      <c r="C1180" s="130"/>
      <c r="D1180" s="130"/>
      <c r="E1180" s="130"/>
      <c r="F1180" s="130"/>
      <c r="G1180" s="124"/>
      <c r="H1180" s="124"/>
      <c r="I1180" s="124"/>
      <c r="J1180" s="130"/>
      <c r="K1180" s="92"/>
      <c r="L1180" s="92"/>
      <c r="M1180" s="92"/>
      <c r="N1180" s="130"/>
      <c r="O1180" s="92"/>
      <c r="P1180" s="92"/>
      <c r="Q1180" s="92"/>
    </row>
    <row r="1181" spans="2:17" x14ac:dyDescent="0.35">
      <c r="B1181" s="92"/>
      <c r="C1181" s="130"/>
      <c r="D1181" s="130"/>
      <c r="E1181" s="130"/>
      <c r="F1181" s="130"/>
      <c r="G1181" s="124"/>
      <c r="H1181" s="124"/>
      <c r="I1181" s="124"/>
      <c r="J1181" s="130"/>
      <c r="K1181" s="92"/>
      <c r="L1181" s="92"/>
      <c r="M1181" s="92"/>
      <c r="N1181" s="130"/>
      <c r="O1181" s="92"/>
      <c r="P1181" s="92"/>
      <c r="Q1181" s="92"/>
    </row>
    <row r="1182" spans="2:17" x14ac:dyDescent="0.35">
      <c r="B1182" s="92"/>
      <c r="C1182" s="130"/>
      <c r="D1182" s="130"/>
      <c r="E1182" s="130"/>
      <c r="F1182" s="130"/>
      <c r="G1182" s="124"/>
      <c r="H1182" s="124"/>
      <c r="I1182" s="124"/>
      <c r="J1182" s="130"/>
      <c r="K1182" s="92"/>
      <c r="L1182" s="92"/>
      <c r="M1182" s="92"/>
      <c r="N1182" s="130"/>
      <c r="O1182" s="92"/>
      <c r="P1182" s="92"/>
      <c r="Q1182" s="92"/>
    </row>
    <row r="1183" spans="2:17" x14ac:dyDescent="0.35">
      <c r="B1183" s="92"/>
      <c r="C1183" s="130"/>
      <c r="D1183" s="130"/>
      <c r="E1183" s="130"/>
      <c r="F1183" s="130"/>
      <c r="G1183" s="124"/>
      <c r="H1183" s="124"/>
      <c r="I1183" s="124"/>
      <c r="J1183" s="130"/>
      <c r="K1183" s="92"/>
      <c r="L1183" s="92"/>
      <c r="M1183" s="92"/>
      <c r="N1183" s="130"/>
      <c r="O1183" s="92"/>
      <c r="P1183" s="92"/>
      <c r="Q1183" s="92"/>
    </row>
    <row r="1184" spans="2:17" x14ac:dyDescent="0.35">
      <c r="B1184" s="92"/>
      <c r="C1184" s="130"/>
      <c r="D1184" s="130"/>
      <c r="E1184" s="130"/>
      <c r="F1184" s="130"/>
      <c r="G1184" s="124"/>
      <c r="H1184" s="124"/>
      <c r="I1184" s="124"/>
      <c r="J1184" s="130"/>
      <c r="K1184" s="92"/>
      <c r="L1184" s="92"/>
      <c r="M1184" s="92"/>
      <c r="N1184" s="130"/>
      <c r="O1184" s="92"/>
      <c r="P1184" s="92"/>
      <c r="Q1184" s="92"/>
    </row>
    <row r="1185" spans="2:17" x14ac:dyDescent="0.35">
      <c r="B1185" s="92"/>
      <c r="C1185" s="130"/>
      <c r="D1185" s="130"/>
      <c r="E1185" s="130"/>
      <c r="F1185" s="130"/>
      <c r="G1185" s="124"/>
      <c r="H1185" s="124"/>
      <c r="I1185" s="124"/>
      <c r="J1185" s="130"/>
      <c r="K1185" s="92"/>
      <c r="L1185" s="92"/>
      <c r="M1185" s="92"/>
      <c r="N1185" s="130"/>
      <c r="O1185" s="92"/>
      <c r="P1185" s="92"/>
      <c r="Q1185" s="92"/>
    </row>
    <row r="1186" spans="2:17" x14ac:dyDescent="0.35">
      <c r="B1186" s="92"/>
      <c r="C1186" s="130"/>
      <c r="D1186" s="130"/>
      <c r="E1186" s="130"/>
      <c r="F1186" s="130"/>
      <c r="G1186" s="124"/>
      <c r="H1186" s="124"/>
      <c r="I1186" s="124"/>
      <c r="J1186" s="130"/>
      <c r="K1186" s="92"/>
      <c r="L1186" s="92"/>
      <c r="M1186" s="92"/>
      <c r="N1186" s="130"/>
      <c r="O1186" s="92"/>
      <c r="P1186" s="92"/>
      <c r="Q1186" s="92"/>
    </row>
    <row r="1187" spans="2:17" x14ac:dyDescent="0.35">
      <c r="B1187" s="92"/>
      <c r="C1187" s="130"/>
      <c r="D1187" s="130"/>
      <c r="E1187" s="130"/>
      <c r="F1187" s="130"/>
      <c r="G1187" s="124"/>
      <c r="H1187" s="124"/>
      <c r="I1187" s="124"/>
      <c r="J1187" s="130"/>
      <c r="K1187" s="92"/>
      <c r="L1187" s="92"/>
      <c r="M1187" s="92"/>
      <c r="N1187" s="130"/>
      <c r="O1187" s="92"/>
      <c r="P1187" s="92"/>
      <c r="Q1187" s="92"/>
    </row>
    <row r="1188" spans="2:17" x14ac:dyDescent="0.35">
      <c r="B1188" s="92"/>
      <c r="C1188" s="130"/>
      <c r="D1188" s="130"/>
      <c r="E1188" s="130"/>
      <c r="F1188" s="130"/>
      <c r="G1188" s="124"/>
      <c r="H1188" s="124"/>
      <c r="I1188" s="124"/>
      <c r="J1188" s="130"/>
      <c r="K1188" s="92"/>
      <c r="L1188" s="92"/>
      <c r="M1188" s="92"/>
      <c r="N1188" s="130"/>
      <c r="O1188" s="92"/>
      <c r="P1188" s="92"/>
      <c r="Q1188" s="92"/>
    </row>
    <row r="1189" spans="2:17" x14ac:dyDescent="0.35">
      <c r="B1189" s="92"/>
      <c r="C1189" s="130"/>
      <c r="D1189" s="130"/>
      <c r="E1189" s="130"/>
      <c r="F1189" s="130"/>
      <c r="G1189" s="124"/>
      <c r="H1189" s="124"/>
      <c r="I1189" s="124"/>
      <c r="J1189" s="130"/>
      <c r="K1189" s="92"/>
      <c r="L1189" s="92"/>
      <c r="M1189" s="92"/>
      <c r="N1189" s="130"/>
      <c r="O1189" s="92"/>
      <c r="P1189" s="92"/>
      <c r="Q1189" s="92"/>
    </row>
    <row r="1190" spans="2:17" x14ac:dyDescent="0.35">
      <c r="B1190" s="92"/>
      <c r="C1190" s="130"/>
      <c r="D1190" s="130"/>
      <c r="E1190" s="130"/>
      <c r="F1190" s="130"/>
      <c r="G1190" s="124"/>
      <c r="H1190" s="124"/>
      <c r="I1190" s="124"/>
      <c r="J1190" s="130"/>
      <c r="K1190" s="92"/>
      <c r="L1190" s="92"/>
      <c r="M1190" s="92"/>
      <c r="N1190" s="130"/>
      <c r="O1190" s="92"/>
      <c r="P1190" s="92"/>
      <c r="Q1190" s="92"/>
    </row>
    <row r="1191" spans="2:17" x14ac:dyDescent="0.35">
      <c r="B1191" s="92"/>
      <c r="C1191" s="130"/>
      <c r="D1191" s="130"/>
      <c r="E1191" s="130"/>
      <c r="F1191" s="130"/>
      <c r="G1191" s="124"/>
      <c r="H1191" s="124"/>
      <c r="I1191" s="124"/>
      <c r="J1191" s="130"/>
      <c r="K1191" s="92"/>
      <c r="L1191" s="92"/>
      <c r="M1191" s="92"/>
      <c r="N1191" s="130"/>
      <c r="O1191" s="92"/>
      <c r="P1191" s="92"/>
      <c r="Q1191" s="92"/>
    </row>
    <row r="1192" spans="2:17" x14ac:dyDescent="0.35">
      <c r="B1192" s="92"/>
      <c r="C1192" s="130"/>
      <c r="D1192" s="130"/>
      <c r="E1192" s="130"/>
      <c r="F1192" s="130"/>
      <c r="G1192" s="124"/>
      <c r="H1192" s="124"/>
      <c r="I1192" s="124"/>
      <c r="J1192" s="130"/>
      <c r="K1192" s="92"/>
      <c r="L1192" s="92"/>
      <c r="M1192" s="92"/>
      <c r="N1192" s="130"/>
      <c r="O1192" s="92"/>
      <c r="P1192" s="92"/>
      <c r="Q1192" s="92"/>
    </row>
    <row r="1193" spans="2:17" x14ac:dyDescent="0.35">
      <c r="B1193" s="92"/>
      <c r="C1193" s="130"/>
      <c r="D1193" s="130"/>
      <c r="E1193" s="130"/>
      <c r="F1193" s="130"/>
      <c r="G1193" s="124"/>
      <c r="H1193" s="124"/>
      <c r="I1193" s="124"/>
      <c r="J1193" s="130"/>
      <c r="K1193" s="92"/>
      <c r="L1193" s="92"/>
      <c r="M1193" s="92"/>
      <c r="N1193" s="130"/>
      <c r="O1193" s="92"/>
      <c r="P1193" s="92"/>
      <c r="Q1193" s="92"/>
    </row>
    <row r="1194" spans="2:17" x14ac:dyDescent="0.35">
      <c r="B1194" s="92"/>
      <c r="C1194" s="130"/>
      <c r="D1194" s="130"/>
      <c r="E1194" s="130"/>
      <c r="F1194" s="130"/>
      <c r="G1194" s="124"/>
      <c r="H1194" s="124"/>
      <c r="I1194" s="124"/>
      <c r="J1194" s="130"/>
      <c r="K1194" s="92"/>
      <c r="L1194" s="92"/>
      <c r="M1194" s="92"/>
      <c r="N1194" s="130"/>
      <c r="O1194" s="92"/>
      <c r="P1194" s="92"/>
      <c r="Q1194" s="92"/>
    </row>
    <row r="1195" spans="2:17" x14ac:dyDescent="0.35">
      <c r="B1195" s="92"/>
      <c r="C1195" s="130"/>
      <c r="D1195" s="130"/>
      <c r="E1195" s="130"/>
      <c r="F1195" s="130"/>
      <c r="G1195" s="124"/>
      <c r="H1195" s="124"/>
      <c r="I1195" s="124"/>
      <c r="J1195" s="130"/>
      <c r="K1195" s="92"/>
      <c r="L1195" s="92"/>
      <c r="M1195" s="92"/>
      <c r="N1195" s="130"/>
      <c r="O1195" s="92"/>
      <c r="P1195" s="92"/>
      <c r="Q1195" s="92"/>
    </row>
    <row r="1196" spans="2:17" x14ac:dyDescent="0.35">
      <c r="B1196" s="92"/>
      <c r="C1196" s="130"/>
      <c r="D1196" s="130"/>
      <c r="E1196" s="130"/>
      <c r="F1196" s="130"/>
      <c r="G1196" s="124"/>
      <c r="H1196" s="124"/>
      <c r="I1196" s="124"/>
      <c r="J1196" s="130"/>
      <c r="K1196" s="92"/>
      <c r="L1196" s="92"/>
      <c r="M1196" s="92"/>
      <c r="N1196" s="130"/>
      <c r="O1196" s="92"/>
      <c r="P1196" s="92"/>
      <c r="Q1196" s="92"/>
    </row>
    <row r="1197" spans="2:17" x14ac:dyDescent="0.35">
      <c r="B1197" s="92"/>
      <c r="C1197" s="130"/>
      <c r="D1197" s="130"/>
      <c r="E1197" s="130"/>
      <c r="F1197" s="130"/>
      <c r="G1197" s="124"/>
      <c r="H1197" s="124"/>
      <c r="I1197" s="124"/>
      <c r="J1197" s="130"/>
      <c r="K1197" s="92"/>
      <c r="L1197" s="92"/>
      <c r="M1197" s="92"/>
      <c r="N1197" s="130"/>
      <c r="O1197" s="92"/>
      <c r="P1197" s="92"/>
      <c r="Q1197" s="92"/>
    </row>
    <row r="1198" spans="2:17" x14ac:dyDescent="0.35">
      <c r="B1198" s="92"/>
      <c r="C1198" s="130"/>
      <c r="D1198" s="130"/>
      <c r="E1198" s="130"/>
      <c r="F1198" s="130"/>
      <c r="G1198" s="124"/>
      <c r="H1198" s="124"/>
      <c r="I1198" s="124"/>
      <c r="J1198" s="130"/>
      <c r="K1198" s="92"/>
      <c r="L1198" s="92"/>
      <c r="M1198" s="92"/>
      <c r="N1198" s="130"/>
      <c r="O1198" s="92"/>
      <c r="P1198" s="92"/>
      <c r="Q1198" s="92"/>
    </row>
    <row r="1199" spans="2:17" x14ac:dyDescent="0.35">
      <c r="B1199" s="92"/>
      <c r="C1199" s="130"/>
      <c r="D1199" s="130"/>
      <c r="E1199" s="130"/>
      <c r="F1199" s="130"/>
      <c r="G1199" s="124"/>
      <c r="H1199" s="124"/>
      <c r="I1199" s="124"/>
      <c r="J1199" s="130"/>
      <c r="K1199" s="92"/>
      <c r="L1199" s="92"/>
      <c r="M1199" s="92"/>
      <c r="N1199" s="130"/>
      <c r="O1199" s="92"/>
      <c r="P1199" s="92"/>
      <c r="Q1199" s="92"/>
    </row>
    <row r="1200" spans="2:17" x14ac:dyDescent="0.35">
      <c r="B1200" s="92"/>
      <c r="C1200" s="130"/>
      <c r="D1200" s="130"/>
      <c r="E1200" s="130"/>
      <c r="F1200" s="130"/>
      <c r="G1200" s="124"/>
      <c r="H1200" s="124"/>
      <c r="I1200" s="124"/>
      <c r="J1200" s="130"/>
      <c r="K1200" s="92"/>
      <c r="L1200" s="92"/>
      <c r="M1200" s="92"/>
      <c r="N1200" s="130"/>
      <c r="O1200" s="92"/>
      <c r="P1200" s="92"/>
      <c r="Q1200" s="92"/>
    </row>
    <row r="1201" spans="2:17" x14ac:dyDescent="0.35">
      <c r="B1201" s="92"/>
      <c r="C1201" s="130"/>
      <c r="D1201" s="130"/>
      <c r="E1201" s="130"/>
      <c r="F1201" s="130"/>
      <c r="G1201" s="124"/>
      <c r="H1201" s="124"/>
      <c r="I1201" s="124"/>
      <c r="J1201" s="130"/>
      <c r="K1201" s="92"/>
      <c r="L1201" s="92"/>
      <c r="M1201" s="92"/>
      <c r="N1201" s="130"/>
      <c r="O1201" s="92"/>
      <c r="P1201" s="92"/>
      <c r="Q1201" s="92"/>
    </row>
    <row r="1202" spans="2:17" x14ac:dyDescent="0.35">
      <c r="B1202" s="92"/>
      <c r="C1202" s="130"/>
      <c r="D1202" s="130"/>
      <c r="E1202" s="130"/>
      <c r="F1202" s="130"/>
      <c r="G1202" s="124"/>
      <c r="H1202" s="124"/>
      <c r="I1202" s="124"/>
      <c r="J1202" s="130"/>
      <c r="K1202" s="92"/>
      <c r="L1202" s="92"/>
      <c r="M1202" s="92"/>
      <c r="N1202" s="130"/>
      <c r="O1202" s="92"/>
      <c r="P1202" s="92"/>
      <c r="Q1202" s="92"/>
    </row>
    <row r="1203" spans="2:17" x14ac:dyDescent="0.35">
      <c r="B1203" s="92"/>
      <c r="C1203" s="130"/>
      <c r="D1203" s="130"/>
      <c r="E1203" s="130"/>
      <c r="F1203" s="130"/>
      <c r="G1203" s="124"/>
      <c r="H1203" s="124"/>
      <c r="I1203" s="124"/>
      <c r="J1203" s="130"/>
      <c r="K1203" s="92"/>
      <c r="L1203" s="92"/>
      <c r="M1203" s="92"/>
      <c r="N1203" s="130"/>
      <c r="O1203" s="92"/>
      <c r="P1203" s="92"/>
      <c r="Q1203" s="92"/>
    </row>
    <row r="1204" spans="2:17" x14ac:dyDescent="0.35">
      <c r="B1204" s="92"/>
      <c r="C1204" s="130"/>
      <c r="D1204" s="130"/>
      <c r="E1204" s="130"/>
      <c r="F1204" s="130"/>
      <c r="G1204" s="124"/>
      <c r="H1204" s="124"/>
      <c r="I1204" s="124"/>
      <c r="J1204" s="130"/>
      <c r="K1204" s="92"/>
      <c r="L1204" s="92"/>
      <c r="M1204" s="92"/>
      <c r="N1204" s="130"/>
      <c r="O1204" s="92"/>
      <c r="P1204" s="92"/>
      <c r="Q1204" s="92"/>
    </row>
    <row r="1205" spans="2:17" x14ac:dyDescent="0.35">
      <c r="B1205" s="92"/>
      <c r="C1205" s="130"/>
      <c r="D1205" s="130"/>
      <c r="E1205" s="130"/>
      <c r="F1205" s="130"/>
      <c r="G1205" s="124"/>
      <c r="H1205" s="124"/>
      <c r="I1205" s="124"/>
      <c r="J1205" s="130"/>
      <c r="K1205" s="92"/>
      <c r="L1205" s="92"/>
      <c r="M1205" s="92"/>
      <c r="N1205" s="130"/>
      <c r="O1205" s="92"/>
      <c r="P1205" s="92"/>
      <c r="Q1205" s="92"/>
    </row>
    <row r="1206" spans="2:17" x14ac:dyDescent="0.35">
      <c r="B1206" s="92"/>
      <c r="C1206" s="130"/>
      <c r="D1206" s="130"/>
      <c r="E1206" s="130"/>
      <c r="F1206" s="130"/>
      <c r="G1206" s="124"/>
      <c r="H1206" s="124"/>
      <c r="I1206" s="124"/>
      <c r="J1206" s="130"/>
      <c r="K1206" s="92"/>
      <c r="L1206" s="92"/>
      <c r="M1206" s="92"/>
      <c r="N1206" s="130"/>
      <c r="O1206" s="92"/>
      <c r="P1206" s="92"/>
      <c r="Q1206" s="92"/>
    </row>
    <row r="1207" spans="2:17" x14ac:dyDescent="0.35">
      <c r="B1207" s="92"/>
      <c r="C1207" s="130"/>
      <c r="D1207" s="130"/>
      <c r="E1207" s="130"/>
      <c r="F1207" s="130"/>
      <c r="G1207" s="124"/>
      <c r="H1207" s="124"/>
      <c r="I1207" s="124"/>
      <c r="J1207" s="130"/>
      <c r="K1207" s="92"/>
      <c r="L1207" s="92"/>
      <c r="M1207" s="92"/>
      <c r="N1207" s="130"/>
      <c r="O1207" s="92"/>
      <c r="P1207" s="92"/>
      <c r="Q1207" s="92"/>
    </row>
    <row r="1208" spans="2:17" x14ac:dyDescent="0.35">
      <c r="B1208" s="92"/>
      <c r="C1208" s="130"/>
      <c r="D1208" s="130"/>
      <c r="E1208" s="130"/>
      <c r="F1208" s="130"/>
      <c r="G1208" s="124"/>
      <c r="H1208" s="124"/>
      <c r="I1208" s="124"/>
      <c r="J1208" s="130"/>
      <c r="K1208" s="92"/>
      <c r="L1208" s="92"/>
      <c r="M1208" s="92"/>
      <c r="N1208" s="130"/>
      <c r="O1208" s="92"/>
      <c r="P1208" s="92"/>
      <c r="Q1208" s="92"/>
    </row>
    <row r="1209" spans="2:17" x14ac:dyDescent="0.35">
      <c r="B1209" s="92"/>
      <c r="C1209" s="130"/>
      <c r="D1209" s="130"/>
      <c r="E1209" s="130"/>
      <c r="F1209" s="130"/>
      <c r="G1209" s="124"/>
      <c r="H1209" s="124"/>
      <c r="I1209" s="124"/>
      <c r="J1209" s="130"/>
      <c r="K1209" s="92"/>
      <c r="L1209" s="92"/>
      <c r="M1209" s="92"/>
      <c r="N1209" s="130"/>
      <c r="O1209" s="92"/>
      <c r="P1209" s="92"/>
      <c r="Q1209" s="92"/>
    </row>
    <row r="1210" spans="2:17" x14ac:dyDescent="0.35">
      <c r="B1210" s="92"/>
      <c r="C1210" s="130"/>
      <c r="D1210" s="130"/>
      <c r="E1210" s="130"/>
      <c r="F1210" s="130"/>
      <c r="G1210" s="124"/>
      <c r="H1210" s="124"/>
      <c r="I1210" s="124"/>
      <c r="J1210" s="130"/>
      <c r="K1210" s="92"/>
      <c r="L1210" s="92"/>
      <c r="M1210" s="92"/>
      <c r="N1210" s="130"/>
      <c r="O1210" s="92"/>
      <c r="P1210" s="92"/>
      <c r="Q1210" s="92"/>
    </row>
    <row r="1211" spans="2:17" x14ac:dyDescent="0.35">
      <c r="B1211" s="92"/>
      <c r="C1211" s="130"/>
      <c r="D1211" s="130"/>
      <c r="E1211" s="130"/>
      <c r="F1211" s="130"/>
      <c r="G1211" s="124"/>
      <c r="H1211" s="124"/>
      <c r="I1211" s="124"/>
      <c r="J1211" s="130"/>
      <c r="K1211" s="92"/>
      <c r="L1211" s="92"/>
      <c r="M1211" s="92"/>
      <c r="N1211" s="130"/>
      <c r="O1211" s="92"/>
      <c r="P1211" s="92"/>
      <c r="Q1211" s="92"/>
    </row>
    <row r="1212" spans="2:17" x14ac:dyDescent="0.35">
      <c r="B1212" s="92"/>
      <c r="C1212" s="130"/>
      <c r="D1212" s="130"/>
      <c r="E1212" s="130"/>
      <c r="F1212" s="130"/>
      <c r="G1212" s="124"/>
      <c r="H1212" s="124"/>
      <c r="I1212" s="124"/>
      <c r="J1212" s="130"/>
      <c r="K1212" s="92"/>
      <c r="L1212" s="92"/>
      <c r="M1212" s="92"/>
      <c r="N1212" s="130"/>
      <c r="O1212" s="92"/>
      <c r="P1212" s="92"/>
      <c r="Q1212" s="92"/>
    </row>
    <row r="1213" spans="2:17" x14ac:dyDescent="0.35">
      <c r="B1213" s="92"/>
      <c r="C1213" s="130"/>
      <c r="D1213" s="130"/>
      <c r="E1213" s="130"/>
      <c r="F1213" s="130"/>
      <c r="G1213" s="124"/>
      <c r="H1213" s="124"/>
      <c r="I1213" s="124"/>
      <c r="J1213" s="130"/>
      <c r="K1213" s="92"/>
      <c r="L1213" s="92"/>
      <c r="M1213" s="92"/>
      <c r="N1213" s="130"/>
      <c r="O1213" s="92"/>
      <c r="P1213" s="92"/>
      <c r="Q1213" s="92"/>
    </row>
    <row r="1214" spans="2:17" x14ac:dyDescent="0.35">
      <c r="B1214" s="92"/>
      <c r="C1214" s="130"/>
      <c r="D1214" s="130"/>
      <c r="E1214" s="130"/>
      <c r="F1214" s="130"/>
      <c r="G1214" s="124"/>
      <c r="H1214" s="124"/>
      <c r="I1214" s="124"/>
      <c r="J1214" s="130"/>
      <c r="K1214" s="92"/>
      <c r="L1214" s="92"/>
      <c r="M1214" s="92"/>
      <c r="N1214" s="130"/>
      <c r="O1214" s="92"/>
      <c r="P1214" s="92"/>
      <c r="Q1214" s="92"/>
    </row>
    <row r="1215" spans="2:17" x14ac:dyDescent="0.35">
      <c r="B1215" s="92"/>
      <c r="C1215" s="130"/>
      <c r="D1215" s="130"/>
      <c r="E1215" s="130"/>
      <c r="F1215" s="130"/>
      <c r="G1215" s="124"/>
      <c r="H1215" s="124"/>
      <c r="I1215" s="124"/>
      <c r="J1215" s="130"/>
      <c r="K1215" s="92"/>
      <c r="L1215" s="92"/>
      <c r="M1215" s="92"/>
      <c r="N1215" s="130"/>
      <c r="O1215" s="92"/>
      <c r="P1215" s="92"/>
      <c r="Q1215" s="92"/>
    </row>
    <row r="1216" spans="2:17" x14ac:dyDescent="0.35">
      <c r="B1216" s="92"/>
      <c r="C1216" s="130"/>
      <c r="D1216" s="130"/>
      <c r="E1216" s="130"/>
      <c r="F1216" s="130"/>
      <c r="G1216" s="124"/>
      <c r="H1216" s="124"/>
      <c r="I1216" s="124"/>
      <c r="J1216" s="130"/>
      <c r="K1216" s="92"/>
      <c r="L1216" s="92"/>
      <c r="M1216" s="92"/>
      <c r="N1216" s="130"/>
      <c r="O1216" s="92"/>
      <c r="P1216" s="92"/>
      <c r="Q1216" s="92"/>
    </row>
    <row r="1217" spans="2:17" x14ac:dyDescent="0.35">
      <c r="B1217" s="92"/>
      <c r="C1217" s="130"/>
      <c r="D1217" s="130"/>
      <c r="E1217" s="130"/>
      <c r="F1217" s="130"/>
      <c r="G1217" s="124"/>
      <c r="H1217" s="124"/>
      <c r="I1217" s="124"/>
      <c r="J1217" s="130"/>
      <c r="K1217" s="92"/>
      <c r="L1217" s="92"/>
      <c r="M1217" s="92"/>
      <c r="N1217" s="130"/>
      <c r="O1217" s="92"/>
      <c r="P1217" s="92"/>
      <c r="Q1217" s="92"/>
    </row>
    <row r="1218" spans="2:17" x14ac:dyDescent="0.35">
      <c r="B1218" s="92"/>
      <c r="C1218" s="130"/>
      <c r="D1218" s="130"/>
      <c r="E1218" s="130"/>
      <c r="F1218" s="130"/>
      <c r="G1218" s="124"/>
      <c r="H1218" s="124"/>
      <c r="I1218" s="124"/>
      <c r="J1218" s="130"/>
      <c r="K1218" s="92"/>
      <c r="L1218" s="92"/>
      <c r="M1218" s="92"/>
      <c r="N1218" s="130"/>
      <c r="O1218" s="92"/>
      <c r="P1218" s="92"/>
      <c r="Q1218" s="92"/>
    </row>
    <row r="1219" spans="2:17" x14ac:dyDescent="0.35">
      <c r="B1219" s="92"/>
      <c r="C1219" s="130"/>
      <c r="D1219" s="130"/>
      <c r="E1219" s="130"/>
      <c r="F1219" s="130"/>
      <c r="G1219" s="124"/>
      <c r="H1219" s="124"/>
      <c r="I1219" s="124"/>
      <c r="J1219" s="130"/>
      <c r="K1219" s="92"/>
      <c r="L1219" s="92"/>
      <c r="M1219" s="92"/>
      <c r="N1219" s="130"/>
      <c r="O1219" s="92"/>
      <c r="P1219" s="92"/>
      <c r="Q1219" s="92"/>
    </row>
    <row r="1220" spans="2:17" x14ac:dyDescent="0.35">
      <c r="B1220" s="92"/>
      <c r="C1220" s="130"/>
      <c r="D1220" s="130"/>
      <c r="E1220" s="130"/>
      <c r="F1220" s="130"/>
      <c r="G1220" s="124"/>
      <c r="H1220" s="124"/>
      <c r="I1220" s="124"/>
      <c r="J1220" s="130"/>
      <c r="K1220" s="92"/>
      <c r="L1220" s="92"/>
      <c r="M1220" s="92"/>
      <c r="N1220" s="130"/>
      <c r="O1220" s="92"/>
      <c r="P1220" s="92"/>
      <c r="Q1220" s="92"/>
    </row>
    <row r="1221" spans="2:17" x14ac:dyDescent="0.35">
      <c r="B1221" s="92"/>
      <c r="C1221" s="130"/>
      <c r="D1221" s="130"/>
      <c r="E1221" s="130"/>
      <c r="F1221" s="130"/>
      <c r="G1221" s="124"/>
      <c r="H1221" s="124"/>
      <c r="I1221" s="124"/>
      <c r="J1221" s="130"/>
      <c r="K1221" s="92"/>
      <c r="L1221" s="92"/>
      <c r="M1221" s="92"/>
      <c r="N1221" s="130"/>
      <c r="O1221" s="92"/>
      <c r="P1221" s="92"/>
      <c r="Q1221" s="92"/>
    </row>
    <row r="1222" spans="2:17" x14ac:dyDescent="0.35">
      <c r="B1222" s="92"/>
      <c r="C1222" s="130"/>
      <c r="D1222" s="130"/>
      <c r="E1222" s="130"/>
      <c r="F1222" s="130"/>
      <c r="G1222" s="124"/>
      <c r="H1222" s="124"/>
      <c r="I1222" s="124"/>
      <c r="J1222" s="130"/>
      <c r="K1222" s="92"/>
      <c r="L1222" s="92"/>
      <c r="M1222" s="92"/>
      <c r="N1222" s="130"/>
      <c r="O1222" s="92"/>
      <c r="P1222" s="92"/>
      <c r="Q1222" s="92"/>
    </row>
    <row r="1223" spans="2:17" x14ac:dyDescent="0.35">
      <c r="B1223" s="92"/>
      <c r="C1223" s="130"/>
      <c r="D1223" s="130"/>
      <c r="E1223" s="130"/>
      <c r="F1223" s="130"/>
      <c r="G1223" s="124"/>
      <c r="H1223" s="124"/>
      <c r="I1223" s="124"/>
      <c r="J1223" s="130"/>
      <c r="K1223" s="92"/>
      <c r="L1223" s="92"/>
      <c r="M1223" s="92"/>
      <c r="N1223" s="130"/>
      <c r="O1223" s="92"/>
      <c r="P1223" s="92"/>
      <c r="Q1223" s="92"/>
    </row>
    <row r="1224" spans="2:17" x14ac:dyDescent="0.35">
      <c r="B1224" s="92"/>
      <c r="C1224" s="130"/>
      <c r="D1224" s="130"/>
      <c r="E1224" s="130"/>
      <c r="F1224" s="130"/>
      <c r="G1224" s="124"/>
      <c r="H1224" s="124"/>
      <c r="I1224" s="124"/>
      <c r="J1224" s="130"/>
      <c r="K1224" s="92"/>
      <c r="L1224" s="92"/>
      <c r="M1224" s="92"/>
      <c r="N1224" s="130"/>
      <c r="O1224" s="92"/>
      <c r="P1224" s="92"/>
      <c r="Q1224" s="92"/>
    </row>
    <row r="1225" spans="2:17" x14ac:dyDescent="0.35">
      <c r="B1225" s="92"/>
      <c r="C1225" s="130"/>
      <c r="D1225" s="130"/>
      <c r="E1225" s="130"/>
      <c r="F1225" s="130"/>
      <c r="G1225" s="124"/>
      <c r="H1225" s="124"/>
      <c r="I1225" s="124"/>
      <c r="J1225" s="130"/>
      <c r="K1225" s="92"/>
      <c r="L1225" s="92"/>
      <c r="M1225" s="92"/>
      <c r="N1225" s="130"/>
      <c r="O1225" s="92"/>
      <c r="P1225" s="92"/>
      <c r="Q1225" s="92"/>
    </row>
    <row r="1226" spans="2:17" x14ac:dyDescent="0.35">
      <c r="B1226" s="92"/>
      <c r="C1226" s="130"/>
      <c r="D1226" s="130"/>
      <c r="E1226" s="130"/>
      <c r="F1226" s="130"/>
      <c r="G1226" s="124"/>
      <c r="H1226" s="124"/>
      <c r="I1226" s="124"/>
      <c r="J1226" s="130"/>
      <c r="K1226" s="92"/>
      <c r="L1226" s="92"/>
      <c r="M1226" s="92"/>
      <c r="N1226" s="130"/>
      <c r="O1226" s="92"/>
      <c r="P1226" s="92"/>
      <c r="Q1226" s="92"/>
    </row>
    <row r="1227" spans="2:17" x14ac:dyDescent="0.35">
      <c r="B1227" s="92"/>
      <c r="C1227" s="130"/>
      <c r="D1227" s="130"/>
      <c r="E1227" s="130"/>
      <c r="F1227" s="130"/>
      <c r="G1227" s="124"/>
      <c r="H1227" s="124"/>
      <c r="I1227" s="124"/>
      <c r="J1227" s="130"/>
      <c r="K1227" s="92"/>
      <c r="L1227" s="92"/>
      <c r="M1227" s="92"/>
      <c r="N1227" s="130"/>
      <c r="O1227" s="92"/>
      <c r="P1227" s="92"/>
      <c r="Q1227" s="92"/>
    </row>
    <row r="1228" spans="2:17" x14ac:dyDescent="0.35">
      <c r="B1228" s="92"/>
      <c r="C1228" s="130"/>
      <c r="D1228" s="130"/>
      <c r="E1228" s="130"/>
      <c r="F1228" s="130"/>
      <c r="G1228" s="124"/>
      <c r="H1228" s="124"/>
      <c r="I1228" s="124"/>
      <c r="J1228" s="130"/>
      <c r="K1228" s="92"/>
      <c r="L1228" s="92"/>
      <c r="M1228" s="92"/>
      <c r="N1228" s="130"/>
      <c r="O1228" s="92"/>
      <c r="P1228" s="92"/>
      <c r="Q1228" s="92"/>
    </row>
    <row r="1229" spans="2:17" x14ac:dyDescent="0.35">
      <c r="B1229" s="92"/>
      <c r="C1229" s="130"/>
      <c r="D1229" s="130"/>
      <c r="E1229" s="130"/>
      <c r="F1229" s="130"/>
      <c r="G1229" s="124"/>
      <c r="H1229" s="124"/>
      <c r="I1229" s="124"/>
      <c r="J1229" s="130"/>
      <c r="K1229" s="92"/>
      <c r="L1229" s="92"/>
      <c r="M1229" s="92"/>
      <c r="N1229" s="130"/>
      <c r="O1229" s="92"/>
      <c r="P1229" s="92"/>
      <c r="Q1229" s="92"/>
    </row>
    <row r="1230" spans="2:17" x14ac:dyDescent="0.35">
      <c r="B1230" s="92"/>
      <c r="C1230" s="130"/>
      <c r="D1230" s="130"/>
      <c r="E1230" s="130"/>
      <c r="F1230" s="130"/>
      <c r="G1230" s="124"/>
      <c r="H1230" s="124"/>
      <c r="I1230" s="124"/>
      <c r="J1230" s="130"/>
      <c r="K1230" s="92"/>
      <c r="L1230" s="92"/>
      <c r="M1230" s="92"/>
      <c r="N1230" s="130"/>
      <c r="O1230" s="92"/>
      <c r="P1230" s="92"/>
      <c r="Q1230" s="92"/>
    </row>
    <row r="1231" spans="2:17" x14ac:dyDescent="0.35">
      <c r="B1231" s="92"/>
      <c r="C1231" s="130"/>
      <c r="D1231" s="130"/>
      <c r="E1231" s="130"/>
      <c r="F1231" s="130"/>
      <c r="G1231" s="124"/>
      <c r="H1231" s="124"/>
      <c r="I1231" s="124"/>
      <c r="J1231" s="130"/>
      <c r="K1231" s="92"/>
      <c r="L1231" s="92"/>
      <c r="M1231" s="92"/>
      <c r="N1231" s="130"/>
      <c r="O1231" s="92"/>
      <c r="P1231" s="92"/>
      <c r="Q1231" s="92"/>
    </row>
    <row r="1232" spans="2:17" x14ac:dyDescent="0.35">
      <c r="B1232" s="92"/>
      <c r="C1232" s="130"/>
      <c r="D1232" s="130"/>
      <c r="E1232" s="130"/>
      <c r="F1232" s="130"/>
      <c r="G1232" s="124"/>
      <c r="H1232" s="124"/>
      <c r="I1232" s="124"/>
      <c r="J1232" s="130"/>
      <c r="K1232" s="92"/>
      <c r="L1232" s="92"/>
      <c r="M1232" s="92"/>
      <c r="N1232" s="130"/>
      <c r="O1232" s="92"/>
      <c r="P1232" s="92"/>
      <c r="Q1232" s="92"/>
    </row>
    <row r="1233" spans="2:17" x14ac:dyDescent="0.35">
      <c r="B1233" s="92"/>
      <c r="C1233" s="130"/>
      <c r="D1233" s="130"/>
      <c r="E1233" s="130"/>
      <c r="F1233" s="130"/>
      <c r="G1233" s="124"/>
      <c r="H1233" s="124"/>
      <c r="I1233" s="124"/>
      <c r="J1233" s="130"/>
      <c r="K1233" s="92"/>
      <c r="L1233" s="92"/>
      <c r="M1233" s="92"/>
      <c r="N1233" s="130"/>
      <c r="O1233" s="92"/>
      <c r="P1233" s="92"/>
      <c r="Q1233" s="92"/>
    </row>
    <row r="1234" spans="2:17" x14ac:dyDescent="0.35">
      <c r="B1234" s="92"/>
      <c r="C1234" s="130"/>
      <c r="D1234" s="130"/>
      <c r="E1234" s="130"/>
      <c r="F1234" s="130"/>
      <c r="G1234" s="124"/>
      <c r="H1234" s="124"/>
      <c r="I1234" s="124"/>
      <c r="J1234" s="130"/>
      <c r="K1234" s="92"/>
      <c r="L1234" s="92"/>
      <c r="M1234" s="92"/>
      <c r="N1234" s="130"/>
      <c r="O1234" s="92"/>
      <c r="P1234" s="92"/>
      <c r="Q1234" s="92"/>
    </row>
    <row r="1235" spans="2:17" x14ac:dyDescent="0.35">
      <c r="B1235" s="92"/>
      <c r="C1235" s="130"/>
      <c r="D1235" s="130"/>
      <c r="E1235" s="130"/>
      <c r="F1235" s="130"/>
      <c r="G1235" s="124"/>
      <c r="H1235" s="124"/>
      <c r="I1235" s="124"/>
      <c r="J1235" s="130"/>
      <c r="K1235" s="92"/>
      <c r="L1235" s="92"/>
      <c r="M1235" s="92"/>
      <c r="N1235" s="130"/>
      <c r="O1235" s="92"/>
      <c r="P1235" s="92"/>
      <c r="Q1235" s="92"/>
    </row>
    <row r="1236" spans="2:17" x14ac:dyDescent="0.35">
      <c r="B1236" s="92"/>
      <c r="C1236" s="130"/>
      <c r="D1236" s="130"/>
      <c r="E1236" s="130"/>
      <c r="F1236" s="130"/>
      <c r="G1236" s="124"/>
      <c r="H1236" s="124"/>
      <c r="I1236" s="124"/>
      <c r="J1236" s="130"/>
      <c r="K1236" s="92"/>
      <c r="L1236" s="92"/>
      <c r="M1236" s="92"/>
      <c r="N1236" s="130"/>
      <c r="O1236" s="92"/>
      <c r="P1236" s="92"/>
      <c r="Q1236" s="92"/>
    </row>
    <row r="1237" spans="2:17" x14ac:dyDescent="0.35">
      <c r="B1237" s="92"/>
      <c r="C1237" s="130"/>
      <c r="D1237" s="130"/>
      <c r="E1237" s="130"/>
      <c r="F1237" s="130"/>
      <c r="G1237" s="124"/>
      <c r="H1237" s="124"/>
      <c r="I1237" s="124"/>
      <c r="J1237" s="130"/>
      <c r="K1237" s="92"/>
      <c r="L1237" s="92"/>
      <c r="M1237" s="92"/>
      <c r="N1237" s="130"/>
      <c r="O1237" s="92"/>
      <c r="P1237" s="92"/>
      <c r="Q1237" s="92"/>
    </row>
    <row r="1238" spans="2:17" x14ac:dyDescent="0.35">
      <c r="B1238" s="92"/>
      <c r="C1238" s="130"/>
      <c r="D1238" s="130"/>
      <c r="E1238" s="130"/>
      <c r="F1238" s="130"/>
      <c r="G1238" s="124"/>
      <c r="H1238" s="124"/>
      <c r="I1238" s="124"/>
      <c r="J1238" s="130"/>
      <c r="K1238" s="92"/>
      <c r="L1238" s="92"/>
      <c r="M1238" s="92"/>
      <c r="N1238" s="130"/>
      <c r="O1238" s="92"/>
      <c r="P1238" s="92"/>
      <c r="Q1238" s="92"/>
    </row>
    <row r="1239" spans="2:17" x14ac:dyDescent="0.35">
      <c r="B1239" s="92"/>
      <c r="C1239" s="130"/>
      <c r="D1239" s="130"/>
      <c r="E1239" s="130"/>
      <c r="F1239" s="130"/>
      <c r="G1239" s="124"/>
      <c r="H1239" s="124"/>
      <c r="I1239" s="124"/>
      <c r="J1239" s="130"/>
      <c r="K1239" s="92"/>
      <c r="L1239" s="92"/>
      <c r="M1239" s="92"/>
      <c r="N1239" s="130"/>
      <c r="O1239" s="92"/>
      <c r="P1239" s="92"/>
      <c r="Q1239" s="92"/>
    </row>
    <row r="1240" spans="2:17" x14ac:dyDescent="0.35">
      <c r="B1240" s="92"/>
      <c r="C1240" s="130"/>
      <c r="D1240" s="130"/>
      <c r="E1240" s="130"/>
      <c r="F1240" s="130"/>
      <c r="G1240" s="124"/>
      <c r="H1240" s="124"/>
      <c r="I1240" s="124"/>
      <c r="J1240" s="130"/>
      <c r="K1240" s="92"/>
      <c r="L1240" s="92"/>
      <c r="M1240" s="92"/>
      <c r="N1240" s="130"/>
      <c r="O1240" s="92"/>
      <c r="P1240" s="92"/>
      <c r="Q1240" s="92"/>
    </row>
    <row r="1241" spans="2:17" x14ac:dyDescent="0.35">
      <c r="B1241" s="92"/>
      <c r="C1241" s="130"/>
      <c r="D1241" s="130"/>
      <c r="E1241" s="130"/>
      <c r="F1241" s="130"/>
      <c r="G1241" s="124"/>
      <c r="H1241" s="124"/>
      <c r="I1241" s="124"/>
      <c r="J1241" s="130"/>
      <c r="K1241" s="92"/>
      <c r="L1241" s="92"/>
      <c r="M1241" s="92"/>
      <c r="N1241" s="130"/>
      <c r="O1241" s="92"/>
      <c r="P1241" s="92"/>
      <c r="Q1241" s="92"/>
    </row>
    <row r="1242" spans="2:17" x14ac:dyDescent="0.35">
      <c r="B1242" s="92"/>
      <c r="C1242" s="130"/>
      <c r="D1242" s="130"/>
      <c r="E1242" s="130"/>
      <c r="F1242" s="130"/>
      <c r="G1242" s="124"/>
      <c r="H1242" s="124"/>
      <c r="I1242" s="124"/>
      <c r="J1242" s="130"/>
      <c r="K1242" s="92"/>
      <c r="L1242" s="92"/>
      <c r="M1242" s="92"/>
      <c r="N1242" s="130"/>
      <c r="O1242" s="92"/>
      <c r="P1242" s="92"/>
      <c r="Q1242" s="92"/>
    </row>
    <row r="1243" spans="2:17" x14ac:dyDescent="0.35">
      <c r="B1243" s="92"/>
      <c r="C1243" s="130"/>
      <c r="D1243" s="130"/>
      <c r="E1243" s="130"/>
      <c r="F1243" s="130"/>
      <c r="G1243" s="124"/>
      <c r="H1243" s="124"/>
      <c r="I1243" s="124"/>
      <c r="J1243" s="130"/>
      <c r="K1243" s="92"/>
      <c r="L1243" s="92"/>
      <c r="M1243" s="92"/>
      <c r="N1243" s="130"/>
      <c r="O1243" s="92"/>
      <c r="P1243" s="92"/>
      <c r="Q1243" s="92"/>
    </row>
    <row r="1244" spans="2:17" x14ac:dyDescent="0.35">
      <c r="B1244" s="92"/>
      <c r="C1244" s="130"/>
      <c r="D1244" s="130"/>
      <c r="E1244" s="130"/>
      <c r="F1244" s="130"/>
      <c r="G1244" s="124"/>
      <c r="H1244" s="124"/>
      <c r="I1244" s="124"/>
      <c r="J1244" s="130"/>
      <c r="K1244" s="92"/>
      <c r="L1244" s="92"/>
      <c r="M1244" s="92"/>
      <c r="N1244" s="130"/>
      <c r="O1244" s="92"/>
      <c r="P1244" s="92"/>
      <c r="Q1244" s="92"/>
    </row>
    <row r="1245" spans="2:17" x14ac:dyDescent="0.35">
      <c r="B1245" s="92"/>
      <c r="C1245" s="130"/>
      <c r="D1245" s="130"/>
      <c r="E1245" s="130"/>
      <c r="F1245" s="130"/>
      <c r="G1245" s="124"/>
      <c r="H1245" s="124"/>
      <c r="I1245" s="124"/>
      <c r="J1245" s="130"/>
      <c r="K1245" s="92"/>
      <c r="L1245" s="92"/>
      <c r="M1245" s="92"/>
      <c r="N1245" s="130"/>
      <c r="O1245" s="92"/>
      <c r="P1245" s="92"/>
      <c r="Q1245" s="92"/>
    </row>
    <row r="1246" spans="2:17" x14ac:dyDescent="0.35">
      <c r="B1246" s="92"/>
      <c r="C1246" s="130"/>
      <c r="D1246" s="130"/>
      <c r="E1246" s="130"/>
      <c r="F1246" s="130"/>
      <c r="G1246" s="124"/>
      <c r="H1246" s="124"/>
      <c r="I1246" s="124"/>
      <c r="J1246" s="130"/>
      <c r="K1246" s="92"/>
      <c r="L1246" s="92"/>
      <c r="M1246" s="92"/>
      <c r="N1246" s="130"/>
      <c r="O1246" s="92"/>
      <c r="P1246" s="92"/>
      <c r="Q1246" s="92"/>
    </row>
    <row r="1247" spans="2:17" x14ac:dyDescent="0.35">
      <c r="B1247" s="92"/>
      <c r="C1247" s="130"/>
      <c r="D1247" s="130"/>
      <c r="E1247" s="130"/>
      <c r="F1247" s="130"/>
      <c r="G1247" s="124"/>
      <c r="H1247" s="124"/>
      <c r="I1247" s="124"/>
      <c r="J1247" s="130"/>
      <c r="K1247" s="92"/>
      <c r="L1247" s="92"/>
      <c r="M1247" s="92"/>
      <c r="N1247" s="130"/>
      <c r="O1247" s="92"/>
      <c r="P1247" s="92"/>
      <c r="Q1247" s="92"/>
    </row>
    <row r="1248" spans="2:17" x14ac:dyDescent="0.35">
      <c r="B1248" s="92"/>
      <c r="C1248" s="130"/>
      <c r="D1248" s="130"/>
      <c r="E1248" s="130"/>
      <c r="F1248" s="130"/>
      <c r="G1248" s="124"/>
      <c r="H1248" s="124"/>
      <c r="I1248" s="124"/>
      <c r="J1248" s="130"/>
      <c r="K1248" s="92"/>
      <c r="L1248" s="92"/>
      <c r="M1248" s="92"/>
      <c r="N1248" s="130"/>
      <c r="O1248" s="92"/>
      <c r="P1248" s="92"/>
      <c r="Q1248" s="92"/>
    </row>
    <row r="1249" spans="2:17" x14ac:dyDescent="0.35">
      <c r="B1249" s="92"/>
      <c r="C1249" s="130"/>
      <c r="D1249" s="130"/>
      <c r="E1249" s="130"/>
      <c r="F1249" s="130"/>
      <c r="G1249" s="124"/>
      <c r="H1249" s="124"/>
      <c r="I1249" s="124"/>
      <c r="J1249" s="130"/>
      <c r="K1249" s="92"/>
      <c r="L1249" s="92"/>
      <c r="M1249" s="92"/>
      <c r="N1249" s="130"/>
      <c r="O1249" s="92"/>
      <c r="P1249" s="92"/>
      <c r="Q1249" s="92"/>
    </row>
    <row r="1250" spans="2:17" x14ac:dyDescent="0.35">
      <c r="B1250" s="92"/>
      <c r="C1250" s="130"/>
      <c r="D1250" s="130"/>
      <c r="E1250" s="130"/>
      <c r="F1250" s="130"/>
      <c r="G1250" s="124"/>
      <c r="H1250" s="124"/>
      <c r="I1250" s="124"/>
      <c r="J1250" s="130"/>
      <c r="K1250" s="92"/>
      <c r="L1250" s="92"/>
      <c r="M1250" s="92"/>
      <c r="N1250" s="130"/>
      <c r="O1250" s="92"/>
      <c r="P1250" s="92"/>
      <c r="Q1250" s="92"/>
    </row>
    <row r="1251" spans="2:17" x14ac:dyDescent="0.35">
      <c r="B1251" s="92"/>
      <c r="C1251" s="130"/>
      <c r="D1251" s="130"/>
      <c r="E1251" s="130"/>
      <c r="F1251" s="130"/>
      <c r="G1251" s="124"/>
      <c r="H1251" s="124"/>
      <c r="I1251" s="124"/>
      <c r="J1251" s="130"/>
      <c r="K1251" s="92"/>
      <c r="L1251" s="92"/>
      <c r="M1251" s="92"/>
      <c r="N1251" s="130"/>
      <c r="O1251" s="92"/>
      <c r="P1251" s="92"/>
      <c r="Q1251" s="92"/>
    </row>
    <row r="1252" spans="2:17" x14ac:dyDescent="0.35">
      <c r="B1252" s="92"/>
      <c r="C1252" s="130"/>
      <c r="D1252" s="130"/>
      <c r="E1252" s="130"/>
      <c r="F1252" s="130"/>
      <c r="G1252" s="124"/>
      <c r="H1252" s="124"/>
      <c r="I1252" s="124"/>
      <c r="J1252" s="130"/>
      <c r="K1252" s="92"/>
      <c r="L1252" s="92"/>
      <c r="M1252" s="92"/>
      <c r="N1252" s="130"/>
      <c r="O1252" s="92"/>
      <c r="P1252" s="92"/>
      <c r="Q1252" s="92"/>
    </row>
    <row r="1253" spans="2:17" x14ac:dyDescent="0.35">
      <c r="B1253" s="92"/>
      <c r="C1253" s="130"/>
      <c r="D1253" s="130"/>
      <c r="E1253" s="130"/>
      <c r="F1253" s="130"/>
      <c r="G1253" s="124"/>
      <c r="H1253" s="124"/>
      <c r="I1253" s="124"/>
      <c r="J1253" s="130"/>
      <c r="K1253" s="92"/>
      <c r="L1253" s="92"/>
      <c r="M1253" s="92"/>
      <c r="N1253" s="130"/>
      <c r="O1253" s="92"/>
      <c r="P1253" s="92"/>
      <c r="Q1253" s="92"/>
    </row>
    <row r="1254" spans="2:17" x14ac:dyDescent="0.35">
      <c r="B1254" s="92"/>
      <c r="C1254" s="130"/>
      <c r="D1254" s="130"/>
      <c r="E1254" s="130"/>
      <c r="F1254" s="130"/>
      <c r="G1254" s="124"/>
      <c r="H1254" s="124"/>
      <c r="I1254" s="124"/>
      <c r="J1254" s="130"/>
      <c r="K1254" s="92"/>
      <c r="L1254" s="92"/>
      <c r="M1254" s="92"/>
      <c r="N1254" s="130"/>
      <c r="O1254" s="92"/>
      <c r="P1254" s="92"/>
      <c r="Q1254" s="92"/>
    </row>
    <row r="1255" spans="2:17" x14ac:dyDescent="0.35">
      <c r="B1255" s="92"/>
      <c r="C1255" s="130"/>
      <c r="D1255" s="130"/>
      <c r="E1255" s="130"/>
      <c r="F1255" s="130"/>
      <c r="G1255" s="124"/>
      <c r="H1255" s="124"/>
      <c r="I1255" s="124"/>
      <c r="J1255" s="130"/>
      <c r="K1255" s="92"/>
      <c r="L1255" s="92"/>
      <c r="M1255" s="92"/>
      <c r="N1255" s="130"/>
      <c r="O1255" s="92"/>
      <c r="P1255" s="92"/>
      <c r="Q1255" s="92"/>
    </row>
    <row r="1256" spans="2:17" x14ac:dyDescent="0.35">
      <c r="B1256" s="92"/>
      <c r="C1256" s="130"/>
      <c r="D1256" s="130"/>
      <c r="E1256" s="130"/>
      <c r="F1256" s="130"/>
      <c r="G1256" s="124"/>
      <c r="H1256" s="124"/>
      <c r="I1256" s="124"/>
      <c r="J1256" s="130"/>
      <c r="K1256" s="92"/>
      <c r="L1256" s="92"/>
      <c r="M1256" s="92"/>
      <c r="N1256" s="130"/>
      <c r="O1256" s="92"/>
      <c r="P1256" s="92"/>
      <c r="Q1256" s="92"/>
    </row>
    <row r="1257" spans="2:17" x14ac:dyDescent="0.35">
      <c r="B1257" s="92"/>
      <c r="C1257" s="130"/>
      <c r="D1257" s="130"/>
      <c r="E1257" s="130"/>
      <c r="F1257" s="130"/>
      <c r="G1257" s="124"/>
      <c r="H1257" s="124"/>
      <c r="I1257" s="124"/>
      <c r="J1257" s="130"/>
      <c r="K1257" s="92"/>
      <c r="L1257" s="92"/>
      <c r="M1257" s="92"/>
      <c r="N1257" s="130"/>
      <c r="O1257" s="92"/>
      <c r="P1257" s="92"/>
      <c r="Q1257" s="92"/>
    </row>
    <row r="1258" spans="2:17" x14ac:dyDescent="0.35">
      <c r="B1258" s="92"/>
      <c r="C1258" s="130"/>
      <c r="D1258" s="130"/>
      <c r="E1258" s="130"/>
      <c r="F1258" s="130"/>
      <c r="G1258" s="124"/>
      <c r="H1258" s="124"/>
      <c r="I1258" s="124"/>
      <c r="J1258" s="130"/>
      <c r="K1258" s="92"/>
      <c r="L1258" s="92"/>
      <c r="M1258" s="92"/>
      <c r="N1258" s="130"/>
      <c r="O1258" s="92"/>
      <c r="P1258" s="92"/>
      <c r="Q1258" s="92"/>
    </row>
    <row r="1259" spans="2:17" x14ac:dyDescent="0.35">
      <c r="B1259" s="92"/>
      <c r="C1259" s="130"/>
      <c r="D1259" s="130"/>
      <c r="E1259" s="130"/>
      <c r="F1259" s="130"/>
      <c r="G1259" s="124"/>
      <c r="H1259" s="124"/>
      <c r="I1259" s="124"/>
      <c r="J1259" s="130"/>
      <c r="K1259" s="92"/>
      <c r="L1259" s="92"/>
      <c r="M1259" s="92"/>
      <c r="N1259" s="130"/>
      <c r="O1259" s="92"/>
      <c r="P1259" s="92"/>
      <c r="Q1259" s="92"/>
    </row>
    <row r="1260" spans="2:17" x14ac:dyDescent="0.35">
      <c r="B1260" s="92"/>
      <c r="C1260" s="130"/>
      <c r="D1260" s="130"/>
      <c r="E1260" s="130"/>
      <c r="F1260" s="130"/>
      <c r="G1260" s="124"/>
      <c r="H1260" s="124"/>
      <c r="I1260" s="124"/>
      <c r="J1260" s="130"/>
      <c r="K1260" s="92"/>
      <c r="L1260" s="92"/>
      <c r="M1260" s="92"/>
      <c r="N1260" s="130"/>
      <c r="O1260" s="92"/>
      <c r="P1260" s="92"/>
      <c r="Q1260" s="92"/>
    </row>
    <row r="1261" spans="2:17" x14ac:dyDescent="0.35">
      <c r="B1261" s="92"/>
      <c r="C1261" s="130"/>
      <c r="D1261" s="130"/>
      <c r="E1261" s="130"/>
      <c r="F1261" s="130"/>
      <c r="G1261" s="124"/>
      <c r="H1261" s="124"/>
      <c r="I1261" s="124"/>
      <c r="J1261" s="130"/>
      <c r="K1261" s="92"/>
      <c r="L1261" s="92"/>
      <c r="M1261" s="92"/>
      <c r="N1261" s="130"/>
      <c r="O1261" s="92"/>
      <c r="P1261" s="92"/>
      <c r="Q1261" s="92"/>
    </row>
    <row r="1262" spans="2:17" x14ac:dyDescent="0.35">
      <c r="B1262" s="92"/>
      <c r="C1262" s="130"/>
      <c r="D1262" s="130"/>
      <c r="E1262" s="130"/>
      <c r="F1262" s="130"/>
      <c r="G1262" s="124"/>
      <c r="H1262" s="124"/>
      <c r="I1262" s="124"/>
      <c r="J1262" s="130"/>
      <c r="K1262" s="92"/>
      <c r="L1262" s="92"/>
      <c r="M1262" s="92"/>
      <c r="N1262" s="130"/>
      <c r="O1262" s="92"/>
      <c r="P1262" s="92"/>
      <c r="Q1262" s="92"/>
    </row>
    <row r="1263" spans="2:17" x14ac:dyDescent="0.35">
      <c r="B1263" s="92"/>
      <c r="C1263" s="130"/>
      <c r="D1263" s="130"/>
      <c r="E1263" s="130"/>
      <c r="F1263" s="130"/>
      <c r="G1263" s="124"/>
      <c r="H1263" s="124"/>
      <c r="I1263" s="124"/>
      <c r="J1263" s="130"/>
      <c r="K1263" s="92"/>
      <c r="L1263" s="92"/>
      <c r="M1263" s="92"/>
      <c r="N1263" s="130"/>
      <c r="O1263" s="92"/>
      <c r="P1263" s="92"/>
      <c r="Q1263" s="92"/>
    </row>
    <row r="1264" spans="2:17" x14ac:dyDescent="0.35">
      <c r="B1264" s="92"/>
      <c r="C1264" s="130"/>
      <c r="D1264" s="130"/>
      <c r="E1264" s="130"/>
      <c r="F1264" s="130"/>
      <c r="G1264" s="124"/>
      <c r="H1264" s="124"/>
      <c r="I1264" s="124"/>
      <c r="J1264" s="130"/>
      <c r="K1264" s="92"/>
      <c r="L1264" s="92"/>
      <c r="M1264" s="92"/>
      <c r="N1264" s="130"/>
      <c r="O1264" s="92"/>
      <c r="P1264" s="92"/>
      <c r="Q1264" s="92"/>
    </row>
    <row r="1265" spans="2:17" x14ac:dyDescent="0.35">
      <c r="B1265" s="92"/>
      <c r="C1265" s="130"/>
      <c r="D1265" s="130"/>
      <c r="E1265" s="130"/>
      <c r="F1265" s="130"/>
      <c r="G1265" s="124"/>
      <c r="H1265" s="124"/>
      <c r="I1265" s="124"/>
      <c r="J1265" s="130"/>
      <c r="K1265" s="92"/>
      <c r="L1265" s="92"/>
      <c r="M1265" s="92"/>
      <c r="N1265" s="130"/>
      <c r="O1265" s="92"/>
      <c r="P1265" s="92"/>
      <c r="Q1265" s="92"/>
    </row>
    <row r="1266" spans="2:17" x14ac:dyDescent="0.35">
      <c r="B1266" s="92"/>
      <c r="C1266" s="130"/>
      <c r="D1266" s="130"/>
      <c r="E1266" s="130"/>
      <c r="F1266" s="130"/>
      <c r="G1266" s="124"/>
      <c r="H1266" s="124"/>
      <c r="I1266" s="124"/>
      <c r="J1266" s="130"/>
      <c r="K1266" s="92"/>
      <c r="L1266" s="92"/>
      <c r="M1266" s="92"/>
      <c r="N1266" s="130"/>
      <c r="O1266" s="92"/>
      <c r="P1266" s="92"/>
      <c r="Q1266" s="92"/>
    </row>
    <row r="1267" spans="2:17" x14ac:dyDescent="0.35">
      <c r="B1267" s="92"/>
      <c r="C1267" s="130"/>
      <c r="D1267" s="130"/>
      <c r="E1267" s="130"/>
      <c r="F1267" s="130"/>
      <c r="G1267" s="124"/>
      <c r="H1267" s="124"/>
      <c r="I1267" s="124"/>
      <c r="J1267" s="130"/>
      <c r="K1267" s="92"/>
      <c r="L1267" s="92"/>
      <c r="M1267" s="92"/>
      <c r="N1267" s="130"/>
      <c r="O1267" s="92"/>
      <c r="P1267" s="92"/>
      <c r="Q1267" s="92"/>
    </row>
    <row r="1268" spans="2:17" x14ac:dyDescent="0.35">
      <c r="B1268" s="92"/>
      <c r="C1268" s="130"/>
      <c r="D1268" s="130"/>
      <c r="E1268" s="130"/>
      <c r="F1268" s="130"/>
      <c r="G1268" s="124"/>
      <c r="H1268" s="124"/>
      <c r="I1268" s="124"/>
      <c r="J1268" s="130"/>
      <c r="K1268" s="92"/>
      <c r="L1268" s="92"/>
      <c r="M1268" s="92"/>
      <c r="N1268" s="130"/>
      <c r="O1268" s="92"/>
      <c r="P1268" s="92"/>
      <c r="Q1268" s="92"/>
    </row>
    <row r="1269" spans="2:17" x14ac:dyDescent="0.35">
      <c r="B1269" s="92"/>
      <c r="C1269" s="130"/>
      <c r="D1269" s="130"/>
      <c r="E1269" s="130"/>
      <c r="F1269" s="130"/>
      <c r="G1269" s="124"/>
      <c r="H1269" s="124"/>
      <c r="I1269" s="124"/>
      <c r="J1269" s="130"/>
      <c r="K1269" s="92"/>
      <c r="L1269" s="92"/>
      <c r="M1269" s="92"/>
      <c r="N1269" s="130"/>
      <c r="O1269" s="92"/>
      <c r="P1269" s="92"/>
      <c r="Q1269" s="92"/>
    </row>
    <row r="1270" spans="2:17" x14ac:dyDescent="0.35">
      <c r="B1270" s="92"/>
      <c r="C1270" s="130"/>
      <c r="D1270" s="130"/>
      <c r="E1270" s="130"/>
      <c r="F1270" s="130"/>
      <c r="G1270" s="124"/>
      <c r="H1270" s="124"/>
      <c r="I1270" s="124"/>
      <c r="J1270" s="130"/>
      <c r="K1270" s="92"/>
      <c r="L1270" s="92"/>
      <c r="M1270" s="92"/>
      <c r="N1270" s="130"/>
      <c r="O1270" s="92"/>
      <c r="P1270" s="92"/>
      <c r="Q1270" s="92"/>
    </row>
    <row r="1271" spans="2:17" x14ac:dyDescent="0.35">
      <c r="B1271" s="92"/>
      <c r="C1271" s="130"/>
      <c r="D1271" s="130"/>
      <c r="E1271" s="130"/>
      <c r="F1271" s="130"/>
      <c r="G1271" s="124"/>
      <c r="H1271" s="124"/>
      <c r="I1271" s="124"/>
      <c r="J1271" s="130"/>
      <c r="K1271" s="92"/>
      <c r="L1271" s="92"/>
      <c r="M1271" s="92"/>
      <c r="N1271" s="130"/>
      <c r="O1271" s="92"/>
      <c r="P1271" s="92"/>
      <c r="Q1271" s="92"/>
    </row>
    <row r="1272" spans="2:17" x14ac:dyDescent="0.35">
      <c r="B1272" s="92"/>
      <c r="C1272" s="130"/>
      <c r="D1272" s="130"/>
      <c r="E1272" s="130"/>
      <c r="F1272" s="130"/>
      <c r="G1272" s="124"/>
      <c r="H1272" s="124"/>
      <c r="I1272" s="124"/>
      <c r="J1272" s="130"/>
      <c r="K1272" s="92"/>
      <c r="L1272" s="92"/>
      <c r="M1272" s="92"/>
      <c r="N1272" s="130"/>
      <c r="O1272" s="92"/>
      <c r="P1272" s="92"/>
      <c r="Q1272" s="92"/>
    </row>
    <row r="1273" spans="2:17" x14ac:dyDescent="0.35">
      <c r="B1273" s="92"/>
      <c r="C1273" s="130"/>
      <c r="D1273" s="130"/>
      <c r="E1273" s="130"/>
      <c r="F1273" s="130"/>
      <c r="G1273" s="124"/>
      <c r="H1273" s="124"/>
      <c r="I1273" s="124"/>
      <c r="J1273" s="130"/>
      <c r="K1273" s="92"/>
      <c r="L1273" s="92"/>
      <c r="M1273" s="92"/>
      <c r="N1273" s="130"/>
      <c r="O1273" s="92"/>
      <c r="P1273" s="92"/>
      <c r="Q1273" s="92"/>
    </row>
    <row r="1274" spans="2:17" x14ac:dyDescent="0.35">
      <c r="B1274" s="92"/>
      <c r="C1274" s="130"/>
      <c r="D1274" s="130"/>
      <c r="E1274" s="130"/>
      <c r="F1274" s="130"/>
      <c r="G1274" s="124"/>
      <c r="H1274" s="124"/>
      <c r="I1274" s="124"/>
      <c r="J1274" s="130"/>
      <c r="K1274" s="92"/>
      <c r="L1274" s="92"/>
      <c r="M1274" s="92"/>
      <c r="N1274" s="130"/>
      <c r="O1274" s="92"/>
      <c r="P1274" s="92"/>
      <c r="Q1274" s="92"/>
    </row>
    <row r="1275" spans="2:17" x14ac:dyDescent="0.35">
      <c r="B1275" s="92"/>
      <c r="C1275" s="130"/>
      <c r="D1275" s="130"/>
      <c r="E1275" s="130"/>
      <c r="F1275" s="130"/>
      <c r="G1275" s="124"/>
      <c r="H1275" s="124"/>
      <c r="I1275" s="124"/>
      <c r="J1275" s="130"/>
      <c r="K1275" s="92"/>
      <c r="L1275" s="92"/>
      <c r="M1275" s="92"/>
      <c r="N1275" s="130"/>
      <c r="O1275" s="92"/>
      <c r="P1275" s="92"/>
      <c r="Q1275" s="92"/>
    </row>
    <row r="1276" spans="2:17" x14ac:dyDescent="0.35">
      <c r="B1276" s="92"/>
      <c r="C1276" s="130"/>
      <c r="D1276" s="130"/>
      <c r="E1276" s="130"/>
      <c r="F1276" s="130"/>
      <c r="G1276" s="124"/>
      <c r="H1276" s="124"/>
      <c r="I1276" s="124"/>
      <c r="J1276" s="130"/>
      <c r="K1276" s="92"/>
      <c r="L1276" s="92"/>
      <c r="M1276" s="92"/>
      <c r="N1276" s="130"/>
      <c r="O1276" s="92"/>
      <c r="P1276" s="92"/>
      <c r="Q1276" s="92"/>
    </row>
    <row r="1277" spans="2:17" x14ac:dyDescent="0.35">
      <c r="B1277" s="92"/>
      <c r="C1277" s="130"/>
      <c r="D1277" s="130"/>
      <c r="E1277" s="130"/>
      <c r="F1277" s="130"/>
      <c r="G1277" s="124"/>
      <c r="H1277" s="124"/>
      <c r="I1277" s="124"/>
      <c r="J1277" s="130"/>
      <c r="K1277" s="92"/>
      <c r="L1277" s="92"/>
      <c r="M1277" s="92"/>
      <c r="N1277" s="130"/>
      <c r="O1277" s="92"/>
      <c r="P1277" s="92"/>
      <c r="Q1277" s="92"/>
    </row>
    <row r="1278" spans="2:17" x14ac:dyDescent="0.35">
      <c r="B1278" s="92"/>
      <c r="C1278" s="130"/>
      <c r="D1278" s="130"/>
      <c r="E1278" s="130"/>
      <c r="F1278" s="130"/>
      <c r="G1278" s="124"/>
      <c r="H1278" s="124"/>
      <c r="I1278" s="124"/>
      <c r="J1278" s="130"/>
      <c r="K1278" s="92"/>
      <c r="L1278" s="92"/>
      <c r="M1278" s="92"/>
      <c r="N1278" s="130"/>
      <c r="O1278" s="92"/>
      <c r="P1278" s="92"/>
      <c r="Q1278" s="92"/>
    </row>
    <row r="1279" spans="2:17" x14ac:dyDescent="0.35">
      <c r="B1279" s="92"/>
      <c r="C1279" s="130"/>
      <c r="D1279" s="130"/>
      <c r="E1279" s="130"/>
      <c r="F1279" s="130"/>
      <c r="G1279" s="124"/>
      <c r="H1279" s="124"/>
      <c r="I1279" s="124"/>
      <c r="J1279" s="130"/>
      <c r="K1279" s="92"/>
      <c r="L1279" s="92"/>
      <c r="M1279" s="92"/>
      <c r="N1279" s="130"/>
      <c r="O1279" s="92"/>
      <c r="P1279" s="92"/>
      <c r="Q1279" s="92"/>
    </row>
    <row r="1280" spans="2:17" x14ac:dyDescent="0.35">
      <c r="B1280" s="92"/>
      <c r="C1280" s="130"/>
      <c r="D1280" s="130"/>
      <c r="E1280" s="130"/>
      <c r="F1280" s="130"/>
      <c r="G1280" s="124"/>
      <c r="H1280" s="124"/>
      <c r="I1280" s="124"/>
      <c r="J1280" s="130"/>
      <c r="K1280" s="92"/>
      <c r="L1280" s="92"/>
      <c r="M1280" s="92"/>
      <c r="N1280" s="130"/>
      <c r="O1280" s="92"/>
      <c r="P1280" s="92"/>
      <c r="Q1280" s="92"/>
    </row>
    <row r="1281" spans="2:17" x14ac:dyDescent="0.35">
      <c r="B1281" s="92"/>
      <c r="C1281" s="130"/>
      <c r="D1281" s="130"/>
      <c r="E1281" s="130"/>
      <c r="F1281" s="130"/>
      <c r="G1281" s="124"/>
      <c r="H1281" s="124"/>
      <c r="I1281" s="124"/>
      <c r="J1281" s="130"/>
      <c r="K1281" s="92"/>
      <c r="L1281" s="92"/>
      <c r="M1281" s="92"/>
      <c r="N1281" s="130"/>
      <c r="O1281" s="92"/>
      <c r="P1281" s="92"/>
      <c r="Q1281" s="92"/>
    </row>
    <row r="1282" spans="2:17" x14ac:dyDescent="0.35">
      <c r="B1282" s="92"/>
      <c r="C1282" s="130"/>
      <c r="D1282" s="130"/>
      <c r="E1282" s="130"/>
      <c r="F1282" s="130"/>
      <c r="G1282" s="124"/>
      <c r="H1282" s="124"/>
      <c r="I1282" s="124"/>
      <c r="J1282" s="130"/>
      <c r="K1282" s="92"/>
      <c r="L1282" s="92"/>
      <c r="M1282" s="92"/>
      <c r="N1282" s="130"/>
      <c r="O1282" s="92"/>
      <c r="P1282" s="92"/>
      <c r="Q1282" s="92"/>
    </row>
    <row r="1283" spans="2:17" x14ac:dyDescent="0.35">
      <c r="B1283" s="92"/>
      <c r="C1283" s="130"/>
      <c r="D1283" s="130"/>
      <c r="E1283" s="130"/>
      <c r="F1283" s="130"/>
      <c r="G1283" s="124"/>
      <c r="H1283" s="124"/>
      <c r="I1283" s="124"/>
      <c r="J1283" s="130"/>
      <c r="K1283" s="92"/>
      <c r="L1283" s="92"/>
      <c r="M1283" s="92"/>
      <c r="N1283" s="130"/>
      <c r="O1283" s="92"/>
      <c r="P1283" s="92"/>
      <c r="Q1283" s="92"/>
    </row>
    <row r="1284" spans="2:17" x14ac:dyDescent="0.35">
      <c r="B1284" s="92"/>
      <c r="C1284" s="130"/>
      <c r="D1284" s="130"/>
      <c r="E1284" s="130"/>
      <c r="F1284" s="130"/>
      <c r="G1284" s="124"/>
      <c r="H1284" s="124"/>
      <c r="I1284" s="124"/>
      <c r="J1284" s="130"/>
      <c r="K1284" s="92"/>
      <c r="L1284" s="92"/>
      <c r="M1284" s="92"/>
      <c r="N1284" s="130"/>
      <c r="O1284" s="92"/>
      <c r="P1284" s="92"/>
      <c r="Q1284" s="92"/>
    </row>
    <row r="1285" spans="2:17" x14ac:dyDescent="0.35">
      <c r="B1285" s="92"/>
      <c r="C1285" s="130"/>
      <c r="D1285" s="130"/>
      <c r="E1285" s="130"/>
      <c r="F1285" s="130"/>
      <c r="G1285" s="124"/>
      <c r="H1285" s="124"/>
      <c r="I1285" s="124"/>
      <c r="J1285" s="130"/>
      <c r="K1285" s="92"/>
      <c r="L1285" s="92"/>
      <c r="M1285" s="92"/>
      <c r="N1285" s="130"/>
      <c r="O1285" s="92"/>
      <c r="P1285" s="92"/>
      <c r="Q1285" s="92"/>
    </row>
    <row r="1286" spans="2:17" x14ac:dyDescent="0.35">
      <c r="B1286" s="92"/>
      <c r="C1286" s="130"/>
      <c r="D1286" s="130"/>
      <c r="E1286" s="130"/>
      <c r="F1286" s="130"/>
      <c r="G1286" s="124"/>
      <c r="H1286" s="124"/>
      <c r="I1286" s="124"/>
      <c r="J1286" s="130"/>
      <c r="K1286" s="92"/>
      <c r="L1286" s="92"/>
      <c r="M1286" s="92"/>
      <c r="N1286" s="130"/>
      <c r="O1286" s="92"/>
      <c r="P1286" s="92"/>
      <c r="Q1286" s="92"/>
    </row>
    <row r="1287" spans="2:17" x14ac:dyDescent="0.35">
      <c r="B1287" s="92"/>
      <c r="C1287" s="130"/>
      <c r="D1287" s="130"/>
      <c r="E1287" s="130"/>
      <c r="F1287" s="130"/>
      <c r="G1287" s="124"/>
      <c r="H1287" s="124"/>
      <c r="I1287" s="124"/>
      <c r="J1287" s="130"/>
      <c r="K1287" s="92"/>
      <c r="L1287" s="92"/>
      <c r="M1287" s="92"/>
      <c r="N1287" s="130"/>
      <c r="O1287" s="92"/>
      <c r="P1287" s="92"/>
      <c r="Q1287" s="92"/>
    </row>
    <row r="1288" spans="2:17" x14ac:dyDescent="0.35">
      <c r="B1288" s="92"/>
      <c r="C1288" s="130"/>
      <c r="D1288" s="130"/>
      <c r="E1288" s="130"/>
      <c r="F1288" s="130"/>
      <c r="G1288" s="124"/>
      <c r="H1288" s="124"/>
      <c r="I1288" s="124"/>
      <c r="J1288" s="130"/>
      <c r="K1288" s="92"/>
      <c r="L1288" s="92"/>
      <c r="M1288" s="92"/>
      <c r="N1288" s="130"/>
      <c r="O1288" s="92"/>
      <c r="P1288" s="92"/>
      <c r="Q1288" s="92"/>
    </row>
    <row r="1289" spans="2:17" x14ac:dyDescent="0.35">
      <c r="B1289" s="92"/>
      <c r="C1289" s="130"/>
      <c r="D1289" s="130"/>
      <c r="E1289" s="130"/>
      <c r="F1289" s="130"/>
      <c r="G1289" s="124"/>
      <c r="H1289" s="124"/>
      <c r="I1289" s="124"/>
      <c r="J1289" s="130"/>
      <c r="K1289" s="92"/>
      <c r="L1289" s="92"/>
      <c r="M1289" s="92"/>
      <c r="N1289" s="130"/>
      <c r="O1289" s="92"/>
      <c r="P1289" s="92"/>
      <c r="Q1289" s="92"/>
    </row>
    <row r="1290" spans="2:17" x14ac:dyDescent="0.35">
      <c r="B1290" s="92"/>
      <c r="C1290" s="130"/>
      <c r="D1290" s="130"/>
      <c r="E1290" s="130"/>
      <c r="F1290" s="130"/>
      <c r="G1290" s="124"/>
      <c r="H1290" s="124"/>
      <c r="I1290" s="124"/>
      <c r="J1290" s="130"/>
      <c r="K1290" s="92"/>
      <c r="L1290" s="92"/>
      <c r="M1290" s="92"/>
      <c r="N1290" s="130"/>
      <c r="O1290" s="92"/>
      <c r="P1290" s="92"/>
      <c r="Q1290" s="92"/>
    </row>
    <row r="1291" spans="2:17" x14ac:dyDescent="0.35">
      <c r="B1291" s="92"/>
      <c r="C1291" s="130"/>
      <c r="D1291" s="130"/>
      <c r="E1291" s="130"/>
      <c r="F1291" s="130"/>
      <c r="G1291" s="124"/>
      <c r="H1291" s="124"/>
      <c r="I1291" s="124"/>
      <c r="J1291" s="130"/>
      <c r="K1291" s="92"/>
      <c r="L1291" s="92"/>
      <c r="M1291" s="92"/>
      <c r="N1291" s="130"/>
      <c r="O1291" s="92"/>
      <c r="P1291" s="92"/>
      <c r="Q1291" s="92"/>
    </row>
    <row r="1292" spans="2:17" x14ac:dyDescent="0.35">
      <c r="B1292" s="92"/>
      <c r="C1292" s="130"/>
      <c r="D1292" s="130"/>
      <c r="E1292" s="130"/>
      <c r="F1292" s="130"/>
      <c r="G1292" s="124"/>
      <c r="H1292" s="124"/>
      <c r="I1292" s="124"/>
      <c r="J1292" s="130"/>
      <c r="K1292" s="92"/>
      <c r="L1292" s="92"/>
      <c r="M1292" s="92"/>
      <c r="N1292" s="130"/>
      <c r="O1292" s="92"/>
      <c r="P1292" s="92"/>
      <c r="Q1292" s="92"/>
    </row>
    <row r="1293" spans="2:17" x14ac:dyDescent="0.35">
      <c r="B1293" s="92"/>
      <c r="C1293" s="130"/>
      <c r="D1293" s="130"/>
      <c r="E1293" s="130"/>
      <c r="F1293" s="130"/>
      <c r="G1293" s="124"/>
      <c r="H1293" s="124"/>
      <c r="I1293" s="124"/>
      <c r="J1293" s="130"/>
      <c r="K1293" s="92"/>
      <c r="L1293" s="92"/>
      <c r="M1293" s="92"/>
      <c r="N1293" s="130"/>
      <c r="O1293" s="92"/>
      <c r="P1293" s="92"/>
      <c r="Q1293" s="92"/>
    </row>
    <row r="1294" spans="2:17" x14ac:dyDescent="0.35">
      <c r="B1294" s="92"/>
      <c r="C1294" s="130"/>
      <c r="D1294" s="130"/>
      <c r="E1294" s="130"/>
      <c r="F1294" s="130"/>
      <c r="G1294" s="124"/>
      <c r="H1294" s="124"/>
      <c r="I1294" s="124"/>
      <c r="J1294" s="130"/>
      <c r="K1294" s="92"/>
      <c r="L1294" s="92"/>
      <c r="M1294" s="92"/>
      <c r="N1294" s="130"/>
      <c r="O1294" s="92"/>
      <c r="P1294" s="92"/>
      <c r="Q1294" s="92"/>
    </row>
    <row r="1295" spans="2:17" x14ac:dyDescent="0.35">
      <c r="B1295" s="92"/>
      <c r="C1295" s="130"/>
      <c r="D1295" s="130"/>
      <c r="E1295" s="130"/>
      <c r="F1295" s="130"/>
      <c r="G1295" s="124"/>
      <c r="H1295" s="124"/>
      <c r="I1295" s="124"/>
      <c r="J1295" s="130"/>
      <c r="K1295" s="92"/>
      <c r="L1295" s="92"/>
      <c r="M1295" s="92"/>
      <c r="N1295" s="130"/>
      <c r="O1295" s="92"/>
      <c r="P1295" s="92"/>
      <c r="Q1295" s="92"/>
    </row>
    <row r="1296" spans="2:17" x14ac:dyDescent="0.35">
      <c r="B1296" s="92"/>
      <c r="C1296" s="130"/>
      <c r="D1296" s="130"/>
      <c r="E1296" s="130"/>
      <c r="F1296" s="130"/>
      <c r="G1296" s="124"/>
      <c r="H1296" s="124"/>
      <c r="I1296" s="124"/>
      <c r="J1296" s="130"/>
      <c r="K1296" s="92"/>
      <c r="L1296" s="92"/>
      <c r="M1296" s="92"/>
      <c r="N1296" s="130"/>
      <c r="O1296" s="92"/>
      <c r="P1296" s="92"/>
      <c r="Q1296" s="92"/>
    </row>
    <row r="1297" spans="2:17" x14ac:dyDescent="0.35">
      <c r="B1297" s="92"/>
      <c r="C1297" s="130"/>
      <c r="D1297" s="130"/>
      <c r="E1297" s="130"/>
      <c r="F1297" s="130"/>
      <c r="G1297" s="124"/>
      <c r="H1297" s="124"/>
      <c r="I1297" s="124"/>
      <c r="J1297" s="130"/>
      <c r="K1297" s="92"/>
      <c r="L1297" s="92"/>
      <c r="M1297" s="92"/>
      <c r="N1297" s="130"/>
      <c r="O1297" s="92"/>
      <c r="P1297" s="92"/>
      <c r="Q1297" s="92"/>
    </row>
    <row r="1298" spans="2:17" x14ac:dyDescent="0.35">
      <c r="B1298" s="92"/>
      <c r="C1298" s="130"/>
      <c r="D1298" s="130"/>
      <c r="E1298" s="130"/>
      <c r="F1298" s="130"/>
      <c r="G1298" s="124"/>
      <c r="H1298" s="124"/>
      <c r="I1298" s="124"/>
      <c r="J1298" s="130"/>
      <c r="K1298" s="92"/>
      <c r="L1298" s="92"/>
      <c r="M1298" s="92"/>
      <c r="N1298" s="130"/>
      <c r="O1298" s="92"/>
      <c r="P1298" s="92"/>
      <c r="Q1298" s="92"/>
    </row>
    <row r="1299" spans="2:17" x14ac:dyDescent="0.35">
      <c r="B1299" s="92"/>
      <c r="C1299" s="130"/>
      <c r="D1299" s="130"/>
      <c r="E1299" s="130"/>
      <c r="F1299" s="130"/>
      <c r="G1299" s="124"/>
      <c r="H1299" s="124"/>
      <c r="I1299" s="124"/>
      <c r="J1299" s="130"/>
      <c r="K1299" s="92"/>
      <c r="L1299" s="92"/>
      <c r="M1299" s="92"/>
      <c r="N1299" s="130"/>
      <c r="O1299" s="92"/>
      <c r="P1299" s="92"/>
      <c r="Q1299" s="92"/>
    </row>
    <row r="1300" spans="2:17" x14ac:dyDescent="0.35">
      <c r="B1300" s="92"/>
      <c r="C1300" s="130"/>
      <c r="D1300" s="130"/>
      <c r="E1300" s="130"/>
      <c r="F1300" s="130"/>
      <c r="G1300" s="124"/>
      <c r="H1300" s="124"/>
      <c r="I1300" s="124"/>
      <c r="J1300" s="130"/>
      <c r="K1300" s="92"/>
      <c r="L1300" s="92"/>
      <c r="M1300" s="92"/>
      <c r="N1300" s="130"/>
      <c r="O1300" s="92"/>
      <c r="P1300" s="92"/>
      <c r="Q1300" s="92"/>
    </row>
    <row r="1301" spans="2:17" x14ac:dyDescent="0.35">
      <c r="B1301" s="92"/>
      <c r="C1301" s="130"/>
      <c r="D1301" s="130"/>
      <c r="E1301" s="130"/>
      <c r="F1301" s="130"/>
      <c r="G1301" s="124"/>
      <c r="H1301" s="124"/>
      <c r="I1301" s="124"/>
      <c r="J1301" s="130"/>
      <c r="K1301" s="92"/>
      <c r="L1301" s="92"/>
      <c r="M1301" s="92"/>
      <c r="N1301" s="130"/>
      <c r="O1301" s="92"/>
      <c r="P1301" s="92"/>
      <c r="Q1301" s="92"/>
    </row>
    <row r="1302" spans="2:17" x14ac:dyDescent="0.35">
      <c r="B1302" s="92"/>
      <c r="C1302" s="130"/>
      <c r="D1302" s="130"/>
      <c r="E1302" s="130"/>
      <c r="F1302" s="130"/>
      <c r="G1302" s="124"/>
      <c r="H1302" s="124"/>
      <c r="I1302" s="124"/>
      <c r="J1302" s="130"/>
      <c r="K1302" s="92"/>
      <c r="L1302" s="92"/>
      <c r="M1302" s="92"/>
      <c r="N1302" s="130"/>
      <c r="O1302" s="92"/>
      <c r="P1302" s="92"/>
      <c r="Q1302" s="92"/>
    </row>
    <row r="1303" spans="2:17" x14ac:dyDescent="0.35">
      <c r="B1303" s="92"/>
      <c r="C1303" s="130"/>
      <c r="D1303" s="130"/>
      <c r="E1303" s="130"/>
      <c r="F1303" s="130"/>
      <c r="G1303" s="124"/>
      <c r="H1303" s="124"/>
      <c r="I1303" s="124"/>
      <c r="J1303" s="130"/>
      <c r="K1303" s="92"/>
      <c r="L1303" s="92"/>
      <c r="M1303" s="92"/>
      <c r="N1303" s="130"/>
      <c r="O1303" s="92"/>
      <c r="P1303" s="92"/>
      <c r="Q1303" s="92"/>
    </row>
    <row r="1304" spans="2:17" x14ac:dyDescent="0.35">
      <c r="B1304" s="92"/>
      <c r="C1304" s="130"/>
      <c r="D1304" s="130"/>
      <c r="E1304" s="130"/>
      <c r="F1304" s="130"/>
      <c r="G1304" s="124"/>
      <c r="H1304" s="124"/>
      <c r="I1304" s="124"/>
      <c r="J1304" s="130"/>
      <c r="K1304" s="92"/>
      <c r="L1304" s="92"/>
      <c r="M1304" s="92"/>
      <c r="N1304" s="130"/>
      <c r="O1304" s="92"/>
      <c r="P1304" s="92"/>
      <c r="Q1304" s="92"/>
    </row>
    <row r="1305" spans="2:17" x14ac:dyDescent="0.35">
      <c r="B1305" s="92"/>
      <c r="C1305" s="130"/>
      <c r="D1305" s="130"/>
      <c r="E1305" s="130"/>
      <c r="F1305" s="130"/>
      <c r="G1305" s="124"/>
      <c r="H1305" s="124"/>
      <c r="I1305" s="124"/>
      <c r="J1305" s="130"/>
      <c r="K1305" s="92"/>
      <c r="L1305" s="92"/>
      <c r="M1305" s="92"/>
      <c r="N1305" s="130"/>
      <c r="O1305" s="92"/>
      <c r="P1305" s="92"/>
      <c r="Q1305" s="92"/>
    </row>
    <row r="1306" spans="2:17" x14ac:dyDescent="0.35">
      <c r="B1306" s="92"/>
      <c r="C1306" s="130"/>
      <c r="D1306" s="130"/>
      <c r="E1306" s="130"/>
      <c r="F1306" s="130"/>
      <c r="G1306" s="124"/>
      <c r="H1306" s="124"/>
      <c r="I1306" s="124"/>
      <c r="J1306" s="130"/>
      <c r="K1306" s="92"/>
      <c r="L1306" s="92"/>
      <c r="M1306" s="92"/>
      <c r="N1306" s="130"/>
      <c r="O1306" s="92"/>
      <c r="P1306" s="92"/>
      <c r="Q1306" s="92"/>
    </row>
    <row r="1307" spans="2:17" x14ac:dyDescent="0.35">
      <c r="B1307" s="92"/>
      <c r="C1307" s="130"/>
      <c r="D1307" s="130"/>
      <c r="E1307" s="130"/>
      <c r="F1307" s="130"/>
      <c r="G1307" s="124"/>
      <c r="H1307" s="124"/>
      <c r="I1307" s="124"/>
      <c r="J1307" s="130"/>
      <c r="K1307" s="92"/>
      <c r="L1307" s="92"/>
      <c r="M1307" s="92"/>
      <c r="N1307" s="130"/>
      <c r="O1307" s="92"/>
      <c r="P1307" s="92"/>
      <c r="Q1307" s="92"/>
    </row>
    <row r="1308" spans="2:17" x14ac:dyDescent="0.35">
      <c r="B1308" s="92"/>
      <c r="C1308" s="130"/>
      <c r="D1308" s="130"/>
      <c r="E1308" s="130"/>
      <c r="F1308" s="130"/>
      <c r="G1308" s="124"/>
      <c r="H1308" s="124"/>
      <c r="I1308" s="124"/>
      <c r="J1308" s="130"/>
      <c r="K1308" s="92"/>
      <c r="L1308" s="92"/>
      <c r="M1308" s="92"/>
      <c r="N1308" s="130"/>
      <c r="O1308" s="92"/>
      <c r="P1308" s="92"/>
      <c r="Q1308" s="92"/>
    </row>
    <row r="1309" spans="2:17" x14ac:dyDescent="0.35">
      <c r="B1309" s="92"/>
      <c r="C1309" s="130"/>
      <c r="D1309" s="130"/>
      <c r="E1309" s="130"/>
      <c r="F1309" s="130"/>
      <c r="G1309" s="124"/>
      <c r="H1309" s="124"/>
      <c r="I1309" s="124"/>
      <c r="J1309" s="130"/>
      <c r="K1309" s="92"/>
      <c r="L1309" s="92"/>
      <c r="M1309" s="92"/>
      <c r="N1309" s="130"/>
      <c r="O1309" s="92"/>
      <c r="P1309" s="92"/>
      <c r="Q1309" s="92"/>
    </row>
    <row r="1310" spans="2:17" x14ac:dyDescent="0.35">
      <c r="B1310" s="92"/>
      <c r="C1310" s="130"/>
      <c r="D1310" s="130"/>
      <c r="E1310" s="130"/>
      <c r="F1310" s="130"/>
      <c r="G1310" s="124"/>
      <c r="H1310" s="124"/>
      <c r="I1310" s="124"/>
      <c r="J1310" s="130"/>
      <c r="K1310" s="92"/>
      <c r="L1310" s="92"/>
      <c r="M1310" s="92"/>
      <c r="N1310" s="130"/>
      <c r="O1310" s="92"/>
      <c r="P1310" s="92"/>
      <c r="Q1310" s="92"/>
    </row>
    <row r="1311" spans="2:17" x14ac:dyDescent="0.35">
      <c r="B1311" s="92"/>
      <c r="C1311" s="130"/>
      <c r="D1311" s="130"/>
      <c r="E1311" s="130"/>
      <c r="F1311" s="130"/>
      <c r="G1311" s="124"/>
      <c r="H1311" s="124"/>
      <c r="I1311" s="124"/>
      <c r="J1311" s="130"/>
      <c r="K1311" s="92"/>
      <c r="L1311" s="92"/>
      <c r="M1311" s="92"/>
      <c r="N1311" s="130"/>
      <c r="O1311" s="92"/>
      <c r="P1311" s="92"/>
      <c r="Q1311" s="92"/>
    </row>
    <row r="1312" spans="2:17" x14ac:dyDescent="0.35">
      <c r="B1312" s="92"/>
      <c r="C1312" s="130"/>
      <c r="D1312" s="130"/>
      <c r="E1312" s="130"/>
      <c r="F1312" s="130"/>
      <c r="G1312" s="124"/>
      <c r="H1312" s="124"/>
      <c r="I1312" s="124"/>
      <c r="J1312" s="130"/>
      <c r="K1312" s="92"/>
      <c r="L1312" s="92"/>
      <c r="M1312" s="92"/>
      <c r="N1312" s="130"/>
      <c r="O1312" s="92"/>
      <c r="P1312" s="92"/>
      <c r="Q1312" s="92"/>
    </row>
    <row r="1313" spans="2:17" x14ac:dyDescent="0.35">
      <c r="B1313" s="92"/>
      <c r="C1313" s="130"/>
      <c r="D1313" s="130"/>
      <c r="E1313" s="130"/>
      <c r="F1313" s="130"/>
      <c r="G1313" s="124"/>
      <c r="H1313" s="124"/>
      <c r="I1313" s="124"/>
      <c r="J1313" s="130"/>
      <c r="K1313" s="92"/>
      <c r="L1313" s="92"/>
      <c r="M1313" s="92"/>
      <c r="N1313" s="130"/>
      <c r="O1313" s="92"/>
      <c r="P1313" s="92"/>
      <c r="Q1313" s="92"/>
    </row>
    <row r="1314" spans="2:17" x14ac:dyDescent="0.35">
      <c r="B1314" s="92"/>
      <c r="C1314" s="130"/>
      <c r="D1314" s="130"/>
      <c r="E1314" s="130"/>
      <c r="F1314" s="130"/>
      <c r="G1314" s="124"/>
      <c r="H1314" s="124"/>
      <c r="I1314" s="124"/>
      <c r="J1314" s="130"/>
      <c r="K1314" s="92"/>
      <c r="L1314" s="92"/>
      <c r="M1314" s="92"/>
      <c r="N1314" s="130"/>
      <c r="O1314" s="92"/>
      <c r="P1314" s="92"/>
      <c r="Q1314" s="92"/>
    </row>
    <row r="1315" spans="2:17" x14ac:dyDescent="0.35">
      <c r="B1315" s="92"/>
      <c r="C1315" s="130"/>
      <c r="D1315" s="130"/>
      <c r="E1315" s="130"/>
      <c r="F1315" s="130"/>
      <c r="G1315" s="124"/>
      <c r="H1315" s="124"/>
      <c r="I1315" s="124"/>
      <c r="J1315" s="130"/>
      <c r="K1315" s="92"/>
      <c r="L1315" s="92"/>
      <c r="M1315" s="92"/>
      <c r="N1315" s="130"/>
      <c r="O1315" s="92"/>
      <c r="P1315" s="92"/>
      <c r="Q1315" s="92"/>
    </row>
    <row r="1316" spans="2:17" x14ac:dyDescent="0.35">
      <c r="B1316" s="92"/>
      <c r="C1316" s="130"/>
      <c r="D1316" s="130"/>
      <c r="E1316" s="130"/>
      <c r="F1316" s="130"/>
      <c r="G1316" s="124"/>
      <c r="H1316" s="124"/>
      <c r="I1316" s="124"/>
      <c r="J1316" s="130"/>
      <c r="K1316" s="92"/>
      <c r="L1316" s="92"/>
      <c r="M1316" s="92"/>
      <c r="N1316" s="130"/>
      <c r="O1316" s="92"/>
      <c r="P1316" s="92"/>
      <c r="Q1316" s="92"/>
    </row>
    <row r="1317" spans="2:17" x14ac:dyDescent="0.35">
      <c r="B1317" s="92"/>
      <c r="C1317" s="130"/>
      <c r="D1317" s="130"/>
      <c r="E1317" s="130"/>
      <c r="F1317" s="130"/>
      <c r="G1317" s="124"/>
      <c r="H1317" s="124"/>
      <c r="I1317" s="124"/>
      <c r="J1317" s="130"/>
      <c r="K1317" s="92"/>
      <c r="L1317" s="92"/>
      <c r="M1317" s="92"/>
      <c r="N1317" s="130"/>
      <c r="O1317" s="92"/>
      <c r="P1317" s="92"/>
      <c r="Q1317" s="92"/>
    </row>
    <row r="1318" spans="2:17" x14ac:dyDescent="0.35">
      <c r="B1318" s="92"/>
      <c r="C1318" s="130"/>
      <c r="D1318" s="130"/>
      <c r="E1318" s="130"/>
      <c r="F1318" s="130"/>
      <c r="G1318" s="124"/>
      <c r="H1318" s="124"/>
      <c r="I1318" s="124"/>
      <c r="J1318" s="130"/>
      <c r="K1318" s="92"/>
      <c r="L1318" s="92"/>
      <c r="M1318" s="92"/>
      <c r="N1318" s="130"/>
      <c r="O1318" s="92"/>
      <c r="P1318" s="92"/>
      <c r="Q1318" s="92"/>
    </row>
    <row r="1319" spans="2:17" x14ac:dyDescent="0.35">
      <c r="B1319" s="92"/>
      <c r="C1319" s="130"/>
      <c r="D1319" s="130"/>
      <c r="E1319" s="130"/>
      <c r="F1319" s="130"/>
      <c r="G1319" s="124"/>
      <c r="H1319" s="124"/>
      <c r="I1319" s="124"/>
      <c r="J1319" s="130"/>
      <c r="K1319" s="92"/>
      <c r="L1319" s="92"/>
      <c r="M1319" s="92"/>
      <c r="N1319" s="130"/>
      <c r="O1319" s="92"/>
      <c r="P1319" s="92"/>
      <c r="Q1319" s="92"/>
    </row>
    <row r="1320" spans="2:17" x14ac:dyDescent="0.35">
      <c r="B1320" s="92"/>
      <c r="C1320" s="130"/>
      <c r="D1320" s="130"/>
      <c r="E1320" s="130"/>
      <c r="F1320" s="130"/>
      <c r="G1320" s="124"/>
      <c r="H1320" s="124"/>
      <c r="I1320" s="124"/>
      <c r="J1320" s="130"/>
      <c r="K1320" s="92"/>
      <c r="L1320" s="92"/>
      <c r="M1320" s="92"/>
      <c r="N1320" s="130"/>
      <c r="O1320" s="92"/>
      <c r="P1320" s="92"/>
      <c r="Q1320" s="92"/>
    </row>
    <row r="1321" spans="2:17" x14ac:dyDescent="0.35">
      <c r="B1321" s="92"/>
      <c r="C1321" s="130"/>
      <c r="D1321" s="130"/>
      <c r="E1321" s="130"/>
      <c r="F1321" s="130"/>
      <c r="G1321" s="124"/>
      <c r="H1321" s="124"/>
      <c r="I1321" s="124"/>
      <c r="J1321" s="130"/>
      <c r="K1321" s="92"/>
      <c r="L1321" s="92"/>
      <c r="M1321" s="92"/>
      <c r="N1321" s="130"/>
      <c r="O1321" s="92"/>
      <c r="P1321" s="92"/>
      <c r="Q1321" s="92"/>
    </row>
    <row r="1322" spans="2:17" x14ac:dyDescent="0.35">
      <c r="B1322" s="92"/>
      <c r="C1322" s="130"/>
      <c r="D1322" s="130"/>
      <c r="E1322" s="130"/>
      <c r="F1322" s="130"/>
      <c r="G1322" s="124"/>
      <c r="H1322" s="124"/>
      <c r="I1322" s="124"/>
      <c r="J1322" s="130"/>
      <c r="K1322" s="92"/>
      <c r="L1322" s="92"/>
      <c r="M1322" s="92"/>
      <c r="N1322" s="130"/>
      <c r="O1322" s="92"/>
      <c r="P1322" s="92"/>
      <c r="Q1322" s="92"/>
    </row>
    <row r="1323" spans="2:17" x14ac:dyDescent="0.35">
      <c r="B1323" s="92"/>
      <c r="C1323" s="130"/>
      <c r="D1323" s="130"/>
      <c r="E1323" s="130"/>
      <c r="F1323" s="130"/>
      <c r="G1323" s="124"/>
      <c r="H1323" s="124"/>
      <c r="I1323" s="124"/>
      <c r="J1323" s="130"/>
      <c r="K1323" s="92"/>
      <c r="L1323" s="92"/>
      <c r="M1323" s="92"/>
      <c r="N1323" s="130"/>
      <c r="O1323" s="92"/>
      <c r="P1323" s="92"/>
      <c r="Q1323" s="92"/>
    </row>
    <row r="1324" spans="2:17" x14ac:dyDescent="0.35">
      <c r="B1324" s="92"/>
      <c r="C1324" s="130"/>
      <c r="D1324" s="130"/>
      <c r="E1324" s="130"/>
      <c r="F1324" s="130"/>
      <c r="G1324" s="124"/>
      <c r="H1324" s="124"/>
      <c r="I1324" s="124"/>
      <c r="J1324" s="130"/>
      <c r="K1324" s="92"/>
      <c r="L1324" s="92"/>
      <c r="M1324" s="92"/>
      <c r="N1324" s="130"/>
      <c r="O1324" s="92"/>
      <c r="P1324" s="92"/>
      <c r="Q1324" s="92"/>
    </row>
    <row r="1325" spans="2:17" x14ac:dyDescent="0.35">
      <c r="B1325" s="92"/>
      <c r="C1325" s="130"/>
      <c r="D1325" s="130"/>
      <c r="E1325" s="130"/>
      <c r="F1325" s="130"/>
      <c r="G1325" s="124"/>
      <c r="H1325" s="124"/>
      <c r="I1325" s="124"/>
      <c r="J1325" s="130"/>
      <c r="K1325" s="92"/>
      <c r="L1325" s="92"/>
      <c r="M1325" s="92"/>
      <c r="N1325" s="130"/>
      <c r="O1325" s="92"/>
      <c r="P1325" s="92"/>
      <c r="Q1325" s="92"/>
    </row>
    <row r="1326" spans="2:17" x14ac:dyDescent="0.35">
      <c r="B1326" s="92"/>
      <c r="C1326" s="130"/>
      <c r="D1326" s="130"/>
      <c r="E1326" s="130"/>
      <c r="F1326" s="130"/>
      <c r="G1326" s="124"/>
      <c r="H1326" s="124"/>
      <c r="I1326" s="124"/>
      <c r="J1326" s="130"/>
      <c r="K1326" s="92"/>
      <c r="L1326" s="92"/>
      <c r="M1326" s="92"/>
      <c r="N1326" s="130"/>
      <c r="O1326" s="92"/>
      <c r="P1326" s="92"/>
      <c r="Q1326" s="92"/>
    </row>
    <row r="1327" spans="2:17" x14ac:dyDescent="0.35">
      <c r="B1327" s="92"/>
      <c r="C1327" s="130"/>
      <c r="D1327" s="130"/>
      <c r="E1327" s="130"/>
      <c r="F1327" s="130"/>
      <c r="G1327" s="124"/>
      <c r="H1327" s="124"/>
      <c r="I1327" s="124"/>
      <c r="J1327" s="130"/>
      <c r="K1327" s="92"/>
      <c r="L1327" s="92"/>
      <c r="M1327" s="92"/>
      <c r="N1327" s="130"/>
      <c r="O1327" s="92"/>
      <c r="P1327" s="92"/>
      <c r="Q1327" s="92"/>
    </row>
    <row r="1328" spans="2:17" x14ac:dyDescent="0.35">
      <c r="B1328" s="92"/>
      <c r="C1328" s="130"/>
      <c r="D1328" s="130"/>
      <c r="E1328" s="130"/>
      <c r="F1328" s="130"/>
      <c r="G1328" s="124"/>
      <c r="H1328" s="124"/>
      <c r="I1328" s="124"/>
      <c r="J1328" s="130"/>
      <c r="K1328" s="92"/>
      <c r="L1328" s="92"/>
      <c r="M1328" s="92"/>
      <c r="N1328" s="130"/>
      <c r="O1328" s="92"/>
      <c r="P1328" s="92"/>
      <c r="Q1328" s="92"/>
    </row>
    <row r="1329" spans="2:17" x14ac:dyDescent="0.35">
      <c r="B1329" s="92"/>
      <c r="C1329" s="130"/>
      <c r="D1329" s="130"/>
      <c r="E1329" s="130"/>
      <c r="F1329" s="130"/>
      <c r="G1329" s="124"/>
      <c r="H1329" s="124"/>
      <c r="I1329" s="124"/>
      <c r="J1329" s="130"/>
      <c r="K1329" s="92"/>
      <c r="L1329" s="92"/>
      <c r="M1329" s="92"/>
      <c r="N1329" s="130"/>
      <c r="O1329" s="92"/>
      <c r="P1329" s="92"/>
      <c r="Q1329" s="92"/>
    </row>
    <row r="1330" spans="2:17" x14ac:dyDescent="0.35">
      <c r="B1330" s="92"/>
      <c r="C1330" s="130"/>
      <c r="D1330" s="130"/>
      <c r="E1330" s="130"/>
      <c r="F1330" s="130"/>
      <c r="G1330" s="124"/>
      <c r="H1330" s="124"/>
      <c r="I1330" s="124"/>
      <c r="J1330" s="130"/>
      <c r="K1330" s="92"/>
      <c r="L1330" s="92"/>
      <c r="M1330" s="92"/>
      <c r="N1330" s="130"/>
      <c r="O1330" s="92"/>
      <c r="P1330" s="92"/>
      <c r="Q1330" s="92"/>
    </row>
    <row r="1331" spans="2:17" x14ac:dyDescent="0.35">
      <c r="B1331" s="92"/>
      <c r="C1331" s="130"/>
      <c r="D1331" s="130"/>
      <c r="E1331" s="130"/>
      <c r="F1331" s="130"/>
      <c r="G1331" s="124"/>
      <c r="H1331" s="124"/>
      <c r="I1331" s="124"/>
      <c r="J1331" s="130"/>
      <c r="K1331" s="92"/>
      <c r="L1331" s="92"/>
      <c r="M1331" s="92"/>
      <c r="N1331" s="130"/>
      <c r="O1331" s="92"/>
      <c r="P1331" s="92"/>
      <c r="Q1331" s="92"/>
    </row>
    <row r="1332" spans="2:17" x14ac:dyDescent="0.35">
      <c r="B1332" s="92"/>
      <c r="C1332" s="130"/>
      <c r="D1332" s="130"/>
      <c r="E1332" s="130"/>
      <c r="F1332" s="130"/>
      <c r="G1332" s="124"/>
      <c r="H1332" s="124"/>
      <c r="I1332" s="124"/>
      <c r="J1332" s="130"/>
      <c r="K1332" s="92"/>
      <c r="L1332" s="92"/>
      <c r="M1332" s="92"/>
      <c r="N1332" s="130"/>
      <c r="O1332" s="92"/>
      <c r="P1332" s="92"/>
      <c r="Q1332" s="92"/>
    </row>
    <row r="1333" spans="2:17" x14ac:dyDescent="0.35">
      <c r="B1333" s="92"/>
      <c r="C1333" s="130"/>
      <c r="D1333" s="130"/>
      <c r="E1333" s="130"/>
      <c r="F1333" s="130"/>
      <c r="G1333" s="124"/>
      <c r="H1333" s="124"/>
      <c r="I1333" s="124"/>
      <c r="J1333" s="130"/>
      <c r="K1333" s="92"/>
      <c r="L1333" s="92"/>
      <c r="M1333" s="92"/>
      <c r="N1333" s="130"/>
      <c r="O1333" s="92"/>
      <c r="P1333" s="92"/>
      <c r="Q1333" s="92"/>
    </row>
    <row r="1334" spans="2:17" x14ac:dyDescent="0.35">
      <c r="B1334" s="92"/>
      <c r="C1334" s="130"/>
      <c r="D1334" s="130"/>
      <c r="E1334" s="130"/>
      <c r="F1334" s="130"/>
      <c r="G1334" s="124"/>
      <c r="H1334" s="124"/>
      <c r="I1334" s="124"/>
      <c r="J1334" s="130"/>
      <c r="K1334" s="92"/>
      <c r="L1334" s="92"/>
      <c r="M1334" s="92"/>
      <c r="N1334" s="130"/>
      <c r="O1334" s="92"/>
      <c r="P1334" s="92"/>
      <c r="Q1334" s="92"/>
    </row>
    <row r="1335" spans="2:17" x14ac:dyDescent="0.35">
      <c r="B1335" s="92"/>
      <c r="C1335" s="130"/>
      <c r="D1335" s="130"/>
      <c r="E1335" s="130"/>
      <c r="F1335" s="130"/>
      <c r="G1335" s="124"/>
      <c r="H1335" s="124"/>
      <c r="I1335" s="124"/>
      <c r="J1335" s="130"/>
      <c r="K1335" s="92"/>
      <c r="L1335" s="92"/>
      <c r="M1335" s="92"/>
      <c r="N1335" s="130"/>
      <c r="O1335" s="92"/>
      <c r="P1335" s="92"/>
      <c r="Q1335" s="92"/>
    </row>
    <row r="1336" spans="2:17" x14ac:dyDescent="0.35">
      <c r="B1336" s="92"/>
      <c r="C1336" s="130"/>
      <c r="D1336" s="130"/>
      <c r="E1336" s="130"/>
      <c r="F1336" s="130"/>
      <c r="G1336" s="124"/>
      <c r="H1336" s="124"/>
      <c r="I1336" s="124"/>
      <c r="J1336" s="130"/>
      <c r="K1336" s="92"/>
      <c r="L1336" s="92"/>
      <c r="M1336" s="92"/>
      <c r="N1336" s="130"/>
      <c r="O1336" s="92"/>
      <c r="P1336" s="92"/>
      <c r="Q1336" s="92"/>
    </row>
    <row r="1337" spans="2:17" x14ac:dyDescent="0.35">
      <c r="B1337" s="92"/>
      <c r="C1337" s="130"/>
      <c r="D1337" s="130"/>
      <c r="E1337" s="130"/>
      <c r="F1337" s="130"/>
      <c r="G1337" s="124"/>
      <c r="H1337" s="124"/>
      <c r="I1337" s="124"/>
      <c r="J1337" s="130"/>
      <c r="K1337" s="92"/>
      <c r="L1337" s="92"/>
      <c r="M1337" s="92"/>
      <c r="N1337" s="130"/>
      <c r="O1337" s="92"/>
      <c r="P1337" s="92"/>
      <c r="Q1337" s="92"/>
    </row>
    <row r="1338" spans="2:17" x14ac:dyDescent="0.35">
      <c r="B1338" s="92"/>
      <c r="C1338" s="130"/>
      <c r="D1338" s="130"/>
      <c r="E1338" s="130"/>
      <c r="F1338" s="130"/>
      <c r="G1338" s="124"/>
      <c r="H1338" s="124"/>
      <c r="I1338" s="124"/>
      <c r="J1338" s="130"/>
      <c r="K1338" s="92"/>
      <c r="L1338" s="92"/>
      <c r="M1338" s="92"/>
      <c r="N1338" s="130"/>
      <c r="O1338" s="92"/>
      <c r="P1338" s="92"/>
      <c r="Q1338" s="92"/>
    </row>
    <row r="1339" spans="2:17" x14ac:dyDescent="0.35">
      <c r="B1339" s="92"/>
      <c r="C1339" s="130"/>
      <c r="D1339" s="130"/>
      <c r="E1339" s="130"/>
      <c r="F1339" s="130"/>
      <c r="G1339" s="124"/>
      <c r="H1339" s="124"/>
      <c r="I1339" s="124"/>
      <c r="J1339" s="130"/>
      <c r="K1339" s="92"/>
      <c r="L1339" s="92"/>
      <c r="M1339" s="92"/>
      <c r="N1339" s="130"/>
      <c r="O1339" s="92"/>
      <c r="P1339" s="92"/>
      <c r="Q1339" s="92"/>
    </row>
    <row r="1340" spans="2:17" x14ac:dyDescent="0.35">
      <c r="B1340" s="92"/>
      <c r="C1340" s="130"/>
      <c r="D1340" s="130"/>
      <c r="E1340" s="130"/>
      <c r="F1340" s="130"/>
      <c r="G1340" s="124"/>
      <c r="H1340" s="124"/>
      <c r="I1340" s="124"/>
      <c r="J1340" s="130"/>
      <c r="K1340" s="92"/>
      <c r="L1340" s="92"/>
      <c r="M1340" s="92"/>
      <c r="N1340" s="130"/>
      <c r="O1340" s="92"/>
      <c r="P1340" s="92"/>
      <c r="Q1340" s="92"/>
    </row>
    <row r="1341" spans="2:17" x14ac:dyDescent="0.35">
      <c r="B1341" s="92"/>
      <c r="C1341" s="130"/>
      <c r="D1341" s="130"/>
      <c r="E1341" s="130"/>
      <c r="F1341" s="130"/>
      <c r="G1341" s="124"/>
      <c r="H1341" s="124"/>
      <c r="I1341" s="124"/>
      <c r="J1341" s="130"/>
      <c r="K1341" s="92"/>
      <c r="L1341" s="92"/>
      <c r="M1341" s="92"/>
      <c r="N1341" s="130"/>
      <c r="O1341" s="92"/>
      <c r="P1341" s="92"/>
      <c r="Q1341" s="92"/>
    </row>
    <row r="1342" spans="2:17" x14ac:dyDescent="0.35">
      <c r="B1342" s="92"/>
      <c r="C1342" s="130"/>
      <c r="D1342" s="130"/>
      <c r="E1342" s="130"/>
      <c r="F1342" s="130"/>
      <c r="G1342" s="124"/>
      <c r="H1342" s="124"/>
      <c r="I1342" s="124"/>
      <c r="J1342" s="130"/>
      <c r="K1342" s="92"/>
      <c r="L1342" s="92"/>
      <c r="M1342" s="92"/>
      <c r="N1342" s="130"/>
      <c r="O1342" s="92"/>
      <c r="P1342" s="92"/>
      <c r="Q1342" s="92"/>
    </row>
    <row r="1343" spans="2:17" x14ac:dyDescent="0.35">
      <c r="B1343" s="92"/>
      <c r="C1343" s="130"/>
      <c r="D1343" s="130"/>
      <c r="E1343" s="130"/>
      <c r="F1343" s="130"/>
      <c r="G1343" s="124"/>
      <c r="H1343" s="124"/>
      <c r="I1343" s="124"/>
      <c r="J1343" s="130"/>
      <c r="K1343" s="92"/>
      <c r="L1343" s="92"/>
      <c r="M1343" s="92"/>
      <c r="N1343" s="130"/>
      <c r="O1343" s="92"/>
      <c r="P1343" s="92"/>
      <c r="Q1343" s="92"/>
    </row>
    <row r="1344" spans="2:17" x14ac:dyDescent="0.35">
      <c r="B1344" s="92"/>
      <c r="C1344" s="130"/>
      <c r="D1344" s="130"/>
      <c r="E1344" s="130"/>
      <c r="F1344" s="130"/>
      <c r="G1344" s="124"/>
      <c r="H1344" s="124"/>
      <c r="I1344" s="124"/>
      <c r="J1344" s="130"/>
      <c r="K1344" s="92"/>
      <c r="L1344" s="92"/>
      <c r="M1344" s="92"/>
      <c r="N1344" s="130"/>
      <c r="O1344" s="92"/>
      <c r="P1344" s="92"/>
      <c r="Q1344" s="92"/>
    </row>
    <row r="1345" spans="2:17" x14ac:dyDescent="0.35">
      <c r="B1345" s="92"/>
      <c r="C1345" s="130"/>
      <c r="D1345" s="130"/>
      <c r="E1345" s="130"/>
      <c r="F1345" s="130"/>
      <c r="G1345" s="124"/>
      <c r="H1345" s="124"/>
      <c r="I1345" s="124"/>
      <c r="J1345" s="130"/>
      <c r="K1345" s="92"/>
      <c r="L1345" s="92"/>
      <c r="M1345" s="92"/>
      <c r="N1345" s="130"/>
      <c r="O1345" s="92"/>
      <c r="P1345" s="92"/>
      <c r="Q1345" s="92"/>
    </row>
    <row r="1346" spans="2:17" x14ac:dyDescent="0.35">
      <c r="B1346" s="92"/>
      <c r="C1346" s="130"/>
      <c r="D1346" s="130"/>
      <c r="E1346" s="130"/>
      <c r="F1346" s="130"/>
      <c r="G1346" s="124"/>
      <c r="H1346" s="124"/>
      <c r="I1346" s="124"/>
      <c r="J1346" s="130"/>
      <c r="K1346" s="92"/>
      <c r="L1346" s="92"/>
      <c r="M1346" s="92"/>
      <c r="N1346" s="130"/>
      <c r="O1346" s="92"/>
      <c r="P1346" s="92"/>
      <c r="Q1346" s="92"/>
    </row>
    <row r="1347" spans="2:17" x14ac:dyDescent="0.35">
      <c r="B1347" s="92"/>
      <c r="C1347" s="130"/>
      <c r="D1347" s="130"/>
      <c r="E1347" s="130"/>
      <c r="F1347" s="130"/>
      <c r="G1347" s="124"/>
      <c r="H1347" s="124"/>
      <c r="I1347" s="124"/>
      <c r="J1347" s="130"/>
      <c r="K1347" s="92"/>
      <c r="L1347" s="92"/>
      <c r="M1347" s="92"/>
      <c r="N1347" s="130"/>
      <c r="O1347" s="92"/>
      <c r="P1347" s="92"/>
      <c r="Q1347" s="92"/>
    </row>
    <row r="1348" spans="2:17" x14ac:dyDescent="0.35">
      <c r="B1348" s="92"/>
      <c r="C1348" s="130"/>
      <c r="D1348" s="130"/>
      <c r="E1348" s="130"/>
      <c r="F1348" s="130"/>
      <c r="G1348" s="124"/>
      <c r="H1348" s="124"/>
      <c r="I1348" s="124"/>
      <c r="J1348" s="130"/>
      <c r="K1348" s="92"/>
      <c r="L1348" s="92"/>
      <c r="M1348" s="92"/>
      <c r="N1348" s="130"/>
      <c r="O1348" s="92"/>
      <c r="P1348" s="92"/>
      <c r="Q1348" s="92"/>
    </row>
    <row r="1349" spans="2:17" x14ac:dyDescent="0.35">
      <c r="B1349" s="92"/>
      <c r="C1349" s="130"/>
      <c r="D1349" s="130"/>
      <c r="E1349" s="130"/>
      <c r="F1349" s="130"/>
      <c r="G1349" s="124"/>
      <c r="H1349" s="124"/>
      <c r="I1349" s="124"/>
      <c r="J1349" s="130"/>
      <c r="K1349" s="92"/>
      <c r="L1349" s="92"/>
      <c r="M1349" s="92"/>
      <c r="N1349" s="130"/>
      <c r="O1349" s="92"/>
      <c r="P1349" s="92"/>
      <c r="Q1349" s="92"/>
    </row>
    <row r="1350" spans="2:17" x14ac:dyDescent="0.35">
      <c r="B1350" s="92"/>
      <c r="C1350" s="130"/>
      <c r="D1350" s="130"/>
      <c r="E1350" s="130"/>
      <c r="F1350" s="130"/>
      <c r="G1350" s="124"/>
      <c r="H1350" s="124"/>
      <c r="I1350" s="124"/>
      <c r="J1350" s="130"/>
      <c r="K1350" s="92"/>
      <c r="L1350" s="92"/>
      <c r="M1350" s="92"/>
      <c r="N1350" s="130"/>
      <c r="O1350" s="92"/>
      <c r="P1350" s="92"/>
      <c r="Q1350" s="92"/>
    </row>
    <row r="1351" spans="2:17" x14ac:dyDescent="0.35">
      <c r="B1351" s="92"/>
      <c r="C1351" s="130"/>
      <c r="D1351" s="130"/>
      <c r="E1351" s="130"/>
      <c r="F1351" s="130"/>
      <c r="G1351" s="124"/>
      <c r="H1351" s="124"/>
      <c r="I1351" s="124"/>
      <c r="J1351" s="130"/>
      <c r="K1351" s="92"/>
      <c r="L1351" s="92"/>
      <c r="M1351" s="92"/>
      <c r="N1351" s="130"/>
      <c r="O1351" s="92"/>
      <c r="P1351" s="92"/>
      <c r="Q1351" s="92"/>
    </row>
    <row r="1352" spans="2:17" x14ac:dyDescent="0.35">
      <c r="B1352" s="92"/>
      <c r="C1352" s="130"/>
      <c r="D1352" s="130"/>
      <c r="E1352" s="130"/>
      <c r="F1352" s="130"/>
      <c r="G1352" s="124"/>
      <c r="H1352" s="124"/>
      <c r="I1352" s="124"/>
      <c r="J1352" s="130"/>
      <c r="K1352" s="92"/>
      <c r="L1352" s="92"/>
      <c r="M1352" s="92"/>
      <c r="N1352" s="130"/>
      <c r="O1352" s="92"/>
      <c r="P1352" s="92"/>
      <c r="Q1352" s="92"/>
    </row>
    <row r="1353" spans="2:17" x14ac:dyDescent="0.35">
      <c r="B1353" s="92"/>
      <c r="C1353" s="130"/>
      <c r="D1353" s="130"/>
      <c r="E1353" s="130"/>
      <c r="F1353" s="130"/>
      <c r="G1353" s="124"/>
      <c r="H1353" s="124"/>
      <c r="I1353" s="124"/>
      <c r="J1353" s="130"/>
      <c r="K1353" s="92"/>
      <c r="L1353" s="92"/>
      <c r="M1353" s="92"/>
      <c r="N1353" s="130"/>
      <c r="O1353" s="92"/>
      <c r="P1353" s="92"/>
      <c r="Q1353" s="92"/>
    </row>
    <row r="1354" spans="2:17" x14ac:dyDescent="0.35">
      <c r="B1354" s="92"/>
      <c r="C1354" s="130"/>
      <c r="D1354" s="130"/>
      <c r="E1354" s="130"/>
      <c r="F1354" s="130"/>
      <c r="G1354" s="124"/>
      <c r="H1354" s="124"/>
      <c r="I1354" s="124"/>
      <c r="J1354" s="130"/>
      <c r="K1354" s="92"/>
      <c r="L1354" s="92"/>
      <c r="M1354" s="92"/>
      <c r="N1354" s="130"/>
      <c r="O1354" s="92"/>
      <c r="P1354" s="92"/>
      <c r="Q1354" s="92"/>
    </row>
    <row r="1355" spans="2:17" x14ac:dyDescent="0.35">
      <c r="B1355" s="92"/>
      <c r="C1355" s="130"/>
      <c r="D1355" s="130"/>
      <c r="E1355" s="130"/>
      <c r="F1355" s="130"/>
      <c r="G1355" s="124"/>
      <c r="H1355" s="124"/>
      <c r="I1355" s="124"/>
      <c r="J1355" s="130"/>
      <c r="K1355" s="92"/>
      <c r="L1355" s="92"/>
      <c r="M1355" s="92"/>
      <c r="N1355" s="130"/>
      <c r="O1355" s="92"/>
      <c r="P1355" s="92"/>
      <c r="Q1355" s="92"/>
    </row>
    <row r="1356" spans="2:17" x14ac:dyDescent="0.35">
      <c r="B1356" s="92"/>
      <c r="C1356" s="130"/>
      <c r="D1356" s="130"/>
      <c r="E1356" s="130"/>
      <c r="F1356" s="130"/>
      <c r="G1356" s="124"/>
      <c r="H1356" s="124"/>
      <c r="I1356" s="124"/>
      <c r="J1356" s="130"/>
      <c r="K1356" s="92"/>
      <c r="L1356" s="92"/>
      <c r="M1356" s="92"/>
      <c r="N1356" s="130"/>
      <c r="O1356" s="92"/>
      <c r="P1356" s="92"/>
      <c r="Q1356" s="92"/>
    </row>
    <row r="1357" spans="2:17" x14ac:dyDescent="0.35">
      <c r="B1357" s="92"/>
      <c r="C1357" s="130"/>
      <c r="D1357" s="130"/>
      <c r="E1357" s="130"/>
      <c r="F1357" s="130"/>
      <c r="G1357" s="124"/>
      <c r="H1357" s="124"/>
      <c r="I1357" s="124"/>
      <c r="J1357" s="130"/>
      <c r="K1357" s="92"/>
      <c r="L1357" s="92"/>
      <c r="M1357" s="92"/>
      <c r="N1357" s="130"/>
      <c r="O1357" s="92"/>
      <c r="P1357" s="92"/>
      <c r="Q1357" s="92"/>
    </row>
    <row r="1358" spans="2:17" x14ac:dyDescent="0.35">
      <c r="B1358" s="92"/>
      <c r="C1358" s="130"/>
      <c r="D1358" s="130"/>
      <c r="E1358" s="130"/>
      <c r="F1358" s="130"/>
      <c r="G1358" s="124"/>
      <c r="H1358" s="124"/>
      <c r="I1358" s="124"/>
      <c r="J1358" s="130"/>
      <c r="K1358" s="92"/>
      <c r="L1358" s="92"/>
      <c r="M1358" s="92"/>
      <c r="N1358" s="130"/>
      <c r="O1358" s="92"/>
      <c r="P1358" s="92"/>
      <c r="Q1358" s="92"/>
    </row>
    <row r="1359" spans="2:17" x14ac:dyDescent="0.35">
      <c r="B1359" s="92"/>
      <c r="C1359" s="130"/>
      <c r="D1359" s="130"/>
      <c r="E1359" s="130"/>
      <c r="F1359" s="130"/>
      <c r="G1359" s="124"/>
      <c r="H1359" s="124"/>
      <c r="I1359" s="124"/>
      <c r="J1359" s="130"/>
      <c r="K1359" s="92"/>
      <c r="L1359" s="92"/>
      <c r="M1359" s="92"/>
      <c r="N1359" s="130"/>
      <c r="O1359" s="92"/>
      <c r="P1359" s="92"/>
      <c r="Q1359" s="92"/>
    </row>
    <row r="1360" spans="2:17" x14ac:dyDescent="0.35">
      <c r="B1360" s="92"/>
      <c r="C1360" s="130"/>
      <c r="D1360" s="130"/>
      <c r="E1360" s="130"/>
      <c r="F1360" s="130"/>
      <c r="G1360" s="124"/>
      <c r="H1360" s="124"/>
      <c r="I1360" s="124"/>
      <c r="J1360" s="130"/>
      <c r="K1360" s="92"/>
      <c r="L1360" s="92"/>
      <c r="M1360" s="92"/>
      <c r="N1360" s="130"/>
      <c r="O1360" s="92"/>
      <c r="P1360" s="92"/>
      <c r="Q1360" s="92"/>
    </row>
    <row r="1361" spans="2:17" x14ac:dyDescent="0.35">
      <c r="B1361" s="92"/>
      <c r="C1361" s="130"/>
      <c r="D1361" s="130"/>
      <c r="E1361" s="130"/>
      <c r="F1361" s="130"/>
      <c r="G1361" s="124"/>
      <c r="H1361" s="124"/>
      <c r="I1361" s="124"/>
      <c r="J1361" s="130"/>
      <c r="K1361" s="92"/>
      <c r="L1361" s="92"/>
      <c r="M1361" s="92"/>
      <c r="N1361" s="130"/>
      <c r="O1361" s="92"/>
      <c r="P1361" s="92"/>
      <c r="Q1361" s="92"/>
    </row>
    <row r="1362" spans="2:17" x14ac:dyDescent="0.35">
      <c r="B1362" s="92"/>
      <c r="C1362" s="130"/>
      <c r="D1362" s="130"/>
      <c r="E1362" s="130"/>
      <c r="F1362" s="130"/>
      <c r="G1362" s="124"/>
      <c r="H1362" s="124"/>
      <c r="I1362" s="124"/>
      <c r="J1362" s="130"/>
      <c r="K1362" s="92"/>
      <c r="L1362" s="92"/>
      <c r="M1362" s="92"/>
      <c r="N1362" s="130"/>
      <c r="O1362" s="92"/>
      <c r="P1362" s="92"/>
      <c r="Q1362" s="92"/>
    </row>
    <row r="1363" spans="2:17" x14ac:dyDescent="0.35">
      <c r="B1363" s="92"/>
      <c r="C1363" s="130"/>
      <c r="D1363" s="130"/>
      <c r="E1363" s="130"/>
      <c r="F1363" s="130"/>
      <c r="G1363" s="124"/>
      <c r="H1363" s="124"/>
      <c r="I1363" s="124"/>
      <c r="J1363" s="130"/>
      <c r="K1363" s="92"/>
      <c r="L1363" s="92"/>
      <c r="M1363" s="92"/>
      <c r="N1363" s="130"/>
      <c r="O1363" s="92"/>
      <c r="P1363" s="92"/>
      <c r="Q1363" s="92"/>
    </row>
    <row r="1364" spans="2:17" x14ac:dyDescent="0.35">
      <c r="B1364" s="92"/>
      <c r="C1364" s="130"/>
      <c r="D1364" s="130"/>
      <c r="E1364" s="130"/>
      <c r="F1364" s="130"/>
      <c r="G1364" s="124"/>
      <c r="H1364" s="124"/>
      <c r="I1364" s="124"/>
      <c r="J1364" s="130"/>
      <c r="K1364" s="92"/>
      <c r="L1364" s="92"/>
      <c r="M1364" s="92"/>
      <c r="N1364" s="130"/>
      <c r="O1364" s="92"/>
      <c r="P1364" s="92"/>
      <c r="Q1364" s="92"/>
    </row>
    <row r="1365" spans="2:17" x14ac:dyDescent="0.35">
      <c r="B1365" s="92"/>
      <c r="C1365" s="130"/>
      <c r="D1365" s="130"/>
      <c r="E1365" s="130"/>
      <c r="F1365" s="130"/>
      <c r="G1365" s="124"/>
      <c r="H1365" s="124"/>
      <c r="I1365" s="124"/>
      <c r="J1365" s="130"/>
      <c r="K1365" s="92"/>
      <c r="L1365" s="92"/>
      <c r="M1365" s="92"/>
      <c r="N1365" s="130"/>
      <c r="O1365" s="92"/>
      <c r="P1365" s="92"/>
      <c r="Q1365" s="92"/>
    </row>
    <row r="1366" spans="2:17" x14ac:dyDescent="0.35">
      <c r="B1366" s="92"/>
      <c r="C1366" s="130"/>
      <c r="D1366" s="130"/>
      <c r="E1366" s="130"/>
      <c r="F1366" s="130"/>
      <c r="G1366" s="124"/>
      <c r="H1366" s="124"/>
      <c r="I1366" s="124"/>
      <c r="J1366" s="130"/>
      <c r="K1366" s="92"/>
      <c r="L1366" s="92"/>
      <c r="M1366" s="92"/>
      <c r="N1366" s="130"/>
      <c r="O1366" s="92"/>
      <c r="P1366" s="92"/>
      <c r="Q1366" s="92"/>
    </row>
    <row r="1367" spans="2:17" x14ac:dyDescent="0.35">
      <c r="B1367" s="92"/>
      <c r="C1367" s="130"/>
      <c r="D1367" s="130"/>
      <c r="E1367" s="130"/>
      <c r="F1367" s="130"/>
      <c r="G1367" s="124"/>
      <c r="H1367" s="124"/>
      <c r="I1367" s="124"/>
      <c r="J1367" s="130"/>
      <c r="K1367" s="92"/>
      <c r="L1367" s="92"/>
      <c r="M1367" s="92"/>
      <c r="N1367" s="130"/>
      <c r="O1367" s="92"/>
      <c r="P1367" s="92"/>
      <c r="Q1367" s="92"/>
    </row>
    <row r="1368" spans="2:17" x14ac:dyDescent="0.35">
      <c r="B1368" s="92"/>
      <c r="C1368" s="130"/>
      <c r="D1368" s="130"/>
      <c r="E1368" s="130"/>
      <c r="F1368" s="130"/>
      <c r="G1368" s="124"/>
      <c r="H1368" s="124"/>
      <c r="I1368" s="124"/>
      <c r="J1368" s="130"/>
      <c r="K1368" s="92"/>
      <c r="L1368" s="92"/>
      <c r="M1368" s="92"/>
      <c r="N1368" s="130"/>
      <c r="O1368" s="92"/>
      <c r="P1368" s="92"/>
      <c r="Q1368" s="92"/>
    </row>
    <row r="1369" spans="2:17" x14ac:dyDescent="0.35">
      <c r="B1369" s="92"/>
      <c r="C1369" s="130"/>
      <c r="D1369" s="130"/>
      <c r="E1369" s="130"/>
      <c r="F1369" s="130"/>
      <c r="G1369" s="124"/>
      <c r="H1369" s="124"/>
      <c r="I1369" s="124"/>
      <c r="J1369" s="130"/>
      <c r="K1369" s="92"/>
      <c r="L1369" s="92"/>
      <c r="M1369" s="92"/>
      <c r="N1369" s="130"/>
      <c r="O1369" s="92"/>
      <c r="P1369" s="92"/>
      <c r="Q1369" s="92"/>
    </row>
    <row r="1370" spans="2:17" x14ac:dyDescent="0.35">
      <c r="B1370" s="92"/>
      <c r="C1370" s="130"/>
      <c r="D1370" s="130"/>
      <c r="E1370" s="130"/>
      <c r="F1370" s="130"/>
      <c r="G1370" s="124"/>
      <c r="H1370" s="124"/>
      <c r="I1370" s="124"/>
      <c r="J1370" s="130"/>
      <c r="K1370" s="92"/>
      <c r="L1370" s="92"/>
      <c r="M1370" s="92"/>
      <c r="N1370" s="130"/>
      <c r="O1370" s="92"/>
      <c r="P1370" s="92"/>
      <c r="Q1370" s="92"/>
    </row>
    <row r="1371" spans="2:17" x14ac:dyDescent="0.35">
      <c r="B1371" s="92"/>
      <c r="C1371" s="130"/>
      <c r="D1371" s="130"/>
      <c r="E1371" s="130"/>
      <c r="F1371" s="130"/>
      <c r="G1371" s="124"/>
      <c r="H1371" s="124"/>
      <c r="I1371" s="124"/>
      <c r="J1371" s="130"/>
      <c r="K1371" s="92"/>
      <c r="L1371" s="92"/>
      <c r="M1371" s="92"/>
      <c r="N1371" s="130"/>
      <c r="O1371" s="92"/>
      <c r="P1371" s="92"/>
      <c r="Q1371" s="92"/>
    </row>
    <row r="1372" spans="2:17" x14ac:dyDescent="0.35">
      <c r="B1372" s="92"/>
      <c r="C1372" s="130"/>
      <c r="D1372" s="130"/>
      <c r="E1372" s="130"/>
      <c r="F1372" s="130"/>
      <c r="G1372" s="124"/>
      <c r="H1372" s="124"/>
      <c r="I1372" s="124"/>
      <c r="J1372" s="130"/>
      <c r="K1372" s="92"/>
      <c r="L1372" s="92"/>
      <c r="M1372" s="92"/>
      <c r="N1372" s="130"/>
      <c r="O1372" s="92"/>
      <c r="P1372" s="92"/>
      <c r="Q1372" s="92"/>
    </row>
    <row r="1373" spans="2:17" x14ac:dyDescent="0.35">
      <c r="B1373" s="92"/>
      <c r="C1373" s="130"/>
      <c r="D1373" s="130"/>
      <c r="E1373" s="130"/>
      <c r="F1373" s="130"/>
      <c r="G1373" s="124"/>
      <c r="H1373" s="124"/>
      <c r="I1373" s="124"/>
      <c r="J1373" s="130"/>
      <c r="K1373" s="92"/>
      <c r="L1373" s="92"/>
      <c r="M1373" s="92"/>
      <c r="N1373" s="130"/>
      <c r="O1373" s="92"/>
      <c r="P1373" s="92"/>
      <c r="Q1373" s="92"/>
    </row>
    <row r="1374" spans="2:17" x14ac:dyDescent="0.35">
      <c r="B1374" s="92"/>
      <c r="C1374" s="130"/>
      <c r="D1374" s="130"/>
      <c r="E1374" s="130"/>
      <c r="F1374" s="130"/>
      <c r="G1374" s="124"/>
      <c r="H1374" s="124"/>
      <c r="I1374" s="124"/>
      <c r="J1374" s="130"/>
      <c r="K1374" s="92"/>
      <c r="L1374" s="92"/>
      <c r="M1374" s="92"/>
      <c r="N1374" s="130"/>
      <c r="O1374" s="92"/>
      <c r="P1374" s="92"/>
      <c r="Q1374" s="92"/>
    </row>
    <row r="1375" spans="2:17" x14ac:dyDescent="0.35">
      <c r="B1375" s="92"/>
      <c r="C1375" s="130"/>
      <c r="D1375" s="130"/>
      <c r="E1375" s="130"/>
      <c r="F1375" s="130"/>
      <c r="G1375" s="124"/>
      <c r="H1375" s="124"/>
      <c r="I1375" s="124"/>
      <c r="J1375" s="130"/>
      <c r="K1375" s="92"/>
      <c r="L1375" s="92"/>
      <c r="M1375" s="92"/>
      <c r="N1375" s="130"/>
      <c r="O1375" s="92"/>
      <c r="P1375" s="92"/>
      <c r="Q1375" s="92"/>
    </row>
    <row r="1376" spans="2:17" x14ac:dyDescent="0.35">
      <c r="B1376" s="92"/>
      <c r="C1376" s="130"/>
      <c r="D1376" s="130"/>
      <c r="E1376" s="130"/>
      <c r="F1376" s="130"/>
      <c r="G1376" s="124"/>
      <c r="H1376" s="124"/>
      <c r="I1376" s="124"/>
      <c r="J1376" s="130"/>
      <c r="K1376" s="92"/>
      <c r="L1376" s="92"/>
      <c r="M1376" s="92"/>
      <c r="N1376" s="130"/>
      <c r="O1376" s="92"/>
      <c r="P1376" s="92"/>
      <c r="Q1376" s="92"/>
    </row>
    <row r="1377" spans="2:17" x14ac:dyDescent="0.35">
      <c r="B1377" s="92"/>
      <c r="C1377" s="130"/>
      <c r="D1377" s="130"/>
      <c r="E1377" s="130"/>
      <c r="F1377" s="130"/>
      <c r="G1377" s="124"/>
      <c r="H1377" s="124"/>
      <c r="I1377" s="124"/>
      <c r="J1377" s="130"/>
      <c r="K1377" s="92"/>
      <c r="L1377" s="92"/>
      <c r="M1377" s="92"/>
      <c r="N1377" s="130"/>
      <c r="O1377" s="92"/>
      <c r="P1377" s="92"/>
      <c r="Q1377" s="92"/>
    </row>
    <row r="1378" spans="2:17" x14ac:dyDescent="0.35">
      <c r="B1378" s="92"/>
      <c r="C1378" s="130"/>
      <c r="D1378" s="130"/>
      <c r="E1378" s="130"/>
      <c r="F1378" s="130"/>
      <c r="G1378" s="124"/>
      <c r="H1378" s="124"/>
      <c r="I1378" s="124"/>
      <c r="J1378" s="130"/>
      <c r="K1378" s="92"/>
      <c r="L1378" s="92"/>
      <c r="M1378" s="92"/>
      <c r="N1378" s="130"/>
      <c r="O1378" s="92"/>
      <c r="P1378" s="92"/>
      <c r="Q1378" s="92"/>
    </row>
    <row r="1379" spans="2:17" x14ac:dyDescent="0.35">
      <c r="B1379" s="92"/>
      <c r="C1379" s="130"/>
      <c r="D1379" s="130"/>
      <c r="E1379" s="130"/>
      <c r="F1379" s="130"/>
      <c r="G1379" s="124"/>
      <c r="H1379" s="124"/>
      <c r="I1379" s="124"/>
      <c r="J1379" s="130"/>
      <c r="K1379" s="92"/>
      <c r="L1379" s="92"/>
      <c r="M1379" s="92"/>
      <c r="N1379" s="130"/>
      <c r="O1379" s="92"/>
      <c r="P1379" s="92"/>
      <c r="Q1379" s="92"/>
    </row>
    <row r="1380" spans="2:17" x14ac:dyDescent="0.35">
      <c r="B1380" s="92"/>
      <c r="C1380" s="130"/>
      <c r="D1380" s="130"/>
      <c r="E1380" s="130"/>
      <c r="F1380" s="130"/>
      <c r="G1380" s="124"/>
      <c r="H1380" s="124"/>
      <c r="I1380" s="124"/>
      <c r="J1380" s="130"/>
      <c r="K1380" s="92"/>
      <c r="L1380" s="92"/>
      <c r="M1380" s="92"/>
      <c r="N1380" s="130"/>
      <c r="O1380" s="92"/>
      <c r="P1380" s="92"/>
      <c r="Q1380" s="92"/>
    </row>
    <row r="1381" spans="2:17" x14ac:dyDescent="0.35">
      <c r="B1381" s="92"/>
      <c r="C1381" s="130"/>
      <c r="D1381" s="130"/>
      <c r="E1381" s="130"/>
      <c r="F1381" s="130"/>
      <c r="G1381" s="124"/>
      <c r="H1381" s="124"/>
      <c r="I1381" s="124"/>
      <c r="J1381" s="130"/>
      <c r="K1381" s="92"/>
      <c r="L1381" s="92"/>
      <c r="M1381" s="92"/>
      <c r="N1381" s="130"/>
      <c r="O1381" s="92"/>
      <c r="P1381" s="92"/>
      <c r="Q1381" s="92"/>
    </row>
    <row r="1382" spans="2:17" x14ac:dyDescent="0.35">
      <c r="B1382" s="92"/>
      <c r="C1382" s="130"/>
      <c r="D1382" s="130"/>
      <c r="E1382" s="130"/>
      <c r="F1382" s="130"/>
      <c r="G1382" s="124"/>
      <c r="H1382" s="124"/>
      <c r="I1382" s="124"/>
      <c r="J1382" s="130"/>
      <c r="K1382" s="92"/>
      <c r="L1382" s="92"/>
      <c r="M1382" s="92"/>
      <c r="N1382" s="130"/>
      <c r="O1382" s="92"/>
      <c r="P1382" s="92"/>
      <c r="Q1382" s="92"/>
    </row>
    <row r="1383" spans="2:17" x14ac:dyDescent="0.35">
      <c r="B1383" s="92"/>
      <c r="C1383" s="130"/>
      <c r="D1383" s="130"/>
      <c r="E1383" s="130"/>
      <c r="F1383" s="130"/>
      <c r="G1383" s="124"/>
      <c r="H1383" s="124"/>
      <c r="I1383" s="124"/>
      <c r="J1383" s="130"/>
      <c r="K1383" s="92"/>
      <c r="L1383" s="92"/>
      <c r="M1383" s="92"/>
      <c r="N1383" s="130"/>
      <c r="O1383" s="92"/>
      <c r="P1383" s="92"/>
      <c r="Q1383" s="92"/>
    </row>
    <row r="1384" spans="2:17" x14ac:dyDescent="0.35">
      <c r="B1384" s="92"/>
      <c r="C1384" s="130"/>
      <c r="D1384" s="130"/>
      <c r="E1384" s="130"/>
      <c r="F1384" s="130"/>
      <c r="G1384" s="124"/>
      <c r="H1384" s="124"/>
      <c r="I1384" s="124"/>
      <c r="J1384" s="130"/>
      <c r="K1384" s="92"/>
      <c r="L1384" s="92"/>
      <c r="M1384" s="92"/>
      <c r="N1384" s="130"/>
      <c r="O1384" s="92"/>
      <c r="P1384" s="92"/>
      <c r="Q1384" s="92"/>
    </row>
    <row r="1385" spans="2:17" x14ac:dyDescent="0.35">
      <c r="B1385" s="92"/>
      <c r="C1385" s="130"/>
      <c r="D1385" s="130"/>
      <c r="E1385" s="130"/>
      <c r="F1385" s="130"/>
      <c r="G1385" s="124"/>
      <c r="H1385" s="124"/>
      <c r="I1385" s="124"/>
      <c r="J1385" s="130"/>
      <c r="K1385" s="92"/>
      <c r="L1385" s="92"/>
      <c r="M1385" s="92"/>
      <c r="N1385" s="130"/>
      <c r="O1385" s="92"/>
      <c r="P1385" s="92"/>
      <c r="Q1385" s="92"/>
    </row>
    <row r="1386" spans="2:17" x14ac:dyDescent="0.35">
      <c r="B1386" s="92"/>
      <c r="C1386" s="130"/>
      <c r="D1386" s="130"/>
      <c r="E1386" s="130"/>
      <c r="F1386" s="130"/>
      <c r="G1386" s="124"/>
      <c r="H1386" s="124"/>
      <c r="I1386" s="124"/>
      <c r="J1386" s="130"/>
      <c r="K1386" s="92"/>
      <c r="L1386" s="92"/>
      <c r="M1386" s="92"/>
      <c r="N1386" s="130"/>
      <c r="O1386" s="92"/>
      <c r="P1386" s="92"/>
      <c r="Q1386" s="92"/>
    </row>
    <row r="1387" spans="2:17" x14ac:dyDescent="0.35">
      <c r="B1387" s="92"/>
      <c r="C1387" s="130"/>
      <c r="D1387" s="130"/>
      <c r="E1387" s="130"/>
      <c r="F1387" s="130"/>
      <c r="G1387" s="124"/>
      <c r="H1387" s="124"/>
      <c r="I1387" s="124"/>
      <c r="J1387" s="130"/>
      <c r="K1387" s="92"/>
      <c r="L1387" s="92"/>
      <c r="M1387" s="92"/>
      <c r="N1387" s="130"/>
      <c r="O1387" s="92"/>
      <c r="P1387" s="92"/>
      <c r="Q1387" s="92"/>
    </row>
    <row r="1388" spans="2:17" x14ac:dyDescent="0.35">
      <c r="B1388" s="92"/>
      <c r="C1388" s="130"/>
      <c r="D1388" s="130"/>
      <c r="E1388" s="130"/>
      <c r="F1388" s="130"/>
      <c r="G1388" s="124"/>
      <c r="H1388" s="124"/>
      <c r="I1388" s="124"/>
      <c r="J1388" s="130"/>
      <c r="K1388" s="92"/>
      <c r="L1388" s="92"/>
      <c r="M1388" s="92"/>
      <c r="N1388" s="130"/>
      <c r="O1388" s="92"/>
      <c r="P1388" s="92"/>
      <c r="Q1388" s="92"/>
    </row>
    <row r="1389" spans="2:17" x14ac:dyDescent="0.35">
      <c r="B1389" s="92"/>
      <c r="C1389" s="130"/>
      <c r="D1389" s="130"/>
      <c r="E1389" s="130"/>
      <c r="F1389" s="130"/>
      <c r="G1389" s="124"/>
      <c r="H1389" s="124"/>
      <c r="I1389" s="124"/>
      <c r="J1389" s="130"/>
      <c r="K1389" s="92"/>
      <c r="L1389" s="92"/>
      <c r="M1389" s="92"/>
      <c r="N1389" s="130"/>
      <c r="O1389" s="92"/>
      <c r="P1389" s="92"/>
      <c r="Q1389" s="92"/>
    </row>
    <row r="1390" spans="2:17" x14ac:dyDescent="0.35">
      <c r="B1390" s="92"/>
      <c r="C1390" s="130"/>
      <c r="D1390" s="130"/>
      <c r="E1390" s="130"/>
      <c r="F1390" s="130"/>
      <c r="G1390" s="124"/>
      <c r="H1390" s="124"/>
      <c r="I1390" s="124"/>
      <c r="J1390" s="130"/>
      <c r="K1390" s="92"/>
      <c r="L1390" s="92"/>
      <c r="M1390" s="92"/>
      <c r="N1390" s="130"/>
      <c r="O1390" s="92"/>
      <c r="P1390" s="92"/>
      <c r="Q1390" s="92"/>
    </row>
    <row r="1391" spans="2:17" x14ac:dyDescent="0.35">
      <c r="B1391" s="92"/>
      <c r="C1391" s="130"/>
      <c r="D1391" s="130"/>
      <c r="E1391" s="130"/>
      <c r="F1391" s="130"/>
      <c r="G1391" s="124"/>
      <c r="H1391" s="124"/>
      <c r="I1391" s="124"/>
      <c r="J1391" s="130"/>
      <c r="K1391" s="92"/>
      <c r="L1391" s="92"/>
      <c r="M1391" s="92"/>
      <c r="N1391" s="130"/>
      <c r="O1391" s="92"/>
      <c r="P1391" s="92"/>
      <c r="Q1391" s="92"/>
    </row>
    <row r="1392" spans="2:17" x14ac:dyDescent="0.35">
      <c r="B1392" s="92"/>
      <c r="C1392" s="130"/>
      <c r="D1392" s="130"/>
      <c r="E1392" s="130"/>
      <c r="F1392" s="130"/>
      <c r="G1392" s="124"/>
      <c r="H1392" s="124"/>
      <c r="I1392" s="124"/>
      <c r="J1392" s="130"/>
      <c r="K1392" s="92"/>
      <c r="L1392" s="92"/>
      <c r="M1392" s="92"/>
      <c r="N1392" s="130"/>
      <c r="O1392" s="92"/>
      <c r="P1392" s="92"/>
      <c r="Q1392" s="92"/>
    </row>
    <row r="1393" spans="2:17" x14ac:dyDescent="0.35">
      <c r="B1393" s="92"/>
      <c r="C1393" s="130"/>
      <c r="D1393" s="130"/>
      <c r="E1393" s="130"/>
      <c r="F1393" s="130"/>
      <c r="G1393" s="124"/>
      <c r="H1393" s="124"/>
      <c r="I1393" s="124"/>
      <c r="J1393" s="130"/>
      <c r="K1393" s="92"/>
      <c r="L1393" s="92"/>
      <c r="M1393" s="92"/>
      <c r="N1393" s="130"/>
      <c r="O1393" s="92"/>
      <c r="P1393" s="92"/>
      <c r="Q1393" s="92"/>
    </row>
    <row r="1394" spans="2:17" x14ac:dyDescent="0.35">
      <c r="B1394" s="92"/>
      <c r="C1394" s="130"/>
      <c r="D1394" s="130"/>
      <c r="E1394" s="130"/>
      <c r="F1394" s="130"/>
      <c r="G1394" s="124"/>
      <c r="H1394" s="124"/>
      <c r="I1394" s="124"/>
      <c r="J1394" s="130"/>
      <c r="K1394" s="92"/>
      <c r="L1394" s="92"/>
      <c r="M1394" s="92"/>
      <c r="N1394" s="130"/>
      <c r="O1394" s="92"/>
      <c r="P1394" s="92"/>
      <c r="Q1394" s="92"/>
    </row>
    <row r="1395" spans="2:17" x14ac:dyDescent="0.35">
      <c r="B1395" s="92"/>
      <c r="C1395" s="130"/>
      <c r="D1395" s="130"/>
      <c r="E1395" s="130"/>
      <c r="F1395" s="130"/>
      <c r="G1395" s="124"/>
      <c r="H1395" s="124"/>
      <c r="I1395" s="124"/>
      <c r="J1395" s="130"/>
      <c r="K1395" s="92"/>
      <c r="L1395" s="92"/>
      <c r="M1395" s="92"/>
      <c r="N1395" s="130"/>
      <c r="O1395" s="92"/>
      <c r="P1395" s="92"/>
      <c r="Q1395" s="92"/>
    </row>
    <row r="1396" spans="2:17" x14ac:dyDescent="0.35">
      <c r="B1396" s="92"/>
      <c r="C1396" s="130"/>
      <c r="D1396" s="130"/>
      <c r="E1396" s="130"/>
      <c r="F1396" s="130"/>
      <c r="G1396" s="124"/>
      <c r="H1396" s="124"/>
      <c r="I1396" s="124"/>
      <c r="J1396" s="130"/>
      <c r="K1396" s="92"/>
      <c r="L1396" s="92"/>
      <c r="M1396" s="92"/>
      <c r="N1396" s="130"/>
      <c r="O1396" s="92"/>
      <c r="P1396" s="92"/>
      <c r="Q1396" s="92"/>
    </row>
    <row r="1397" spans="2:17" x14ac:dyDescent="0.35">
      <c r="B1397" s="92"/>
      <c r="C1397" s="130"/>
      <c r="D1397" s="130"/>
      <c r="E1397" s="130"/>
      <c r="F1397" s="130"/>
      <c r="G1397" s="124"/>
      <c r="H1397" s="124"/>
      <c r="I1397" s="124"/>
      <c r="J1397" s="130"/>
      <c r="K1397" s="92"/>
      <c r="L1397" s="92"/>
      <c r="M1397" s="92"/>
      <c r="N1397" s="130"/>
      <c r="O1397" s="92"/>
      <c r="P1397" s="92"/>
      <c r="Q1397" s="92"/>
    </row>
    <row r="1398" spans="2:17" x14ac:dyDescent="0.35">
      <c r="B1398" s="92"/>
      <c r="C1398" s="130"/>
      <c r="D1398" s="130"/>
      <c r="E1398" s="130"/>
      <c r="F1398" s="130"/>
      <c r="G1398" s="124"/>
      <c r="H1398" s="124"/>
      <c r="I1398" s="124"/>
      <c r="J1398" s="130"/>
      <c r="K1398" s="92"/>
      <c r="L1398" s="92"/>
      <c r="M1398" s="92"/>
      <c r="N1398" s="130"/>
      <c r="O1398" s="92"/>
      <c r="P1398" s="92"/>
      <c r="Q1398" s="92"/>
    </row>
    <row r="1399" spans="2:17" x14ac:dyDescent="0.35">
      <c r="B1399" s="92"/>
      <c r="C1399" s="130"/>
      <c r="D1399" s="130"/>
      <c r="E1399" s="130"/>
      <c r="F1399" s="130"/>
      <c r="G1399" s="124"/>
      <c r="H1399" s="124"/>
      <c r="I1399" s="124"/>
      <c r="J1399" s="130"/>
      <c r="K1399" s="92"/>
      <c r="L1399" s="92"/>
      <c r="M1399" s="92"/>
      <c r="N1399" s="130"/>
      <c r="O1399" s="92"/>
      <c r="P1399" s="92"/>
      <c r="Q1399" s="92"/>
    </row>
    <row r="1400" spans="2:17" x14ac:dyDescent="0.35">
      <c r="B1400" s="92"/>
      <c r="C1400" s="130"/>
      <c r="D1400" s="130"/>
      <c r="E1400" s="130"/>
      <c r="F1400" s="130"/>
      <c r="G1400" s="124"/>
      <c r="H1400" s="124"/>
      <c r="I1400" s="124"/>
      <c r="J1400" s="130"/>
      <c r="K1400" s="92"/>
      <c r="L1400" s="92"/>
      <c r="M1400" s="92"/>
      <c r="N1400" s="130"/>
      <c r="O1400" s="92"/>
      <c r="P1400" s="92"/>
      <c r="Q1400" s="92"/>
    </row>
    <row r="1401" spans="2:17" x14ac:dyDescent="0.35">
      <c r="B1401" s="92"/>
      <c r="C1401" s="130"/>
      <c r="D1401" s="130"/>
      <c r="E1401" s="130"/>
      <c r="F1401" s="130"/>
      <c r="G1401" s="124"/>
      <c r="H1401" s="124"/>
      <c r="I1401" s="124"/>
      <c r="J1401" s="130"/>
      <c r="K1401" s="92"/>
      <c r="L1401" s="92"/>
      <c r="M1401" s="92"/>
      <c r="N1401" s="130"/>
      <c r="O1401" s="92"/>
      <c r="P1401" s="92"/>
      <c r="Q1401" s="92"/>
    </row>
    <row r="1402" spans="2:17" x14ac:dyDescent="0.35">
      <c r="B1402" s="92"/>
      <c r="C1402" s="130"/>
      <c r="D1402" s="130"/>
      <c r="E1402" s="130"/>
      <c r="F1402" s="130"/>
      <c r="G1402" s="124"/>
      <c r="H1402" s="124"/>
      <c r="I1402" s="124"/>
      <c r="J1402" s="130"/>
      <c r="K1402" s="92"/>
      <c r="L1402" s="92"/>
      <c r="M1402" s="92"/>
      <c r="N1402" s="130"/>
      <c r="O1402" s="92"/>
      <c r="P1402" s="92"/>
      <c r="Q1402" s="92"/>
    </row>
    <row r="1403" spans="2:17" x14ac:dyDescent="0.35">
      <c r="B1403" s="92"/>
      <c r="C1403" s="130"/>
      <c r="D1403" s="130"/>
      <c r="E1403" s="130"/>
      <c r="F1403" s="130"/>
      <c r="G1403" s="124"/>
      <c r="H1403" s="124"/>
      <c r="I1403" s="124"/>
      <c r="J1403" s="130"/>
      <c r="K1403" s="92"/>
      <c r="L1403" s="92"/>
      <c r="M1403" s="92"/>
      <c r="N1403" s="130"/>
      <c r="O1403" s="92"/>
      <c r="P1403" s="92"/>
      <c r="Q1403" s="92"/>
    </row>
    <row r="1404" spans="2:17" x14ac:dyDescent="0.35">
      <c r="B1404" s="92"/>
      <c r="C1404" s="130"/>
      <c r="D1404" s="130"/>
      <c r="E1404" s="130"/>
      <c r="F1404" s="130"/>
      <c r="G1404" s="124"/>
      <c r="H1404" s="124"/>
      <c r="I1404" s="124"/>
      <c r="J1404" s="130"/>
      <c r="K1404" s="92"/>
      <c r="L1404" s="92"/>
      <c r="M1404" s="92"/>
      <c r="N1404" s="130"/>
      <c r="O1404" s="92"/>
      <c r="P1404" s="92"/>
      <c r="Q1404" s="92"/>
    </row>
    <row r="1405" spans="2:17" x14ac:dyDescent="0.35">
      <c r="B1405" s="92"/>
      <c r="C1405" s="130"/>
      <c r="D1405" s="130"/>
      <c r="E1405" s="130"/>
      <c r="F1405" s="130"/>
      <c r="G1405" s="124"/>
      <c r="H1405" s="124"/>
      <c r="I1405" s="124"/>
      <c r="J1405" s="130"/>
      <c r="K1405" s="92"/>
      <c r="L1405" s="92"/>
      <c r="M1405" s="92"/>
      <c r="N1405" s="130"/>
      <c r="O1405" s="92"/>
      <c r="P1405" s="92"/>
      <c r="Q1405" s="92"/>
    </row>
    <row r="1406" spans="2:17" x14ac:dyDescent="0.35">
      <c r="B1406" s="92"/>
      <c r="C1406" s="130"/>
      <c r="D1406" s="130"/>
      <c r="E1406" s="130"/>
      <c r="F1406" s="130"/>
      <c r="G1406" s="124"/>
      <c r="H1406" s="124"/>
      <c r="I1406" s="124"/>
      <c r="J1406" s="130"/>
      <c r="K1406" s="92"/>
      <c r="L1406" s="92"/>
      <c r="M1406" s="92"/>
      <c r="N1406" s="130"/>
      <c r="O1406" s="92"/>
      <c r="P1406" s="92"/>
      <c r="Q1406" s="92"/>
    </row>
    <row r="1407" spans="2:17" x14ac:dyDescent="0.35">
      <c r="B1407" s="92"/>
      <c r="C1407" s="130"/>
      <c r="D1407" s="130"/>
      <c r="E1407" s="130"/>
      <c r="F1407" s="130"/>
      <c r="G1407" s="124"/>
      <c r="H1407" s="124"/>
      <c r="I1407" s="124"/>
      <c r="J1407" s="130"/>
      <c r="K1407" s="92"/>
      <c r="L1407" s="92"/>
      <c r="M1407" s="92"/>
      <c r="N1407" s="130"/>
      <c r="O1407" s="92"/>
      <c r="P1407" s="92"/>
      <c r="Q1407" s="92"/>
    </row>
    <row r="1408" spans="2:17" x14ac:dyDescent="0.35">
      <c r="B1408" s="92"/>
      <c r="C1408" s="130"/>
      <c r="D1408" s="130"/>
      <c r="E1408" s="130"/>
      <c r="F1408" s="130"/>
      <c r="G1408" s="124"/>
      <c r="H1408" s="124"/>
      <c r="I1408" s="124"/>
      <c r="J1408" s="130"/>
      <c r="K1408" s="92"/>
      <c r="L1408" s="92"/>
      <c r="M1408" s="92"/>
      <c r="N1408" s="130"/>
      <c r="O1408" s="92"/>
      <c r="P1408" s="92"/>
      <c r="Q1408" s="92"/>
    </row>
    <row r="1409" spans="2:17" x14ac:dyDescent="0.35">
      <c r="B1409" s="92"/>
      <c r="C1409" s="130"/>
      <c r="D1409" s="130"/>
      <c r="E1409" s="130"/>
      <c r="F1409" s="130"/>
      <c r="G1409" s="124"/>
      <c r="H1409" s="124"/>
      <c r="I1409" s="124"/>
      <c r="J1409" s="130"/>
      <c r="K1409" s="92"/>
      <c r="L1409" s="92"/>
      <c r="M1409" s="92"/>
      <c r="N1409" s="130"/>
      <c r="O1409" s="92"/>
      <c r="P1409" s="92"/>
      <c r="Q1409" s="92"/>
    </row>
    <row r="1410" spans="2:17" x14ac:dyDescent="0.35">
      <c r="B1410" s="92"/>
      <c r="C1410" s="130"/>
      <c r="D1410" s="130"/>
      <c r="E1410" s="130"/>
      <c r="F1410" s="130"/>
      <c r="G1410" s="124"/>
      <c r="H1410" s="124"/>
      <c r="I1410" s="124"/>
      <c r="J1410" s="130"/>
      <c r="K1410" s="92"/>
      <c r="L1410" s="92"/>
      <c r="M1410" s="92"/>
      <c r="N1410" s="130"/>
      <c r="O1410" s="92"/>
      <c r="P1410" s="92"/>
      <c r="Q1410" s="92"/>
    </row>
    <row r="1411" spans="2:17" x14ac:dyDescent="0.35">
      <c r="B1411" s="92"/>
      <c r="C1411" s="130"/>
      <c r="D1411" s="130"/>
      <c r="E1411" s="130"/>
      <c r="F1411" s="130"/>
      <c r="G1411" s="124"/>
      <c r="H1411" s="124"/>
      <c r="I1411" s="124"/>
      <c r="J1411" s="130"/>
      <c r="K1411" s="92"/>
      <c r="L1411" s="92"/>
      <c r="M1411" s="92"/>
      <c r="N1411" s="130"/>
      <c r="O1411" s="92"/>
      <c r="P1411" s="92"/>
      <c r="Q1411" s="92"/>
    </row>
    <row r="1412" spans="2:17" x14ac:dyDescent="0.35">
      <c r="B1412" s="92"/>
      <c r="C1412" s="130"/>
      <c r="D1412" s="130"/>
      <c r="E1412" s="130"/>
      <c r="F1412" s="130"/>
      <c r="G1412" s="124"/>
      <c r="H1412" s="124"/>
      <c r="I1412" s="124"/>
      <c r="J1412" s="130"/>
      <c r="K1412" s="92"/>
      <c r="L1412" s="92"/>
      <c r="M1412" s="92"/>
      <c r="N1412" s="130"/>
      <c r="O1412" s="92"/>
      <c r="P1412" s="92"/>
      <c r="Q1412" s="92"/>
    </row>
    <row r="1413" spans="2:17" x14ac:dyDescent="0.35">
      <c r="B1413" s="92"/>
      <c r="C1413" s="130"/>
      <c r="D1413" s="130"/>
      <c r="E1413" s="130"/>
      <c r="F1413" s="130"/>
      <c r="G1413" s="124"/>
      <c r="H1413" s="124"/>
      <c r="I1413" s="124"/>
      <c r="J1413" s="130"/>
      <c r="K1413" s="92"/>
      <c r="L1413" s="92"/>
      <c r="M1413" s="92"/>
      <c r="N1413" s="130"/>
      <c r="O1413" s="92"/>
      <c r="P1413" s="92"/>
      <c r="Q1413" s="92"/>
    </row>
    <row r="1414" spans="2:17" x14ac:dyDescent="0.35">
      <c r="B1414" s="92"/>
      <c r="C1414" s="130"/>
      <c r="D1414" s="130"/>
      <c r="E1414" s="130"/>
      <c r="F1414" s="130"/>
      <c r="G1414" s="124"/>
      <c r="H1414" s="124"/>
      <c r="I1414" s="124"/>
      <c r="J1414" s="130"/>
      <c r="K1414" s="92"/>
      <c r="L1414" s="92"/>
      <c r="M1414" s="92"/>
      <c r="N1414" s="130"/>
      <c r="O1414" s="92"/>
      <c r="P1414" s="92"/>
      <c r="Q1414" s="92"/>
    </row>
    <row r="1415" spans="2:17" x14ac:dyDescent="0.35">
      <c r="B1415" s="92"/>
      <c r="C1415" s="130"/>
      <c r="D1415" s="130"/>
      <c r="E1415" s="130"/>
      <c r="F1415" s="130"/>
      <c r="G1415" s="124"/>
      <c r="H1415" s="124"/>
      <c r="I1415" s="124"/>
      <c r="J1415" s="130"/>
      <c r="K1415" s="92"/>
      <c r="L1415" s="92"/>
      <c r="M1415" s="92"/>
      <c r="N1415" s="130"/>
      <c r="O1415" s="92"/>
      <c r="P1415" s="92"/>
      <c r="Q1415" s="92"/>
    </row>
    <row r="1416" spans="2:17" x14ac:dyDescent="0.35">
      <c r="B1416" s="92"/>
      <c r="C1416" s="130"/>
      <c r="D1416" s="130"/>
      <c r="E1416" s="130"/>
      <c r="F1416" s="130"/>
      <c r="G1416" s="124"/>
      <c r="H1416" s="124"/>
      <c r="I1416" s="124"/>
      <c r="J1416" s="130"/>
      <c r="K1416" s="92"/>
      <c r="L1416" s="92"/>
      <c r="M1416" s="92"/>
      <c r="N1416" s="130"/>
      <c r="O1416" s="92"/>
      <c r="P1416" s="92"/>
      <c r="Q1416" s="92"/>
    </row>
    <row r="1417" spans="2:17" x14ac:dyDescent="0.35">
      <c r="B1417" s="92"/>
      <c r="C1417" s="130"/>
      <c r="D1417" s="130"/>
      <c r="E1417" s="130"/>
      <c r="F1417" s="130"/>
      <c r="G1417" s="124"/>
      <c r="H1417" s="124"/>
      <c r="I1417" s="124"/>
      <c r="J1417" s="130"/>
      <c r="K1417" s="92"/>
      <c r="L1417" s="92"/>
      <c r="M1417" s="92"/>
      <c r="N1417" s="130"/>
      <c r="O1417" s="92"/>
      <c r="P1417" s="92"/>
      <c r="Q1417" s="92"/>
    </row>
    <row r="1418" spans="2:17" x14ac:dyDescent="0.35">
      <c r="B1418" s="92"/>
      <c r="C1418" s="130"/>
      <c r="D1418" s="130"/>
      <c r="E1418" s="130"/>
      <c r="F1418" s="130"/>
      <c r="G1418" s="124"/>
      <c r="H1418" s="124"/>
      <c r="I1418" s="124"/>
      <c r="J1418" s="130"/>
      <c r="K1418" s="92"/>
      <c r="L1418" s="92"/>
      <c r="M1418" s="92"/>
      <c r="N1418" s="130"/>
      <c r="O1418" s="92"/>
      <c r="P1418" s="92"/>
      <c r="Q1418" s="92"/>
    </row>
    <row r="1419" spans="2:17" x14ac:dyDescent="0.35">
      <c r="B1419" s="92"/>
      <c r="C1419" s="130"/>
      <c r="D1419" s="130"/>
      <c r="E1419" s="130"/>
      <c r="F1419" s="130"/>
      <c r="G1419" s="124"/>
      <c r="H1419" s="124"/>
      <c r="I1419" s="124"/>
      <c r="J1419" s="130"/>
      <c r="K1419" s="92"/>
      <c r="L1419" s="92"/>
      <c r="M1419" s="92"/>
      <c r="N1419" s="130"/>
      <c r="O1419" s="92"/>
      <c r="P1419" s="92"/>
      <c r="Q1419" s="92"/>
    </row>
    <row r="1420" spans="2:17" x14ac:dyDescent="0.35">
      <c r="B1420" s="92"/>
      <c r="C1420" s="130"/>
      <c r="D1420" s="130"/>
      <c r="E1420" s="130"/>
      <c r="F1420" s="130"/>
      <c r="G1420" s="124"/>
      <c r="H1420" s="124"/>
      <c r="I1420" s="124"/>
      <c r="J1420" s="130"/>
      <c r="K1420" s="92"/>
      <c r="L1420" s="92"/>
      <c r="M1420" s="92"/>
      <c r="N1420" s="130"/>
      <c r="O1420" s="92"/>
      <c r="P1420" s="92"/>
      <c r="Q1420" s="92"/>
    </row>
    <row r="1421" spans="2:17" x14ac:dyDescent="0.35">
      <c r="B1421" s="92"/>
      <c r="C1421" s="130"/>
      <c r="D1421" s="130"/>
      <c r="E1421" s="130"/>
      <c r="F1421" s="130"/>
      <c r="G1421" s="124"/>
      <c r="H1421" s="124"/>
      <c r="I1421" s="124"/>
      <c r="J1421" s="130"/>
      <c r="K1421" s="92"/>
      <c r="L1421" s="92"/>
      <c r="M1421" s="92"/>
      <c r="N1421" s="130"/>
      <c r="O1421" s="92"/>
      <c r="P1421" s="92"/>
      <c r="Q1421" s="92"/>
    </row>
    <row r="1422" spans="2:17" x14ac:dyDescent="0.35">
      <c r="B1422" s="92"/>
      <c r="C1422" s="130"/>
      <c r="D1422" s="130"/>
      <c r="E1422" s="130"/>
      <c r="F1422" s="130"/>
      <c r="G1422" s="124"/>
      <c r="H1422" s="124"/>
      <c r="I1422" s="124"/>
      <c r="J1422" s="130"/>
      <c r="K1422" s="92"/>
      <c r="L1422" s="92"/>
      <c r="M1422" s="92"/>
      <c r="N1422" s="130"/>
      <c r="O1422" s="92"/>
      <c r="P1422" s="92"/>
      <c r="Q1422" s="92"/>
    </row>
    <row r="1423" spans="2:17" x14ac:dyDescent="0.35">
      <c r="B1423" s="92"/>
      <c r="C1423" s="130"/>
      <c r="D1423" s="130"/>
      <c r="E1423" s="130"/>
      <c r="F1423" s="130"/>
      <c r="G1423" s="124"/>
      <c r="H1423" s="124"/>
      <c r="I1423" s="124"/>
      <c r="J1423" s="130"/>
      <c r="K1423" s="92"/>
      <c r="L1423" s="92"/>
      <c r="M1423" s="92"/>
      <c r="N1423" s="130"/>
      <c r="O1423" s="92"/>
      <c r="P1423" s="92"/>
      <c r="Q1423" s="92"/>
    </row>
    <row r="1424" spans="2:17" x14ac:dyDescent="0.35">
      <c r="B1424" s="92"/>
      <c r="C1424" s="130"/>
      <c r="D1424" s="130"/>
      <c r="E1424" s="130"/>
      <c r="F1424" s="130"/>
      <c r="G1424" s="124"/>
      <c r="H1424" s="124"/>
      <c r="I1424" s="124"/>
      <c r="J1424" s="130"/>
      <c r="K1424" s="92"/>
      <c r="L1424" s="92"/>
      <c r="M1424" s="92"/>
      <c r="N1424" s="130"/>
      <c r="O1424" s="92"/>
      <c r="P1424" s="92"/>
      <c r="Q1424" s="92"/>
    </row>
    <row r="1425" spans="2:17" x14ac:dyDescent="0.35">
      <c r="B1425" s="92"/>
      <c r="C1425" s="130"/>
      <c r="D1425" s="130"/>
      <c r="E1425" s="130"/>
      <c r="F1425" s="130"/>
      <c r="G1425" s="124"/>
      <c r="H1425" s="124"/>
      <c r="I1425" s="124"/>
      <c r="J1425" s="130"/>
      <c r="K1425" s="92"/>
      <c r="L1425" s="92"/>
      <c r="M1425" s="92"/>
      <c r="N1425" s="130"/>
      <c r="O1425" s="92"/>
      <c r="P1425" s="92"/>
      <c r="Q1425" s="92"/>
    </row>
    <row r="1426" spans="2:17" x14ac:dyDescent="0.35">
      <c r="B1426" s="92"/>
      <c r="C1426" s="130"/>
      <c r="D1426" s="130"/>
      <c r="E1426" s="130"/>
      <c r="F1426" s="130"/>
      <c r="G1426" s="124"/>
      <c r="H1426" s="124"/>
      <c r="I1426" s="124"/>
      <c r="J1426" s="130"/>
      <c r="K1426" s="92"/>
      <c r="L1426" s="92"/>
      <c r="M1426" s="92"/>
      <c r="N1426" s="130"/>
      <c r="O1426" s="92"/>
      <c r="P1426" s="92"/>
      <c r="Q1426" s="92"/>
    </row>
    <row r="1427" spans="2:17" x14ac:dyDescent="0.35">
      <c r="B1427" s="92"/>
      <c r="C1427" s="130"/>
      <c r="D1427" s="130"/>
      <c r="E1427" s="130"/>
      <c r="F1427" s="130"/>
      <c r="G1427" s="124"/>
      <c r="H1427" s="124"/>
      <c r="I1427" s="124"/>
      <c r="J1427" s="130"/>
      <c r="K1427" s="92"/>
      <c r="L1427" s="92"/>
      <c r="M1427" s="92"/>
      <c r="N1427" s="130"/>
      <c r="O1427" s="92"/>
      <c r="P1427" s="92"/>
      <c r="Q1427" s="92"/>
    </row>
    <row r="1428" spans="2:17" x14ac:dyDescent="0.35">
      <c r="B1428" s="92"/>
      <c r="C1428" s="130"/>
      <c r="D1428" s="130"/>
      <c r="E1428" s="130"/>
      <c r="F1428" s="130"/>
      <c r="G1428" s="124"/>
      <c r="H1428" s="124"/>
      <c r="I1428" s="124"/>
      <c r="J1428" s="130"/>
      <c r="K1428" s="92"/>
      <c r="L1428" s="92"/>
      <c r="M1428" s="92"/>
      <c r="N1428" s="130"/>
      <c r="O1428" s="92"/>
      <c r="P1428" s="92"/>
      <c r="Q1428" s="92"/>
    </row>
    <row r="1429" spans="2:17" x14ac:dyDescent="0.35">
      <c r="B1429" s="92"/>
      <c r="C1429" s="130"/>
      <c r="D1429" s="130"/>
      <c r="E1429" s="130"/>
      <c r="F1429" s="130"/>
      <c r="G1429" s="124"/>
      <c r="H1429" s="124"/>
      <c r="I1429" s="124"/>
      <c r="J1429" s="130"/>
      <c r="K1429" s="92"/>
      <c r="L1429" s="92"/>
      <c r="M1429" s="92"/>
      <c r="N1429" s="130"/>
      <c r="O1429" s="92"/>
      <c r="P1429" s="92"/>
      <c r="Q1429" s="92"/>
    </row>
    <row r="1430" spans="2:17" x14ac:dyDescent="0.35">
      <c r="B1430" s="92"/>
      <c r="C1430" s="130"/>
      <c r="D1430" s="130"/>
      <c r="E1430" s="130"/>
      <c r="F1430" s="130"/>
      <c r="G1430" s="124"/>
      <c r="H1430" s="124"/>
      <c r="I1430" s="124"/>
      <c r="J1430" s="130"/>
      <c r="K1430" s="92"/>
      <c r="L1430" s="92"/>
      <c r="M1430" s="92"/>
      <c r="N1430" s="130"/>
      <c r="O1430" s="92"/>
      <c r="P1430" s="92"/>
      <c r="Q1430" s="92"/>
    </row>
    <row r="1431" spans="2:17" x14ac:dyDescent="0.35">
      <c r="B1431" s="92"/>
      <c r="C1431" s="130"/>
      <c r="D1431" s="130"/>
      <c r="E1431" s="130"/>
      <c r="F1431" s="130"/>
      <c r="G1431" s="124"/>
      <c r="H1431" s="124"/>
      <c r="I1431" s="124"/>
      <c r="J1431" s="130"/>
      <c r="K1431" s="92"/>
      <c r="L1431" s="92"/>
      <c r="M1431" s="92"/>
      <c r="N1431" s="130"/>
      <c r="O1431" s="92"/>
      <c r="P1431" s="92"/>
      <c r="Q1431" s="92"/>
    </row>
    <row r="1432" spans="2:17" x14ac:dyDescent="0.35">
      <c r="B1432" s="92"/>
      <c r="C1432" s="130"/>
      <c r="D1432" s="130"/>
      <c r="E1432" s="130"/>
      <c r="F1432" s="130"/>
      <c r="G1432" s="124"/>
      <c r="H1432" s="124"/>
      <c r="I1432" s="124"/>
      <c r="J1432" s="130"/>
      <c r="K1432" s="92"/>
      <c r="L1432" s="92"/>
      <c r="M1432" s="92"/>
      <c r="N1432" s="130"/>
      <c r="O1432" s="92"/>
      <c r="P1432" s="92"/>
      <c r="Q1432" s="92"/>
    </row>
    <row r="1433" spans="2:17" x14ac:dyDescent="0.35">
      <c r="B1433" s="92"/>
      <c r="C1433" s="130"/>
      <c r="D1433" s="130"/>
      <c r="E1433" s="130"/>
      <c r="F1433" s="130"/>
      <c r="G1433" s="124"/>
      <c r="H1433" s="124"/>
      <c r="I1433" s="124"/>
      <c r="J1433" s="130"/>
      <c r="K1433" s="92"/>
      <c r="L1433" s="92"/>
      <c r="M1433" s="92"/>
      <c r="N1433" s="130"/>
      <c r="O1433" s="92"/>
      <c r="P1433" s="92"/>
      <c r="Q1433" s="92"/>
    </row>
    <row r="1434" spans="2:17" x14ac:dyDescent="0.35">
      <c r="B1434" s="92"/>
      <c r="C1434" s="130"/>
      <c r="D1434" s="130"/>
      <c r="E1434" s="130"/>
      <c r="F1434" s="130"/>
      <c r="G1434" s="124"/>
      <c r="H1434" s="124"/>
      <c r="I1434" s="124"/>
      <c r="J1434" s="130"/>
      <c r="K1434" s="92"/>
      <c r="L1434" s="92"/>
      <c r="M1434" s="92"/>
      <c r="N1434" s="130"/>
      <c r="O1434" s="92"/>
      <c r="P1434" s="92"/>
      <c r="Q1434" s="92"/>
    </row>
    <row r="1435" spans="2:17" x14ac:dyDescent="0.35">
      <c r="B1435" s="92"/>
      <c r="C1435" s="130"/>
      <c r="D1435" s="130"/>
      <c r="E1435" s="130"/>
      <c r="F1435" s="130"/>
      <c r="G1435" s="124"/>
      <c r="H1435" s="124"/>
      <c r="I1435" s="124"/>
      <c r="J1435" s="130"/>
      <c r="K1435" s="92"/>
      <c r="L1435" s="92"/>
      <c r="M1435" s="92"/>
      <c r="N1435" s="130"/>
      <c r="O1435" s="92"/>
      <c r="P1435" s="92"/>
      <c r="Q1435" s="92"/>
    </row>
    <row r="1436" spans="2:17" x14ac:dyDescent="0.35">
      <c r="B1436" s="92"/>
      <c r="C1436" s="130"/>
      <c r="D1436" s="130"/>
      <c r="E1436" s="130"/>
      <c r="F1436" s="130"/>
      <c r="G1436" s="124"/>
      <c r="H1436" s="124"/>
      <c r="I1436" s="124"/>
      <c r="J1436" s="130"/>
      <c r="K1436" s="92"/>
      <c r="L1436" s="92"/>
      <c r="M1436" s="92"/>
      <c r="N1436" s="130"/>
      <c r="O1436" s="92"/>
      <c r="P1436" s="92"/>
      <c r="Q1436" s="92"/>
    </row>
    <row r="1437" spans="2:17" x14ac:dyDescent="0.35">
      <c r="B1437" s="92"/>
      <c r="C1437" s="130"/>
      <c r="D1437" s="130"/>
      <c r="E1437" s="130"/>
      <c r="F1437" s="130"/>
      <c r="G1437" s="124"/>
      <c r="H1437" s="124"/>
      <c r="I1437" s="124"/>
      <c r="J1437" s="130"/>
      <c r="K1437" s="92"/>
      <c r="L1437" s="92"/>
      <c r="M1437" s="92"/>
      <c r="N1437" s="130"/>
      <c r="O1437" s="92"/>
      <c r="P1437" s="92"/>
      <c r="Q1437" s="92"/>
    </row>
    <row r="1438" spans="2:17" x14ac:dyDescent="0.35">
      <c r="B1438" s="92"/>
      <c r="C1438" s="130"/>
      <c r="D1438" s="130"/>
      <c r="E1438" s="130"/>
      <c r="F1438" s="130"/>
      <c r="G1438" s="124"/>
      <c r="H1438" s="124"/>
      <c r="I1438" s="124"/>
      <c r="J1438" s="130"/>
      <c r="K1438" s="92"/>
      <c r="L1438" s="92"/>
      <c r="M1438" s="92"/>
      <c r="N1438" s="130"/>
      <c r="O1438" s="92"/>
      <c r="P1438" s="92"/>
      <c r="Q1438" s="92"/>
    </row>
    <row r="1439" spans="2:17" x14ac:dyDescent="0.35">
      <c r="B1439" s="92"/>
      <c r="C1439" s="130"/>
      <c r="D1439" s="130"/>
      <c r="E1439" s="130"/>
      <c r="F1439" s="130"/>
      <c r="G1439" s="124"/>
      <c r="H1439" s="124"/>
      <c r="I1439" s="124"/>
      <c r="J1439" s="130"/>
      <c r="K1439" s="92"/>
      <c r="L1439" s="92"/>
      <c r="M1439" s="92"/>
      <c r="N1439" s="130"/>
      <c r="O1439" s="92"/>
      <c r="P1439" s="92"/>
      <c r="Q1439" s="92"/>
    </row>
    <row r="1440" spans="2:17" x14ac:dyDescent="0.35">
      <c r="B1440" s="92"/>
      <c r="C1440" s="130"/>
      <c r="D1440" s="130"/>
      <c r="E1440" s="130"/>
      <c r="F1440" s="130"/>
      <c r="G1440" s="124"/>
      <c r="H1440" s="124"/>
      <c r="I1440" s="124"/>
      <c r="J1440" s="130"/>
      <c r="K1440" s="92"/>
      <c r="L1440" s="92"/>
      <c r="M1440" s="92"/>
      <c r="N1440" s="130"/>
      <c r="O1440" s="92"/>
      <c r="P1440" s="92"/>
      <c r="Q1440" s="92"/>
    </row>
    <row r="1441" spans="2:17" x14ac:dyDescent="0.35">
      <c r="B1441" s="92"/>
      <c r="C1441" s="130"/>
      <c r="D1441" s="130"/>
      <c r="E1441" s="130"/>
      <c r="F1441" s="130"/>
      <c r="G1441" s="124"/>
      <c r="H1441" s="124"/>
      <c r="I1441" s="124"/>
      <c r="J1441" s="130"/>
      <c r="K1441" s="92"/>
      <c r="L1441" s="92"/>
      <c r="M1441" s="92"/>
      <c r="N1441" s="130"/>
      <c r="O1441" s="92"/>
      <c r="P1441" s="92"/>
      <c r="Q1441" s="92"/>
    </row>
    <row r="1442" spans="2:17" x14ac:dyDescent="0.35">
      <c r="B1442" s="92"/>
      <c r="C1442" s="130"/>
      <c r="D1442" s="130"/>
      <c r="E1442" s="130"/>
      <c r="F1442" s="130"/>
      <c r="G1442" s="124"/>
      <c r="H1442" s="124"/>
      <c r="I1442" s="124"/>
      <c r="J1442" s="130"/>
      <c r="K1442" s="92"/>
      <c r="L1442" s="92"/>
      <c r="M1442" s="92"/>
      <c r="N1442" s="130"/>
      <c r="O1442" s="92"/>
      <c r="P1442" s="92"/>
      <c r="Q1442" s="92"/>
    </row>
    <row r="1443" spans="2:17" x14ac:dyDescent="0.35">
      <c r="B1443" s="92"/>
      <c r="C1443" s="130"/>
      <c r="D1443" s="130"/>
      <c r="E1443" s="130"/>
      <c r="F1443" s="130"/>
      <c r="G1443" s="124"/>
      <c r="H1443" s="124"/>
      <c r="I1443" s="124"/>
      <c r="J1443" s="130"/>
      <c r="K1443" s="92"/>
      <c r="L1443" s="92"/>
      <c r="M1443" s="92"/>
      <c r="N1443" s="130"/>
      <c r="O1443" s="92"/>
      <c r="P1443" s="92"/>
      <c r="Q1443" s="92"/>
    </row>
    <row r="1444" spans="2:17" x14ac:dyDescent="0.35">
      <c r="B1444" s="92"/>
      <c r="C1444" s="130"/>
      <c r="D1444" s="130"/>
      <c r="E1444" s="130"/>
      <c r="F1444" s="130"/>
      <c r="G1444" s="124"/>
      <c r="H1444" s="124"/>
      <c r="I1444" s="124"/>
      <c r="J1444" s="130"/>
      <c r="K1444" s="92"/>
      <c r="L1444" s="92"/>
      <c r="M1444" s="92"/>
      <c r="N1444" s="130"/>
      <c r="O1444" s="92"/>
      <c r="P1444" s="92"/>
      <c r="Q1444" s="92"/>
    </row>
    <row r="1445" spans="2:17" x14ac:dyDescent="0.35">
      <c r="B1445" s="92"/>
      <c r="C1445" s="130"/>
      <c r="D1445" s="130"/>
      <c r="E1445" s="130"/>
      <c r="F1445" s="130"/>
      <c r="G1445" s="124"/>
      <c r="H1445" s="124"/>
      <c r="I1445" s="124"/>
      <c r="J1445" s="130"/>
      <c r="K1445" s="92"/>
      <c r="L1445" s="92"/>
      <c r="M1445" s="92"/>
      <c r="N1445" s="130"/>
      <c r="O1445" s="92"/>
      <c r="P1445" s="92"/>
      <c r="Q1445" s="92"/>
    </row>
    <row r="1446" spans="2:17" x14ac:dyDescent="0.35">
      <c r="B1446" s="92"/>
      <c r="C1446" s="130"/>
      <c r="D1446" s="130"/>
      <c r="E1446" s="130"/>
      <c r="F1446" s="130"/>
      <c r="G1446" s="124"/>
      <c r="H1446" s="124"/>
      <c r="I1446" s="124"/>
      <c r="J1446" s="130"/>
      <c r="K1446" s="92"/>
      <c r="L1446" s="92"/>
      <c r="M1446" s="92"/>
      <c r="N1446" s="130"/>
      <c r="O1446" s="92"/>
      <c r="P1446" s="92"/>
      <c r="Q1446" s="92"/>
    </row>
    <row r="1447" spans="2:17" x14ac:dyDescent="0.35">
      <c r="B1447" s="92"/>
      <c r="C1447" s="130"/>
      <c r="D1447" s="130"/>
      <c r="E1447" s="130"/>
      <c r="F1447" s="130"/>
      <c r="G1447" s="124"/>
      <c r="H1447" s="124"/>
      <c r="I1447" s="124"/>
      <c r="J1447" s="130"/>
      <c r="K1447" s="92"/>
      <c r="L1447" s="92"/>
      <c r="M1447" s="92"/>
      <c r="N1447" s="130"/>
      <c r="O1447" s="92"/>
      <c r="P1447" s="92"/>
      <c r="Q1447" s="92"/>
    </row>
    <row r="1448" spans="2:17" x14ac:dyDescent="0.35">
      <c r="B1448" s="92"/>
      <c r="C1448" s="130"/>
      <c r="D1448" s="130"/>
      <c r="E1448" s="130"/>
      <c r="F1448" s="130"/>
      <c r="G1448" s="124"/>
      <c r="H1448" s="124"/>
      <c r="I1448" s="124"/>
      <c r="J1448" s="130"/>
      <c r="K1448" s="92"/>
      <c r="L1448" s="92"/>
      <c r="M1448" s="92"/>
      <c r="N1448" s="130"/>
      <c r="O1448" s="92"/>
      <c r="P1448" s="92"/>
      <c r="Q1448" s="92"/>
    </row>
    <row r="1449" spans="2:17" x14ac:dyDescent="0.35">
      <c r="B1449" s="92"/>
      <c r="C1449" s="130"/>
      <c r="D1449" s="130"/>
      <c r="E1449" s="130"/>
      <c r="F1449" s="130"/>
      <c r="G1449" s="124"/>
      <c r="H1449" s="124"/>
      <c r="I1449" s="124"/>
      <c r="J1449" s="130"/>
      <c r="K1449" s="92"/>
      <c r="L1449" s="92"/>
      <c r="M1449" s="92"/>
      <c r="N1449" s="130"/>
      <c r="O1449" s="92"/>
      <c r="P1449" s="92"/>
      <c r="Q1449" s="92"/>
    </row>
    <row r="1450" spans="2:17" x14ac:dyDescent="0.35">
      <c r="B1450" s="92"/>
      <c r="C1450" s="130"/>
      <c r="D1450" s="130"/>
      <c r="E1450" s="130"/>
      <c r="F1450" s="130"/>
      <c r="G1450" s="124"/>
      <c r="H1450" s="124"/>
      <c r="I1450" s="124"/>
      <c r="J1450" s="130"/>
      <c r="K1450" s="92"/>
      <c r="L1450" s="92"/>
      <c r="M1450" s="92"/>
      <c r="N1450" s="130"/>
      <c r="O1450" s="92"/>
      <c r="P1450" s="92"/>
      <c r="Q1450" s="92"/>
    </row>
    <row r="1451" spans="2:17" x14ac:dyDescent="0.35">
      <c r="B1451" s="92"/>
      <c r="C1451" s="130"/>
      <c r="D1451" s="130"/>
      <c r="E1451" s="130"/>
      <c r="F1451" s="130"/>
      <c r="G1451" s="124"/>
      <c r="H1451" s="124"/>
      <c r="I1451" s="124"/>
      <c r="J1451" s="130"/>
      <c r="K1451" s="92"/>
      <c r="L1451" s="92"/>
      <c r="M1451" s="92"/>
      <c r="N1451" s="130"/>
      <c r="O1451" s="92"/>
      <c r="P1451" s="92"/>
      <c r="Q1451" s="92"/>
    </row>
    <row r="1452" spans="2:17" x14ac:dyDescent="0.35">
      <c r="B1452" s="92"/>
      <c r="C1452" s="130"/>
      <c r="D1452" s="130"/>
      <c r="E1452" s="130"/>
      <c r="F1452" s="130"/>
      <c r="G1452" s="124"/>
      <c r="H1452" s="124"/>
      <c r="I1452" s="124"/>
      <c r="J1452" s="130"/>
      <c r="K1452" s="92"/>
      <c r="L1452" s="92"/>
      <c r="M1452" s="92"/>
      <c r="N1452" s="130"/>
      <c r="O1452" s="92"/>
      <c r="P1452" s="92"/>
      <c r="Q1452" s="92"/>
    </row>
    <row r="1453" spans="2:17" x14ac:dyDescent="0.35">
      <c r="B1453" s="92"/>
      <c r="C1453" s="130"/>
      <c r="D1453" s="130"/>
      <c r="E1453" s="130"/>
      <c r="F1453" s="130"/>
      <c r="G1453" s="124"/>
      <c r="H1453" s="124"/>
      <c r="I1453" s="124"/>
      <c r="J1453" s="130"/>
      <c r="K1453" s="92"/>
      <c r="L1453" s="92"/>
      <c r="M1453" s="92"/>
      <c r="N1453" s="130"/>
      <c r="O1453" s="92"/>
      <c r="P1453" s="92"/>
      <c r="Q1453" s="92"/>
    </row>
    <row r="1454" spans="2:17" x14ac:dyDescent="0.35">
      <c r="B1454" s="92"/>
      <c r="C1454" s="130"/>
      <c r="D1454" s="130"/>
      <c r="E1454" s="130"/>
      <c r="F1454" s="130"/>
      <c r="G1454" s="124"/>
      <c r="H1454" s="124"/>
      <c r="I1454" s="124"/>
      <c r="J1454" s="130"/>
      <c r="K1454" s="92"/>
      <c r="L1454" s="92"/>
      <c r="M1454" s="92"/>
      <c r="N1454" s="130"/>
      <c r="O1454" s="92"/>
      <c r="P1454" s="92"/>
      <c r="Q1454" s="92"/>
    </row>
    <row r="1455" spans="2:17" x14ac:dyDescent="0.35">
      <c r="B1455" s="92"/>
      <c r="C1455" s="130"/>
      <c r="D1455" s="130"/>
      <c r="E1455" s="130"/>
      <c r="F1455" s="130"/>
      <c r="G1455" s="124"/>
      <c r="H1455" s="124"/>
      <c r="I1455" s="124"/>
      <c r="J1455" s="130"/>
      <c r="K1455" s="92"/>
      <c r="L1455" s="92"/>
      <c r="M1455" s="92"/>
      <c r="N1455" s="130"/>
      <c r="O1455" s="92"/>
      <c r="P1455" s="92"/>
      <c r="Q1455" s="92"/>
    </row>
    <row r="1456" spans="2:17" x14ac:dyDescent="0.35">
      <c r="B1456" s="92"/>
      <c r="C1456" s="130"/>
      <c r="D1456" s="130"/>
      <c r="E1456" s="130"/>
      <c r="F1456" s="130"/>
      <c r="G1456" s="124"/>
      <c r="H1456" s="124"/>
      <c r="I1456" s="124"/>
      <c r="J1456" s="130"/>
      <c r="K1456" s="92"/>
      <c r="L1456" s="92"/>
      <c r="M1456" s="92"/>
      <c r="N1456" s="130"/>
      <c r="O1456" s="92"/>
      <c r="P1456" s="92"/>
      <c r="Q1456" s="92"/>
    </row>
    <row r="1457" spans="2:17" x14ac:dyDescent="0.35">
      <c r="B1457" s="92"/>
      <c r="C1457" s="130"/>
      <c r="D1457" s="130"/>
      <c r="E1457" s="130"/>
      <c r="F1457" s="130"/>
      <c r="G1457" s="124"/>
      <c r="H1457" s="124"/>
      <c r="I1457" s="124"/>
      <c r="J1457" s="130"/>
      <c r="K1457" s="92"/>
      <c r="L1457" s="92"/>
      <c r="M1457" s="92"/>
      <c r="N1457" s="130"/>
      <c r="O1457" s="92"/>
      <c r="P1457" s="92"/>
      <c r="Q1457" s="92"/>
    </row>
    <row r="1458" spans="2:17" x14ac:dyDescent="0.35">
      <c r="B1458" s="92"/>
      <c r="C1458" s="130"/>
      <c r="D1458" s="130"/>
      <c r="E1458" s="130"/>
      <c r="F1458" s="130"/>
      <c r="G1458" s="124"/>
      <c r="H1458" s="124"/>
      <c r="I1458" s="124"/>
      <c r="J1458" s="130"/>
      <c r="K1458" s="92"/>
      <c r="L1458" s="92"/>
      <c r="M1458" s="92"/>
      <c r="N1458" s="130"/>
      <c r="O1458" s="92"/>
      <c r="P1458" s="92"/>
      <c r="Q1458" s="92"/>
    </row>
    <row r="1459" spans="2:17" x14ac:dyDescent="0.35">
      <c r="B1459" s="92"/>
      <c r="C1459" s="130"/>
      <c r="D1459" s="130"/>
      <c r="E1459" s="130"/>
      <c r="F1459" s="130"/>
      <c r="G1459" s="124"/>
      <c r="H1459" s="124"/>
      <c r="I1459" s="124"/>
      <c r="J1459" s="130"/>
      <c r="K1459" s="92"/>
      <c r="L1459" s="92"/>
      <c r="M1459" s="92"/>
      <c r="N1459" s="130"/>
      <c r="O1459" s="92"/>
      <c r="P1459" s="92"/>
      <c r="Q1459" s="92"/>
    </row>
    <row r="1460" spans="2:17" x14ac:dyDescent="0.35">
      <c r="B1460" s="92"/>
      <c r="C1460" s="130"/>
      <c r="D1460" s="130"/>
      <c r="E1460" s="130"/>
      <c r="F1460" s="130"/>
      <c r="G1460" s="124"/>
      <c r="H1460" s="124"/>
      <c r="I1460" s="124"/>
      <c r="J1460" s="130"/>
      <c r="K1460" s="92"/>
      <c r="L1460" s="92"/>
      <c r="M1460" s="92"/>
      <c r="N1460" s="130"/>
      <c r="O1460" s="92"/>
      <c r="P1460" s="92"/>
      <c r="Q1460" s="92"/>
    </row>
    <row r="1461" spans="2:17" x14ac:dyDescent="0.35">
      <c r="B1461" s="92"/>
      <c r="C1461" s="130"/>
      <c r="D1461" s="130"/>
      <c r="E1461" s="130"/>
      <c r="F1461" s="130"/>
      <c r="G1461" s="124"/>
      <c r="H1461" s="124"/>
      <c r="I1461" s="124"/>
      <c r="J1461" s="130"/>
      <c r="K1461" s="92"/>
      <c r="L1461" s="92"/>
      <c r="M1461" s="92"/>
      <c r="N1461" s="130"/>
      <c r="O1461" s="92"/>
      <c r="P1461" s="92"/>
      <c r="Q1461" s="92"/>
    </row>
    <row r="1462" spans="2:17" x14ac:dyDescent="0.35">
      <c r="B1462" s="92"/>
      <c r="C1462" s="130"/>
      <c r="D1462" s="130"/>
      <c r="E1462" s="130"/>
      <c r="F1462" s="130"/>
      <c r="G1462" s="124"/>
      <c r="H1462" s="124"/>
      <c r="I1462" s="124"/>
      <c r="J1462" s="130"/>
      <c r="K1462" s="92"/>
      <c r="L1462" s="92"/>
      <c r="M1462" s="92"/>
      <c r="N1462" s="130"/>
      <c r="O1462" s="92"/>
      <c r="P1462" s="92"/>
      <c r="Q1462" s="92"/>
    </row>
    <row r="1463" spans="2:17" x14ac:dyDescent="0.35">
      <c r="B1463" s="92"/>
      <c r="C1463" s="130"/>
      <c r="D1463" s="130"/>
      <c r="E1463" s="130"/>
      <c r="F1463" s="130"/>
      <c r="G1463" s="124"/>
      <c r="H1463" s="124"/>
      <c r="I1463" s="124"/>
      <c r="J1463" s="130"/>
      <c r="K1463" s="92"/>
      <c r="L1463" s="92"/>
      <c r="M1463" s="92"/>
      <c r="N1463" s="130"/>
      <c r="O1463" s="92"/>
      <c r="P1463" s="92"/>
      <c r="Q1463" s="92"/>
    </row>
    <row r="1464" spans="2:17" x14ac:dyDescent="0.35">
      <c r="B1464" s="92"/>
      <c r="C1464" s="130"/>
      <c r="D1464" s="130"/>
      <c r="E1464" s="130"/>
      <c r="F1464" s="130"/>
      <c r="G1464" s="124"/>
      <c r="H1464" s="124"/>
      <c r="I1464" s="124"/>
      <c r="J1464" s="130"/>
      <c r="K1464" s="92"/>
      <c r="L1464" s="92"/>
      <c r="M1464" s="92"/>
      <c r="N1464" s="130"/>
      <c r="O1464" s="92"/>
      <c r="P1464" s="92"/>
      <c r="Q1464" s="92"/>
    </row>
    <row r="1465" spans="2:17" x14ac:dyDescent="0.35">
      <c r="B1465" s="92"/>
      <c r="C1465" s="130"/>
      <c r="D1465" s="130"/>
      <c r="E1465" s="130"/>
      <c r="F1465" s="130"/>
      <c r="G1465" s="124"/>
      <c r="H1465" s="124"/>
      <c r="I1465" s="124"/>
      <c r="J1465" s="130"/>
      <c r="K1465" s="92"/>
      <c r="L1465" s="92"/>
      <c r="M1465" s="92"/>
      <c r="N1465" s="130"/>
      <c r="O1465" s="92"/>
      <c r="P1465" s="92"/>
      <c r="Q1465" s="92"/>
    </row>
    <row r="1466" spans="2:17" x14ac:dyDescent="0.35">
      <c r="B1466" s="92"/>
      <c r="C1466" s="130"/>
      <c r="D1466" s="130"/>
      <c r="E1466" s="130"/>
      <c r="F1466" s="130"/>
      <c r="G1466" s="124"/>
      <c r="H1466" s="124"/>
      <c r="I1466" s="124"/>
      <c r="J1466" s="130"/>
      <c r="K1466" s="92"/>
      <c r="L1466" s="92"/>
      <c r="M1466" s="92"/>
      <c r="N1466" s="130"/>
      <c r="O1466" s="92"/>
      <c r="P1466" s="92"/>
      <c r="Q1466" s="92"/>
    </row>
    <row r="1467" spans="2:17" x14ac:dyDescent="0.35">
      <c r="B1467" s="92"/>
      <c r="C1467" s="130"/>
      <c r="D1467" s="130"/>
      <c r="E1467" s="130"/>
      <c r="F1467" s="130"/>
      <c r="G1467" s="124"/>
      <c r="H1467" s="124"/>
      <c r="I1467" s="124"/>
      <c r="J1467" s="130"/>
      <c r="K1467" s="92"/>
      <c r="L1467" s="92"/>
      <c r="M1467" s="92"/>
      <c r="N1467" s="130"/>
      <c r="O1467" s="92"/>
      <c r="P1467" s="92"/>
      <c r="Q1467" s="92"/>
    </row>
    <row r="1468" spans="2:17" x14ac:dyDescent="0.35">
      <c r="B1468" s="92"/>
      <c r="C1468" s="130"/>
      <c r="D1468" s="130"/>
      <c r="E1468" s="130"/>
      <c r="F1468" s="130"/>
      <c r="G1468" s="124"/>
      <c r="H1468" s="124"/>
      <c r="I1468" s="124"/>
      <c r="J1468" s="130"/>
      <c r="K1468" s="92"/>
      <c r="L1468" s="92"/>
      <c r="M1468" s="92"/>
      <c r="N1468" s="130"/>
      <c r="O1468" s="92"/>
      <c r="P1468" s="92"/>
      <c r="Q1468" s="92"/>
    </row>
    <row r="1469" spans="2:17" x14ac:dyDescent="0.35">
      <c r="B1469" s="92"/>
      <c r="C1469" s="130"/>
      <c r="D1469" s="130"/>
      <c r="E1469" s="130"/>
      <c r="F1469" s="130"/>
      <c r="G1469" s="124"/>
      <c r="H1469" s="124"/>
      <c r="I1469" s="124"/>
      <c r="J1469" s="130"/>
      <c r="K1469" s="92"/>
      <c r="L1469" s="92"/>
      <c r="M1469" s="92"/>
      <c r="N1469" s="130"/>
      <c r="O1469" s="92"/>
      <c r="P1469" s="92"/>
      <c r="Q1469" s="92"/>
    </row>
    <row r="1470" spans="2:17" x14ac:dyDescent="0.35">
      <c r="B1470" s="92"/>
      <c r="C1470" s="130"/>
      <c r="D1470" s="130"/>
      <c r="E1470" s="130"/>
      <c r="F1470" s="130"/>
      <c r="G1470" s="124"/>
      <c r="H1470" s="124"/>
      <c r="I1470" s="124"/>
      <c r="J1470" s="130"/>
      <c r="K1470" s="92"/>
      <c r="L1470" s="92"/>
      <c r="M1470" s="92"/>
      <c r="N1470" s="130"/>
      <c r="O1470" s="92"/>
      <c r="P1470" s="92"/>
      <c r="Q1470" s="92"/>
    </row>
    <row r="1471" spans="2:17" x14ac:dyDescent="0.35">
      <c r="B1471" s="92"/>
      <c r="C1471" s="130"/>
      <c r="D1471" s="130"/>
      <c r="E1471" s="130"/>
      <c r="F1471" s="130"/>
      <c r="G1471" s="124"/>
      <c r="H1471" s="124"/>
      <c r="I1471" s="124"/>
      <c r="J1471" s="130"/>
      <c r="K1471" s="92"/>
      <c r="L1471" s="92"/>
      <c r="M1471" s="92"/>
      <c r="N1471" s="130"/>
      <c r="O1471" s="92"/>
      <c r="P1471" s="92"/>
      <c r="Q1471" s="92"/>
    </row>
    <row r="1472" spans="2:17" x14ac:dyDescent="0.35">
      <c r="B1472" s="92"/>
      <c r="C1472" s="130"/>
      <c r="D1472" s="130"/>
      <c r="E1472" s="130"/>
      <c r="F1472" s="130"/>
      <c r="G1472" s="124"/>
      <c r="H1472" s="124"/>
      <c r="I1472" s="124"/>
      <c r="J1472" s="130"/>
      <c r="K1472" s="92"/>
      <c r="L1472" s="92"/>
      <c r="M1472" s="92"/>
      <c r="N1472" s="130"/>
      <c r="O1472" s="92"/>
      <c r="P1472" s="92"/>
      <c r="Q1472" s="92"/>
    </row>
    <row r="1473" spans="2:17" x14ac:dyDescent="0.35">
      <c r="B1473" s="92"/>
      <c r="C1473" s="130"/>
      <c r="D1473" s="130"/>
      <c r="E1473" s="130"/>
      <c r="F1473" s="130"/>
      <c r="G1473" s="124"/>
      <c r="H1473" s="124"/>
      <c r="I1473" s="124"/>
      <c r="J1473" s="130"/>
      <c r="K1473" s="92"/>
      <c r="L1473" s="92"/>
      <c r="M1473" s="92"/>
      <c r="N1473" s="130"/>
      <c r="O1473" s="92"/>
      <c r="P1473" s="92"/>
      <c r="Q1473" s="92"/>
    </row>
    <row r="1474" spans="2:17" x14ac:dyDescent="0.35">
      <c r="B1474" s="92"/>
      <c r="C1474" s="130"/>
      <c r="D1474" s="130"/>
      <c r="E1474" s="130"/>
      <c r="F1474" s="130"/>
      <c r="G1474" s="124"/>
      <c r="H1474" s="124"/>
      <c r="I1474" s="124"/>
      <c r="J1474" s="130"/>
      <c r="K1474" s="92"/>
      <c r="L1474" s="92"/>
      <c r="M1474" s="92"/>
      <c r="N1474" s="130"/>
      <c r="O1474" s="92"/>
      <c r="P1474" s="92"/>
      <c r="Q1474" s="92"/>
    </row>
    <row r="1475" spans="2:17" x14ac:dyDescent="0.35">
      <c r="B1475" s="92"/>
      <c r="C1475" s="130"/>
      <c r="D1475" s="130"/>
      <c r="E1475" s="130"/>
      <c r="F1475" s="130"/>
      <c r="G1475" s="124"/>
      <c r="H1475" s="124"/>
      <c r="I1475" s="124"/>
      <c r="J1475" s="130"/>
      <c r="K1475" s="92"/>
      <c r="L1475" s="92"/>
      <c r="M1475" s="92"/>
      <c r="N1475" s="130"/>
      <c r="O1475" s="92"/>
      <c r="P1475" s="92"/>
      <c r="Q1475" s="92"/>
    </row>
    <row r="1476" spans="2:17" x14ac:dyDescent="0.35">
      <c r="B1476" s="92"/>
      <c r="C1476" s="130"/>
      <c r="D1476" s="130"/>
      <c r="E1476" s="130"/>
      <c r="F1476" s="130"/>
      <c r="G1476" s="124"/>
      <c r="H1476" s="124"/>
      <c r="I1476" s="124"/>
      <c r="J1476" s="130"/>
      <c r="K1476" s="92"/>
      <c r="L1476" s="92"/>
      <c r="M1476" s="92"/>
      <c r="N1476" s="130"/>
      <c r="O1476" s="92"/>
      <c r="P1476" s="92"/>
      <c r="Q1476" s="92"/>
    </row>
    <row r="1477" spans="2:17" x14ac:dyDescent="0.35">
      <c r="B1477" s="92"/>
      <c r="C1477" s="130"/>
      <c r="D1477" s="130"/>
      <c r="E1477" s="130"/>
      <c r="F1477" s="130"/>
      <c r="G1477" s="124"/>
      <c r="H1477" s="124"/>
      <c r="I1477" s="124"/>
      <c r="J1477" s="130"/>
      <c r="K1477" s="92"/>
      <c r="L1477" s="92"/>
      <c r="M1477" s="92"/>
      <c r="N1477" s="130"/>
      <c r="O1477" s="92"/>
      <c r="P1477" s="92"/>
      <c r="Q1477" s="92"/>
    </row>
    <row r="1478" spans="2:17" x14ac:dyDescent="0.35">
      <c r="B1478" s="92"/>
      <c r="C1478" s="130"/>
      <c r="D1478" s="130"/>
      <c r="E1478" s="130"/>
      <c r="F1478" s="130"/>
      <c r="G1478" s="124"/>
      <c r="H1478" s="124"/>
      <c r="I1478" s="124"/>
      <c r="J1478" s="130"/>
      <c r="K1478" s="92"/>
      <c r="L1478" s="92"/>
      <c r="M1478" s="92"/>
      <c r="N1478" s="130"/>
      <c r="O1478" s="92"/>
      <c r="P1478" s="92"/>
      <c r="Q1478" s="92"/>
    </row>
    <row r="1479" spans="2:17" x14ac:dyDescent="0.35">
      <c r="B1479" s="92"/>
      <c r="C1479" s="130"/>
      <c r="D1479" s="130"/>
      <c r="E1479" s="130"/>
      <c r="F1479" s="130"/>
      <c r="G1479" s="124"/>
      <c r="H1479" s="124"/>
      <c r="I1479" s="124"/>
      <c r="J1479" s="130"/>
      <c r="K1479" s="92"/>
      <c r="L1479" s="92"/>
      <c r="M1479" s="92"/>
      <c r="N1479" s="130"/>
      <c r="O1479" s="92"/>
      <c r="P1479" s="92"/>
      <c r="Q1479" s="92"/>
    </row>
    <row r="1480" spans="2:17" x14ac:dyDescent="0.35">
      <c r="B1480" s="92"/>
      <c r="C1480" s="130"/>
      <c r="D1480" s="130"/>
      <c r="E1480" s="130"/>
      <c r="F1480" s="130"/>
      <c r="G1480" s="124"/>
      <c r="H1480" s="124"/>
      <c r="I1480" s="124"/>
      <c r="J1480" s="130"/>
      <c r="K1480" s="92"/>
      <c r="L1480" s="92"/>
      <c r="M1480" s="92"/>
      <c r="N1480" s="130"/>
      <c r="O1480" s="92"/>
      <c r="P1480" s="92"/>
      <c r="Q1480" s="92"/>
    </row>
    <row r="1481" spans="2:17" x14ac:dyDescent="0.35">
      <c r="B1481" s="92"/>
      <c r="C1481" s="130"/>
      <c r="D1481" s="130"/>
      <c r="E1481" s="130"/>
      <c r="F1481" s="130"/>
      <c r="G1481" s="124"/>
      <c r="H1481" s="124"/>
      <c r="I1481" s="124"/>
      <c r="J1481" s="130"/>
      <c r="K1481" s="92"/>
      <c r="L1481" s="92"/>
      <c r="M1481" s="92"/>
      <c r="N1481" s="130"/>
      <c r="O1481" s="92"/>
      <c r="P1481" s="92"/>
      <c r="Q1481" s="92"/>
    </row>
    <row r="1482" spans="2:17" x14ac:dyDescent="0.35">
      <c r="B1482" s="92"/>
      <c r="C1482" s="130"/>
      <c r="D1482" s="130"/>
      <c r="E1482" s="130"/>
      <c r="F1482" s="130"/>
      <c r="G1482" s="124"/>
      <c r="H1482" s="124"/>
      <c r="I1482" s="124"/>
      <c r="J1482" s="130"/>
      <c r="K1482" s="92"/>
      <c r="L1482" s="92"/>
      <c r="M1482" s="92"/>
      <c r="N1482" s="130"/>
      <c r="O1482" s="92"/>
      <c r="P1482" s="92"/>
      <c r="Q1482" s="92"/>
    </row>
    <row r="1483" spans="2:17" x14ac:dyDescent="0.35">
      <c r="B1483" s="92"/>
      <c r="C1483" s="130"/>
      <c r="D1483" s="130"/>
      <c r="E1483" s="130"/>
      <c r="F1483" s="130"/>
      <c r="G1483" s="124"/>
      <c r="H1483" s="124"/>
      <c r="I1483" s="124"/>
      <c r="J1483" s="130"/>
      <c r="K1483" s="92"/>
      <c r="L1483" s="92"/>
      <c r="M1483" s="92"/>
      <c r="N1483" s="130"/>
      <c r="O1483" s="92"/>
      <c r="P1483" s="92"/>
      <c r="Q1483" s="92"/>
    </row>
    <row r="1484" spans="2:17" x14ac:dyDescent="0.35">
      <c r="B1484" s="92"/>
      <c r="C1484" s="130"/>
      <c r="D1484" s="130"/>
      <c r="E1484" s="130"/>
      <c r="F1484" s="130"/>
      <c r="G1484" s="124"/>
      <c r="H1484" s="124"/>
      <c r="I1484" s="124"/>
      <c r="J1484" s="130"/>
      <c r="K1484" s="92"/>
      <c r="L1484" s="92"/>
      <c r="M1484" s="92"/>
      <c r="N1484" s="130"/>
      <c r="O1484" s="92"/>
      <c r="P1484" s="92"/>
      <c r="Q1484" s="92"/>
    </row>
    <row r="1485" spans="2:17" x14ac:dyDescent="0.35">
      <c r="B1485" s="92"/>
      <c r="C1485" s="130"/>
      <c r="D1485" s="130"/>
      <c r="E1485" s="130"/>
      <c r="F1485" s="130"/>
      <c r="G1485" s="124"/>
      <c r="H1485" s="124"/>
      <c r="I1485" s="124"/>
      <c r="J1485" s="130"/>
      <c r="K1485" s="92"/>
      <c r="L1485" s="92"/>
      <c r="M1485" s="92"/>
      <c r="N1485" s="130"/>
      <c r="O1485" s="92"/>
      <c r="P1485" s="92"/>
      <c r="Q1485" s="92"/>
    </row>
    <row r="1486" spans="2:17" x14ac:dyDescent="0.35">
      <c r="B1486" s="92"/>
      <c r="C1486" s="130"/>
      <c r="D1486" s="130"/>
      <c r="E1486" s="130"/>
      <c r="F1486" s="130"/>
      <c r="G1486" s="124"/>
      <c r="H1486" s="124"/>
      <c r="I1486" s="124"/>
      <c r="J1486" s="130"/>
      <c r="K1486" s="92"/>
      <c r="L1486" s="92"/>
      <c r="M1486" s="92"/>
      <c r="N1486" s="130"/>
      <c r="O1486" s="92"/>
      <c r="P1486" s="92"/>
      <c r="Q1486" s="92"/>
    </row>
    <row r="1487" spans="2:17" x14ac:dyDescent="0.35">
      <c r="B1487" s="92"/>
      <c r="C1487" s="130"/>
      <c r="D1487" s="130"/>
      <c r="E1487" s="130"/>
      <c r="F1487" s="130"/>
      <c r="G1487" s="124"/>
      <c r="H1487" s="124"/>
      <c r="I1487" s="124"/>
      <c r="J1487" s="130"/>
      <c r="K1487" s="92"/>
      <c r="L1487" s="92"/>
      <c r="M1487" s="92"/>
      <c r="N1487" s="130"/>
      <c r="O1487" s="92"/>
      <c r="P1487" s="92"/>
      <c r="Q1487" s="92"/>
    </row>
    <row r="1488" spans="2:17" x14ac:dyDescent="0.35">
      <c r="B1488" s="92"/>
      <c r="C1488" s="130"/>
      <c r="D1488" s="130"/>
      <c r="E1488" s="130"/>
      <c r="F1488" s="130"/>
      <c r="G1488" s="124"/>
      <c r="H1488" s="124"/>
      <c r="I1488" s="124"/>
      <c r="J1488" s="130"/>
      <c r="K1488" s="92"/>
      <c r="L1488" s="92"/>
      <c r="M1488" s="92"/>
      <c r="N1488" s="130"/>
      <c r="O1488" s="92"/>
      <c r="P1488" s="92"/>
      <c r="Q1488" s="92"/>
    </row>
    <row r="1489" spans="2:17" x14ac:dyDescent="0.35">
      <c r="B1489" s="92"/>
      <c r="C1489" s="130"/>
      <c r="D1489" s="130"/>
      <c r="E1489" s="130"/>
      <c r="F1489" s="130"/>
      <c r="G1489" s="124"/>
      <c r="H1489" s="124"/>
      <c r="I1489" s="124"/>
      <c r="J1489" s="130"/>
      <c r="K1489" s="92"/>
      <c r="L1489" s="92"/>
      <c r="M1489" s="92"/>
      <c r="N1489" s="130"/>
      <c r="O1489" s="92"/>
      <c r="P1489" s="92"/>
      <c r="Q1489" s="92"/>
    </row>
    <row r="1490" spans="2:17" x14ac:dyDescent="0.35">
      <c r="B1490" s="92"/>
      <c r="C1490" s="130"/>
      <c r="D1490" s="130"/>
      <c r="E1490" s="130"/>
      <c r="F1490" s="130"/>
      <c r="G1490" s="124"/>
      <c r="H1490" s="124"/>
      <c r="I1490" s="124"/>
      <c r="J1490" s="130"/>
      <c r="K1490" s="92"/>
      <c r="L1490" s="92"/>
      <c r="M1490" s="92"/>
      <c r="N1490" s="130"/>
      <c r="O1490" s="92"/>
      <c r="P1490" s="92"/>
      <c r="Q1490" s="92"/>
    </row>
    <row r="1491" spans="2:17" x14ac:dyDescent="0.35">
      <c r="B1491" s="92"/>
      <c r="C1491" s="130"/>
      <c r="D1491" s="130"/>
      <c r="E1491" s="130"/>
      <c r="F1491" s="130"/>
      <c r="G1491" s="124"/>
      <c r="H1491" s="124"/>
      <c r="I1491" s="124"/>
      <c r="J1491" s="130"/>
      <c r="K1491" s="92"/>
      <c r="L1491" s="92"/>
      <c r="M1491" s="92"/>
      <c r="N1491" s="130"/>
      <c r="O1491" s="92"/>
      <c r="P1491" s="92"/>
      <c r="Q1491" s="92"/>
    </row>
    <row r="1492" spans="2:17" x14ac:dyDescent="0.35">
      <c r="B1492" s="92"/>
      <c r="C1492" s="130"/>
      <c r="D1492" s="130"/>
      <c r="E1492" s="130"/>
      <c r="F1492" s="130"/>
      <c r="G1492" s="124"/>
      <c r="H1492" s="124"/>
      <c r="I1492" s="124"/>
      <c r="J1492" s="130"/>
      <c r="K1492" s="92"/>
      <c r="L1492" s="92"/>
      <c r="M1492" s="92"/>
      <c r="N1492" s="130"/>
      <c r="O1492" s="92"/>
      <c r="P1492" s="92"/>
      <c r="Q1492" s="92"/>
    </row>
    <row r="1493" spans="2:17" x14ac:dyDescent="0.35">
      <c r="B1493" s="92"/>
      <c r="C1493" s="130"/>
      <c r="D1493" s="130"/>
      <c r="E1493" s="130"/>
      <c r="F1493" s="130"/>
      <c r="G1493" s="124"/>
      <c r="H1493" s="124"/>
      <c r="I1493" s="124"/>
      <c r="J1493" s="130"/>
      <c r="K1493" s="92"/>
      <c r="L1493" s="92"/>
      <c r="M1493" s="92"/>
      <c r="N1493" s="130"/>
      <c r="O1493" s="92"/>
      <c r="P1493" s="92"/>
      <c r="Q1493" s="92"/>
    </row>
    <row r="1494" spans="2:17" x14ac:dyDescent="0.35">
      <c r="B1494" s="92"/>
      <c r="C1494" s="130"/>
      <c r="D1494" s="130"/>
      <c r="E1494" s="130"/>
      <c r="F1494" s="130"/>
      <c r="G1494" s="124"/>
      <c r="H1494" s="124"/>
      <c r="I1494" s="124"/>
      <c r="J1494" s="130"/>
      <c r="K1494" s="92"/>
      <c r="L1494" s="92"/>
      <c r="M1494" s="92"/>
      <c r="N1494" s="130"/>
      <c r="O1494" s="92"/>
      <c r="P1494" s="92"/>
      <c r="Q1494" s="92"/>
    </row>
    <row r="1495" spans="2:17" x14ac:dyDescent="0.35">
      <c r="B1495" s="92"/>
      <c r="C1495" s="130"/>
      <c r="D1495" s="130"/>
      <c r="E1495" s="130"/>
      <c r="F1495" s="130"/>
      <c r="G1495" s="124"/>
      <c r="H1495" s="124"/>
      <c r="I1495" s="124"/>
      <c r="J1495" s="130"/>
      <c r="K1495" s="92"/>
      <c r="L1495" s="92"/>
      <c r="M1495" s="92"/>
      <c r="N1495" s="130"/>
      <c r="O1495" s="92"/>
      <c r="P1495" s="92"/>
      <c r="Q1495" s="92"/>
    </row>
    <row r="1496" spans="2:17" x14ac:dyDescent="0.35">
      <c r="B1496" s="92"/>
      <c r="C1496" s="130"/>
      <c r="D1496" s="130"/>
      <c r="E1496" s="130"/>
      <c r="F1496" s="130"/>
      <c r="G1496" s="124"/>
      <c r="H1496" s="124"/>
      <c r="I1496" s="124"/>
      <c r="J1496" s="130"/>
      <c r="K1496" s="92"/>
      <c r="L1496" s="92"/>
      <c r="M1496" s="92"/>
      <c r="N1496" s="130"/>
      <c r="O1496" s="92"/>
      <c r="P1496" s="92"/>
      <c r="Q1496" s="92"/>
    </row>
    <row r="1497" spans="2:17" x14ac:dyDescent="0.35">
      <c r="B1497" s="92"/>
      <c r="C1497" s="130"/>
      <c r="D1497" s="130"/>
      <c r="E1497" s="130"/>
      <c r="F1497" s="130"/>
      <c r="G1497" s="124"/>
      <c r="H1497" s="124"/>
      <c r="I1497" s="124"/>
      <c r="J1497" s="130"/>
      <c r="K1497" s="92"/>
      <c r="L1497" s="92"/>
      <c r="M1497" s="92"/>
      <c r="N1497" s="130"/>
      <c r="O1497" s="92"/>
      <c r="P1497" s="92"/>
      <c r="Q1497" s="92"/>
    </row>
    <row r="1498" spans="2:17" x14ac:dyDescent="0.35">
      <c r="B1498" s="92"/>
      <c r="C1498" s="130"/>
      <c r="D1498" s="130"/>
      <c r="E1498" s="130"/>
      <c r="F1498" s="130"/>
      <c r="G1498" s="124"/>
      <c r="H1498" s="124"/>
      <c r="I1498" s="124"/>
      <c r="J1498" s="130"/>
      <c r="K1498" s="92"/>
      <c r="L1498" s="92"/>
      <c r="M1498" s="92"/>
      <c r="N1498" s="130"/>
      <c r="O1498" s="92"/>
      <c r="P1498" s="92"/>
      <c r="Q1498" s="92"/>
    </row>
    <row r="1499" spans="2:17" x14ac:dyDescent="0.35">
      <c r="B1499" s="92"/>
      <c r="C1499" s="130"/>
      <c r="D1499" s="130"/>
      <c r="E1499" s="130"/>
      <c r="F1499" s="130"/>
      <c r="G1499" s="124"/>
      <c r="H1499" s="124"/>
      <c r="I1499" s="124"/>
      <c r="J1499" s="130"/>
      <c r="K1499" s="92"/>
      <c r="L1499" s="92"/>
      <c r="M1499" s="92"/>
      <c r="N1499" s="130"/>
      <c r="O1499" s="92"/>
      <c r="P1499" s="92"/>
      <c r="Q1499" s="92"/>
    </row>
    <row r="1500" spans="2:17" x14ac:dyDescent="0.35">
      <c r="B1500" s="92"/>
      <c r="C1500" s="130"/>
      <c r="D1500" s="130"/>
      <c r="E1500" s="130"/>
      <c r="F1500" s="130"/>
      <c r="G1500" s="124"/>
      <c r="H1500" s="124"/>
      <c r="I1500" s="124"/>
      <c r="J1500" s="130"/>
      <c r="K1500" s="92"/>
      <c r="L1500" s="92"/>
      <c r="M1500" s="92"/>
      <c r="N1500" s="130"/>
      <c r="O1500" s="92"/>
      <c r="P1500" s="92"/>
      <c r="Q1500" s="92"/>
    </row>
    <row r="1501" spans="2:17" x14ac:dyDescent="0.35">
      <c r="B1501" s="92"/>
      <c r="C1501" s="130"/>
      <c r="D1501" s="130"/>
      <c r="E1501" s="130"/>
      <c r="F1501" s="130"/>
      <c r="G1501" s="124"/>
      <c r="H1501" s="124"/>
      <c r="I1501" s="124"/>
      <c r="J1501" s="130"/>
      <c r="K1501" s="92"/>
      <c r="L1501" s="92"/>
      <c r="M1501" s="92"/>
      <c r="N1501" s="130"/>
      <c r="O1501" s="92"/>
      <c r="P1501" s="92"/>
      <c r="Q1501" s="92"/>
    </row>
    <row r="1502" spans="2:17" x14ac:dyDescent="0.35">
      <c r="B1502" s="92"/>
      <c r="C1502" s="130"/>
      <c r="D1502" s="130"/>
      <c r="E1502" s="130"/>
      <c r="F1502" s="130"/>
      <c r="G1502" s="124"/>
      <c r="H1502" s="124"/>
      <c r="I1502" s="124"/>
      <c r="J1502" s="130"/>
      <c r="K1502" s="92"/>
      <c r="L1502" s="92"/>
      <c r="M1502" s="92"/>
      <c r="N1502" s="130"/>
      <c r="O1502" s="92"/>
      <c r="P1502" s="92"/>
      <c r="Q1502" s="92"/>
    </row>
    <row r="1503" spans="2:17" x14ac:dyDescent="0.35">
      <c r="B1503" s="92"/>
      <c r="C1503" s="130"/>
      <c r="D1503" s="130"/>
      <c r="E1503" s="130"/>
      <c r="F1503" s="130"/>
      <c r="G1503" s="124"/>
      <c r="H1503" s="124"/>
      <c r="I1503" s="124"/>
      <c r="J1503" s="130"/>
      <c r="K1503" s="92"/>
      <c r="L1503" s="92"/>
      <c r="M1503" s="92"/>
      <c r="N1503" s="130"/>
      <c r="O1503" s="92"/>
      <c r="P1503" s="92"/>
      <c r="Q1503" s="92"/>
    </row>
    <row r="1504" spans="2:17" x14ac:dyDescent="0.35">
      <c r="B1504" s="92"/>
      <c r="C1504" s="130"/>
      <c r="D1504" s="130"/>
      <c r="E1504" s="130"/>
      <c r="F1504" s="130"/>
      <c r="G1504" s="124"/>
      <c r="H1504" s="124"/>
      <c r="I1504" s="124"/>
      <c r="J1504" s="130"/>
      <c r="K1504" s="92"/>
      <c r="L1504" s="92"/>
      <c r="M1504" s="92"/>
      <c r="N1504" s="130"/>
      <c r="O1504" s="92"/>
      <c r="P1504" s="92"/>
      <c r="Q1504" s="92"/>
    </row>
    <row r="1505" spans="2:17" x14ac:dyDescent="0.35">
      <c r="B1505" s="92"/>
      <c r="C1505" s="130"/>
      <c r="D1505" s="130"/>
      <c r="E1505" s="130"/>
      <c r="F1505" s="130"/>
      <c r="G1505" s="124"/>
      <c r="H1505" s="124"/>
      <c r="I1505" s="124"/>
      <c r="J1505" s="130"/>
      <c r="K1505" s="92"/>
      <c r="L1505" s="92"/>
      <c r="M1505" s="92"/>
      <c r="N1505" s="130"/>
      <c r="O1505" s="92"/>
      <c r="P1505" s="92"/>
      <c r="Q1505" s="92"/>
    </row>
    <row r="1506" spans="2:17" x14ac:dyDescent="0.35">
      <c r="B1506" s="92"/>
      <c r="C1506" s="130"/>
      <c r="D1506" s="130"/>
      <c r="E1506" s="130"/>
      <c r="F1506" s="130"/>
      <c r="G1506" s="124"/>
      <c r="H1506" s="124"/>
      <c r="I1506" s="124"/>
      <c r="J1506" s="130"/>
      <c r="K1506" s="92"/>
      <c r="L1506" s="92"/>
      <c r="M1506" s="92"/>
      <c r="N1506" s="130"/>
      <c r="O1506" s="92"/>
      <c r="P1506" s="92"/>
      <c r="Q1506" s="92"/>
    </row>
    <row r="1507" spans="2:17" x14ac:dyDescent="0.35">
      <c r="B1507" s="92"/>
      <c r="C1507" s="130"/>
      <c r="D1507" s="130"/>
      <c r="E1507" s="130"/>
      <c r="F1507" s="130"/>
      <c r="G1507" s="124"/>
      <c r="H1507" s="124"/>
      <c r="I1507" s="124"/>
      <c r="J1507" s="130"/>
      <c r="K1507" s="92"/>
      <c r="L1507" s="92"/>
      <c r="M1507" s="92"/>
      <c r="N1507" s="130"/>
      <c r="O1507" s="92"/>
      <c r="P1507" s="92"/>
      <c r="Q1507" s="92"/>
    </row>
    <row r="1508" spans="2:17" x14ac:dyDescent="0.35">
      <c r="B1508" s="92"/>
      <c r="C1508" s="130"/>
      <c r="D1508" s="130"/>
      <c r="E1508" s="130"/>
      <c r="F1508" s="130"/>
      <c r="G1508" s="124"/>
      <c r="H1508" s="124"/>
      <c r="I1508" s="124"/>
      <c r="J1508" s="130"/>
      <c r="K1508" s="92"/>
      <c r="L1508" s="92"/>
      <c r="M1508" s="92"/>
      <c r="N1508" s="130"/>
      <c r="O1508" s="92"/>
      <c r="P1508" s="92"/>
      <c r="Q1508" s="92"/>
    </row>
    <row r="1509" spans="2:17" x14ac:dyDescent="0.35">
      <c r="B1509" s="92"/>
      <c r="C1509" s="130"/>
      <c r="D1509" s="130"/>
      <c r="E1509" s="130"/>
      <c r="F1509" s="130"/>
      <c r="G1509" s="124"/>
      <c r="H1509" s="124"/>
      <c r="I1509" s="124"/>
      <c r="J1509" s="130"/>
      <c r="K1509" s="92"/>
      <c r="L1509" s="92"/>
      <c r="M1509" s="92"/>
      <c r="N1509" s="130"/>
      <c r="O1509" s="92"/>
      <c r="P1509" s="92"/>
      <c r="Q1509" s="92"/>
    </row>
    <row r="1510" spans="2:17" x14ac:dyDescent="0.35">
      <c r="B1510" s="92"/>
      <c r="C1510" s="130"/>
      <c r="D1510" s="130"/>
      <c r="E1510" s="130"/>
      <c r="F1510" s="130"/>
      <c r="G1510" s="124"/>
      <c r="H1510" s="124"/>
      <c r="I1510" s="124"/>
      <c r="J1510" s="130"/>
      <c r="K1510" s="92"/>
      <c r="L1510" s="92"/>
      <c r="M1510" s="92"/>
      <c r="N1510" s="130"/>
      <c r="O1510" s="92"/>
      <c r="P1510" s="92"/>
      <c r="Q1510" s="92"/>
    </row>
    <row r="1511" spans="2:17" x14ac:dyDescent="0.35">
      <c r="B1511" s="92"/>
      <c r="C1511" s="130"/>
      <c r="D1511" s="130"/>
      <c r="E1511" s="130"/>
      <c r="F1511" s="130"/>
      <c r="G1511" s="124"/>
      <c r="H1511" s="124"/>
      <c r="I1511" s="124"/>
      <c r="J1511" s="130"/>
      <c r="K1511" s="92"/>
      <c r="L1511" s="92"/>
      <c r="M1511" s="92"/>
      <c r="N1511" s="130"/>
      <c r="O1511" s="92"/>
      <c r="P1511" s="92"/>
      <c r="Q1511" s="92"/>
    </row>
    <row r="1512" spans="2:17" x14ac:dyDescent="0.35">
      <c r="B1512" s="92"/>
      <c r="C1512" s="130"/>
      <c r="D1512" s="130"/>
      <c r="E1512" s="130"/>
      <c r="F1512" s="130"/>
      <c r="G1512" s="124"/>
      <c r="H1512" s="124"/>
      <c r="I1512" s="124"/>
      <c r="J1512" s="130"/>
      <c r="K1512" s="92"/>
      <c r="L1512" s="92"/>
      <c r="M1512" s="92"/>
      <c r="N1512" s="130"/>
      <c r="O1512" s="92"/>
      <c r="P1512" s="92"/>
      <c r="Q1512" s="92"/>
    </row>
    <row r="1513" spans="2:17" x14ac:dyDescent="0.35">
      <c r="B1513" s="92"/>
      <c r="C1513" s="130"/>
      <c r="D1513" s="130"/>
      <c r="E1513" s="130"/>
      <c r="F1513" s="130"/>
      <c r="G1513" s="124"/>
      <c r="H1513" s="124"/>
      <c r="I1513" s="124"/>
      <c r="J1513" s="130"/>
      <c r="K1513" s="92"/>
      <c r="L1513" s="92"/>
      <c r="M1513" s="92"/>
      <c r="N1513" s="130"/>
      <c r="O1513" s="92"/>
      <c r="P1513" s="92"/>
      <c r="Q1513" s="92"/>
    </row>
    <row r="1514" spans="2:17" x14ac:dyDescent="0.35">
      <c r="B1514" s="92"/>
      <c r="C1514" s="130"/>
      <c r="D1514" s="130"/>
      <c r="E1514" s="130"/>
      <c r="F1514" s="130"/>
      <c r="G1514" s="124"/>
      <c r="H1514" s="124"/>
      <c r="I1514" s="124"/>
      <c r="J1514" s="130"/>
      <c r="K1514" s="92"/>
      <c r="L1514" s="92"/>
      <c r="M1514" s="92"/>
      <c r="N1514" s="130"/>
      <c r="O1514" s="92"/>
      <c r="P1514" s="92"/>
      <c r="Q1514" s="92"/>
    </row>
    <row r="1515" spans="2:17" x14ac:dyDescent="0.35">
      <c r="B1515" s="92"/>
      <c r="C1515" s="130"/>
      <c r="D1515" s="130"/>
      <c r="E1515" s="130"/>
      <c r="F1515" s="130"/>
      <c r="G1515" s="124"/>
      <c r="H1515" s="124"/>
      <c r="I1515" s="124"/>
      <c r="J1515" s="130"/>
      <c r="K1515" s="92"/>
      <c r="L1515" s="92"/>
      <c r="M1515" s="92"/>
      <c r="N1515" s="130"/>
      <c r="O1515" s="92"/>
      <c r="P1515" s="92"/>
      <c r="Q1515" s="92"/>
    </row>
    <row r="1516" spans="2:17" x14ac:dyDescent="0.35">
      <c r="B1516" s="92"/>
      <c r="C1516" s="130"/>
      <c r="D1516" s="130"/>
      <c r="E1516" s="130"/>
      <c r="F1516" s="130"/>
      <c r="G1516" s="124"/>
      <c r="H1516" s="124"/>
      <c r="I1516" s="124"/>
      <c r="J1516" s="130"/>
      <c r="K1516" s="92"/>
      <c r="L1516" s="92"/>
      <c r="M1516" s="92"/>
      <c r="N1516" s="130"/>
      <c r="O1516" s="92"/>
      <c r="P1516" s="92"/>
      <c r="Q1516" s="92"/>
    </row>
    <row r="1517" spans="2:17" x14ac:dyDescent="0.35">
      <c r="B1517" s="92"/>
      <c r="C1517" s="130"/>
      <c r="D1517" s="130"/>
      <c r="E1517" s="130"/>
      <c r="F1517" s="130"/>
      <c r="G1517" s="124"/>
      <c r="H1517" s="124"/>
      <c r="I1517" s="124"/>
      <c r="J1517" s="130"/>
      <c r="K1517" s="92"/>
      <c r="L1517" s="92"/>
      <c r="M1517" s="92"/>
      <c r="N1517" s="130"/>
      <c r="O1517" s="92"/>
      <c r="P1517" s="92"/>
      <c r="Q1517" s="92"/>
    </row>
    <row r="1518" spans="2:17" x14ac:dyDescent="0.35">
      <c r="B1518" s="92"/>
      <c r="C1518" s="130"/>
      <c r="D1518" s="130"/>
      <c r="E1518" s="130"/>
      <c r="F1518" s="130"/>
      <c r="G1518" s="124"/>
      <c r="H1518" s="124"/>
      <c r="I1518" s="124"/>
      <c r="J1518" s="130"/>
      <c r="K1518" s="92"/>
      <c r="L1518" s="92"/>
      <c r="M1518" s="92"/>
      <c r="N1518" s="130"/>
      <c r="O1518" s="92"/>
      <c r="P1518" s="92"/>
      <c r="Q1518" s="92"/>
    </row>
    <row r="1519" spans="2:17" x14ac:dyDescent="0.35">
      <c r="B1519" s="92"/>
      <c r="C1519" s="130"/>
      <c r="D1519" s="130"/>
      <c r="E1519" s="130"/>
      <c r="F1519" s="130"/>
      <c r="G1519" s="124"/>
      <c r="H1519" s="124"/>
      <c r="I1519" s="124"/>
      <c r="J1519" s="130"/>
      <c r="K1519" s="92"/>
      <c r="L1519" s="92"/>
      <c r="M1519" s="92"/>
      <c r="N1519" s="130"/>
      <c r="O1519" s="92"/>
      <c r="P1519" s="92"/>
      <c r="Q1519" s="92"/>
    </row>
    <row r="1520" spans="2:17" x14ac:dyDescent="0.35">
      <c r="B1520" s="92"/>
      <c r="C1520" s="130"/>
      <c r="D1520" s="130"/>
      <c r="E1520" s="130"/>
      <c r="F1520" s="130"/>
      <c r="G1520" s="124"/>
      <c r="H1520" s="124"/>
      <c r="I1520" s="124"/>
      <c r="J1520" s="130"/>
      <c r="K1520" s="92"/>
      <c r="L1520" s="92"/>
      <c r="M1520" s="92"/>
      <c r="N1520" s="130"/>
      <c r="O1520" s="92"/>
      <c r="P1520" s="92"/>
      <c r="Q1520" s="92"/>
    </row>
    <row r="1521" spans="2:17" x14ac:dyDescent="0.35">
      <c r="B1521" s="92"/>
      <c r="C1521" s="130"/>
      <c r="D1521" s="130"/>
      <c r="E1521" s="130"/>
      <c r="F1521" s="130"/>
      <c r="G1521" s="124"/>
      <c r="H1521" s="124"/>
      <c r="I1521" s="124"/>
      <c r="J1521" s="130"/>
      <c r="K1521" s="92"/>
      <c r="L1521" s="92"/>
      <c r="M1521" s="92"/>
      <c r="N1521" s="130"/>
      <c r="O1521" s="92"/>
      <c r="P1521" s="92"/>
      <c r="Q1521" s="92"/>
    </row>
    <row r="1522" spans="2:17" x14ac:dyDescent="0.35">
      <c r="B1522" s="92"/>
      <c r="C1522" s="130"/>
      <c r="D1522" s="130"/>
      <c r="E1522" s="130"/>
      <c r="F1522" s="130"/>
      <c r="G1522" s="124"/>
      <c r="H1522" s="124"/>
      <c r="I1522" s="124"/>
      <c r="J1522" s="130"/>
      <c r="K1522" s="92"/>
      <c r="L1522" s="92"/>
      <c r="M1522" s="92"/>
      <c r="N1522" s="130"/>
      <c r="O1522" s="92"/>
      <c r="P1522" s="92"/>
      <c r="Q1522" s="92"/>
    </row>
    <row r="1523" spans="2:17" x14ac:dyDescent="0.35">
      <c r="B1523" s="92"/>
      <c r="C1523" s="130"/>
      <c r="D1523" s="130"/>
      <c r="E1523" s="130"/>
      <c r="F1523" s="130"/>
      <c r="G1523" s="124"/>
      <c r="H1523" s="124"/>
      <c r="I1523" s="124"/>
      <c r="J1523" s="130"/>
      <c r="K1523" s="92"/>
      <c r="L1523" s="92"/>
      <c r="M1523" s="92"/>
      <c r="N1523" s="130"/>
      <c r="O1523" s="92"/>
      <c r="P1523" s="92"/>
      <c r="Q1523" s="92"/>
    </row>
    <row r="1524" spans="2:17" x14ac:dyDescent="0.35">
      <c r="B1524" s="92"/>
      <c r="C1524" s="130"/>
      <c r="D1524" s="130"/>
      <c r="E1524" s="130"/>
      <c r="F1524" s="130"/>
      <c r="G1524" s="124"/>
      <c r="H1524" s="124"/>
      <c r="I1524" s="124"/>
      <c r="J1524" s="130"/>
      <c r="K1524" s="92"/>
      <c r="L1524" s="92"/>
      <c r="M1524" s="92"/>
      <c r="N1524" s="130"/>
      <c r="O1524" s="92"/>
      <c r="P1524" s="92"/>
      <c r="Q1524" s="92"/>
    </row>
    <row r="1525" spans="2:17" x14ac:dyDescent="0.35">
      <c r="B1525" s="92"/>
      <c r="C1525" s="130"/>
      <c r="D1525" s="130"/>
      <c r="E1525" s="130"/>
      <c r="F1525" s="130"/>
      <c r="G1525" s="124"/>
      <c r="H1525" s="124"/>
      <c r="I1525" s="124"/>
      <c r="J1525" s="130"/>
      <c r="K1525" s="92"/>
      <c r="L1525" s="92"/>
      <c r="M1525" s="92"/>
      <c r="N1525" s="130"/>
      <c r="O1525" s="92"/>
      <c r="P1525" s="92"/>
      <c r="Q1525" s="92"/>
    </row>
    <row r="1526" spans="2:17" x14ac:dyDescent="0.35">
      <c r="B1526" s="92"/>
      <c r="C1526" s="130"/>
      <c r="D1526" s="130"/>
      <c r="E1526" s="130"/>
      <c r="F1526" s="130"/>
      <c r="G1526" s="124"/>
      <c r="H1526" s="124"/>
      <c r="I1526" s="124"/>
      <c r="J1526" s="130"/>
      <c r="K1526" s="92"/>
      <c r="L1526" s="92"/>
      <c r="M1526" s="92"/>
      <c r="N1526" s="130"/>
      <c r="O1526" s="92"/>
      <c r="P1526" s="92"/>
      <c r="Q1526" s="92"/>
    </row>
    <row r="1527" spans="2:17" x14ac:dyDescent="0.35">
      <c r="B1527" s="92"/>
      <c r="C1527" s="130"/>
      <c r="D1527" s="130"/>
      <c r="E1527" s="130"/>
      <c r="F1527" s="130"/>
      <c r="G1527" s="124"/>
      <c r="H1527" s="124"/>
      <c r="I1527" s="124"/>
      <c r="J1527" s="130"/>
      <c r="K1527" s="92"/>
      <c r="L1527" s="92"/>
      <c r="M1527" s="92"/>
      <c r="N1527" s="130"/>
      <c r="O1527" s="92"/>
      <c r="P1527" s="92"/>
      <c r="Q1527" s="92"/>
    </row>
    <row r="1528" spans="2:17" x14ac:dyDescent="0.35">
      <c r="B1528" s="92"/>
      <c r="C1528" s="130"/>
      <c r="D1528" s="130"/>
      <c r="E1528" s="130"/>
      <c r="F1528" s="130"/>
      <c r="G1528" s="124"/>
      <c r="H1528" s="124"/>
      <c r="I1528" s="124"/>
      <c r="J1528" s="130"/>
      <c r="K1528" s="92"/>
      <c r="L1528" s="92"/>
      <c r="M1528" s="92"/>
      <c r="N1528" s="130"/>
      <c r="O1528" s="92"/>
      <c r="P1528" s="92"/>
      <c r="Q1528" s="92"/>
    </row>
    <row r="1529" spans="2:17" x14ac:dyDescent="0.35">
      <c r="B1529" s="92"/>
      <c r="C1529" s="130"/>
      <c r="D1529" s="130"/>
      <c r="E1529" s="130"/>
      <c r="F1529" s="130"/>
      <c r="G1529" s="124"/>
      <c r="H1529" s="124"/>
      <c r="I1529" s="124"/>
      <c r="J1529" s="130"/>
      <c r="K1529" s="92"/>
      <c r="L1529" s="92"/>
      <c r="M1529" s="92"/>
      <c r="N1529" s="130"/>
      <c r="O1529" s="92"/>
      <c r="P1529" s="92"/>
      <c r="Q1529" s="92"/>
    </row>
    <row r="1530" spans="2:17" x14ac:dyDescent="0.35">
      <c r="B1530" s="92"/>
      <c r="C1530" s="130"/>
      <c r="D1530" s="130"/>
      <c r="E1530" s="130"/>
      <c r="F1530" s="130"/>
      <c r="G1530" s="124"/>
      <c r="H1530" s="124"/>
      <c r="I1530" s="124"/>
      <c r="J1530" s="130"/>
      <c r="K1530" s="92"/>
      <c r="L1530" s="92"/>
      <c r="M1530" s="92"/>
      <c r="N1530" s="130"/>
      <c r="O1530" s="92"/>
      <c r="P1530" s="92"/>
      <c r="Q1530" s="92"/>
    </row>
    <row r="1531" spans="2:17" x14ac:dyDescent="0.35">
      <c r="B1531" s="92"/>
      <c r="C1531" s="130"/>
      <c r="D1531" s="130"/>
      <c r="E1531" s="130"/>
      <c r="F1531" s="130"/>
      <c r="G1531" s="124"/>
      <c r="H1531" s="124"/>
      <c r="I1531" s="124"/>
      <c r="J1531" s="130"/>
      <c r="K1531" s="92"/>
      <c r="L1531" s="92"/>
      <c r="M1531" s="92"/>
      <c r="N1531" s="130"/>
      <c r="O1531" s="92"/>
      <c r="P1531" s="92"/>
      <c r="Q1531" s="92"/>
    </row>
    <row r="1532" spans="2:17" x14ac:dyDescent="0.35">
      <c r="B1532" s="92"/>
      <c r="C1532" s="130"/>
      <c r="D1532" s="130"/>
      <c r="E1532" s="130"/>
      <c r="F1532" s="130"/>
      <c r="G1532" s="124"/>
      <c r="H1532" s="124"/>
      <c r="I1532" s="124"/>
      <c r="J1532" s="130"/>
      <c r="K1532" s="92"/>
      <c r="L1532" s="92"/>
      <c r="M1532" s="92"/>
      <c r="N1532" s="130"/>
      <c r="O1532" s="92"/>
      <c r="P1532" s="92"/>
      <c r="Q1532" s="92"/>
    </row>
    <row r="1533" spans="2:17" x14ac:dyDescent="0.35">
      <c r="B1533" s="92"/>
      <c r="C1533" s="130"/>
      <c r="D1533" s="130"/>
      <c r="E1533" s="130"/>
      <c r="F1533" s="130"/>
      <c r="G1533" s="124"/>
      <c r="H1533" s="124"/>
      <c r="I1533" s="124"/>
      <c r="J1533" s="130"/>
      <c r="K1533" s="92"/>
      <c r="L1533" s="92"/>
      <c r="M1533" s="92"/>
      <c r="N1533" s="130"/>
      <c r="O1533" s="92"/>
      <c r="P1533" s="92"/>
      <c r="Q1533" s="92"/>
    </row>
    <row r="1534" spans="2:17" x14ac:dyDescent="0.35">
      <c r="B1534" s="92"/>
      <c r="C1534" s="130"/>
      <c r="D1534" s="130"/>
      <c r="E1534" s="130"/>
      <c r="F1534" s="130"/>
      <c r="G1534" s="124"/>
      <c r="H1534" s="124"/>
      <c r="I1534" s="124"/>
      <c r="J1534" s="130"/>
      <c r="K1534" s="92"/>
      <c r="L1534" s="92"/>
      <c r="M1534" s="92"/>
      <c r="N1534" s="130"/>
      <c r="O1534" s="92"/>
      <c r="P1534" s="92"/>
      <c r="Q1534" s="92"/>
    </row>
    <row r="1535" spans="2:17" x14ac:dyDescent="0.35">
      <c r="B1535" s="92"/>
      <c r="C1535" s="130"/>
      <c r="D1535" s="130"/>
      <c r="E1535" s="130"/>
      <c r="F1535" s="130"/>
      <c r="G1535" s="124"/>
      <c r="H1535" s="124"/>
      <c r="I1535" s="124"/>
      <c r="J1535" s="130"/>
      <c r="K1535" s="92"/>
      <c r="L1535" s="92"/>
      <c r="M1535" s="92"/>
      <c r="N1535" s="130"/>
      <c r="O1535" s="92"/>
      <c r="P1535" s="92"/>
      <c r="Q1535" s="92"/>
    </row>
    <row r="1536" spans="2:17" x14ac:dyDescent="0.35">
      <c r="B1536" s="92"/>
      <c r="C1536" s="130"/>
      <c r="D1536" s="130"/>
      <c r="E1536" s="130"/>
      <c r="F1536" s="130"/>
      <c r="G1536" s="124"/>
      <c r="H1536" s="124"/>
      <c r="I1536" s="124"/>
      <c r="J1536" s="130"/>
      <c r="K1536" s="92"/>
      <c r="L1536" s="92"/>
      <c r="M1536" s="92"/>
      <c r="N1536" s="130"/>
      <c r="O1536" s="92"/>
      <c r="P1536" s="92"/>
      <c r="Q1536" s="92"/>
    </row>
    <row r="1537" spans="2:17" x14ac:dyDescent="0.35">
      <c r="B1537" s="92"/>
      <c r="C1537" s="130"/>
      <c r="D1537" s="130"/>
      <c r="E1537" s="130"/>
      <c r="F1537" s="130"/>
      <c r="G1537" s="124"/>
      <c r="H1537" s="124"/>
      <c r="I1537" s="124"/>
      <c r="J1537" s="130"/>
      <c r="K1537" s="92"/>
      <c r="L1537" s="92"/>
      <c r="M1537" s="92"/>
      <c r="N1537" s="130"/>
      <c r="O1537" s="92"/>
      <c r="P1537" s="92"/>
      <c r="Q1537" s="92"/>
    </row>
    <row r="1538" spans="2:17" x14ac:dyDescent="0.35">
      <c r="B1538" s="92"/>
      <c r="C1538" s="130"/>
      <c r="D1538" s="130"/>
      <c r="E1538" s="130"/>
      <c r="F1538" s="130"/>
      <c r="G1538" s="124"/>
      <c r="H1538" s="124"/>
      <c r="I1538" s="124"/>
      <c r="J1538" s="130"/>
      <c r="K1538" s="92"/>
      <c r="L1538" s="92"/>
      <c r="M1538" s="92"/>
      <c r="N1538" s="130"/>
      <c r="O1538" s="92"/>
      <c r="P1538" s="92"/>
      <c r="Q1538" s="92"/>
    </row>
    <row r="1539" spans="2:17" x14ac:dyDescent="0.35">
      <c r="B1539" s="92"/>
      <c r="C1539" s="130"/>
      <c r="D1539" s="130"/>
      <c r="E1539" s="130"/>
      <c r="F1539" s="130"/>
      <c r="G1539" s="124"/>
      <c r="H1539" s="124"/>
      <c r="I1539" s="124"/>
      <c r="J1539" s="130"/>
      <c r="K1539" s="92"/>
      <c r="L1539" s="92"/>
      <c r="M1539" s="92"/>
      <c r="N1539" s="130"/>
      <c r="O1539" s="92"/>
      <c r="P1539" s="92"/>
      <c r="Q1539" s="92"/>
    </row>
    <row r="1540" spans="2:17" x14ac:dyDescent="0.35">
      <c r="B1540" s="92"/>
      <c r="C1540" s="130"/>
      <c r="D1540" s="130"/>
      <c r="E1540" s="130"/>
      <c r="F1540" s="130"/>
      <c r="G1540" s="124"/>
      <c r="H1540" s="124"/>
      <c r="I1540" s="124"/>
      <c r="J1540" s="130"/>
      <c r="K1540" s="92"/>
      <c r="L1540" s="92"/>
      <c r="M1540" s="92"/>
      <c r="N1540" s="130"/>
      <c r="O1540" s="92"/>
      <c r="P1540" s="92"/>
      <c r="Q1540" s="92"/>
    </row>
    <row r="1541" spans="2:17" x14ac:dyDescent="0.35">
      <c r="B1541" s="92"/>
      <c r="C1541" s="130"/>
      <c r="D1541" s="130"/>
      <c r="E1541" s="130"/>
      <c r="F1541" s="130"/>
      <c r="G1541" s="124"/>
      <c r="H1541" s="124"/>
      <c r="I1541" s="124"/>
      <c r="J1541" s="130"/>
      <c r="K1541" s="92"/>
      <c r="L1541" s="92"/>
      <c r="M1541" s="92"/>
      <c r="N1541" s="130"/>
      <c r="O1541" s="92"/>
      <c r="P1541" s="92"/>
      <c r="Q1541" s="92"/>
    </row>
    <row r="1542" spans="2:17" x14ac:dyDescent="0.35">
      <c r="B1542" s="92"/>
      <c r="C1542" s="130"/>
      <c r="D1542" s="130"/>
      <c r="E1542" s="130"/>
      <c r="F1542" s="130"/>
      <c r="G1542" s="124"/>
      <c r="H1542" s="124"/>
      <c r="I1542" s="124"/>
      <c r="J1542" s="130"/>
      <c r="K1542" s="92"/>
      <c r="L1542" s="92"/>
      <c r="M1542" s="92"/>
      <c r="N1542" s="130"/>
      <c r="O1542" s="92"/>
      <c r="P1542" s="92"/>
      <c r="Q1542" s="92"/>
    </row>
    <row r="1543" spans="2:17" x14ac:dyDescent="0.35">
      <c r="B1543" s="92"/>
      <c r="C1543" s="130"/>
      <c r="D1543" s="130"/>
      <c r="E1543" s="130"/>
      <c r="F1543" s="130"/>
      <c r="G1543" s="124"/>
      <c r="H1543" s="124"/>
      <c r="I1543" s="124"/>
      <c r="J1543" s="130"/>
      <c r="K1543" s="92"/>
      <c r="L1543" s="92"/>
      <c r="M1543" s="92"/>
      <c r="N1543" s="130"/>
      <c r="O1543" s="92"/>
      <c r="P1543" s="92"/>
      <c r="Q1543" s="92"/>
    </row>
    <row r="1544" spans="2:17" x14ac:dyDescent="0.35">
      <c r="B1544" s="92"/>
      <c r="C1544" s="130"/>
      <c r="D1544" s="130"/>
      <c r="E1544" s="130"/>
      <c r="F1544" s="130"/>
      <c r="G1544" s="124"/>
      <c r="H1544" s="124"/>
      <c r="I1544" s="124"/>
      <c r="J1544" s="130"/>
      <c r="K1544" s="92"/>
      <c r="L1544" s="92"/>
      <c r="M1544" s="92"/>
      <c r="N1544" s="130"/>
      <c r="O1544" s="92"/>
      <c r="P1544" s="92"/>
      <c r="Q1544" s="92"/>
    </row>
    <row r="1545" spans="2:17" x14ac:dyDescent="0.35">
      <c r="B1545" s="92"/>
      <c r="C1545" s="130"/>
      <c r="D1545" s="130"/>
      <c r="E1545" s="130"/>
      <c r="F1545" s="130"/>
      <c r="G1545" s="124"/>
      <c r="H1545" s="124"/>
      <c r="I1545" s="124"/>
      <c r="J1545" s="130"/>
      <c r="K1545" s="92"/>
      <c r="L1545" s="92"/>
      <c r="M1545" s="92"/>
      <c r="N1545" s="130"/>
      <c r="O1545" s="92"/>
      <c r="P1545" s="92"/>
      <c r="Q1545" s="92"/>
    </row>
    <row r="1546" spans="2:17" x14ac:dyDescent="0.35">
      <c r="B1546" s="92"/>
      <c r="C1546" s="130"/>
      <c r="D1546" s="130"/>
      <c r="E1546" s="130"/>
      <c r="F1546" s="130"/>
      <c r="G1546" s="124"/>
      <c r="H1546" s="124"/>
      <c r="I1546" s="124"/>
      <c r="J1546" s="130"/>
      <c r="K1546" s="92"/>
      <c r="L1546" s="92"/>
      <c r="M1546" s="92"/>
      <c r="N1546" s="130"/>
      <c r="O1546" s="92"/>
      <c r="P1546" s="92"/>
      <c r="Q1546" s="92"/>
    </row>
    <row r="1547" spans="2:17" x14ac:dyDescent="0.35">
      <c r="B1547" s="92"/>
      <c r="C1547" s="130"/>
      <c r="D1547" s="130"/>
      <c r="E1547" s="130"/>
      <c r="F1547" s="130"/>
      <c r="G1547" s="124"/>
      <c r="H1547" s="124"/>
      <c r="I1547" s="124"/>
      <c r="J1547" s="130"/>
      <c r="K1547" s="92"/>
      <c r="L1547" s="92"/>
      <c r="M1547" s="92"/>
      <c r="N1547" s="130"/>
      <c r="O1547" s="92"/>
      <c r="P1547" s="92"/>
      <c r="Q1547" s="92"/>
    </row>
    <row r="1548" spans="2:17" x14ac:dyDescent="0.35">
      <c r="B1548" s="92"/>
      <c r="C1548" s="130"/>
      <c r="D1548" s="130"/>
      <c r="E1548" s="130"/>
      <c r="F1548" s="130"/>
      <c r="G1548" s="124"/>
      <c r="H1548" s="124"/>
      <c r="I1548" s="124"/>
      <c r="J1548" s="130"/>
      <c r="K1548" s="92"/>
      <c r="L1548" s="92"/>
      <c r="M1548" s="92"/>
      <c r="N1548" s="130"/>
      <c r="O1548" s="92"/>
      <c r="P1548" s="92"/>
      <c r="Q1548" s="92"/>
    </row>
    <row r="1549" spans="2:17" x14ac:dyDescent="0.35">
      <c r="B1549" s="92"/>
      <c r="C1549" s="130"/>
      <c r="D1549" s="130"/>
      <c r="E1549" s="130"/>
      <c r="F1549" s="130"/>
      <c r="G1549" s="124"/>
      <c r="H1549" s="124"/>
      <c r="I1549" s="124"/>
      <c r="J1549" s="130"/>
      <c r="K1549" s="92"/>
      <c r="L1549" s="92"/>
      <c r="M1549" s="92"/>
      <c r="N1549" s="130"/>
      <c r="O1549" s="92"/>
      <c r="P1549" s="92"/>
      <c r="Q1549" s="92"/>
    </row>
    <row r="1550" spans="2:17" x14ac:dyDescent="0.35">
      <c r="B1550" s="92"/>
      <c r="C1550" s="130"/>
      <c r="D1550" s="130"/>
      <c r="E1550" s="130"/>
      <c r="F1550" s="130"/>
      <c r="G1550" s="124"/>
      <c r="H1550" s="124"/>
      <c r="I1550" s="124"/>
      <c r="J1550" s="130"/>
      <c r="K1550" s="92"/>
      <c r="L1550" s="92"/>
      <c r="M1550" s="92"/>
      <c r="N1550" s="130"/>
      <c r="O1550" s="92"/>
      <c r="P1550" s="92"/>
      <c r="Q1550" s="92"/>
    </row>
    <row r="1551" spans="2:17" x14ac:dyDescent="0.35">
      <c r="B1551" s="92"/>
      <c r="C1551" s="130"/>
      <c r="D1551" s="130"/>
      <c r="E1551" s="130"/>
      <c r="F1551" s="130"/>
      <c r="G1551" s="124"/>
      <c r="H1551" s="124"/>
      <c r="I1551" s="124"/>
      <c r="J1551" s="130"/>
      <c r="K1551" s="92"/>
      <c r="L1551" s="92"/>
      <c r="M1551" s="92"/>
      <c r="N1551" s="130"/>
      <c r="O1551" s="92"/>
      <c r="P1551" s="92"/>
      <c r="Q1551" s="92"/>
    </row>
    <row r="1552" spans="2:17" x14ac:dyDescent="0.35">
      <c r="B1552" s="92"/>
      <c r="C1552" s="130"/>
      <c r="D1552" s="130"/>
      <c r="E1552" s="130"/>
      <c r="F1552" s="130"/>
      <c r="G1552" s="124"/>
      <c r="H1552" s="124"/>
      <c r="I1552" s="124"/>
      <c r="J1552" s="130"/>
      <c r="K1552" s="92"/>
      <c r="L1552" s="92"/>
      <c r="M1552" s="92"/>
      <c r="N1552" s="130"/>
      <c r="O1552" s="92"/>
      <c r="P1552" s="92"/>
      <c r="Q1552" s="92"/>
    </row>
    <row r="1553" spans="2:17" x14ac:dyDescent="0.35">
      <c r="B1553" s="92"/>
      <c r="C1553" s="130"/>
      <c r="D1553" s="130"/>
      <c r="E1553" s="130"/>
      <c r="F1553" s="130"/>
      <c r="G1553" s="124"/>
      <c r="H1553" s="124"/>
      <c r="I1553" s="124"/>
      <c r="J1553" s="130"/>
      <c r="K1553" s="92"/>
      <c r="L1553" s="92"/>
      <c r="M1553" s="92"/>
      <c r="N1553" s="130"/>
      <c r="O1553" s="92"/>
      <c r="P1553" s="92"/>
      <c r="Q1553" s="92"/>
    </row>
    <row r="1554" spans="2:17" x14ac:dyDescent="0.35">
      <c r="B1554" s="92"/>
      <c r="C1554" s="130"/>
      <c r="D1554" s="130"/>
      <c r="E1554" s="130"/>
      <c r="F1554" s="130"/>
      <c r="G1554" s="124"/>
      <c r="H1554" s="124"/>
      <c r="I1554" s="124"/>
      <c r="J1554" s="130"/>
      <c r="K1554" s="92"/>
      <c r="L1554" s="92"/>
      <c r="M1554" s="92"/>
      <c r="N1554" s="130"/>
      <c r="O1554" s="92"/>
      <c r="P1554" s="92"/>
      <c r="Q1554" s="92"/>
    </row>
    <row r="1555" spans="2:17" x14ac:dyDescent="0.35">
      <c r="B1555" s="92"/>
      <c r="C1555" s="130"/>
      <c r="D1555" s="130"/>
      <c r="E1555" s="130"/>
      <c r="F1555" s="130"/>
      <c r="G1555" s="124"/>
      <c r="H1555" s="124"/>
      <c r="I1555" s="124"/>
      <c r="J1555" s="130"/>
      <c r="K1555" s="92"/>
      <c r="L1555" s="92"/>
      <c r="M1555" s="92"/>
      <c r="N1555" s="130"/>
      <c r="O1555" s="92"/>
      <c r="P1555" s="92"/>
      <c r="Q1555" s="92"/>
    </row>
    <row r="1556" spans="2:17" x14ac:dyDescent="0.35">
      <c r="B1556" s="92"/>
      <c r="C1556" s="130"/>
      <c r="D1556" s="130"/>
      <c r="E1556" s="130"/>
      <c r="F1556" s="130"/>
      <c r="G1556" s="124"/>
      <c r="H1556" s="124"/>
      <c r="I1556" s="124"/>
      <c r="J1556" s="130"/>
      <c r="K1556" s="92"/>
      <c r="L1556" s="92"/>
      <c r="M1556" s="92"/>
      <c r="N1556" s="130"/>
      <c r="O1556" s="92"/>
      <c r="P1556" s="92"/>
      <c r="Q1556" s="92"/>
    </row>
    <row r="1557" spans="2:17" x14ac:dyDescent="0.35">
      <c r="B1557" s="92"/>
      <c r="C1557" s="130"/>
      <c r="D1557" s="130"/>
      <c r="E1557" s="130"/>
      <c r="F1557" s="130"/>
      <c r="G1557" s="124"/>
      <c r="H1557" s="124"/>
      <c r="I1557" s="124"/>
      <c r="J1557" s="130"/>
      <c r="K1557" s="92"/>
      <c r="L1557" s="92"/>
      <c r="M1557" s="92"/>
      <c r="N1557" s="130"/>
      <c r="O1557" s="92"/>
      <c r="P1557" s="92"/>
      <c r="Q1557" s="92"/>
    </row>
    <row r="1558" spans="2:17" x14ac:dyDescent="0.35">
      <c r="B1558" s="92"/>
      <c r="C1558" s="130"/>
      <c r="D1558" s="130"/>
      <c r="E1558" s="130"/>
      <c r="F1558" s="130"/>
      <c r="G1558" s="124"/>
      <c r="H1558" s="124"/>
      <c r="I1558" s="124"/>
      <c r="J1558" s="130"/>
      <c r="K1558" s="92"/>
      <c r="L1558" s="92"/>
      <c r="M1558" s="92"/>
      <c r="N1558" s="130"/>
      <c r="O1558" s="92"/>
      <c r="P1558" s="92"/>
      <c r="Q1558" s="92"/>
    </row>
    <row r="1559" spans="2:17" x14ac:dyDescent="0.35">
      <c r="B1559" s="92"/>
      <c r="C1559" s="130"/>
      <c r="D1559" s="130"/>
      <c r="E1559" s="130"/>
      <c r="F1559" s="130"/>
      <c r="G1559" s="124"/>
      <c r="H1559" s="124"/>
      <c r="I1559" s="124"/>
      <c r="J1559" s="130"/>
      <c r="K1559" s="92"/>
      <c r="L1559" s="92"/>
      <c r="M1559" s="92"/>
      <c r="N1559" s="130"/>
      <c r="O1559" s="92"/>
      <c r="P1559" s="92"/>
      <c r="Q1559" s="92"/>
    </row>
    <row r="1560" spans="2:17" x14ac:dyDescent="0.35">
      <c r="B1560" s="92"/>
      <c r="C1560" s="130"/>
      <c r="D1560" s="130"/>
      <c r="E1560" s="130"/>
      <c r="F1560" s="130"/>
      <c r="G1560" s="124"/>
      <c r="H1560" s="124"/>
      <c r="I1560" s="124"/>
      <c r="J1560" s="130"/>
      <c r="K1560" s="92"/>
      <c r="L1560" s="92"/>
      <c r="M1560" s="92"/>
      <c r="N1560" s="130"/>
      <c r="O1560" s="92"/>
      <c r="P1560" s="92"/>
      <c r="Q1560" s="92"/>
    </row>
    <row r="1561" spans="2:17" x14ac:dyDescent="0.35">
      <c r="B1561" s="92"/>
      <c r="C1561" s="130"/>
      <c r="D1561" s="130"/>
      <c r="E1561" s="130"/>
      <c r="F1561" s="130"/>
      <c r="G1561" s="124"/>
      <c r="H1561" s="124"/>
      <c r="I1561" s="124"/>
      <c r="J1561" s="130"/>
      <c r="K1561" s="92"/>
      <c r="L1561" s="92"/>
      <c r="M1561" s="92"/>
      <c r="N1561" s="130"/>
      <c r="O1561" s="92"/>
      <c r="P1561" s="92"/>
      <c r="Q1561" s="92"/>
    </row>
    <row r="1562" spans="2:17" x14ac:dyDescent="0.35">
      <c r="B1562" s="92"/>
      <c r="C1562" s="130"/>
      <c r="D1562" s="130"/>
      <c r="E1562" s="130"/>
      <c r="F1562" s="130"/>
      <c r="G1562" s="124"/>
      <c r="H1562" s="124"/>
      <c r="I1562" s="124"/>
      <c r="J1562" s="130"/>
      <c r="K1562" s="92"/>
      <c r="L1562" s="92"/>
      <c r="M1562" s="92"/>
      <c r="N1562" s="130"/>
      <c r="O1562" s="92"/>
      <c r="P1562" s="92"/>
      <c r="Q1562" s="92"/>
    </row>
    <row r="1563" spans="2:17" x14ac:dyDescent="0.35">
      <c r="B1563" s="92"/>
      <c r="C1563" s="130"/>
      <c r="D1563" s="130"/>
      <c r="E1563" s="130"/>
      <c r="F1563" s="130"/>
      <c r="G1563" s="124"/>
      <c r="H1563" s="124"/>
      <c r="I1563" s="124"/>
      <c r="J1563" s="130"/>
      <c r="K1563" s="92"/>
      <c r="L1563" s="92"/>
      <c r="M1563" s="92"/>
      <c r="N1563" s="130"/>
      <c r="O1563" s="92"/>
      <c r="P1563" s="92"/>
      <c r="Q1563" s="92"/>
    </row>
    <row r="1564" spans="2:17" x14ac:dyDescent="0.35">
      <c r="B1564" s="92"/>
      <c r="C1564" s="130"/>
      <c r="D1564" s="130"/>
      <c r="E1564" s="130"/>
      <c r="F1564" s="130"/>
      <c r="G1564" s="124"/>
      <c r="H1564" s="124"/>
      <c r="I1564" s="124"/>
      <c r="J1564" s="130"/>
      <c r="K1564" s="92"/>
      <c r="L1564" s="92"/>
      <c r="M1564" s="92"/>
      <c r="N1564" s="130"/>
      <c r="O1564" s="92"/>
      <c r="P1564" s="92"/>
      <c r="Q1564" s="92"/>
    </row>
    <row r="1565" spans="2:17" x14ac:dyDescent="0.35">
      <c r="B1565" s="92"/>
      <c r="C1565" s="130"/>
      <c r="D1565" s="130"/>
      <c r="E1565" s="130"/>
      <c r="F1565" s="130"/>
      <c r="G1565" s="124"/>
      <c r="H1565" s="124"/>
      <c r="I1565" s="124"/>
      <c r="J1565" s="130"/>
      <c r="K1565" s="92"/>
      <c r="L1565" s="92"/>
      <c r="M1565" s="92"/>
      <c r="N1565" s="130"/>
      <c r="O1565" s="92"/>
      <c r="P1565" s="92"/>
      <c r="Q1565" s="92"/>
    </row>
    <row r="1566" spans="2:17" x14ac:dyDescent="0.35">
      <c r="B1566" s="92"/>
      <c r="C1566" s="130"/>
      <c r="D1566" s="130"/>
      <c r="E1566" s="130"/>
      <c r="F1566" s="130"/>
      <c r="G1566" s="124"/>
      <c r="H1566" s="124"/>
      <c r="I1566" s="124"/>
      <c r="J1566" s="130"/>
      <c r="K1566" s="92"/>
      <c r="L1566" s="92"/>
      <c r="M1566" s="92"/>
      <c r="N1566" s="130"/>
      <c r="O1566" s="92"/>
      <c r="P1566" s="92"/>
      <c r="Q1566" s="92"/>
    </row>
    <row r="1567" spans="2:17" x14ac:dyDescent="0.35">
      <c r="B1567" s="92"/>
      <c r="C1567" s="130"/>
      <c r="D1567" s="130"/>
      <c r="E1567" s="130"/>
      <c r="F1567" s="130"/>
      <c r="G1567" s="124"/>
      <c r="H1567" s="124"/>
      <c r="I1567" s="124"/>
      <c r="J1567" s="130"/>
      <c r="K1567" s="92"/>
      <c r="L1567" s="92"/>
      <c r="M1567" s="92"/>
      <c r="N1567" s="130"/>
      <c r="O1567" s="92"/>
      <c r="P1567" s="92"/>
      <c r="Q1567" s="92"/>
    </row>
    <row r="1568" spans="2:17" x14ac:dyDescent="0.35">
      <c r="B1568" s="92"/>
      <c r="C1568" s="130"/>
      <c r="D1568" s="130"/>
      <c r="E1568" s="130"/>
      <c r="F1568" s="130"/>
      <c r="G1568" s="124"/>
      <c r="H1568" s="124"/>
      <c r="I1568" s="124"/>
      <c r="J1568" s="130"/>
      <c r="K1568" s="92"/>
      <c r="L1568" s="92"/>
      <c r="M1568" s="92"/>
      <c r="N1568" s="130"/>
      <c r="O1568" s="92"/>
      <c r="P1568" s="92"/>
      <c r="Q1568" s="92"/>
    </row>
    <row r="1569" spans="2:17" x14ac:dyDescent="0.35">
      <c r="B1569" s="92"/>
      <c r="C1569" s="130"/>
      <c r="D1569" s="130"/>
      <c r="E1569" s="130"/>
      <c r="F1569" s="130"/>
      <c r="G1569" s="124"/>
      <c r="H1569" s="124"/>
      <c r="I1569" s="124"/>
      <c r="J1569" s="130"/>
      <c r="K1569" s="92"/>
      <c r="L1569" s="92"/>
      <c r="M1569" s="92"/>
      <c r="N1569" s="130"/>
      <c r="O1569" s="92"/>
      <c r="P1569" s="92"/>
      <c r="Q1569" s="92"/>
    </row>
    <row r="1570" spans="2:17" x14ac:dyDescent="0.35">
      <c r="B1570" s="92"/>
      <c r="C1570" s="130"/>
      <c r="D1570" s="130"/>
      <c r="E1570" s="130"/>
      <c r="F1570" s="130"/>
      <c r="G1570" s="124"/>
      <c r="H1570" s="124"/>
      <c r="I1570" s="124"/>
      <c r="J1570" s="130"/>
      <c r="K1570" s="92"/>
      <c r="L1570" s="92"/>
      <c r="M1570" s="92"/>
      <c r="N1570" s="130"/>
      <c r="O1570" s="92"/>
      <c r="P1570" s="92"/>
      <c r="Q1570" s="92"/>
    </row>
    <row r="1571" spans="2:17" x14ac:dyDescent="0.35">
      <c r="B1571" s="92"/>
      <c r="C1571" s="130"/>
      <c r="D1571" s="130"/>
      <c r="E1571" s="130"/>
      <c r="F1571" s="130"/>
      <c r="G1571" s="124"/>
      <c r="H1571" s="124"/>
      <c r="I1571" s="124"/>
      <c r="J1571" s="130"/>
      <c r="K1571" s="92"/>
      <c r="L1571" s="92"/>
      <c r="M1571" s="92"/>
      <c r="N1571" s="130"/>
      <c r="O1571" s="92"/>
      <c r="P1571" s="92"/>
      <c r="Q1571" s="92"/>
    </row>
    <row r="1572" spans="2:17" x14ac:dyDescent="0.35">
      <c r="B1572" s="92"/>
      <c r="C1572" s="130"/>
      <c r="D1572" s="130"/>
      <c r="E1572" s="130"/>
      <c r="F1572" s="130"/>
      <c r="G1572" s="124"/>
      <c r="H1572" s="124"/>
      <c r="I1572" s="124"/>
      <c r="J1572" s="130"/>
      <c r="K1572" s="92"/>
      <c r="L1572" s="92"/>
      <c r="M1572" s="92"/>
      <c r="N1572" s="130"/>
      <c r="O1572" s="92"/>
      <c r="P1572" s="92"/>
      <c r="Q1572" s="92"/>
    </row>
    <row r="1573" spans="2:17" x14ac:dyDescent="0.35">
      <c r="B1573" s="92"/>
      <c r="C1573" s="130"/>
      <c r="D1573" s="130"/>
      <c r="E1573" s="130"/>
      <c r="F1573" s="130"/>
      <c r="G1573" s="124"/>
      <c r="H1573" s="124"/>
      <c r="I1573" s="124"/>
      <c r="J1573" s="130"/>
      <c r="K1573" s="92"/>
      <c r="L1573" s="92"/>
      <c r="M1573" s="92"/>
      <c r="N1573" s="130"/>
      <c r="O1573" s="92"/>
      <c r="P1573" s="92"/>
      <c r="Q1573" s="92"/>
    </row>
    <row r="1574" spans="2:17" x14ac:dyDescent="0.35">
      <c r="B1574" s="92"/>
      <c r="C1574" s="130"/>
      <c r="D1574" s="130"/>
      <c r="E1574" s="130"/>
      <c r="F1574" s="130"/>
      <c r="G1574" s="124"/>
      <c r="H1574" s="124"/>
      <c r="I1574" s="124"/>
      <c r="J1574" s="130"/>
      <c r="K1574" s="92"/>
      <c r="L1574" s="92"/>
      <c r="M1574" s="92"/>
      <c r="N1574" s="130"/>
      <c r="O1574" s="92"/>
      <c r="P1574" s="92"/>
      <c r="Q1574" s="92"/>
    </row>
    <row r="1575" spans="2:17" x14ac:dyDescent="0.35">
      <c r="B1575" s="92"/>
      <c r="C1575" s="130"/>
      <c r="D1575" s="130"/>
      <c r="E1575" s="130"/>
      <c r="F1575" s="130"/>
      <c r="G1575" s="124"/>
      <c r="H1575" s="124"/>
      <c r="I1575" s="124"/>
      <c r="J1575" s="130"/>
      <c r="K1575" s="92"/>
      <c r="L1575" s="92"/>
      <c r="M1575" s="92"/>
      <c r="N1575" s="130"/>
      <c r="O1575" s="92"/>
      <c r="P1575" s="92"/>
      <c r="Q1575" s="92"/>
    </row>
    <row r="1576" spans="2:17" x14ac:dyDescent="0.35">
      <c r="B1576" s="92"/>
      <c r="C1576" s="130"/>
      <c r="D1576" s="130"/>
      <c r="E1576" s="130"/>
      <c r="F1576" s="130"/>
      <c r="G1576" s="124"/>
      <c r="H1576" s="124"/>
      <c r="I1576" s="124"/>
      <c r="J1576" s="130"/>
      <c r="K1576" s="92"/>
      <c r="L1576" s="92"/>
      <c r="M1576" s="92"/>
      <c r="N1576" s="130"/>
      <c r="O1576" s="92"/>
      <c r="P1576" s="92"/>
      <c r="Q1576" s="92"/>
    </row>
    <row r="1577" spans="2:17" x14ac:dyDescent="0.35">
      <c r="B1577" s="92"/>
      <c r="C1577" s="130"/>
      <c r="D1577" s="130"/>
      <c r="E1577" s="130"/>
      <c r="F1577" s="130"/>
      <c r="G1577" s="124"/>
      <c r="H1577" s="124"/>
      <c r="I1577" s="124"/>
      <c r="J1577" s="130"/>
      <c r="K1577" s="92"/>
      <c r="L1577" s="92"/>
      <c r="M1577" s="92"/>
      <c r="N1577" s="130"/>
      <c r="O1577" s="92"/>
      <c r="P1577" s="92"/>
      <c r="Q1577" s="92"/>
    </row>
    <row r="1578" spans="2:17" x14ac:dyDescent="0.35">
      <c r="B1578" s="92"/>
      <c r="C1578" s="130"/>
      <c r="D1578" s="130"/>
      <c r="E1578" s="130"/>
      <c r="F1578" s="130"/>
      <c r="G1578" s="124"/>
      <c r="H1578" s="124"/>
      <c r="I1578" s="124"/>
      <c r="J1578" s="130"/>
      <c r="K1578" s="92"/>
      <c r="L1578" s="92"/>
      <c r="M1578" s="92"/>
      <c r="N1578" s="130"/>
      <c r="O1578" s="92"/>
      <c r="P1578" s="92"/>
      <c r="Q1578" s="92"/>
    </row>
    <row r="1579" spans="2:17" x14ac:dyDescent="0.35">
      <c r="B1579" s="92"/>
      <c r="C1579" s="130"/>
      <c r="D1579" s="130"/>
      <c r="E1579" s="130"/>
      <c r="F1579" s="130"/>
      <c r="G1579" s="124"/>
      <c r="H1579" s="124"/>
      <c r="I1579" s="124"/>
      <c r="J1579" s="130"/>
      <c r="K1579" s="92"/>
      <c r="L1579" s="92"/>
      <c r="M1579" s="92"/>
      <c r="N1579" s="130"/>
      <c r="O1579" s="92"/>
      <c r="P1579" s="92"/>
      <c r="Q1579" s="92"/>
    </row>
    <row r="1580" spans="2:17" x14ac:dyDescent="0.35">
      <c r="B1580" s="92"/>
      <c r="C1580" s="130"/>
      <c r="D1580" s="130"/>
      <c r="E1580" s="130"/>
      <c r="F1580" s="130"/>
      <c r="G1580" s="124"/>
      <c r="H1580" s="124"/>
      <c r="I1580" s="124"/>
      <c r="J1580" s="130"/>
      <c r="K1580" s="92"/>
      <c r="L1580" s="92"/>
      <c r="M1580" s="92"/>
      <c r="N1580" s="130"/>
      <c r="O1580" s="92"/>
      <c r="P1580" s="92"/>
      <c r="Q1580" s="92"/>
    </row>
    <row r="1581" spans="2:17" x14ac:dyDescent="0.35">
      <c r="B1581" s="92"/>
      <c r="C1581" s="130"/>
      <c r="D1581" s="130"/>
      <c r="E1581" s="130"/>
      <c r="F1581" s="130"/>
      <c r="G1581" s="124"/>
      <c r="H1581" s="124"/>
      <c r="I1581" s="124"/>
      <c r="J1581" s="130"/>
      <c r="K1581" s="92"/>
      <c r="L1581" s="92"/>
      <c r="M1581" s="92"/>
      <c r="N1581" s="130"/>
      <c r="O1581" s="92"/>
      <c r="P1581" s="92"/>
      <c r="Q1581" s="92"/>
    </row>
    <row r="1582" spans="2:17" x14ac:dyDescent="0.35">
      <c r="B1582" s="92"/>
      <c r="C1582" s="130"/>
      <c r="D1582" s="130"/>
      <c r="E1582" s="130"/>
      <c r="F1582" s="130"/>
      <c r="G1582" s="124"/>
      <c r="H1582" s="124"/>
      <c r="I1582" s="124"/>
      <c r="J1582" s="130"/>
      <c r="K1582" s="92"/>
      <c r="L1582" s="92"/>
      <c r="M1582" s="92"/>
      <c r="N1582" s="130"/>
      <c r="O1582" s="92"/>
      <c r="P1582" s="92"/>
      <c r="Q1582" s="92"/>
    </row>
    <row r="1583" spans="2:17" x14ac:dyDescent="0.35">
      <c r="B1583" s="92"/>
      <c r="C1583" s="130"/>
      <c r="D1583" s="130"/>
      <c r="E1583" s="130"/>
      <c r="F1583" s="130"/>
      <c r="G1583" s="124"/>
      <c r="H1583" s="124"/>
      <c r="I1583" s="124"/>
      <c r="J1583" s="130"/>
      <c r="K1583" s="92"/>
      <c r="L1583" s="92"/>
      <c r="M1583" s="92"/>
      <c r="N1583" s="130"/>
      <c r="O1583" s="92"/>
      <c r="P1583" s="92"/>
      <c r="Q1583" s="92"/>
    </row>
    <row r="1584" spans="2:17" x14ac:dyDescent="0.35">
      <c r="B1584" s="92"/>
      <c r="C1584" s="130"/>
      <c r="D1584" s="130"/>
      <c r="E1584" s="130"/>
      <c r="F1584" s="130"/>
      <c r="G1584" s="124"/>
      <c r="H1584" s="124"/>
      <c r="I1584" s="124"/>
      <c r="J1584" s="130"/>
      <c r="K1584" s="92"/>
      <c r="L1584" s="92"/>
      <c r="M1584" s="92"/>
      <c r="N1584" s="130"/>
      <c r="O1584" s="92"/>
      <c r="P1584" s="92"/>
      <c r="Q1584" s="92"/>
    </row>
    <row r="1585" spans="2:17" x14ac:dyDescent="0.35">
      <c r="B1585" s="92"/>
      <c r="C1585" s="130"/>
      <c r="D1585" s="130"/>
      <c r="E1585" s="130"/>
      <c r="F1585" s="130"/>
      <c r="G1585" s="124"/>
      <c r="H1585" s="124"/>
      <c r="I1585" s="124"/>
      <c r="J1585" s="130"/>
      <c r="K1585" s="92"/>
      <c r="L1585" s="92"/>
      <c r="M1585" s="92"/>
      <c r="N1585" s="130"/>
      <c r="O1585" s="92"/>
      <c r="P1585" s="92"/>
      <c r="Q1585" s="92"/>
    </row>
    <row r="1586" spans="2:17" x14ac:dyDescent="0.35">
      <c r="B1586" s="92"/>
      <c r="C1586" s="130"/>
      <c r="D1586" s="130"/>
      <c r="E1586" s="130"/>
      <c r="F1586" s="130"/>
      <c r="G1586" s="124"/>
      <c r="H1586" s="124"/>
      <c r="I1586" s="124"/>
      <c r="J1586" s="130"/>
      <c r="K1586" s="92"/>
      <c r="L1586" s="92"/>
      <c r="M1586" s="92"/>
      <c r="N1586" s="130"/>
      <c r="O1586" s="92"/>
      <c r="P1586" s="92"/>
      <c r="Q1586" s="92"/>
    </row>
    <row r="1587" spans="2:17" x14ac:dyDescent="0.35">
      <c r="B1587" s="92"/>
      <c r="C1587" s="130"/>
      <c r="D1587" s="130"/>
      <c r="E1587" s="130"/>
      <c r="F1587" s="130"/>
      <c r="G1587" s="124"/>
      <c r="H1587" s="124"/>
      <c r="I1587" s="124"/>
      <c r="J1587" s="130"/>
      <c r="K1587" s="92"/>
      <c r="L1587" s="92"/>
      <c r="M1587" s="92"/>
      <c r="N1587" s="130"/>
      <c r="O1587" s="92"/>
      <c r="P1587" s="92"/>
      <c r="Q1587" s="92"/>
    </row>
    <row r="1588" spans="2:17" x14ac:dyDescent="0.35">
      <c r="B1588" s="92"/>
      <c r="C1588" s="130"/>
      <c r="D1588" s="130"/>
      <c r="E1588" s="130"/>
      <c r="F1588" s="130"/>
      <c r="G1588" s="124"/>
      <c r="H1588" s="124"/>
      <c r="I1588" s="124"/>
      <c r="J1588" s="130"/>
      <c r="K1588" s="92"/>
      <c r="L1588" s="92"/>
      <c r="M1588" s="92"/>
      <c r="N1588" s="130"/>
      <c r="O1588" s="92"/>
      <c r="P1588" s="92"/>
      <c r="Q1588" s="92"/>
    </row>
    <row r="1589" spans="2:17" x14ac:dyDescent="0.35">
      <c r="B1589" s="92"/>
      <c r="C1589" s="130"/>
      <c r="D1589" s="130"/>
      <c r="E1589" s="130"/>
      <c r="F1589" s="130"/>
      <c r="G1589" s="124"/>
      <c r="H1589" s="124"/>
      <c r="I1589" s="124"/>
      <c r="J1589" s="130"/>
      <c r="K1589" s="92"/>
      <c r="L1589" s="92"/>
      <c r="M1589" s="92"/>
      <c r="N1589" s="130"/>
      <c r="O1589" s="92"/>
      <c r="P1589" s="92"/>
      <c r="Q1589" s="92"/>
    </row>
    <row r="1590" spans="2:17" x14ac:dyDescent="0.35">
      <c r="B1590" s="92"/>
      <c r="C1590" s="130"/>
      <c r="D1590" s="130"/>
      <c r="E1590" s="130"/>
      <c r="F1590" s="130"/>
      <c r="G1590" s="124"/>
      <c r="H1590" s="124"/>
      <c r="I1590" s="124"/>
      <c r="J1590" s="130"/>
      <c r="K1590" s="92"/>
      <c r="L1590" s="92"/>
      <c r="M1590" s="92"/>
      <c r="N1590" s="130"/>
      <c r="O1590" s="92"/>
      <c r="P1590" s="92"/>
      <c r="Q1590" s="92"/>
    </row>
    <row r="1591" spans="2:17" x14ac:dyDescent="0.35">
      <c r="B1591" s="92"/>
      <c r="C1591" s="130"/>
      <c r="D1591" s="130"/>
      <c r="E1591" s="130"/>
      <c r="F1591" s="130"/>
      <c r="G1591" s="124"/>
      <c r="H1591" s="124"/>
      <c r="I1591" s="124"/>
      <c r="J1591" s="130"/>
      <c r="K1591" s="92"/>
      <c r="L1591" s="92"/>
      <c r="M1591" s="92"/>
      <c r="N1591" s="130"/>
      <c r="O1591" s="92"/>
      <c r="P1591" s="92"/>
      <c r="Q1591" s="92"/>
    </row>
    <row r="1592" spans="2:17" x14ac:dyDescent="0.35">
      <c r="B1592" s="92"/>
      <c r="C1592" s="130"/>
      <c r="D1592" s="130"/>
      <c r="E1592" s="130"/>
      <c r="F1592" s="130"/>
      <c r="G1592" s="124"/>
      <c r="H1592" s="124"/>
      <c r="I1592" s="124"/>
      <c r="J1592" s="130"/>
      <c r="K1592" s="92"/>
      <c r="L1592" s="92"/>
      <c r="M1592" s="92"/>
      <c r="N1592" s="130"/>
      <c r="O1592" s="92"/>
      <c r="P1592" s="92"/>
      <c r="Q1592" s="92"/>
    </row>
    <row r="1593" spans="2:17" x14ac:dyDescent="0.35">
      <c r="B1593" s="92"/>
      <c r="C1593" s="130"/>
      <c r="D1593" s="130"/>
      <c r="E1593" s="130"/>
      <c r="F1593" s="130"/>
      <c r="G1593" s="124"/>
      <c r="H1593" s="124"/>
      <c r="I1593" s="124"/>
      <c r="J1593" s="130"/>
      <c r="K1593" s="92"/>
      <c r="L1593" s="92"/>
      <c r="M1593" s="92"/>
      <c r="N1593" s="130"/>
      <c r="O1593" s="92"/>
      <c r="P1593" s="92"/>
      <c r="Q1593" s="92"/>
    </row>
    <row r="1594" spans="2:17" x14ac:dyDescent="0.35">
      <c r="B1594" s="92"/>
      <c r="C1594" s="130"/>
      <c r="D1594" s="130"/>
      <c r="E1594" s="130"/>
      <c r="F1594" s="130"/>
      <c r="G1594" s="124"/>
      <c r="H1594" s="124"/>
      <c r="I1594" s="124"/>
      <c r="J1594" s="130"/>
      <c r="K1594" s="92"/>
      <c r="L1594" s="92"/>
      <c r="M1594" s="92"/>
      <c r="N1594" s="130"/>
      <c r="O1594" s="92"/>
      <c r="P1594" s="92"/>
      <c r="Q1594" s="92"/>
    </row>
    <row r="1595" spans="2:17" x14ac:dyDescent="0.35">
      <c r="B1595" s="92"/>
      <c r="C1595" s="130"/>
      <c r="D1595" s="130"/>
      <c r="E1595" s="130"/>
      <c r="F1595" s="130"/>
      <c r="G1595" s="124"/>
      <c r="H1595" s="124"/>
      <c r="I1595" s="124"/>
      <c r="J1595" s="130"/>
      <c r="K1595" s="92"/>
      <c r="L1595" s="92"/>
      <c r="M1595" s="92"/>
      <c r="N1595" s="130"/>
      <c r="O1595" s="92"/>
      <c r="P1595" s="92"/>
      <c r="Q1595" s="92"/>
    </row>
    <row r="1596" spans="2:17" x14ac:dyDescent="0.35">
      <c r="B1596" s="92"/>
      <c r="C1596" s="130"/>
      <c r="D1596" s="130"/>
      <c r="E1596" s="130"/>
      <c r="F1596" s="130"/>
      <c r="G1596" s="124"/>
      <c r="H1596" s="124"/>
      <c r="I1596" s="124"/>
      <c r="J1596" s="130"/>
      <c r="K1596" s="92"/>
      <c r="L1596" s="92"/>
      <c r="M1596" s="92"/>
      <c r="N1596" s="130"/>
      <c r="O1596" s="92"/>
      <c r="P1596" s="92"/>
      <c r="Q1596" s="92"/>
    </row>
    <row r="1597" spans="2:17" x14ac:dyDescent="0.35">
      <c r="B1597" s="92"/>
      <c r="C1597" s="130"/>
      <c r="D1597" s="130"/>
      <c r="E1597" s="130"/>
      <c r="F1597" s="130"/>
      <c r="G1597" s="124"/>
      <c r="H1597" s="124"/>
      <c r="I1597" s="124"/>
      <c r="J1597" s="130"/>
      <c r="K1597" s="92"/>
      <c r="L1597" s="92"/>
      <c r="M1597" s="92"/>
      <c r="N1597" s="130"/>
      <c r="O1597" s="92"/>
      <c r="P1597" s="92"/>
      <c r="Q1597" s="92"/>
    </row>
    <row r="1598" spans="2:17" x14ac:dyDescent="0.35">
      <c r="B1598" s="92"/>
      <c r="C1598" s="130"/>
      <c r="D1598" s="130"/>
      <c r="E1598" s="130"/>
      <c r="F1598" s="130"/>
      <c r="G1598" s="124"/>
      <c r="H1598" s="124"/>
      <c r="I1598" s="124"/>
      <c r="J1598" s="130"/>
      <c r="K1598" s="92"/>
      <c r="L1598" s="92"/>
      <c r="M1598" s="92"/>
      <c r="N1598" s="130"/>
      <c r="O1598" s="92"/>
      <c r="P1598" s="92"/>
      <c r="Q1598" s="92"/>
    </row>
    <row r="1599" spans="2:17" x14ac:dyDescent="0.35">
      <c r="B1599" s="92"/>
      <c r="C1599" s="130"/>
      <c r="D1599" s="130"/>
      <c r="E1599" s="130"/>
      <c r="F1599" s="130"/>
      <c r="G1599" s="124"/>
      <c r="H1599" s="124"/>
      <c r="I1599" s="124"/>
      <c r="J1599" s="130"/>
      <c r="K1599" s="92"/>
      <c r="L1599" s="92"/>
      <c r="M1599" s="92"/>
      <c r="N1599" s="130"/>
      <c r="O1599" s="92"/>
      <c r="P1599" s="92"/>
      <c r="Q1599" s="92"/>
    </row>
    <row r="1600" spans="2:17" x14ac:dyDescent="0.35">
      <c r="B1600" s="92"/>
      <c r="C1600" s="130"/>
      <c r="D1600" s="130"/>
      <c r="E1600" s="130"/>
      <c r="F1600" s="130"/>
      <c r="G1600" s="124"/>
      <c r="H1600" s="124"/>
      <c r="I1600" s="124"/>
      <c r="J1600" s="130"/>
      <c r="K1600" s="92"/>
      <c r="L1600" s="92"/>
      <c r="M1600" s="92"/>
      <c r="N1600" s="130"/>
      <c r="O1600" s="92"/>
      <c r="P1600" s="92"/>
      <c r="Q1600" s="92"/>
    </row>
    <row r="1601" spans="2:17" x14ac:dyDescent="0.35">
      <c r="B1601" s="92"/>
      <c r="C1601" s="130"/>
      <c r="D1601" s="130"/>
      <c r="E1601" s="130"/>
      <c r="F1601" s="130"/>
      <c r="G1601" s="124"/>
      <c r="H1601" s="124"/>
      <c r="I1601" s="124"/>
      <c r="J1601" s="130"/>
      <c r="K1601" s="92"/>
      <c r="L1601" s="92"/>
      <c r="M1601" s="92"/>
      <c r="N1601" s="130"/>
      <c r="O1601" s="92"/>
      <c r="P1601" s="92"/>
      <c r="Q1601" s="92"/>
    </row>
    <row r="1602" spans="2:17" x14ac:dyDescent="0.35">
      <c r="B1602" s="92"/>
      <c r="C1602" s="130"/>
      <c r="D1602" s="130"/>
      <c r="E1602" s="130"/>
      <c r="F1602" s="130"/>
      <c r="G1602" s="124"/>
      <c r="H1602" s="124"/>
      <c r="I1602" s="124"/>
      <c r="J1602" s="130"/>
      <c r="K1602" s="92"/>
      <c r="L1602" s="92"/>
      <c r="M1602" s="92"/>
      <c r="N1602" s="130"/>
      <c r="O1602" s="92"/>
      <c r="P1602" s="92"/>
      <c r="Q1602" s="92"/>
    </row>
    <row r="1603" spans="2:17" x14ac:dyDescent="0.35">
      <c r="B1603" s="92"/>
      <c r="C1603" s="130"/>
      <c r="D1603" s="130"/>
      <c r="E1603" s="130"/>
      <c r="F1603" s="130"/>
      <c r="G1603" s="124"/>
      <c r="H1603" s="124"/>
      <c r="I1603" s="124"/>
      <c r="J1603" s="130"/>
      <c r="K1603" s="92"/>
      <c r="L1603" s="92"/>
      <c r="M1603" s="92"/>
      <c r="N1603" s="130"/>
      <c r="O1603" s="92"/>
      <c r="P1603" s="92"/>
      <c r="Q1603" s="92"/>
    </row>
    <row r="1604" spans="2:17" x14ac:dyDescent="0.35">
      <c r="B1604" s="92"/>
      <c r="C1604" s="130"/>
      <c r="D1604" s="130"/>
      <c r="E1604" s="130"/>
      <c r="F1604" s="130"/>
      <c r="G1604" s="124"/>
      <c r="H1604" s="124"/>
      <c r="I1604" s="124"/>
      <c r="J1604" s="130"/>
      <c r="K1604" s="92"/>
      <c r="L1604" s="92"/>
      <c r="M1604" s="92"/>
      <c r="N1604" s="130"/>
      <c r="O1604" s="92"/>
      <c r="P1604" s="92"/>
      <c r="Q1604" s="92"/>
    </row>
    <row r="1605" spans="2:17" x14ac:dyDescent="0.35">
      <c r="B1605" s="92"/>
      <c r="C1605" s="130"/>
      <c r="D1605" s="130"/>
      <c r="E1605" s="130"/>
      <c r="F1605" s="130"/>
      <c r="G1605" s="124"/>
      <c r="H1605" s="124"/>
      <c r="I1605" s="124"/>
      <c r="J1605" s="130"/>
      <c r="K1605" s="92"/>
      <c r="L1605" s="92"/>
      <c r="M1605" s="92"/>
      <c r="N1605" s="130"/>
      <c r="O1605" s="92"/>
      <c r="P1605" s="92"/>
      <c r="Q1605" s="92"/>
    </row>
    <row r="1606" spans="2:17" x14ac:dyDescent="0.35">
      <c r="B1606" s="92"/>
      <c r="C1606" s="130"/>
      <c r="D1606" s="130"/>
      <c r="E1606" s="130"/>
      <c r="F1606" s="130"/>
      <c r="G1606" s="124"/>
      <c r="H1606" s="124"/>
      <c r="I1606" s="124"/>
      <c r="J1606" s="130"/>
      <c r="K1606" s="92"/>
      <c r="L1606" s="92"/>
      <c r="M1606" s="92"/>
      <c r="N1606" s="130"/>
      <c r="O1606" s="92"/>
      <c r="P1606" s="92"/>
      <c r="Q1606" s="92"/>
    </row>
    <row r="1607" spans="2:17" x14ac:dyDescent="0.35">
      <c r="B1607" s="92"/>
      <c r="C1607" s="130"/>
      <c r="D1607" s="130"/>
      <c r="E1607" s="130"/>
      <c r="F1607" s="130"/>
      <c r="G1607" s="124"/>
      <c r="H1607" s="124"/>
      <c r="I1607" s="124"/>
      <c r="J1607" s="130"/>
      <c r="K1607" s="92"/>
      <c r="L1607" s="92"/>
      <c r="M1607" s="92"/>
      <c r="N1607" s="130"/>
      <c r="O1607" s="92"/>
      <c r="P1607" s="92"/>
      <c r="Q1607" s="92"/>
    </row>
    <row r="1608" spans="2:17" x14ac:dyDescent="0.35">
      <c r="B1608" s="92"/>
      <c r="C1608" s="130"/>
      <c r="D1608" s="130"/>
      <c r="E1608" s="130"/>
      <c r="F1608" s="130"/>
      <c r="G1608" s="124"/>
      <c r="H1608" s="124"/>
      <c r="I1608" s="124"/>
      <c r="J1608" s="130"/>
      <c r="K1608" s="92"/>
      <c r="L1608" s="92"/>
      <c r="M1608" s="92"/>
      <c r="N1608" s="130"/>
      <c r="O1608" s="92"/>
      <c r="P1608" s="92"/>
      <c r="Q1608" s="92"/>
    </row>
    <row r="1609" spans="2:17" x14ac:dyDescent="0.35">
      <c r="B1609" s="92"/>
      <c r="C1609" s="130"/>
      <c r="D1609" s="130"/>
      <c r="E1609" s="130"/>
      <c r="F1609" s="130"/>
      <c r="G1609" s="124"/>
      <c r="H1609" s="124"/>
      <c r="I1609" s="124"/>
      <c r="J1609" s="130"/>
      <c r="K1609" s="92"/>
      <c r="L1609" s="92"/>
      <c r="M1609" s="92"/>
      <c r="N1609" s="130"/>
      <c r="O1609" s="92"/>
      <c r="P1609" s="92"/>
      <c r="Q1609" s="92"/>
    </row>
    <row r="1610" spans="2:17" x14ac:dyDescent="0.35">
      <c r="B1610" s="92"/>
      <c r="C1610" s="130"/>
      <c r="D1610" s="130"/>
      <c r="E1610" s="130"/>
      <c r="F1610" s="130"/>
      <c r="G1610" s="124"/>
      <c r="H1610" s="124"/>
      <c r="I1610" s="124"/>
      <c r="J1610" s="130"/>
      <c r="K1610" s="92"/>
      <c r="L1610" s="92"/>
      <c r="M1610" s="92"/>
      <c r="N1610" s="130"/>
      <c r="O1610" s="92"/>
      <c r="P1610" s="92"/>
      <c r="Q1610" s="92"/>
    </row>
    <row r="1611" spans="2:17" x14ac:dyDescent="0.35">
      <c r="B1611" s="92"/>
      <c r="C1611" s="130"/>
      <c r="D1611" s="130"/>
      <c r="E1611" s="130"/>
      <c r="F1611" s="130"/>
      <c r="G1611" s="124"/>
      <c r="H1611" s="124"/>
      <c r="I1611" s="124"/>
      <c r="J1611" s="130"/>
      <c r="K1611" s="92"/>
      <c r="L1611" s="92"/>
      <c r="M1611" s="92"/>
      <c r="N1611" s="130"/>
      <c r="O1611" s="92"/>
      <c r="P1611" s="92"/>
      <c r="Q1611" s="92"/>
    </row>
    <row r="1612" spans="2:17" x14ac:dyDescent="0.35">
      <c r="B1612" s="92"/>
      <c r="C1612" s="130"/>
      <c r="D1612" s="130"/>
      <c r="E1612" s="130"/>
      <c r="F1612" s="130"/>
      <c r="G1612" s="124"/>
      <c r="H1612" s="124"/>
      <c r="I1612" s="124"/>
      <c r="J1612" s="130"/>
      <c r="K1612" s="92"/>
      <c r="L1612" s="92"/>
      <c r="M1612" s="92"/>
      <c r="N1612" s="130"/>
      <c r="O1612" s="92"/>
      <c r="P1612" s="92"/>
      <c r="Q1612" s="92"/>
    </row>
    <row r="1613" spans="2:17" x14ac:dyDescent="0.35">
      <c r="B1613" s="92"/>
      <c r="C1613" s="130"/>
      <c r="D1613" s="130"/>
      <c r="E1613" s="130"/>
      <c r="F1613" s="130"/>
      <c r="G1613" s="124"/>
      <c r="H1613" s="124"/>
      <c r="I1613" s="124"/>
      <c r="J1613" s="130"/>
      <c r="K1613" s="92"/>
      <c r="L1613" s="92"/>
      <c r="M1613" s="92"/>
      <c r="N1613" s="130"/>
      <c r="O1613" s="92"/>
      <c r="P1613" s="92"/>
      <c r="Q1613" s="92"/>
    </row>
    <row r="1614" spans="2:17" x14ac:dyDescent="0.35">
      <c r="B1614" s="92"/>
      <c r="C1614" s="130"/>
      <c r="D1614" s="130"/>
      <c r="E1614" s="130"/>
      <c r="F1614" s="130"/>
      <c r="G1614" s="124"/>
      <c r="H1614" s="124"/>
      <c r="I1614" s="124"/>
      <c r="J1614" s="130"/>
      <c r="K1614" s="92"/>
      <c r="L1614" s="92"/>
      <c r="M1614" s="92"/>
      <c r="N1614" s="130"/>
      <c r="O1614" s="92"/>
      <c r="P1614" s="92"/>
      <c r="Q1614" s="92"/>
    </row>
    <row r="1615" spans="2:17" x14ac:dyDescent="0.35">
      <c r="B1615" s="92"/>
      <c r="C1615" s="130"/>
      <c r="D1615" s="130"/>
      <c r="E1615" s="130"/>
      <c r="F1615" s="130"/>
      <c r="G1615" s="124"/>
      <c r="H1615" s="124"/>
      <c r="I1615" s="124"/>
      <c r="J1615" s="130"/>
      <c r="K1615" s="92"/>
      <c r="L1615" s="92"/>
      <c r="M1615" s="92"/>
      <c r="N1615" s="130"/>
      <c r="O1615" s="92"/>
      <c r="P1615" s="92"/>
      <c r="Q1615" s="92"/>
    </row>
    <row r="1616" spans="2:17" x14ac:dyDescent="0.35">
      <c r="B1616" s="92"/>
      <c r="C1616" s="130"/>
      <c r="D1616" s="130"/>
      <c r="E1616" s="130"/>
      <c r="F1616" s="130"/>
      <c r="G1616" s="124"/>
      <c r="H1616" s="124"/>
      <c r="I1616" s="124"/>
      <c r="J1616" s="130"/>
      <c r="K1616" s="92"/>
      <c r="L1616" s="92"/>
      <c r="M1616" s="92"/>
      <c r="N1616" s="130"/>
      <c r="O1616" s="92"/>
      <c r="P1616" s="92"/>
      <c r="Q1616" s="92"/>
    </row>
    <row r="1617" spans="2:17" x14ac:dyDescent="0.35">
      <c r="B1617" s="92"/>
      <c r="C1617" s="130"/>
      <c r="D1617" s="130"/>
      <c r="E1617" s="130"/>
      <c r="F1617" s="130"/>
      <c r="G1617" s="124"/>
      <c r="H1617" s="124"/>
      <c r="I1617" s="124"/>
      <c r="J1617" s="130"/>
      <c r="K1617" s="92"/>
      <c r="L1617" s="92"/>
      <c r="M1617" s="92"/>
      <c r="N1617" s="130"/>
      <c r="O1617" s="92"/>
      <c r="P1617" s="92"/>
      <c r="Q1617" s="92"/>
    </row>
    <row r="1618" spans="2:17" x14ac:dyDescent="0.35">
      <c r="B1618" s="92"/>
      <c r="C1618" s="130"/>
      <c r="D1618" s="130"/>
      <c r="E1618" s="130"/>
      <c r="F1618" s="130"/>
      <c r="G1618" s="124"/>
      <c r="H1618" s="124"/>
      <c r="I1618" s="124"/>
      <c r="J1618" s="130"/>
      <c r="K1618" s="92"/>
      <c r="L1618" s="92"/>
      <c r="M1618" s="92"/>
      <c r="N1618" s="130"/>
      <c r="O1618" s="92"/>
      <c r="P1618" s="92"/>
      <c r="Q1618" s="92"/>
    </row>
    <row r="1619" spans="2:17" x14ac:dyDescent="0.35">
      <c r="B1619" s="92"/>
      <c r="C1619" s="130"/>
      <c r="D1619" s="130"/>
      <c r="E1619" s="130"/>
      <c r="F1619" s="130"/>
      <c r="G1619" s="124"/>
      <c r="H1619" s="124"/>
      <c r="I1619" s="124"/>
      <c r="J1619" s="130"/>
      <c r="K1619" s="92"/>
      <c r="L1619" s="92"/>
      <c r="M1619" s="92"/>
      <c r="N1619" s="130"/>
      <c r="O1619" s="92"/>
      <c r="P1619" s="92"/>
      <c r="Q1619" s="92"/>
    </row>
    <row r="1620" spans="2:17" x14ac:dyDescent="0.35">
      <c r="B1620" s="92"/>
      <c r="C1620" s="130"/>
      <c r="D1620" s="130"/>
      <c r="E1620" s="130"/>
      <c r="F1620" s="130"/>
      <c r="G1620" s="124"/>
      <c r="H1620" s="124"/>
      <c r="I1620" s="124"/>
      <c r="J1620" s="130"/>
      <c r="K1620" s="92"/>
      <c r="L1620" s="92"/>
      <c r="M1620" s="92"/>
      <c r="N1620" s="130"/>
      <c r="O1620" s="92"/>
      <c r="P1620" s="92"/>
      <c r="Q1620" s="92"/>
    </row>
    <row r="1621" spans="2:17" x14ac:dyDescent="0.35">
      <c r="B1621" s="92"/>
      <c r="C1621" s="130"/>
      <c r="D1621" s="130"/>
      <c r="E1621" s="130"/>
      <c r="F1621" s="130"/>
      <c r="G1621" s="124"/>
      <c r="H1621" s="124"/>
      <c r="I1621" s="124"/>
      <c r="J1621" s="130"/>
      <c r="K1621" s="92"/>
      <c r="L1621" s="92"/>
      <c r="M1621" s="92"/>
      <c r="N1621" s="130"/>
      <c r="O1621" s="92"/>
      <c r="P1621" s="92"/>
      <c r="Q1621" s="92"/>
    </row>
    <row r="1622" spans="2:17" x14ac:dyDescent="0.35">
      <c r="B1622" s="92"/>
      <c r="C1622" s="130"/>
      <c r="D1622" s="130"/>
      <c r="E1622" s="130"/>
      <c r="F1622" s="130"/>
      <c r="G1622" s="124"/>
      <c r="H1622" s="124"/>
      <c r="I1622" s="124"/>
      <c r="J1622" s="130"/>
      <c r="K1622" s="92"/>
      <c r="L1622" s="92"/>
      <c r="M1622" s="92"/>
      <c r="N1622" s="130"/>
      <c r="O1622" s="92"/>
      <c r="P1622" s="92"/>
      <c r="Q1622" s="92"/>
    </row>
    <row r="1623" spans="2:17" x14ac:dyDescent="0.35">
      <c r="B1623" s="92"/>
      <c r="C1623" s="130"/>
      <c r="D1623" s="130"/>
      <c r="E1623" s="130"/>
      <c r="F1623" s="130"/>
      <c r="G1623" s="124"/>
      <c r="H1623" s="124"/>
      <c r="I1623" s="124"/>
      <c r="J1623" s="130"/>
      <c r="K1623" s="92"/>
      <c r="L1623" s="92"/>
      <c r="M1623" s="92"/>
      <c r="N1623" s="130"/>
      <c r="O1623" s="92"/>
      <c r="P1623" s="92"/>
      <c r="Q1623" s="92"/>
    </row>
    <row r="1624" spans="2:17" x14ac:dyDescent="0.35">
      <c r="B1624" s="92"/>
      <c r="C1624" s="130"/>
      <c r="D1624" s="130"/>
      <c r="E1624" s="130"/>
      <c r="F1624" s="130"/>
      <c r="G1624" s="124"/>
      <c r="H1624" s="124"/>
      <c r="I1624" s="124"/>
      <c r="J1624" s="130"/>
      <c r="K1624" s="92"/>
      <c r="L1624" s="92"/>
      <c r="M1624" s="92"/>
      <c r="N1624" s="130"/>
      <c r="O1624" s="92"/>
      <c r="P1624" s="92"/>
      <c r="Q1624" s="92"/>
    </row>
    <row r="1625" spans="2:17" x14ac:dyDescent="0.35">
      <c r="B1625" s="92"/>
      <c r="C1625" s="130"/>
      <c r="D1625" s="130"/>
      <c r="E1625" s="130"/>
      <c r="F1625" s="130"/>
      <c r="G1625" s="124"/>
      <c r="H1625" s="124"/>
      <c r="I1625" s="124"/>
      <c r="J1625" s="130"/>
      <c r="K1625" s="92"/>
      <c r="L1625" s="92"/>
      <c r="M1625" s="92"/>
      <c r="N1625" s="130"/>
      <c r="O1625" s="92"/>
      <c r="P1625" s="92"/>
      <c r="Q1625" s="92"/>
    </row>
    <row r="1626" spans="2:17" x14ac:dyDescent="0.35">
      <c r="B1626" s="92"/>
      <c r="C1626" s="130"/>
      <c r="D1626" s="130"/>
      <c r="E1626" s="130"/>
      <c r="F1626" s="130"/>
      <c r="G1626" s="124"/>
      <c r="H1626" s="124"/>
      <c r="I1626" s="124"/>
      <c r="J1626" s="130"/>
      <c r="K1626" s="92"/>
      <c r="L1626" s="92"/>
      <c r="M1626" s="92"/>
      <c r="N1626" s="130"/>
      <c r="O1626" s="92"/>
      <c r="P1626" s="92"/>
      <c r="Q1626" s="92"/>
    </row>
    <row r="1627" spans="2:17" x14ac:dyDescent="0.35">
      <c r="B1627" s="92"/>
      <c r="C1627" s="130"/>
      <c r="D1627" s="130"/>
      <c r="E1627" s="130"/>
      <c r="F1627" s="130"/>
      <c r="G1627" s="124"/>
      <c r="H1627" s="124"/>
      <c r="I1627" s="124"/>
      <c r="J1627" s="130"/>
      <c r="K1627" s="92"/>
      <c r="L1627" s="92"/>
      <c r="M1627" s="92"/>
      <c r="N1627" s="130"/>
      <c r="O1627" s="92"/>
      <c r="P1627" s="92"/>
      <c r="Q1627" s="92"/>
    </row>
    <row r="1628" spans="2:17" x14ac:dyDescent="0.35">
      <c r="B1628" s="92"/>
      <c r="C1628" s="130"/>
      <c r="D1628" s="130"/>
      <c r="E1628" s="130"/>
      <c r="F1628" s="130"/>
      <c r="G1628" s="124"/>
      <c r="H1628" s="124"/>
      <c r="I1628" s="124"/>
      <c r="J1628" s="130"/>
      <c r="K1628" s="92"/>
      <c r="L1628" s="92"/>
      <c r="M1628" s="92"/>
      <c r="N1628" s="130"/>
      <c r="O1628" s="92"/>
      <c r="P1628" s="92"/>
      <c r="Q1628" s="92"/>
    </row>
    <row r="1629" spans="2:17" x14ac:dyDescent="0.35">
      <c r="B1629" s="92"/>
      <c r="C1629" s="130"/>
      <c r="D1629" s="130"/>
      <c r="E1629" s="130"/>
      <c r="F1629" s="130"/>
      <c r="G1629" s="124"/>
      <c r="H1629" s="124"/>
      <c r="I1629" s="124"/>
      <c r="J1629" s="130"/>
      <c r="K1629" s="92"/>
      <c r="L1629" s="92"/>
      <c r="M1629" s="92"/>
      <c r="N1629" s="130"/>
      <c r="O1629" s="92"/>
      <c r="P1629" s="92"/>
      <c r="Q1629" s="92"/>
    </row>
    <row r="1630" spans="2:17" x14ac:dyDescent="0.35">
      <c r="B1630" s="92"/>
      <c r="C1630" s="130"/>
      <c r="D1630" s="130"/>
      <c r="E1630" s="130"/>
      <c r="F1630" s="130"/>
      <c r="G1630" s="124"/>
      <c r="H1630" s="124"/>
      <c r="I1630" s="124"/>
      <c r="J1630" s="130"/>
      <c r="K1630" s="92"/>
      <c r="L1630" s="92"/>
      <c r="M1630" s="92"/>
      <c r="N1630" s="130"/>
      <c r="O1630" s="92"/>
      <c r="P1630" s="92"/>
      <c r="Q1630" s="92"/>
    </row>
    <row r="1631" spans="2:17" x14ac:dyDescent="0.35">
      <c r="B1631" s="92"/>
      <c r="C1631" s="130"/>
      <c r="D1631" s="130"/>
      <c r="E1631" s="130"/>
      <c r="F1631" s="130"/>
      <c r="G1631" s="124"/>
      <c r="H1631" s="124"/>
      <c r="I1631" s="124"/>
      <c r="J1631" s="130"/>
      <c r="K1631" s="92"/>
      <c r="L1631" s="92"/>
      <c r="M1631" s="92"/>
      <c r="N1631" s="130"/>
      <c r="O1631" s="92"/>
      <c r="P1631" s="92"/>
      <c r="Q1631" s="92"/>
    </row>
    <row r="1632" spans="2:17" x14ac:dyDescent="0.35">
      <c r="B1632" s="92"/>
      <c r="C1632" s="130"/>
      <c r="D1632" s="130"/>
      <c r="E1632" s="130"/>
      <c r="F1632" s="130"/>
      <c r="G1632" s="124"/>
      <c r="H1632" s="124"/>
      <c r="I1632" s="124"/>
      <c r="J1632" s="130"/>
      <c r="K1632" s="92"/>
      <c r="L1632" s="92"/>
      <c r="M1632" s="92"/>
      <c r="N1632" s="130"/>
      <c r="O1632" s="92"/>
      <c r="P1632" s="92"/>
      <c r="Q1632" s="92"/>
    </row>
    <row r="1633" spans="2:17" x14ac:dyDescent="0.35">
      <c r="B1633" s="92"/>
      <c r="C1633" s="130"/>
      <c r="D1633" s="130"/>
      <c r="E1633" s="130"/>
      <c r="F1633" s="130"/>
      <c r="G1633" s="124"/>
      <c r="H1633" s="124"/>
      <c r="I1633" s="124"/>
      <c r="J1633" s="130"/>
      <c r="K1633" s="92"/>
      <c r="L1633" s="92"/>
      <c r="M1633" s="92"/>
      <c r="N1633" s="130"/>
      <c r="O1633" s="92"/>
      <c r="P1633" s="92"/>
      <c r="Q1633" s="92"/>
    </row>
    <row r="1634" spans="2:17" x14ac:dyDescent="0.35">
      <c r="B1634" s="92"/>
      <c r="C1634" s="130"/>
      <c r="D1634" s="130"/>
      <c r="E1634" s="130"/>
      <c r="F1634" s="130"/>
      <c r="G1634" s="124"/>
      <c r="H1634" s="124"/>
      <c r="I1634" s="124"/>
      <c r="J1634" s="130"/>
      <c r="K1634" s="92"/>
      <c r="L1634" s="92"/>
      <c r="M1634" s="92"/>
      <c r="N1634" s="130"/>
      <c r="O1634" s="92"/>
      <c r="P1634" s="92"/>
      <c r="Q1634" s="92"/>
    </row>
    <row r="1635" spans="2:17" x14ac:dyDescent="0.35">
      <c r="B1635" s="92"/>
      <c r="C1635" s="130"/>
      <c r="D1635" s="130"/>
      <c r="E1635" s="130"/>
      <c r="F1635" s="130"/>
      <c r="G1635" s="124"/>
      <c r="H1635" s="124"/>
      <c r="I1635" s="124"/>
      <c r="J1635" s="130"/>
      <c r="K1635" s="92"/>
      <c r="L1635" s="92"/>
      <c r="M1635" s="92"/>
      <c r="N1635" s="130"/>
      <c r="O1635" s="92"/>
      <c r="P1635" s="92"/>
      <c r="Q1635" s="92"/>
    </row>
    <row r="1636" spans="2:17" x14ac:dyDescent="0.35">
      <c r="B1636" s="92"/>
      <c r="C1636" s="130"/>
      <c r="D1636" s="130"/>
      <c r="E1636" s="130"/>
      <c r="F1636" s="130"/>
      <c r="G1636" s="124"/>
      <c r="H1636" s="124"/>
      <c r="I1636" s="124"/>
      <c r="J1636" s="130"/>
      <c r="K1636" s="92"/>
      <c r="L1636" s="92"/>
      <c r="M1636" s="92"/>
      <c r="N1636" s="130"/>
      <c r="O1636" s="92"/>
      <c r="P1636" s="92"/>
      <c r="Q1636" s="92"/>
    </row>
    <row r="1637" spans="2:17" x14ac:dyDescent="0.35">
      <c r="B1637" s="92"/>
      <c r="C1637" s="130"/>
      <c r="D1637" s="130"/>
      <c r="E1637" s="130"/>
      <c r="F1637" s="130"/>
      <c r="G1637" s="124"/>
      <c r="H1637" s="124"/>
      <c r="I1637" s="124"/>
      <c r="J1637" s="130"/>
      <c r="K1637" s="92"/>
      <c r="L1637" s="92"/>
      <c r="M1637" s="92"/>
      <c r="N1637" s="130"/>
      <c r="O1637" s="92"/>
      <c r="P1637" s="92"/>
      <c r="Q1637" s="92"/>
    </row>
    <row r="1638" spans="2:17" x14ac:dyDescent="0.35">
      <c r="B1638" s="92"/>
      <c r="C1638" s="130"/>
      <c r="D1638" s="130"/>
      <c r="E1638" s="130"/>
      <c r="F1638" s="130"/>
      <c r="G1638" s="124"/>
      <c r="H1638" s="124"/>
      <c r="I1638" s="124"/>
      <c r="J1638" s="130"/>
      <c r="K1638" s="92"/>
      <c r="L1638" s="92"/>
      <c r="M1638" s="92"/>
      <c r="N1638" s="130"/>
      <c r="O1638" s="92"/>
      <c r="P1638" s="92"/>
      <c r="Q1638" s="92"/>
    </row>
    <row r="1639" spans="2:17" x14ac:dyDescent="0.35">
      <c r="B1639" s="92"/>
      <c r="C1639" s="130"/>
      <c r="D1639" s="130"/>
      <c r="E1639" s="130"/>
      <c r="F1639" s="130"/>
      <c r="G1639" s="124"/>
      <c r="H1639" s="124"/>
      <c r="I1639" s="124"/>
      <c r="J1639" s="130"/>
      <c r="K1639" s="92"/>
      <c r="L1639" s="92"/>
      <c r="M1639" s="92"/>
      <c r="N1639" s="130"/>
      <c r="O1639" s="92"/>
      <c r="P1639" s="92"/>
      <c r="Q1639" s="92"/>
    </row>
    <row r="1640" spans="2:17" x14ac:dyDescent="0.35">
      <c r="B1640" s="92"/>
      <c r="C1640" s="130"/>
      <c r="D1640" s="130"/>
      <c r="E1640" s="130"/>
      <c r="F1640" s="130"/>
      <c r="G1640" s="124"/>
      <c r="H1640" s="124"/>
      <c r="I1640" s="124"/>
      <c r="J1640" s="130"/>
      <c r="K1640" s="92"/>
      <c r="L1640" s="92"/>
      <c r="M1640" s="92"/>
      <c r="N1640" s="130"/>
      <c r="O1640" s="92"/>
      <c r="P1640" s="92"/>
      <c r="Q1640" s="92"/>
    </row>
    <row r="1641" spans="2:17" x14ac:dyDescent="0.35">
      <c r="B1641" s="92"/>
      <c r="C1641" s="130"/>
      <c r="D1641" s="130"/>
      <c r="E1641" s="130"/>
      <c r="F1641" s="130"/>
      <c r="G1641" s="124"/>
      <c r="H1641" s="124"/>
      <c r="I1641" s="124"/>
      <c r="J1641" s="130"/>
      <c r="K1641" s="92"/>
      <c r="L1641" s="92"/>
      <c r="M1641" s="92"/>
      <c r="N1641" s="130"/>
      <c r="O1641" s="92"/>
      <c r="P1641" s="92"/>
      <c r="Q1641" s="92"/>
    </row>
    <row r="1642" spans="2:17" x14ac:dyDescent="0.35">
      <c r="B1642" s="92"/>
      <c r="C1642" s="130"/>
      <c r="D1642" s="130"/>
      <c r="E1642" s="130"/>
      <c r="F1642" s="130"/>
      <c r="G1642" s="124"/>
      <c r="H1642" s="124"/>
      <c r="I1642" s="124"/>
      <c r="J1642" s="130"/>
      <c r="K1642" s="92"/>
      <c r="L1642" s="92"/>
      <c r="M1642" s="92"/>
      <c r="N1642" s="130"/>
      <c r="O1642" s="92"/>
      <c r="P1642" s="92"/>
      <c r="Q1642" s="92"/>
    </row>
    <row r="1643" spans="2:17" x14ac:dyDescent="0.35">
      <c r="B1643" s="92"/>
      <c r="C1643" s="130"/>
      <c r="D1643" s="130"/>
      <c r="E1643" s="130"/>
      <c r="F1643" s="130"/>
      <c r="G1643" s="124"/>
      <c r="H1643" s="124"/>
      <c r="I1643" s="124"/>
      <c r="J1643" s="130"/>
      <c r="K1643" s="92"/>
      <c r="L1643" s="92"/>
      <c r="M1643" s="92"/>
      <c r="N1643" s="130"/>
      <c r="O1643" s="92"/>
      <c r="P1643" s="92"/>
      <c r="Q1643" s="92"/>
    </row>
    <row r="1644" spans="2:17" x14ac:dyDescent="0.35">
      <c r="B1644" s="92"/>
      <c r="C1644" s="130"/>
      <c r="D1644" s="130"/>
      <c r="E1644" s="130"/>
      <c r="F1644" s="130"/>
      <c r="G1644" s="124"/>
      <c r="H1644" s="124"/>
      <c r="I1644" s="124"/>
      <c r="J1644" s="130"/>
      <c r="K1644" s="92"/>
      <c r="L1644" s="92"/>
      <c r="M1644" s="92"/>
      <c r="N1644" s="130"/>
      <c r="O1644" s="92"/>
      <c r="P1644" s="92"/>
      <c r="Q1644" s="92"/>
    </row>
    <row r="1645" spans="2:17" x14ac:dyDescent="0.35">
      <c r="B1645" s="92"/>
      <c r="C1645" s="130"/>
      <c r="D1645" s="130"/>
      <c r="E1645" s="130"/>
      <c r="F1645" s="130"/>
      <c r="G1645" s="124"/>
      <c r="H1645" s="124"/>
      <c r="I1645" s="124"/>
      <c r="J1645" s="130"/>
      <c r="K1645" s="92"/>
      <c r="L1645" s="92"/>
      <c r="M1645" s="92"/>
      <c r="N1645" s="130"/>
      <c r="O1645" s="92"/>
      <c r="P1645" s="92"/>
      <c r="Q1645" s="92"/>
    </row>
    <row r="1646" spans="2:17" x14ac:dyDescent="0.35">
      <c r="B1646" s="92"/>
      <c r="C1646" s="130"/>
      <c r="D1646" s="130"/>
      <c r="E1646" s="130"/>
      <c r="F1646" s="130"/>
      <c r="G1646" s="124"/>
      <c r="H1646" s="124"/>
      <c r="I1646" s="124"/>
      <c r="J1646" s="130"/>
      <c r="K1646" s="92"/>
      <c r="L1646" s="92"/>
      <c r="M1646" s="92"/>
      <c r="N1646" s="130"/>
      <c r="O1646" s="92"/>
      <c r="P1646" s="92"/>
      <c r="Q1646" s="92"/>
    </row>
    <row r="1647" spans="2:17" x14ac:dyDescent="0.35">
      <c r="B1647" s="92"/>
      <c r="C1647" s="130"/>
      <c r="D1647" s="130"/>
      <c r="E1647" s="130"/>
      <c r="F1647" s="130"/>
      <c r="G1647" s="124"/>
      <c r="H1647" s="124"/>
      <c r="I1647" s="124"/>
      <c r="J1647" s="130"/>
      <c r="K1647" s="92"/>
      <c r="L1647" s="92"/>
      <c r="M1647" s="92"/>
      <c r="N1647" s="130"/>
      <c r="O1647" s="92"/>
      <c r="P1647" s="92"/>
      <c r="Q1647" s="92"/>
    </row>
    <row r="1648" spans="2:17" x14ac:dyDescent="0.35">
      <c r="B1648" s="92"/>
      <c r="C1648" s="130"/>
      <c r="D1648" s="130"/>
      <c r="E1648" s="130"/>
      <c r="F1648" s="130"/>
      <c r="G1648" s="124"/>
      <c r="H1648" s="124"/>
      <c r="I1648" s="124"/>
      <c r="J1648" s="130"/>
      <c r="K1648" s="92"/>
      <c r="L1648" s="92"/>
      <c r="M1648" s="92"/>
      <c r="N1648" s="130"/>
      <c r="O1648" s="92"/>
      <c r="P1648" s="92"/>
      <c r="Q1648" s="92"/>
    </row>
    <row r="1649" spans="2:17" x14ac:dyDescent="0.35">
      <c r="B1649" s="92"/>
      <c r="C1649" s="130"/>
      <c r="D1649" s="130"/>
      <c r="E1649" s="130"/>
      <c r="F1649" s="130"/>
      <c r="G1649" s="124"/>
      <c r="H1649" s="124"/>
      <c r="I1649" s="124"/>
      <c r="J1649" s="130"/>
      <c r="K1649" s="92"/>
      <c r="L1649" s="92"/>
      <c r="M1649" s="92"/>
      <c r="N1649" s="130"/>
      <c r="O1649" s="92"/>
      <c r="P1649" s="92"/>
      <c r="Q1649" s="92"/>
    </row>
    <row r="1650" spans="2:17" x14ac:dyDescent="0.35">
      <c r="B1650" s="92"/>
      <c r="C1650" s="130"/>
      <c r="D1650" s="130"/>
      <c r="E1650" s="130"/>
      <c r="F1650" s="130"/>
      <c r="G1650" s="124"/>
      <c r="H1650" s="124"/>
      <c r="I1650" s="124"/>
      <c r="J1650" s="130"/>
      <c r="K1650" s="92"/>
      <c r="L1650" s="92"/>
      <c r="M1650" s="92"/>
      <c r="N1650" s="130"/>
      <c r="O1650" s="92"/>
      <c r="P1650" s="92"/>
      <c r="Q1650" s="92"/>
    </row>
    <row r="1651" spans="2:17" x14ac:dyDescent="0.35">
      <c r="B1651" s="92"/>
      <c r="C1651" s="130"/>
      <c r="D1651" s="130"/>
      <c r="E1651" s="130"/>
      <c r="F1651" s="130"/>
      <c r="G1651" s="124"/>
      <c r="H1651" s="124"/>
      <c r="I1651" s="124"/>
      <c r="J1651" s="130"/>
      <c r="K1651" s="92"/>
      <c r="L1651" s="92"/>
      <c r="M1651" s="92"/>
      <c r="N1651" s="130"/>
      <c r="O1651" s="92"/>
      <c r="P1651" s="92"/>
      <c r="Q1651" s="92"/>
    </row>
    <row r="1652" spans="2:17" x14ac:dyDescent="0.35">
      <c r="B1652" s="92"/>
      <c r="C1652" s="130"/>
      <c r="D1652" s="130"/>
      <c r="E1652" s="130"/>
      <c r="F1652" s="130"/>
      <c r="G1652" s="124"/>
      <c r="H1652" s="124"/>
      <c r="I1652" s="124"/>
      <c r="J1652" s="130"/>
      <c r="K1652" s="92"/>
      <c r="L1652" s="92"/>
      <c r="M1652" s="92"/>
      <c r="N1652" s="130"/>
      <c r="O1652" s="92"/>
      <c r="P1652" s="92"/>
      <c r="Q1652" s="92"/>
    </row>
    <row r="1653" spans="2:17" x14ac:dyDescent="0.35">
      <c r="B1653" s="92"/>
      <c r="C1653" s="130"/>
      <c r="D1653" s="130"/>
      <c r="E1653" s="130"/>
      <c r="F1653" s="130"/>
      <c r="G1653" s="124"/>
      <c r="H1653" s="124"/>
      <c r="I1653" s="124"/>
      <c r="J1653" s="130"/>
      <c r="K1653" s="92"/>
      <c r="L1653" s="92"/>
      <c r="M1653" s="92"/>
      <c r="N1653" s="130"/>
      <c r="O1653" s="92"/>
      <c r="P1653" s="92"/>
      <c r="Q1653" s="92"/>
    </row>
    <row r="1654" spans="2:17" x14ac:dyDescent="0.35">
      <c r="B1654" s="92"/>
      <c r="C1654" s="130"/>
      <c r="D1654" s="130"/>
      <c r="E1654" s="130"/>
      <c r="F1654" s="130"/>
      <c r="G1654" s="124"/>
      <c r="H1654" s="124"/>
      <c r="I1654" s="124"/>
      <c r="J1654" s="130"/>
      <c r="K1654" s="92"/>
      <c r="L1654" s="92"/>
      <c r="M1654" s="92"/>
      <c r="N1654" s="130"/>
      <c r="O1654" s="92"/>
      <c r="P1654" s="92"/>
      <c r="Q1654" s="92"/>
    </row>
    <row r="1655" spans="2:17" x14ac:dyDescent="0.35">
      <c r="B1655" s="92"/>
      <c r="C1655" s="130"/>
      <c r="D1655" s="130"/>
      <c r="E1655" s="130"/>
      <c r="F1655" s="130"/>
      <c r="G1655" s="124"/>
      <c r="H1655" s="124"/>
      <c r="I1655" s="124"/>
      <c r="J1655" s="130"/>
      <c r="K1655" s="92"/>
      <c r="L1655" s="92"/>
      <c r="M1655" s="92"/>
      <c r="N1655" s="130"/>
      <c r="O1655" s="92"/>
      <c r="P1655" s="92"/>
      <c r="Q1655" s="92"/>
    </row>
    <row r="1656" spans="2:17" x14ac:dyDescent="0.35">
      <c r="B1656" s="92"/>
      <c r="C1656" s="130"/>
      <c r="D1656" s="130"/>
      <c r="E1656" s="130"/>
      <c r="F1656" s="130"/>
      <c r="G1656" s="124"/>
      <c r="H1656" s="124"/>
      <c r="I1656" s="124"/>
      <c r="J1656" s="130"/>
      <c r="K1656" s="92"/>
      <c r="L1656" s="92"/>
      <c r="M1656" s="92"/>
      <c r="N1656" s="130"/>
      <c r="O1656" s="92"/>
      <c r="P1656" s="92"/>
      <c r="Q1656" s="92"/>
    </row>
    <row r="1657" spans="2:17" x14ac:dyDescent="0.35">
      <c r="B1657" s="92"/>
      <c r="C1657" s="130"/>
      <c r="D1657" s="130"/>
      <c r="E1657" s="130"/>
      <c r="F1657" s="130"/>
      <c r="G1657" s="124"/>
      <c r="H1657" s="124"/>
      <c r="I1657" s="124"/>
      <c r="J1657" s="130"/>
      <c r="K1657" s="92"/>
      <c r="L1657" s="92"/>
      <c r="M1657" s="92"/>
      <c r="N1657" s="130"/>
      <c r="O1657" s="92"/>
      <c r="P1657" s="92"/>
      <c r="Q1657" s="92"/>
    </row>
    <row r="1658" spans="2:17" x14ac:dyDescent="0.35">
      <c r="B1658" s="92"/>
      <c r="C1658" s="130"/>
      <c r="D1658" s="130"/>
      <c r="E1658" s="130"/>
      <c r="F1658" s="130"/>
      <c r="G1658" s="124"/>
      <c r="H1658" s="124"/>
      <c r="I1658" s="124"/>
      <c r="J1658" s="130"/>
      <c r="K1658" s="92"/>
      <c r="L1658" s="92"/>
      <c r="M1658" s="92"/>
      <c r="N1658" s="130"/>
      <c r="O1658" s="92"/>
      <c r="P1658" s="92"/>
      <c r="Q1658" s="92"/>
    </row>
    <row r="1659" spans="2:17" x14ac:dyDescent="0.35">
      <c r="B1659" s="92"/>
      <c r="C1659" s="130"/>
      <c r="D1659" s="130"/>
      <c r="E1659" s="130"/>
      <c r="F1659" s="130"/>
      <c r="G1659" s="124"/>
      <c r="H1659" s="124"/>
      <c r="I1659" s="124"/>
      <c r="J1659" s="130"/>
      <c r="K1659" s="92"/>
      <c r="L1659" s="92"/>
      <c r="M1659" s="92"/>
      <c r="N1659" s="130"/>
      <c r="O1659" s="92"/>
      <c r="P1659" s="92"/>
      <c r="Q1659" s="92"/>
    </row>
    <row r="1660" spans="2:17" x14ac:dyDescent="0.35">
      <c r="B1660" s="92"/>
      <c r="C1660" s="130"/>
      <c r="D1660" s="130"/>
      <c r="E1660" s="130"/>
      <c r="F1660" s="130"/>
      <c r="G1660" s="124"/>
      <c r="H1660" s="124"/>
      <c r="I1660" s="124"/>
      <c r="J1660" s="130"/>
      <c r="K1660" s="92"/>
      <c r="L1660" s="92"/>
      <c r="M1660" s="92"/>
      <c r="N1660" s="130"/>
      <c r="O1660" s="92"/>
      <c r="P1660" s="92"/>
      <c r="Q1660" s="92"/>
    </row>
    <row r="1661" spans="2:17" x14ac:dyDescent="0.35">
      <c r="B1661" s="92"/>
      <c r="C1661" s="130"/>
      <c r="D1661" s="130"/>
      <c r="E1661" s="130"/>
      <c r="F1661" s="130"/>
      <c r="G1661" s="124"/>
      <c r="H1661" s="124"/>
      <c r="I1661" s="124"/>
      <c r="J1661" s="130"/>
      <c r="K1661" s="92"/>
      <c r="L1661" s="92"/>
      <c r="M1661" s="92"/>
      <c r="N1661" s="130"/>
      <c r="O1661" s="92"/>
      <c r="P1661" s="92"/>
      <c r="Q1661" s="92"/>
    </row>
    <row r="1662" spans="2:17" x14ac:dyDescent="0.35">
      <c r="B1662" s="92"/>
      <c r="C1662" s="130"/>
      <c r="D1662" s="130"/>
      <c r="E1662" s="130"/>
      <c r="F1662" s="130"/>
      <c r="G1662" s="124"/>
      <c r="H1662" s="124"/>
      <c r="I1662" s="124"/>
      <c r="J1662" s="130"/>
      <c r="K1662" s="92"/>
      <c r="L1662" s="92"/>
      <c r="M1662" s="92"/>
      <c r="N1662" s="130"/>
      <c r="O1662" s="92"/>
      <c r="P1662" s="92"/>
      <c r="Q1662" s="92"/>
    </row>
    <row r="1663" spans="2:17" x14ac:dyDescent="0.35">
      <c r="B1663" s="92"/>
      <c r="C1663" s="130"/>
      <c r="D1663" s="130"/>
      <c r="E1663" s="130"/>
      <c r="F1663" s="130"/>
      <c r="G1663" s="124"/>
      <c r="H1663" s="124"/>
      <c r="I1663" s="124"/>
      <c r="J1663" s="130"/>
      <c r="K1663" s="92"/>
      <c r="L1663" s="92"/>
      <c r="M1663" s="92"/>
      <c r="N1663" s="130"/>
      <c r="O1663" s="92"/>
      <c r="P1663" s="92"/>
      <c r="Q1663" s="92"/>
    </row>
    <row r="1664" spans="2:17" x14ac:dyDescent="0.35">
      <c r="B1664" s="92"/>
      <c r="C1664" s="130"/>
      <c r="D1664" s="130"/>
      <c r="E1664" s="130"/>
      <c r="F1664" s="130"/>
      <c r="G1664" s="124"/>
      <c r="H1664" s="124"/>
      <c r="I1664" s="124"/>
      <c r="J1664" s="130"/>
      <c r="K1664" s="92"/>
      <c r="L1664" s="92"/>
      <c r="M1664" s="92"/>
      <c r="N1664" s="130"/>
      <c r="O1664" s="92"/>
      <c r="P1664" s="92"/>
      <c r="Q1664" s="92"/>
    </row>
    <row r="1665" spans="2:17" x14ac:dyDescent="0.35">
      <c r="B1665" s="92"/>
      <c r="C1665" s="130"/>
      <c r="D1665" s="130"/>
      <c r="E1665" s="130"/>
      <c r="F1665" s="130"/>
      <c r="G1665" s="124"/>
      <c r="H1665" s="124"/>
      <c r="I1665" s="124"/>
      <c r="J1665" s="130"/>
      <c r="K1665" s="92"/>
      <c r="L1665" s="92"/>
      <c r="M1665" s="92"/>
      <c r="N1665" s="130"/>
      <c r="O1665" s="92"/>
      <c r="P1665" s="92"/>
      <c r="Q1665" s="92"/>
    </row>
    <row r="1666" spans="2:17" x14ac:dyDescent="0.35">
      <c r="B1666" s="92"/>
      <c r="C1666" s="130"/>
      <c r="D1666" s="130"/>
      <c r="E1666" s="130"/>
      <c r="F1666" s="130"/>
      <c r="G1666" s="124"/>
      <c r="H1666" s="124"/>
      <c r="I1666" s="124"/>
      <c r="J1666" s="130"/>
      <c r="K1666" s="92"/>
      <c r="L1666" s="92"/>
      <c r="M1666" s="92"/>
      <c r="N1666" s="130"/>
      <c r="O1666" s="92"/>
      <c r="P1666" s="92"/>
      <c r="Q1666" s="92"/>
    </row>
    <row r="1667" spans="2:17" x14ac:dyDescent="0.35">
      <c r="B1667" s="92"/>
      <c r="C1667" s="130"/>
      <c r="D1667" s="130"/>
      <c r="E1667" s="130"/>
      <c r="F1667" s="130"/>
      <c r="G1667" s="124"/>
      <c r="H1667" s="124"/>
      <c r="I1667" s="124"/>
      <c r="J1667" s="130"/>
      <c r="K1667" s="92"/>
      <c r="L1667" s="92"/>
      <c r="M1667" s="92"/>
      <c r="N1667" s="130"/>
      <c r="O1667" s="92"/>
      <c r="P1667" s="92"/>
      <c r="Q1667" s="92"/>
    </row>
    <row r="1668" spans="2:17" x14ac:dyDescent="0.35">
      <c r="B1668" s="92"/>
      <c r="C1668" s="130"/>
      <c r="D1668" s="130"/>
      <c r="E1668" s="130"/>
      <c r="F1668" s="130"/>
      <c r="G1668" s="124"/>
      <c r="H1668" s="124"/>
      <c r="I1668" s="124"/>
      <c r="J1668" s="130"/>
      <c r="K1668" s="92"/>
      <c r="L1668" s="92"/>
      <c r="M1668" s="92"/>
      <c r="N1668" s="130"/>
      <c r="O1668" s="92"/>
      <c r="P1668" s="92"/>
      <c r="Q1668" s="92"/>
    </row>
    <row r="1669" spans="2:17" x14ac:dyDescent="0.35">
      <c r="B1669" s="92"/>
      <c r="C1669" s="130"/>
      <c r="D1669" s="130"/>
      <c r="E1669" s="130"/>
      <c r="F1669" s="130"/>
      <c r="G1669" s="124"/>
      <c r="H1669" s="124"/>
      <c r="I1669" s="124"/>
      <c r="J1669" s="130"/>
      <c r="K1669" s="92"/>
      <c r="L1669" s="92"/>
      <c r="M1669" s="92"/>
      <c r="N1669" s="130"/>
      <c r="O1669" s="92"/>
      <c r="P1669" s="92"/>
      <c r="Q1669" s="92"/>
    </row>
    <row r="1670" spans="2:17" x14ac:dyDescent="0.35">
      <c r="B1670" s="92"/>
      <c r="C1670" s="130"/>
      <c r="D1670" s="130"/>
      <c r="E1670" s="130"/>
      <c r="F1670" s="130"/>
      <c r="G1670" s="124"/>
      <c r="H1670" s="124"/>
      <c r="I1670" s="124"/>
      <c r="J1670" s="130"/>
      <c r="K1670" s="92"/>
      <c r="L1670" s="92"/>
      <c r="M1670" s="92"/>
      <c r="N1670" s="130"/>
      <c r="O1670" s="92"/>
      <c r="P1670" s="92"/>
      <c r="Q1670" s="92"/>
    </row>
    <row r="1671" spans="2:17" x14ac:dyDescent="0.35">
      <c r="B1671" s="92"/>
      <c r="C1671" s="130"/>
      <c r="D1671" s="130"/>
      <c r="E1671" s="130"/>
      <c r="F1671" s="130"/>
      <c r="G1671" s="124"/>
      <c r="H1671" s="124"/>
      <c r="I1671" s="124"/>
      <c r="J1671" s="130"/>
      <c r="K1671" s="92"/>
      <c r="L1671" s="92"/>
      <c r="M1671" s="92"/>
      <c r="N1671" s="130"/>
      <c r="O1671" s="92"/>
      <c r="P1671" s="92"/>
      <c r="Q1671" s="92"/>
    </row>
    <row r="1672" spans="2:17" x14ac:dyDescent="0.35">
      <c r="B1672" s="92"/>
      <c r="C1672" s="130"/>
      <c r="D1672" s="130"/>
      <c r="E1672" s="130"/>
      <c r="F1672" s="130"/>
      <c r="G1672" s="124"/>
      <c r="H1672" s="124"/>
      <c r="I1672" s="124"/>
      <c r="J1672" s="130"/>
      <c r="K1672" s="92"/>
      <c r="L1672" s="92"/>
      <c r="M1672" s="92"/>
      <c r="N1672" s="130"/>
      <c r="O1672" s="92"/>
      <c r="P1672" s="92"/>
      <c r="Q1672" s="92"/>
    </row>
    <row r="1673" spans="2:17" x14ac:dyDescent="0.35">
      <c r="B1673" s="92"/>
      <c r="C1673" s="130"/>
      <c r="D1673" s="130"/>
      <c r="E1673" s="130"/>
      <c r="F1673" s="130"/>
      <c r="G1673" s="124"/>
      <c r="H1673" s="124"/>
      <c r="I1673" s="124"/>
      <c r="J1673" s="130"/>
      <c r="K1673" s="92"/>
      <c r="L1673" s="92"/>
      <c r="M1673" s="92"/>
      <c r="N1673" s="130"/>
      <c r="O1673" s="92"/>
      <c r="P1673" s="92"/>
      <c r="Q1673" s="92"/>
    </row>
    <row r="1674" spans="2:17" x14ac:dyDescent="0.35">
      <c r="B1674" s="92"/>
      <c r="C1674" s="130"/>
      <c r="D1674" s="130"/>
      <c r="E1674" s="130"/>
      <c r="F1674" s="130"/>
      <c r="G1674" s="124"/>
      <c r="H1674" s="124"/>
      <c r="I1674" s="124"/>
      <c r="J1674" s="130"/>
      <c r="K1674" s="92"/>
      <c r="L1674" s="92"/>
      <c r="M1674" s="92"/>
      <c r="N1674" s="130"/>
      <c r="O1674" s="92"/>
      <c r="P1674" s="92"/>
      <c r="Q1674" s="92"/>
    </row>
    <row r="1675" spans="2:17" x14ac:dyDescent="0.35">
      <c r="B1675" s="92"/>
      <c r="C1675" s="130"/>
      <c r="D1675" s="130"/>
      <c r="E1675" s="130"/>
      <c r="F1675" s="130"/>
      <c r="G1675" s="124"/>
      <c r="H1675" s="124"/>
      <c r="I1675" s="124"/>
      <c r="J1675" s="130"/>
      <c r="K1675" s="92"/>
      <c r="L1675" s="92"/>
      <c r="M1675" s="92"/>
      <c r="N1675" s="130"/>
      <c r="O1675" s="92"/>
      <c r="P1675" s="92"/>
      <c r="Q1675" s="92"/>
    </row>
    <row r="1676" spans="2:17" x14ac:dyDescent="0.35">
      <c r="B1676" s="92"/>
      <c r="C1676" s="130"/>
      <c r="D1676" s="130"/>
      <c r="E1676" s="130"/>
      <c r="F1676" s="130"/>
      <c r="G1676" s="124"/>
      <c r="H1676" s="124"/>
      <c r="I1676" s="124"/>
      <c r="J1676" s="130"/>
      <c r="K1676" s="92"/>
      <c r="L1676" s="92"/>
      <c r="M1676" s="92"/>
      <c r="N1676" s="130"/>
      <c r="O1676" s="92"/>
      <c r="P1676" s="92"/>
      <c r="Q1676" s="92"/>
    </row>
    <row r="1677" spans="2:17" x14ac:dyDescent="0.35">
      <c r="B1677" s="92"/>
      <c r="C1677" s="130"/>
      <c r="D1677" s="130"/>
      <c r="E1677" s="130"/>
      <c r="F1677" s="130"/>
      <c r="G1677" s="124"/>
      <c r="H1677" s="124"/>
      <c r="I1677" s="124"/>
      <c r="J1677" s="130"/>
      <c r="K1677" s="92"/>
      <c r="L1677" s="92"/>
      <c r="M1677" s="92"/>
      <c r="N1677" s="130"/>
      <c r="O1677" s="92"/>
      <c r="P1677" s="92"/>
      <c r="Q1677" s="92"/>
    </row>
    <row r="1678" spans="2:17" x14ac:dyDescent="0.35">
      <c r="B1678" s="92"/>
      <c r="C1678" s="130"/>
      <c r="D1678" s="130"/>
      <c r="E1678" s="130"/>
      <c r="F1678" s="130"/>
      <c r="G1678" s="124"/>
      <c r="H1678" s="124"/>
      <c r="I1678" s="124"/>
      <c r="J1678" s="130"/>
      <c r="K1678" s="92"/>
      <c r="L1678" s="92"/>
      <c r="M1678" s="92"/>
      <c r="N1678" s="130"/>
      <c r="O1678" s="92"/>
      <c r="P1678" s="92"/>
      <c r="Q1678" s="92"/>
    </row>
    <row r="1679" spans="2:17" x14ac:dyDescent="0.35">
      <c r="B1679" s="92"/>
      <c r="C1679" s="130"/>
      <c r="D1679" s="130"/>
      <c r="E1679" s="130"/>
      <c r="F1679" s="130"/>
      <c r="G1679" s="124"/>
      <c r="H1679" s="124"/>
      <c r="I1679" s="124"/>
      <c r="J1679" s="130"/>
      <c r="K1679" s="92"/>
      <c r="L1679" s="92"/>
      <c r="M1679" s="92"/>
      <c r="N1679" s="130"/>
      <c r="O1679" s="92"/>
      <c r="P1679" s="92"/>
      <c r="Q1679" s="92"/>
    </row>
    <row r="1680" spans="2:17" x14ac:dyDescent="0.35">
      <c r="B1680" s="92"/>
      <c r="C1680" s="130"/>
      <c r="D1680" s="130"/>
      <c r="E1680" s="130"/>
      <c r="F1680" s="130"/>
      <c r="G1680" s="124"/>
      <c r="H1680" s="124"/>
      <c r="I1680" s="124"/>
      <c r="J1680" s="130"/>
      <c r="K1680" s="92"/>
      <c r="L1680" s="92"/>
      <c r="M1680" s="92"/>
      <c r="N1680" s="130"/>
      <c r="O1680" s="92"/>
      <c r="P1680" s="92"/>
      <c r="Q1680" s="92"/>
    </row>
    <row r="1681" spans="2:17" x14ac:dyDescent="0.35">
      <c r="B1681" s="92"/>
      <c r="C1681" s="130"/>
      <c r="D1681" s="130"/>
      <c r="E1681" s="130"/>
      <c r="F1681" s="130"/>
      <c r="G1681" s="124"/>
      <c r="H1681" s="124"/>
      <c r="I1681" s="124"/>
      <c r="J1681" s="130"/>
      <c r="K1681" s="92"/>
      <c r="L1681" s="92"/>
      <c r="M1681" s="92"/>
      <c r="N1681" s="130"/>
      <c r="O1681" s="92"/>
      <c r="P1681" s="92"/>
      <c r="Q1681" s="92"/>
    </row>
    <row r="1682" spans="2:17" x14ac:dyDescent="0.35">
      <c r="B1682" s="92"/>
      <c r="C1682" s="130"/>
      <c r="D1682" s="130"/>
      <c r="E1682" s="130"/>
      <c r="F1682" s="130"/>
      <c r="G1682" s="124"/>
      <c r="H1682" s="124"/>
      <c r="I1682" s="124"/>
      <c r="J1682" s="130"/>
      <c r="K1682" s="92"/>
      <c r="L1682" s="92"/>
      <c r="M1682" s="92"/>
      <c r="N1682" s="130"/>
      <c r="O1682" s="92"/>
      <c r="P1682" s="92"/>
      <c r="Q1682" s="92"/>
    </row>
    <row r="1683" spans="2:17" x14ac:dyDescent="0.35">
      <c r="B1683" s="92"/>
      <c r="C1683" s="130"/>
      <c r="D1683" s="130"/>
      <c r="E1683" s="130"/>
      <c r="F1683" s="130"/>
      <c r="G1683" s="124"/>
      <c r="H1683" s="124"/>
      <c r="I1683" s="124"/>
      <c r="J1683" s="130"/>
      <c r="K1683" s="92"/>
      <c r="L1683" s="92"/>
      <c r="M1683" s="92"/>
      <c r="N1683" s="130"/>
      <c r="O1683" s="92"/>
      <c r="P1683" s="92"/>
      <c r="Q1683" s="92"/>
    </row>
    <row r="1684" spans="2:17" x14ac:dyDescent="0.35">
      <c r="B1684" s="92"/>
      <c r="C1684" s="130"/>
      <c r="D1684" s="130"/>
      <c r="E1684" s="130"/>
      <c r="F1684" s="130"/>
      <c r="G1684" s="124"/>
      <c r="H1684" s="124"/>
      <c r="I1684" s="124"/>
      <c r="J1684" s="130"/>
      <c r="K1684" s="92"/>
      <c r="L1684" s="92"/>
      <c r="M1684" s="92"/>
      <c r="N1684" s="130"/>
      <c r="O1684" s="92"/>
      <c r="P1684" s="92"/>
      <c r="Q1684" s="92"/>
    </row>
    <row r="1685" spans="2:17" x14ac:dyDescent="0.35">
      <c r="B1685" s="92"/>
      <c r="C1685" s="130"/>
      <c r="D1685" s="130"/>
      <c r="E1685" s="130"/>
      <c r="F1685" s="130"/>
      <c r="G1685" s="124"/>
      <c r="H1685" s="124"/>
      <c r="I1685" s="124"/>
      <c r="J1685" s="130"/>
      <c r="K1685" s="92"/>
      <c r="L1685" s="92"/>
      <c r="M1685" s="92"/>
      <c r="N1685" s="130"/>
      <c r="O1685" s="92"/>
      <c r="P1685" s="92"/>
      <c r="Q1685" s="92"/>
    </row>
    <row r="1686" spans="2:17" x14ac:dyDescent="0.35">
      <c r="B1686" s="92"/>
      <c r="C1686" s="130"/>
      <c r="D1686" s="130"/>
      <c r="E1686" s="130"/>
      <c r="F1686" s="130"/>
      <c r="G1686" s="124"/>
      <c r="H1686" s="124"/>
      <c r="I1686" s="124"/>
      <c r="J1686" s="130"/>
      <c r="K1686" s="92"/>
      <c r="L1686" s="92"/>
      <c r="M1686" s="92"/>
      <c r="N1686" s="130"/>
      <c r="O1686" s="92"/>
      <c r="P1686" s="92"/>
      <c r="Q1686" s="92"/>
    </row>
    <row r="1687" spans="2:17" x14ac:dyDescent="0.35">
      <c r="B1687" s="92"/>
      <c r="C1687" s="130"/>
      <c r="D1687" s="130"/>
      <c r="E1687" s="130"/>
      <c r="F1687" s="130"/>
      <c r="G1687" s="124"/>
      <c r="H1687" s="124"/>
      <c r="I1687" s="124"/>
      <c r="J1687" s="130"/>
      <c r="K1687" s="92"/>
      <c r="L1687" s="92"/>
      <c r="M1687" s="92"/>
      <c r="N1687" s="130"/>
      <c r="O1687" s="92"/>
      <c r="P1687" s="92"/>
      <c r="Q1687" s="92"/>
    </row>
    <row r="1688" spans="2:17" x14ac:dyDescent="0.35">
      <c r="B1688" s="92"/>
      <c r="C1688" s="130"/>
      <c r="D1688" s="130"/>
      <c r="E1688" s="130"/>
      <c r="F1688" s="130"/>
      <c r="G1688" s="124"/>
      <c r="H1688" s="124"/>
      <c r="I1688" s="124"/>
      <c r="J1688" s="130"/>
      <c r="K1688" s="92"/>
      <c r="L1688" s="92"/>
      <c r="M1688" s="92"/>
      <c r="N1688" s="130"/>
      <c r="O1688" s="92"/>
      <c r="P1688" s="92"/>
      <c r="Q1688" s="92"/>
    </row>
    <row r="1689" spans="2:17" x14ac:dyDescent="0.35">
      <c r="B1689" s="92"/>
      <c r="C1689" s="130"/>
      <c r="D1689" s="130"/>
      <c r="E1689" s="130"/>
      <c r="F1689" s="130"/>
      <c r="G1689" s="124"/>
      <c r="H1689" s="124"/>
      <c r="I1689" s="124"/>
      <c r="J1689" s="130"/>
      <c r="K1689" s="92"/>
      <c r="L1689" s="92"/>
      <c r="M1689" s="92"/>
      <c r="N1689" s="130"/>
      <c r="O1689" s="92"/>
      <c r="P1689" s="92"/>
      <c r="Q1689" s="92"/>
    </row>
    <row r="1690" spans="2:17" x14ac:dyDescent="0.35">
      <c r="B1690" s="92"/>
      <c r="C1690" s="130"/>
      <c r="D1690" s="130"/>
      <c r="E1690" s="130"/>
      <c r="F1690" s="130"/>
      <c r="G1690" s="124"/>
      <c r="H1690" s="124"/>
      <c r="I1690" s="124"/>
      <c r="J1690" s="130"/>
      <c r="K1690" s="92"/>
      <c r="L1690" s="92"/>
      <c r="M1690" s="92"/>
      <c r="N1690" s="130"/>
      <c r="O1690" s="92"/>
      <c r="P1690" s="92"/>
      <c r="Q1690" s="92"/>
    </row>
    <row r="1691" spans="2:17" x14ac:dyDescent="0.35">
      <c r="B1691" s="92"/>
      <c r="C1691" s="130"/>
      <c r="D1691" s="130"/>
      <c r="E1691" s="130"/>
      <c r="F1691" s="130"/>
      <c r="G1691" s="124"/>
      <c r="H1691" s="124"/>
      <c r="I1691" s="124"/>
      <c r="J1691" s="130"/>
      <c r="K1691" s="92"/>
      <c r="L1691" s="92"/>
      <c r="M1691" s="92"/>
      <c r="N1691" s="130"/>
      <c r="O1691" s="92"/>
      <c r="P1691" s="92"/>
      <c r="Q1691" s="92"/>
    </row>
    <row r="1692" spans="2:17" x14ac:dyDescent="0.35">
      <c r="B1692" s="92"/>
      <c r="C1692" s="130"/>
      <c r="D1692" s="130"/>
      <c r="E1692" s="130"/>
      <c r="F1692" s="130"/>
      <c r="G1692" s="124"/>
      <c r="H1692" s="124"/>
      <c r="I1692" s="124"/>
      <c r="J1692" s="130"/>
      <c r="K1692" s="92"/>
      <c r="L1692" s="92"/>
      <c r="M1692" s="92"/>
      <c r="N1692" s="130"/>
      <c r="O1692" s="92"/>
      <c r="P1692" s="92"/>
      <c r="Q1692" s="92"/>
    </row>
    <row r="1693" spans="2:17" x14ac:dyDescent="0.35">
      <c r="B1693" s="92"/>
      <c r="C1693" s="130"/>
      <c r="D1693" s="130"/>
      <c r="E1693" s="130"/>
      <c r="F1693" s="130"/>
      <c r="G1693" s="124"/>
      <c r="H1693" s="124"/>
      <c r="I1693" s="124"/>
      <c r="J1693" s="130"/>
      <c r="K1693" s="92"/>
      <c r="L1693" s="92"/>
      <c r="M1693" s="92"/>
      <c r="N1693" s="130"/>
      <c r="O1693" s="92"/>
      <c r="P1693" s="92"/>
      <c r="Q1693" s="92"/>
    </row>
    <row r="1694" spans="2:17" x14ac:dyDescent="0.35">
      <c r="B1694" s="92"/>
      <c r="C1694" s="130"/>
      <c r="D1694" s="130"/>
      <c r="E1694" s="130"/>
      <c r="F1694" s="130"/>
      <c r="G1694" s="124"/>
      <c r="H1694" s="124"/>
      <c r="I1694" s="124"/>
      <c r="J1694" s="130"/>
      <c r="K1694" s="92"/>
      <c r="L1694" s="92"/>
      <c r="M1694" s="92"/>
      <c r="N1694" s="130"/>
      <c r="O1694" s="92"/>
      <c r="P1694" s="92"/>
      <c r="Q1694" s="92"/>
    </row>
    <row r="1695" spans="2:17" x14ac:dyDescent="0.35">
      <c r="B1695" s="92"/>
      <c r="C1695" s="130"/>
      <c r="D1695" s="130"/>
      <c r="E1695" s="130"/>
      <c r="F1695" s="130"/>
      <c r="G1695" s="124"/>
      <c r="H1695" s="124"/>
      <c r="I1695" s="124"/>
      <c r="J1695" s="130"/>
      <c r="K1695" s="92"/>
      <c r="L1695" s="92"/>
      <c r="M1695" s="92"/>
      <c r="N1695" s="130"/>
      <c r="O1695" s="92"/>
      <c r="P1695" s="92"/>
      <c r="Q1695" s="92"/>
    </row>
    <row r="1696" spans="2:17" x14ac:dyDescent="0.35">
      <c r="B1696" s="92"/>
      <c r="C1696" s="130"/>
      <c r="D1696" s="130"/>
      <c r="E1696" s="130"/>
      <c r="F1696" s="130"/>
      <c r="G1696" s="124"/>
      <c r="H1696" s="124"/>
      <c r="I1696" s="124"/>
      <c r="J1696" s="130"/>
      <c r="K1696" s="92"/>
      <c r="L1696" s="92"/>
      <c r="M1696" s="92"/>
      <c r="N1696" s="130"/>
      <c r="O1696" s="92"/>
      <c r="P1696" s="92"/>
      <c r="Q1696" s="92"/>
    </row>
    <row r="1697" spans="2:17" x14ac:dyDescent="0.35">
      <c r="B1697" s="92"/>
      <c r="C1697" s="130"/>
      <c r="D1697" s="130"/>
      <c r="E1697" s="130"/>
      <c r="F1697" s="130"/>
      <c r="G1697" s="124"/>
      <c r="H1697" s="124"/>
      <c r="I1697" s="124"/>
      <c r="J1697" s="130"/>
      <c r="K1697" s="92"/>
      <c r="L1697" s="92"/>
      <c r="M1697" s="92"/>
      <c r="N1697" s="130"/>
      <c r="O1697" s="92"/>
      <c r="P1697" s="92"/>
      <c r="Q1697" s="92"/>
    </row>
    <row r="1698" spans="2:17" x14ac:dyDescent="0.35">
      <c r="B1698" s="92"/>
      <c r="C1698" s="130"/>
      <c r="D1698" s="130"/>
      <c r="E1698" s="130"/>
      <c r="F1698" s="130"/>
      <c r="G1698" s="124"/>
      <c r="H1698" s="124"/>
      <c r="I1698" s="124"/>
      <c r="J1698" s="130"/>
      <c r="K1698" s="92"/>
      <c r="L1698" s="92"/>
      <c r="M1698" s="92"/>
      <c r="N1698" s="130"/>
      <c r="O1698" s="92"/>
      <c r="P1698" s="92"/>
      <c r="Q1698" s="92"/>
    </row>
    <row r="1699" spans="2:17" x14ac:dyDescent="0.35">
      <c r="B1699" s="92"/>
      <c r="C1699" s="130"/>
      <c r="D1699" s="130"/>
      <c r="E1699" s="130"/>
      <c r="F1699" s="130"/>
      <c r="G1699" s="124"/>
      <c r="H1699" s="124"/>
      <c r="I1699" s="124"/>
      <c r="J1699" s="130"/>
      <c r="K1699" s="92"/>
      <c r="L1699" s="92"/>
      <c r="M1699" s="92"/>
      <c r="N1699" s="130"/>
      <c r="O1699" s="92"/>
      <c r="P1699" s="92"/>
      <c r="Q1699" s="92"/>
    </row>
    <row r="1700" spans="2:17" x14ac:dyDescent="0.35">
      <c r="B1700" s="92"/>
      <c r="C1700" s="130"/>
      <c r="D1700" s="130"/>
      <c r="E1700" s="130"/>
      <c r="F1700" s="130"/>
      <c r="G1700" s="124"/>
      <c r="H1700" s="124"/>
      <c r="I1700" s="124"/>
      <c r="J1700" s="130"/>
      <c r="K1700" s="92"/>
      <c r="L1700" s="92"/>
      <c r="M1700" s="92"/>
      <c r="N1700" s="130"/>
      <c r="O1700" s="92"/>
      <c r="P1700" s="92"/>
      <c r="Q1700" s="92"/>
    </row>
    <row r="1701" spans="2:17" x14ac:dyDescent="0.35">
      <c r="B1701" s="92"/>
      <c r="C1701" s="130"/>
      <c r="D1701" s="130"/>
      <c r="E1701" s="130"/>
      <c r="F1701" s="130"/>
      <c r="G1701" s="124"/>
      <c r="H1701" s="124"/>
      <c r="I1701" s="124"/>
      <c r="J1701" s="130"/>
      <c r="K1701" s="92"/>
      <c r="L1701" s="92"/>
      <c r="M1701" s="92"/>
      <c r="N1701" s="130"/>
      <c r="O1701" s="92"/>
      <c r="P1701" s="92"/>
      <c r="Q1701" s="92"/>
    </row>
    <row r="1702" spans="2:17" x14ac:dyDescent="0.35">
      <c r="B1702" s="92"/>
      <c r="C1702" s="130"/>
      <c r="D1702" s="130"/>
      <c r="E1702" s="130"/>
      <c r="F1702" s="130"/>
      <c r="G1702" s="124"/>
      <c r="H1702" s="124"/>
      <c r="I1702" s="124"/>
      <c r="J1702" s="130"/>
      <c r="K1702" s="92"/>
      <c r="L1702" s="92"/>
      <c r="M1702" s="92"/>
      <c r="N1702" s="130"/>
      <c r="O1702" s="92"/>
      <c r="P1702" s="92"/>
      <c r="Q1702" s="92"/>
    </row>
    <row r="1703" spans="2:17" x14ac:dyDescent="0.35">
      <c r="B1703" s="92"/>
      <c r="C1703" s="130"/>
      <c r="D1703" s="130"/>
      <c r="E1703" s="130"/>
      <c r="F1703" s="130"/>
      <c r="G1703" s="124"/>
      <c r="H1703" s="124"/>
      <c r="I1703" s="124"/>
      <c r="J1703" s="130"/>
      <c r="K1703" s="92"/>
      <c r="L1703" s="92"/>
      <c r="M1703" s="92"/>
      <c r="N1703" s="130"/>
      <c r="O1703" s="92"/>
      <c r="P1703" s="92"/>
      <c r="Q1703" s="92"/>
    </row>
    <row r="1704" spans="2:17" x14ac:dyDescent="0.35">
      <c r="B1704" s="92"/>
      <c r="C1704" s="130"/>
      <c r="D1704" s="130"/>
      <c r="E1704" s="130"/>
      <c r="F1704" s="130"/>
      <c r="G1704" s="124"/>
      <c r="H1704" s="124"/>
      <c r="I1704" s="124"/>
      <c r="J1704" s="130"/>
      <c r="K1704" s="92"/>
      <c r="L1704" s="92"/>
      <c r="M1704" s="92"/>
      <c r="N1704" s="130"/>
      <c r="O1704" s="92"/>
      <c r="P1704" s="92"/>
      <c r="Q1704" s="92"/>
    </row>
    <row r="1705" spans="2:17" x14ac:dyDescent="0.35">
      <c r="B1705" s="92"/>
      <c r="C1705" s="130"/>
      <c r="D1705" s="130"/>
      <c r="E1705" s="130"/>
      <c r="F1705" s="130"/>
      <c r="G1705" s="124"/>
      <c r="H1705" s="124"/>
      <c r="I1705" s="124"/>
      <c r="J1705" s="130"/>
      <c r="K1705" s="92"/>
      <c r="L1705" s="92"/>
      <c r="M1705" s="92"/>
      <c r="N1705" s="130"/>
      <c r="O1705" s="92"/>
      <c r="P1705" s="92"/>
      <c r="Q1705" s="92"/>
    </row>
    <row r="1706" spans="2:17" x14ac:dyDescent="0.35">
      <c r="B1706" s="92"/>
      <c r="C1706" s="130"/>
      <c r="D1706" s="130"/>
      <c r="E1706" s="130"/>
      <c r="F1706" s="130"/>
      <c r="G1706" s="124"/>
      <c r="H1706" s="124"/>
      <c r="I1706" s="124"/>
      <c r="J1706" s="130"/>
      <c r="K1706" s="92"/>
      <c r="L1706" s="92"/>
      <c r="M1706" s="92"/>
      <c r="N1706" s="130"/>
      <c r="O1706" s="92"/>
      <c r="P1706" s="92"/>
      <c r="Q1706" s="92"/>
    </row>
    <row r="1707" spans="2:17" x14ac:dyDescent="0.35">
      <c r="B1707" s="92"/>
      <c r="C1707" s="130"/>
      <c r="D1707" s="130"/>
      <c r="E1707" s="130"/>
      <c r="F1707" s="130"/>
      <c r="G1707" s="124"/>
      <c r="H1707" s="124"/>
      <c r="I1707" s="124"/>
      <c r="J1707" s="130"/>
      <c r="K1707" s="92"/>
      <c r="L1707" s="92"/>
      <c r="M1707" s="92"/>
      <c r="N1707" s="130"/>
      <c r="O1707" s="92"/>
      <c r="P1707" s="92"/>
      <c r="Q1707" s="92"/>
    </row>
    <row r="1708" spans="2:17" x14ac:dyDescent="0.35">
      <c r="B1708" s="92"/>
      <c r="C1708" s="130"/>
      <c r="D1708" s="130"/>
      <c r="E1708" s="130"/>
      <c r="F1708" s="130"/>
      <c r="G1708" s="124"/>
      <c r="H1708" s="124"/>
      <c r="I1708" s="124"/>
      <c r="J1708" s="130"/>
      <c r="K1708" s="92"/>
      <c r="L1708" s="92"/>
      <c r="M1708" s="92"/>
      <c r="N1708" s="130"/>
      <c r="O1708" s="92"/>
      <c r="P1708" s="92"/>
      <c r="Q1708" s="92"/>
    </row>
    <row r="1709" spans="2:17" x14ac:dyDescent="0.35">
      <c r="B1709" s="92"/>
      <c r="C1709" s="130"/>
      <c r="D1709" s="130"/>
      <c r="E1709" s="130"/>
      <c r="F1709" s="130"/>
      <c r="G1709" s="124"/>
      <c r="H1709" s="124"/>
      <c r="I1709" s="124"/>
      <c r="J1709" s="130"/>
      <c r="K1709" s="92"/>
      <c r="L1709" s="92"/>
      <c r="M1709" s="92"/>
      <c r="N1709" s="130"/>
      <c r="O1709" s="92"/>
      <c r="P1709" s="92"/>
      <c r="Q1709" s="92"/>
    </row>
    <row r="1710" spans="2:17" x14ac:dyDescent="0.35">
      <c r="B1710" s="92"/>
      <c r="C1710" s="130"/>
      <c r="D1710" s="130"/>
      <c r="E1710" s="130"/>
      <c r="F1710" s="130"/>
      <c r="G1710" s="124"/>
      <c r="H1710" s="124"/>
      <c r="I1710" s="124"/>
      <c r="J1710" s="130"/>
      <c r="K1710" s="92"/>
      <c r="L1710" s="92"/>
      <c r="M1710" s="92"/>
      <c r="N1710" s="130"/>
      <c r="O1710" s="92"/>
      <c r="P1710" s="92"/>
      <c r="Q1710" s="92"/>
    </row>
    <row r="1711" spans="2:17" x14ac:dyDescent="0.35">
      <c r="B1711" s="92"/>
      <c r="C1711" s="130"/>
      <c r="D1711" s="130"/>
      <c r="E1711" s="130"/>
      <c r="F1711" s="130"/>
      <c r="G1711" s="124"/>
      <c r="H1711" s="124"/>
      <c r="I1711" s="124"/>
      <c r="J1711" s="130"/>
      <c r="K1711" s="92"/>
      <c r="L1711" s="92"/>
      <c r="M1711" s="92"/>
      <c r="N1711" s="130"/>
      <c r="O1711" s="92"/>
      <c r="P1711" s="92"/>
      <c r="Q1711" s="92"/>
    </row>
    <row r="1712" spans="2:17" x14ac:dyDescent="0.35">
      <c r="B1712" s="92"/>
      <c r="C1712" s="130"/>
      <c r="D1712" s="130"/>
      <c r="E1712" s="130"/>
      <c r="F1712" s="130"/>
      <c r="G1712" s="124"/>
      <c r="H1712" s="124"/>
      <c r="I1712" s="124"/>
      <c r="J1712" s="130"/>
      <c r="K1712" s="92"/>
      <c r="L1712" s="92"/>
      <c r="M1712" s="92"/>
      <c r="N1712" s="130"/>
      <c r="O1712" s="92"/>
      <c r="P1712" s="92"/>
      <c r="Q1712" s="92"/>
    </row>
    <row r="1713" spans="2:17" x14ac:dyDescent="0.35">
      <c r="B1713" s="92"/>
      <c r="C1713" s="130"/>
      <c r="D1713" s="130"/>
      <c r="E1713" s="130"/>
      <c r="F1713" s="130"/>
      <c r="G1713" s="124"/>
      <c r="H1713" s="124"/>
      <c r="I1713" s="124"/>
      <c r="J1713" s="130"/>
      <c r="K1713" s="92"/>
      <c r="L1713" s="92"/>
      <c r="M1713" s="92"/>
      <c r="N1713" s="130"/>
      <c r="O1713" s="92"/>
      <c r="P1713" s="92"/>
      <c r="Q1713" s="92"/>
    </row>
    <row r="1714" spans="2:17" x14ac:dyDescent="0.35">
      <c r="B1714" s="92"/>
      <c r="C1714" s="130"/>
      <c r="D1714" s="130"/>
      <c r="E1714" s="130"/>
      <c r="F1714" s="130"/>
      <c r="G1714" s="124"/>
      <c r="H1714" s="124"/>
      <c r="I1714" s="124"/>
      <c r="J1714" s="130"/>
      <c r="K1714" s="92"/>
      <c r="L1714" s="92"/>
      <c r="M1714" s="92"/>
      <c r="N1714" s="130"/>
      <c r="O1714" s="92"/>
      <c r="P1714" s="92"/>
      <c r="Q1714" s="92"/>
    </row>
    <row r="1715" spans="2:17" x14ac:dyDescent="0.35">
      <c r="B1715" s="92"/>
      <c r="C1715" s="130"/>
      <c r="D1715" s="130"/>
      <c r="E1715" s="130"/>
      <c r="F1715" s="130"/>
      <c r="G1715" s="124"/>
      <c r="H1715" s="124"/>
      <c r="I1715" s="124"/>
      <c r="J1715" s="130"/>
      <c r="K1715" s="92"/>
      <c r="L1715" s="92"/>
      <c r="M1715" s="92"/>
      <c r="N1715" s="130"/>
      <c r="O1715" s="92"/>
      <c r="P1715" s="92"/>
      <c r="Q1715" s="92"/>
    </row>
    <row r="1716" spans="2:17" x14ac:dyDescent="0.35">
      <c r="B1716" s="92"/>
      <c r="C1716" s="130"/>
      <c r="D1716" s="130"/>
      <c r="E1716" s="130"/>
      <c r="F1716" s="130"/>
      <c r="G1716" s="124"/>
      <c r="H1716" s="124"/>
      <c r="I1716" s="124"/>
      <c r="J1716" s="130"/>
      <c r="K1716" s="92"/>
      <c r="L1716" s="92"/>
      <c r="M1716" s="92"/>
      <c r="N1716" s="130"/>
      <c r="O1716" s="92"/>
      <c r="P1716" s="92"/>
      <c r="Q1716" s="92"/>
    </row>
    <row r="1717" spans="2:17" x14ac:dyDescent="0.35">
      <c r="B1717" s="92"/>
      <c r="C1717" s="130"/>
      <c r="D1717" s="130"/>
      <c r="E1717" s="130"/>
      <c r="F1717" s="130"/>
      <c r="G1717" s="124"/>
      <c r="H1717" s="124"/>
      <c r="I1717" s="124"/>
      <c r="J1717" s="130"/>
      <c r="K1717" s="92"/>
      <c r="L1717" s="92"/>
      <c r="M1717" s="92"/>
      <c r="N1717" s="130"/>
      <c r="O1717" s="92"/>
      <c r="P1717" s="92"/>
      <c r="Q1717" s="92"/>
    </row>
    <row r="1718" spans="2:17" x14ac:dyDescent="0.35">
      <c r="B1718" s="92"/>
      <c r="C1718" s="130"/>
      <c r="D1718" s="130"/>
      <c r="E1718" s="130"/>
      <c r="F1718" s="130"/>
      <c r="G1718" s="124"/>
      <c r="H1718" s="124"/>
      <c r="I1718" s="124"/>
      <c r="J1718" s="130"/>
      <c r="K1718" s="92"/>
      <c r="L1718" s="92"/>
      <c r="M1718" s="92"/>
      <c r="N1718" s="130"/>
      <c r="O1718" s="92"/>
      <c r="P1718" s="92"/>
      <c r="Q1718" s="92"/>
    </row>
    <row r="1719" spans="2:17" x14ac:dyDescent="0.35">
      <c r="B1719" s="92"/>
      <c r="C1719" s="130"/>
      <c r="D1719" s="130"/>
      <c r="E1719" s="130"/>
      <c r="F1719" s="130"/>
      <c r="G1719" s="124"/>
      <c r="H1719" s="124"/>
      <c r="I1719" s="124"/>
      <c r="J1719" s="130"/>
      <c r="K1719" s="92"/>
      <c r="L1719" s="92"/>
      <c r="M1719" s="92"/>
      <c r="N1719" s="130"/>
      <c r="O1719" s="92"/>
      <c r="P1719" s="92"/>
      <c r="Q1719" s="92"/>
    </row>
    <row r="1720" spans="2:17" x14ac:dyDescent="0.35">
      <c r="B1720" s="92"/>
      <c r="C1720" s="130"/>
      <c r="D1720" s="130"/>
      <c r="E1720" s="130"/>
      <c r="F1720" s="130"/>
      <c r="G1720" s="124"/>
      <c r="H1720" s="124"/>
      <c r="I1720" s="124"/>
      <c r="J1720" s="130"/>
      <c r="K1720" s="92"/>
      <c r="L1720" s="92"/>
      <c r="M1720" s="92"/>
      <c r="N1720" s="130"/>
      <c r="O1720" s="92"/>
      <c r="P1720" s="92"/>
      <c r="Q1720" s="92"/>
    </row>
    <row r="1721" spans="2:17" x14ac:dyDescent="0.35">
      <c r="B1721" s="92"/>
      <c r="C1721" s="130"/>
      <c r="D1721" s="130"/>
      <c r="E1721" s="130"/>
      <c r="F1721" s="130"/>
      <c r="G1721" s="124"/>
      <c r="H1721" s="124"/>
      <c r="I1721" s="124"/>
      <c r="J1721" s="130"/>
      <c r="K1721" s="92"/>
      <c r="L1721" s="92"/>
      <c r="M1721" s="92"/>
      <c r="N1721" s="130"/>
      <c r="O1721" s="92"/>
      <c r="P1721" s="92"/>
      <c r="Q1721" s="92"/>
    </row>
    <row r="1722" spans="2:17" x14ac:dyDescent="0.35">
      <c r="B1722" s="92"/>
      <c r="C1722" s="130"/>
      <c r="D1722" s="130"/>
      <c r="E1722" s="130"/>
      <c r="F1722" s="130"/>
      <c r="G1722" s="124"/>
      <c r="H1722" s="124"/>
      <c r="I1722" s="124"/>
      <c r="J1722" s="130"/>
      <c r="K1722" s="92"/>
      <c r="L1722" s="92"/>
      <c r="M1722" s="92"/>
      <c r="N1722" s="130"/>
      <c r="O1722" s="92"/>
      <c r="P1722" s="92"/>
      <c r="Q1722" s="92"/>
    </row>
    <row r="1723" spans="2:17" x14ac:dyDescent="0.35">
      <c r="B1723" s="92"/>
      <c r="C1723" s="130"/>
      <c r="D1723" s="130"/>
      <c r="E1723" s="130"/>
      <c r="F1723" s="130"/>
      <c r="G1723" s="124"/>
      <c r="H1723" s="124"/>
      <c r="I1723" s="124"/>
      <c r="J1723" s="130"/>
      <c r="K1723" s="92"/>
      <c r="L1723" s="92"/>
      <c r="M1723" s="92"/>
      <c r="N1723" s="130"/>
      <c r="O1723" s="92"/>
      <c r="P1723" s="92"/>
      <c r="Q1723" s="92"/>
    </row>
    <row r="1724" spans="2:17" x14ac:dyDescent="0.35">
      <c r="B1724" s="92"/>
      <c r="C1724" s="130"/>
      <c r="D1724" s="130"/>
      <c r="E1724" s="130"/>
      <c r="F1724" s="130"/>
      <c r="G1724" s="124"/>
      <c r="H1724" s="124"/>
      <c r="I1724" s="124"/>
      <c r="J1724" s="130"/>
      <c r="K1724" s="92"/>
      <c r="L1724" s="92"/>
      <c r="M1724" s="92"/>
      <c r="N1724" s="130"/>
      <c r="O1724" s="92"/>
      <c r="P1724" s="92"/>
      <c r="Q1724" s="92"/>
    </row>
    <row r="1725" spans="2:17" x14ac:dyDescent="0.35">
      <c r="B1725" s="92"/>
      <c r="C1725" s="130"/>
      <c r="D1725" s="130"/>
      <c r="E1725" s="130"/>
      <c r="F1725" s="130"/>
      <c r="G1725" s="124"/>
      <c r="H1725" s="124"/>
      <c r="I1725" s="124"/>
      <c r="J1725" s="130"/>
      <c r="K1725" s="92"/>
      <c r="L1725" s="92"/>
      <c r="M1725" s="92"/>
      <c r="N1725" s="130"/>
      <c r="O1725" s="92"/>
      <c r="P1725" s="92"/>
      <c r="Q1725" s="92"/>
    </row>
    <row r="1726" spans="2:17" x14ac:dyDescent="0.35">
      <c r="B1726" s="92"/>
      <c r="C1726" s="130"/>
      <c r="D1726" s="130"/>
      <c r="E1726" s="130"/>
      <c r="F1726" s="130"/>
      <c r="G1726" s="124"/>
      <c r="H1726" s="124"/>
      <c r="I1726" s="124"/>
      <c r="J1726" s="130"/>
      <c r="K1726" s="92"/>
      <c r="L1726" s="92"/>
      <c r="M1726" s="92"/>
      <c r="N1726" s="130"/>
      <c r="O1726" s="92"/>
      <c r="P1726" s="92"/>
      <c r="Q1726" s="92"/>
    </row>
    <row r="1727" spans="2:17" x14ac:dyDescent="0.35">
      <c r="B1727" s="92"/>
      <c r="C1727" s="130"/>
      <c r="D1727" s="130"/>
      <c r="E1727" s="130"/>
      <c r="F1727" s="130"/>
      <c r="G1727" s="124"/>
      <c r="H1727" s="124"/>
      <c r="I1727" s="124"/>
      <c r="J1727" s="130"/>
      <c r="K1727" s="92"/>
      <c r="L1727" s="92"/>
      <c r="M1727" s="92"/>
      <c r="N1727" s="130"/>
      <c r="O1727" s="92"/>
      <c r="P1727" s="92"/>
      <c r="Q1727" s="92"/>
    </row>
    <row r="1728" spans="2:17" x14ac:dyDescent="0.35">
      <c r="B1728" s="92"/>
      <c r="C1728" s="130"/>
      <c r="D1728" s="130"/>
      <c r="E1728" s="130"/>
      <c r="F1728" s="130"/>
      <c r="G1728" s="124"/>
      <c r="H1728" s="124"/>
      <c r="I1728" s="124"/>
      <c r="J1728" s="130"/>
      <c r="K1728" s="92"/>
      <c r="L1728" s="92"/>
      <c r="M1728" s="92"/>
      <c r="N1728" s="130"/>
      <c r="O1728" s="92"/>
      <c r="P1728" s="92"/>
      <c r="Q1728" s="92"/>
    </row>
    <row r="1729" spans="2:17" x14ac:dyDescent="0.35">
      <c r="B1729" s="92"/>
      <c r="C1729" s="130"/>
      <c r="D1729" s="130"/>
      <c r="E1729" s="130"/>
      <c r="F1729" s="130"/>
      <c r="G1729" s="124"/>
      <c r="H1729" s="124"/>
      <c r="I1729" s="124"/>
      <c r="J1729" s="130"/>
      <c r="K1729" s="92"/>
      <c r="L1729" s="92"/>
      <c r="M1729" s="92"/>
      <c r="N1729" s="130"/>
      <c r="O1729" s="92"/>
      <c r="P1729" s="92"/>
      <c r="Q1729" s="92"/>
    </row>
    <row r="1730" spans="2:17" x14ac:dyDescent="0.35">
      <c r="B1730" s="92"/>
      <c r="C1730" s="130"/>
      <c r="D1730" s="130"/>
      <c r="E1730" s="130"/>
      <c r="F1730" s="130"/>
      <c r="G1730" s="124"/>
      <c r="H1730" s="124"/>
      <c r="I1730" s="124"/>
      <c r="J1730" s="130"/>
      <c r="K1730" s="92"/>
      <c r="L1730" s="92"/>
      <c r="M1730" s="92"/>
      <c r="N1730" s="130"/>
      <c r="O1730" s="92"/>
      <c r="P1730" s="92"/>
      <c r="Q1730" s="92"/>
    </row>
    <row r="1731" spans="2:17" x14ac:dyDescent="0.35">
      <c r="B1731" s="92"/>
      <c r="C1731" s="130"/>
      <c r="D1731" s="130"/>
      <c r="E1731" s="130"/>
      <c r="F1731" s="130"/>
      <c r="G1731" s="124"/>
      <c r="H1731" s="124"/>
      <c r="I1731" s="124"/>
      <c r="J1731" s="130"/>
      <c r="K1731" s="92"/>
      <c r="L1731" s="92"/>
      <c r="M1731" s="92"/>
      <c r="N1731" s="130"/>
      <c r="O1731" s="92"/>
      <c r="P1731" s="92"/>
      <c r="Q1731" s="92"/>
    </row>
    <row r="1732" spans="2:17" x14ac:dyDescent="0.35">
      <c r="B1732" s="92"/>
      <c r="C1732" s="130"/>
      <c r="D1732" s="130"/>
      <c r="E1732" s="130"/>
      <c r="F1732" s="130"/>
      <c r="G1732" s="124"/>
      <c r="H1732" s="124"/>
      <c r="I1732" s="124"/>
      <c r="J1732" s="130"/>
      <c r="K1732" s="92"/>
      <c r="L1732" s="92"/>
      <c r="M1732" s="92"/>
      <c r="N1732" s="130"/>
      <c r="O1732" s="92"/>
      <c r="P1732" s="92"/>
      <c r="Q1732" s="92"/>
    </row>
    <row r="1733" spans="2:17" x14ac:dyDescent="0.35">
      <c r="B1733" s="92"/>
      <c r="C1733" s="130"/>
      <c r="D1733" s="130"/>
      <c r="E1733" s="130"/>
      <c r="F1733" s="130"/>
      <c r="G1733" s="124"/>
      <c r="H1733" s="124"/>
      <c r="I1733" s="124"/>
      <c r="J1733" s="130"/>
      <c r="K1733" s="92"/>
      <c r="L1733" s="92"/>
      <c r="M1733" s="92"/>
      <c r="N1733" s="130"/>
      <c r="O1733" s="92"/>
      <c r="P1733" s="92"/>
      <c r="Q1733" s="92"/>
    </row>
    <row r="1734" spans="2:17" x14ac:dyDescent="0.35">
      <c r="B1734" s="92"/>
      <c r="C1734" s="130"/>
      <c r="D1734" s="130"/>
      <c r="E1734" s="130"/>
      <c r="F1734" s="130"/>
      <c r="G1734" s="124"/>
      <c r="H1734" s="124"/>
      <c r="I1734" s="124"/>
      <c r="J1734" s="130"/>
      <c r="K1734" s="92"/>
      <c r="L1734" s="92"/>
      <c r="M1734" s="92"/>
      <c r="N1734" s="130"/>
      <c r="O1734" s="92"/>
      <c r="P1734" s="92"/>
      <c r="Q1734" s="92"/>
    </row>
    <row r="1735" spans="2:17" x14ac:dyDescent="0.35">
      <c r="B1735" s="92"/>
      <c r="C1735" s="130"/>
      <c r="D1735" s="130"/>
      <c r="E1735" s="130"/>
      <c r="F1735" s="130"/>
      <c r="G1735" s="124"/>
      <c r="H1735" s="124"/>
      <c r="I1735" s="124"/>
      <c r="J1735" s="130"/>
      <c r="K1735" s="92"/>
      <c r="L1735" s="92"/>
      <c r="M1735" s="92"/>
      <c r="N1735" s="130"/>
      <c r="O1735" s="92"/>
      <c r="P1735" s="92"/>
      <c r="Q1735" s="92"/>
    </row>
    <row r="1736" spans="2:17" x14ac:dyDescent="0.35">
      <c r="B1736" s="92"/>
      <c r="C1736" s="130"/>
      <c r="D1736" s="130"/>
      <c r="E1736" s="130"/>
      <c r="F1736" s="130"/>
      <c r="G1736" s="124"/>
      <c r="H1736" s="124"/>
      <c r="I1736" s="124"/>
      <c r="J1736" s="130"/>
      <c r="K1736" s="92"/>
      <c r="L1736" s="92"/>
      <c r="M1736" s="92"/>
      <c r="N1736" s="130"/>
      <c r="O1736" s="92"/>
      <c r="P1736" s="92"/>
      <c r="Q1736" s="92"/>
    </row>
    <row r="1737" spans="2:17" x14ac:dyDescent="0.35">
      <c r="B1737" s="92"/>
      <c r="C1737" s="130"/>
      <c r="D1737" s="130"/>
      <c r="E1737" s="130"/>
      <c r="F1737" s="130"/>
      <c r="G1737" s="124"/>
      <c r="H1737" s="124"/>
      <c r="I1737" s="124"/>
      <c r="J1737" s="130"/>
      <c r="K1737" s="92"/>
      <c r="L1737" s="92"/>
      <c r="M1737" s="92"/>
      <c r="N1737" s="130"/>
      <c r="O1737" s="92"/>
      <c r="P1737" s="92"/>
      <c r="Q1737" s="92"/>
    </row>
    <row r="1738" spans="2:17" x14ac:dyDescent="0.35">
      <c r="B1738" s="92"/>
      <c r="C1738" s="130"/>
      <c r="D1738" s="130"/>
      <c r="E1738" s="130"/>
      <c r="F1738" s="130"/>
      <c r="G1738" s="124"/>
      <c r="H1738" s="124"/>
      <c r="I1738" s="124"/>
      <c r="J1738" s="130"/>
      <c r="K1738" s="92"/>
      <c r="L1738" s="92"/>
      <c r="M1738" s="92"/>
      <c r="N1738" s="130"/>
      <c r="O1738" s="92"/>
      <c r="P1738" s="92"/>
      <c r="Q1738" s="92"/>
    </row>
    <row r="1739" spans="2:17" x14ac:dyDescent="0.35">
      <c r="B1739" s="92"/>
      <c r="C1739" s="130"/>
      <c r="D1739" s="130"/>
      <c r="E1739" s="130"/>
      <c r="F1739" s="130"/>
      <c r="G1739" s="124"/>
      <c r="H1739" s="124"/>
      <c r="I1739" s="124"/>
      <c r="J1739" s="130"/>
      <c r="K1739" s="92"/>
      <c r="L1739" s="92"/>
      <c r="M1739" s="92"/>
      <c r="N1739" s="130"/>
      <c r="O1739" s="92"/>
      <c r="P1739" s="92"/>
      <c r="Q1739" s="92"/>
    </row>
    <row r="1740" spans="2:17" x14ac:dyDescent="0.35">
      <c r="B1740" s="92"/>
      <c r="C1740" s="130"/>
      <c r="D1740" s="130"/>
      <c r="E1740" s="130"/>
      <c r="F1740" s="130"/>
      <c r="G1740" s="124"/>
      <c r="H1740" s="124"/>
      <c r="I1740" s="124"/>
      <c r="J1740" s="130"/>
      <c r="K1740" s="92"/>
      <c r="L1740" s="92"/>
      <c r="M1740" s="92"/>
      <c r="N1740" s="130"/>
      <c r="O1740" s="92"/>
      <c r="P1740" s="92"/>
      <c r="Q1740" s="92"/>
    </row>
    <row r="1741" spans="2:17" x14ac:dyDescent="0.35">
      <c r="B1741" s="92"/>
      <c r="C1741" s="130"/>
      <c r="D1741" s="130"/>
      <c r="E1741" s="130"/>
      <c r="F1741" s="130"/>
      <c r="G1741" s="124"/>
      <c r="H1741" s="124"/>
      <c r="I1741" s="124"/>
      <c r="J1741" s="130"/>
      <c r="K1741" s="92"/>
      <c r="L1741" s="92"/>
      <c r="M1741" s="92"/>
      <c r="N1741" s="130"/>
      <c r="O1741" s="92"/>
      <c r="P1741" s="92"/>
      <c r="Q1741" s="92"/>
    </row>
    <row r="1742" spans="2:17" x14ac:dyDescent="0.35">
      <c r="B1742" s="92"/>
      <c r="C1742" s="130"/>
      <c r="D1742" s="130"/>
      <c r="E1742" s="130"/>
      <c r="F1742" s="130"/>
      <c r="G1742" s="124"/>
      <c r="H1742" s="124"/>
      <c r="I1742" s="124"/>
      <c r="J1742" s="130"/>
      <c r="K1742" s="92"/>
      <c r="L1742" s="92"/>
      <c r="M1742" s="92"/>
      <c r="N1742" s="130"/>
      <c r="O1742" s="92"/>
      <c r="P1742" s="92"/>
      <c r="Q1742" s="92"/>
    </row>
    <row r="1743" spans="2:17" x14ac:dyDescent="0.35">
      <c r="B1743" s="92"/>
      <c r="C1743" s="130"/>
      <c r="D1743" s="130"/>
      <c r="E1743" s="130"/>
      <c r="F1743" s="130"/>
      <c r="G1743" s="124"/>
      <c r="H1743" s="124"/>
      <c r="I1743" s="124"/>
      <c r="J1743" s="130"/>
      <c r="K1743" s="92"/>
      <c r="L1743" s="92"/>
      <c r="M1743" s="92"/>
      <c r="N1743" s="130"/>
      <c r="O1743" s="92"/>
      <c r="P1743" s="92"/>
      <c r="Q1743" s="92"/>
    </row>
    <row r="1744" spans="2:17" x14ac:dyDescent="0.35">
      <c r="B1744" s="92"/>
      <c r="C1744" s="130"/>
      <c r="D1744" s="130"/>
      <c r="E1744" s="130"/>
      <c r="F1744" s="130"/>
      <c r="G1744" s="124"/>
      <c r="H1744" s="124"/>
      <c r="I1744" s="124"/>
      <c r="J1744" s="130"/>
      <c r="K1744" s="92"/>
      <c r="L1744" s="92"/>
      <c r="M1744" s="92"/>
      <c r="N1744" s="130"/>
      <c r="O1744" s="92"/>
      <c r="P1744" s="92"/>
      <c r="Q1744" s="92"/>
    </row>
    <row r="1745" spans="2:17" x14ac:dyDescent="0.35">
      <c r="B1745" s="92"/>
      <c r="C1745" s="130"/>
      <c r="D1745" s="130"/>
      <c r="E1745" s="130"/>
      <c r="F1745" s="130"/>
      <c r="G1745" s="124"/>
      <c r="H1745" s="124"/>
      <c r="I1745" s="124"/>
      <c r="J1745" s="130"/>
      <c r="K1745" s="92"/>
      <c r="L1745" s="92"/>
      <c r="M1745" s="92"/>
      <c r="N1745" s="130"/>
      <c r="O1745" s="92"/>
      <c r="P1745" s="92"/>
      <c r="Q1745" s="92"/>
    </row>
    <row r="1746" spans="2:17" x14ac:dyDescent="0.35">
      <c r="B1746" s="92"/>
      <c r="C1746" s="130"/>
      <c r="D1746" s="130"/>
      <c r="E1746" s="130"/>
      <c r="F1746" s="130"/>
      <c r="G1746" s="124"/>
      <c r="H1746" s="124"/>
      <c r="I1746" s="124"/>
      <c r="J1746" s="130"/>
      <c r="K1746" s="92"/>
      <c r="L1746" s="92"/>
      <c r="M1746" s="92"/>
      <c r="N1746" s="130"/>
      <c r="O1746" s="92"/>
      <c r="P1746" s="92"/>
      <c r="Q1746" s="92"/>
    </row>
    <row r="1747" spans="2:17" x14ac:dyDescent="0.35">
      <c r="B1747" s="92"/>
      <c r="C1747" s="130"/>
      <c r="D1747" s="130"/>
      <c r="E1747" s="130"/>
      <c r="F1747" s="130"/>
      <c r="G1747" s="124"/>
      <c r="H1747" s="124"/>
      <c r="I1747" s="124"/>
      <c r="J1747" s="130"/>
      <c r="K1747" s="92"/>
      <c r="L1747" s="92"/>
      <c r="M1747" s="92"/>
      <c r="N1747" s="130"/>
      <c r="O1747" s="92"/>
      <c r="P1747" s="92"/>
      <c r="Q1747" s="92"/>
    </row>
    <row r="1748" spans="2:17" x14ac:dyDescent="0.35">
      <c r="B1748" s="92"/>
      <c r="C1748" s="130"/>
      <c r="D1748" s="130"/>
      <c r="E1748" s="130"/>
      <c r="F1748" s="130"/>
      <c r="G1748" s="124"/>
      <c r="H1748" s="124"/>
      <c r="I1748" s="124"/>
      <c r="J1748" s="130"/>
      <c r="K1748" s="92"/>
      <c r="L1748" s="92"/>
      <c r="M1748" s="92"/>
      <c r="N1748" s="130"/>
      <c r="O1748" s="92"/>
      <c r="P1748" s="92"/>
      <c r="Q1748" s="92"/>
    </row>
    <row r="1749" spans="2:17" x14ac:dyDescent="0.35">
      <c r="B1749" s="92"/>
      <c r="C1749" s="130"/>
      <c r="D1749" s="130"/>
      <c r="E1749" s="130"/>
      <c r="F1749" s="130"/>
      <c r="G1749" s="124"/>
      <c r="H1749" s="124"/>
      <c r="I1749" s="124"/>
      <c r="J1749" s="130"/>
      <c r="K1749" s="92"/>
      <c r="L1749" s="92"/>
      <c r="M1749" s="92"/>
      <c r="N1749" s="130"/>
      <c r="O1749" s="92"/>
      <c r="P1749" s="92"/>
      <c r="Q1749" s="92"/>
    </row>
    <row r="1750" spans="2:17" x14ac:dyDescent="0.35">
      <c r="B1750" s="92"/>
      <c r="C1750" s="130"/>
      <c r="D1750" s="130"/>
      <c r="E1750" s="130"/>
      <c r="F1750" s="130"/>
      <c r="G1750" s="124"/>
      <c r="H1750" s="124"/>
      <c r="I1750" s="124"/>
      <c r="J1750" s="130"/>
      <c r="K1750" s="92"/>
      <c r="L1750" s="92"/>
      <c r="M1750" s="92"/>
      <c r="N1750" s="130"/>
      <c r="O1750" s="92"/>
      <c r="P1750" s="92"/>
      <c r="Q1750" s="92"/>
    </row>
    <row r="1751" spans="2:17" x14ac:dyDescent="0.35">
      <c r="B1751" s="92"/>
      <c r="C1751" s="130"/>
      <c r="D1751" s="130"/>
      <c r="E1751" s="130"/>
      <c r="F1751" s="130"/>
      <c r="G1751" s="124"/>
      <c r="H1751" s="124"/>
      <c r="I1751" s="124"/>
      <c r="J1751" s="130"/>
      <c r="K1751" s="92"/>
      <c r="L1751" s="92"/>
      <c r="M1751" s="92"/>
      <c r="N1751" s="130"/>
      <c r="O1751" s="92"/>
      <c r="P1751" s="92"/>
      <c r="Q1751" s="92"/>
    </row>
    <row r="1752" spans="2:17" x14ac:dyDescent="0.35">
      <c r="B1752" s="92"/>
      <c r="C1752" s="130"/>
      <c r="D1752" s="130"/>
      <c r="E1752" s="130"/>
      <c r="F1752" s="130"/>
      <c r="G1752" s="124"/>
      <c r="H1752" s="124"/>
      <c r="I1752" s="124"/>
      <c r="J1752" s="130"/>
      <c r="K1752" s="92"/>
      <c r="L1752" s="92"/>
      <c r="M1752" s="92"/>
      <c r="N1752" s="130"/>
      <c r="O1752" s="92"/>
      <c r="P1752" s="92"/>
      <c r="Q1752" s="92"/>
    </row>
    <row r="1753" spans="2:17" x14ac:dyDescent="0.35">
      <c r="B1753" s="92"/>
      <c r="C1753" s="130"/>
      <c r="D1753" s="130"/>
      <c r="E1753" s="130"/>
      <c r="F1753" s="130"/>
      <c r="G1753" s="124"/>
      <c r="H1753" s="124"/>
      <c r="I1753" s="124"/>
      <c r="J1753" s="130"/>
      <c r="K1753" s="92"/>
      <c r="L1753" s="92"/>
      <c r="M1753" s="92"/>
      <c r="N1753" s="130"/>
      <c r="O1753" s="92"/>
      <c r="P1753" s="92"/>
      <c r="Q1753" s="92"/>
    </row>
    <row r="1754" spans="2:17" x14ac:dyDescent="0.35">
      <c r="B1754" s="92"/>
      <c r="C1754" s="130"/>
      <c r="D1754" s="130"/>
      <c r="E1754" s="130"/>
      <c r="F1754" s="130"/>
      <c r="G1754" s="124"/>
      <c r="H1754" s="124"/>
      <c r="I1754" s="124"/>
      <c r="J1754" s="130"/>
      <c r="K1754" s="92"/>
      <c r="L1754" s="92"/>
      <c r="M1754" s="92"/>
      <c r="N1754" s="130"/>
      <c r="O1754" s="92"/>
      <c r="P1754" s="92"/>
      <c r="Q1754" s="92"/>
    </row>
    <row r="1755" spans="2:17" x14ac:dyDescent="0.35">
      <c r="B1755" s="260"/>
      <c r="C1755" s="261"/>
      <c r="D1755" s="261"/>
      <c r="E1755" s="261"/>
      <c r="F1755" s="261"/>
      <c r="G1755" s="262"/>
      <c r="H1755" s="262"/>
      <c r="I1755" s="262"/>
      <c r="J1755" s="261"/>
      <c r="K1755" s="260"/>
      <c r="L1755" s="260"/>
      <c r="M1755" s="260"/>
      <c r="N1755" s="261"/>
      <c r="O1755" s="260"/>
      <c r="P1755" s="260"/>
      <c r="Q1755" s="260"/>
    </row>
  </sheetData>
  <mergeCells count="4">
    <mergeCell ref="A83:Q83"/>
    <mergeCell ref="A89:Q89"/>
    <mergeCell ref="A1:Q1"/>
    <mergeCell ref="A82:Q8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B5B02-EC46-4BF1-954A-010305FF9304}">
  <sheetPr>
    <tabColor theme="2" tint="-0.499984740745262"/>
  </sheetPr>
  <dimension ref="A1:V1762"/>
  <sheetViews>
    <sheetView workbookViewId="0">
      <pane ySplit="1" topLeftCell="A2" activePane="bottomLeft" state="frozen"/>
      <selection activeCell="G1305" sqref="G1305"/>
      <selection pane="bottomLeft" activeCell="B31" sqref="B31"/>
    </sheetView>
  </sheetViews>
  <sheetFormatPr defaultColWidth="10.453125" defaultRowHeight="16" x14ac:dyDescent="0.25"/>
  <cols>
    <col min="1" max="1" width="32.1796875" style="275" customWidth="1"/>
    <col min="2" max="2" width="34.1796875" style="275" customWidth="1"/>
    <col min="3" max="3" width="47.81640625" style="271" customWidth="1"/>
    <col min="4" max="4" width="27.6328125" style="270" bestFit="1" customWidth="1"/>
    <col min="5" max="5" width="7.36328125" style="274" bestFit="1" customWidth="1"/>
    <col min="6" max="16384" width="10.453125" style="267"/>
  </cols>
  <sheetData>
    <row r="1" spans="1:22" ht="14" x14ac:dyDescent="0.3">
      <c r="A1" s="264" t="s">
        <v>221</v>
      </c>
      <c r="B1" s="265" t="s">
        <v>1187</v>
      </c>
      <c r="C1" s="266" t="s">
        <v>1188</v>
      </c>
      <c r="D1" s="266" t="s">
        <v>1189</v>
      </c>
      <c r="E1" s="266" t="s">
        <v>1190</v>
      </c>
    </row>
    <row r="2" spans="1:22" x14ac:dyDescent="0.25">
      <c r="A2" s="268" t="s">
        <v>1191</v>
      </c>
      <c r="B2" s="268" t="s">
        <v>1192</v>
      </c>
      <c r="C2" s="269">
        <v>5</v>
      </c>
      <c r="D2" s="270">
        <v>5</v>
      </c>
      <c r="E2" s="271" t="s">
        <v>1193</v>
      </c>
    </row>
    <row r="3" spans="1:22" x14ac:dyDescent="0.25">
      <c r="A3" s="272" t="s">
        <v>1194</v>
      </c>
      <c r="B3" s="272" t="s">
        <v>1195</v>
      </c>
      <c r="C3" s="269">
        <v>6</v>
      </c>
      <c r="D3" s="270">
        <v>6</v>
      </c>
      <c r="E3" s="271" t="s">
        <v>1193</v>
      </c>
    </row>
    <row r="4" spans="1:22" x14ac:dyDescent="0.25">
      <c r="A4" s="272" t="s">
        <v>1196</v>
      </c>
      <c r="B4" s="272" t="s">
        <v>1197</v>
      </c>
      <c r="C4" s="269">
        <v>11</v>
      </c>
      <c r="D4" s="270">
        <v>11</v>
      </c>
      <c r="E4" s="271" t="s">
        <v>1193</v>
      </c>
    </row>
    <row r="5" spans="1:22" x14ac:dyDescent="0.25">
      <c r="A5" s="272" t="s">
        <v>1198</v>
      </c>
      <c r="B5" s="272" t="s">
        <v>1199</v>
      </c>
      <c r="C5" s="269">
        <v>17</v>
      </c>
      <c r="D5" s="270">
        <v>17</v>
      </c>
      <c r="E5" s="271" t="s">
        <v>1193</v>
      </c>
      <c r="F5" s="273"/>
      <c r="G5" s="273"/>
      <c r="H5" s="273"/>
      <c r="I5" s="273"/>
      <c r="J5" s="273"/>
      <c r="K5" s="273"/>
      <c r="L5" s="273"/>
      <c r="M5" s="273"/>
      <c r="N5" s="273"/>
      <c r="O5" s="273"/>
      <c r="P5" s="273"/>
      <c r="Q5" s="273"/>
      <c r="R5" s="273"/>
      <c r="S5" s="273"/>
      <c r="T5" s="273"/>
      <c r="U5" s="273"/>
      <c r="V5" s="273"/>
    </row>
    <row r="6" spans="1:22" x14ac:dyDescent="0.25">
      <c r="A6" s="272" t="s">
        <v>1080</v>
      </c>
      <c r="B6" s="272" t="s">
        <v>1200</v>
      </c>
      <c r="C6" s="269">
        <v>19</v>
      </c>
      <c r="D6" s="270">
        <v>19</v>
      </c>
      <c r="E6" s="271" t="s">
        <v>1193</v>
      </c>
    </row>
    <row r="7" spans="1:22" x14ac:dyDescent="0.25">
      <c r="A7" s="272" t="s">
        <v>1201</v>
      </c>
      <c r="B7" s="272" t="s">
        <v>1202</v>
      </c>
      <c r="C7" s="269">
        <v>25</v>
      </c>
      <c r="D7" s="270">
        <v>25</v>
      </c>
      <c r="E7" s="271" t="s">
        <v>1193</v>
      </c>
    </row>
    <row r="8" spans="1:22" x14ac:dyDescent="0.25">
      <c r="A8" s="272" t="s">
        <v>1203</v>
      </c>
      <c r="B8" s="272" t="s">
        <v>1204</v>
      </c>
      <c r="C8" s="269">
        <v>25</v>
      </c>
      <c r="D8" s="270">
        <v>25</v>
      </c>
      <c r="E8" s="271" t="s">
        <v>1193</v>
      </c>
    </row>
    <row r="9" spans="1:22" x14ac:dyDescent="0.25">
      <c r="A9" s="272" t="s">
        <v>1205</v>
      </c>
      <c r="B9" s="272" t="s">
        <v>1206</v>
      </c>
      <c r="C9" s="269">
        <v>28</v>
      </c>
      <c r="D9" s="270">
        <v>28</v>
      </c>
      <c r="E9" s="271" t="s">
        <v>1193</v>
      </c>
    </row>
    <row r="10" spans="1:22" x14ac:dyDescent="0.25">
      <c r="A10" s="272" t="s">
        <v>1132</v>
      </c>
      <c r="B10" s="272" t="s">
        <v>1207</v>
      </c>
      <c r="C10" s="269">
        <v>29</v>
      </c>
      <c r="D10" s="270">
        <v>29</v>
      </c>
      <c r="E10" s="271" t="s">
        <v>1193</v>
      </c>
    </row>
    <row r="11" spans="1:22" x14ac:dyDescent="0.25">
      <c r="A11" s="272" t="s">
        <v>1208</v>
      </c>
      <c r="B11" s="272" t="s">
        <v>1209</v>
      </c>
      <c r="C11" s="269">
        <v>35</v>
      </c>
      <c r="D11" s="270">
        <v>35</v>
      </c>
      <c r="E11" s="271" t="s">
        <v>1193</v>
      </c>
    </row>
    <row r="12" spans="1:22" x14ac:dyDescent="0.25">
      <c r="A12" s="272" t="s">
        <v>1210</v>
      </c>
      <c r="B12" s="272" t="s">
        <v>614</v>
      </c>
      <c r="C12" s="269">
        <v>37</v>
      </c>
      <c r="D12" s="270">
        <v>37</v>
      </c>
      <c r="E12" s="271" t="s">
        <v>1193</v>
      </c>
    </row>
    <row r="13" spans="1:22" x14ac:dyDescent="0.25">
      <c r="A13" s="272" t="s">
        <v>1211</v>
      </c>
      <c r="B13" s="272" t="s">
        <v>1212</v>
      </c>
      <c r="C13" s="269" t="s">
        <v>1213</v>
      </c>
      <c r="D13" s="270">
        <v>37</v>
      </c>
      <c r="E13" s="271" t="s">
        <v>1193</v>
      </c>
    </row>
    <row r="14" spans="1:22" x14ac:dyDescent="0.25">
      <c r="A14" s="272" t="s">
        <v>1214</v>
      </c>
      <c r="B14" s="272" t="s">
        <v>1215</v>
      </c>
      <c r="C14" s="269">
        <v>38</v>
      </c>
      <c r="D14" s="270">
        <v>38</v>
      </c>
      <c r="E14" s="271" t="s">
        <v>1193</v>
      </c>
    </row>
    <row r="15" spans="1:22" x14ac:dyDescent="0.25">
      <c r="A15" s="272" t="s">
        <v>1216</v>
      </c>
      <c r="B15" s="272" t="s">
        <v>1217</v>
      </c>
      <c r="C15" s="269" t="s">
        <v>1218</v>
      </c>
      <c r="D15" s="270">
        <v>39</v>
      </c>
      <c r="E15" s="271" t="s">
        <v>1193</v>
      </c>
    </row>
    <row r="16" spans="1:22" x14ac:dyDescent="0.25">
      <c r="A16" s="272" t="s">
        <v>1219</v>
      </c>
      <c r="B16" s="272" t="s">
        <v>1220</v>
      </c>
      <c r="C16" s="269">
        <v>39</v>
      </c>
      <c r="D16" s="270">
        <v>39</v>
      </c>
      <c r="E16" s="271" t="s">
        <v>1193</v>
      </c>
    </row>
    <row r="17" spans="1:5" x14ac:dyDescent="0.25">
      <c r="A17" s="272" t="s">
        <v>1221</v>
      </c>
      <c r="B17" s="272" t="s">
        <v>1222</v>
      </c>
      <c r="C17" s="269">
        <v>41</v>
      </c>
      <c r="D17" s="270">
        <v>41</v>
      </c>
      <c r="E17" s="271" t="s">
        <v>1193</v>
      </c>
    </row>
    <row r="18" spans="1:5" x14ac:dyDescent="0.25">
      <c r="A18" s="272" t="s">
        <v>1223</v>
      </c>
      <c r="B18" s="272" t="s">
        <v>1224</v>
      </c>
      <c r="C18" s="269">
        <v>42</v>
      </c>
      <c r="D18" s="270">
        <v>42</v>
      </c>
      <c r="E18" s="271" t="s">
        <v>1193</v>
      </c>
    </row>
    <row r="19" spans="1:5" x14ac:dyDescent="0.25">
      <c r="A19" s="272" t="s">
        <v>1225</v>
      </c>
      <c r="B19" s="272" t="s">
        <v>1226</v>
      </c>
      <c r="C19" s="269">
        <v>47</v>
      </c>
      <c r="D19" s="270">
        <v>47</v>
      </c>
      <c r="E19" s="271" t="s">
        <v>1193</v>
      </c>
    </row>
    <row r="20" spans="1:5" x14ac:dyDescent="0.25">
      <c r="A20" s="272" t="s">
        <v>1227</v>
      </c>
      <c r="B20" s="272" t="s">
        <v>1228</v>
      </c>
      <c r="C20" s="269">
        <v>48</v>
      </c>
      <c r="D20" s="270">
        <v>48</v>
      </c>
      <c r="E20" s="271" t="s">
        <v>1193</v>
      </c>
    </row>
    <row r="21" spans="1:5" x14ac:dyDescent="0.25">
      <c r="A21" s="272" t="s">
        <v>1229</v>
      </c>
      <c r="B21" s="272" t="s">
        <v>1230</v>
      </c>
      <c r="C21" s="269">
        <v>51</v>
      </c>
      <c r="D21" s="270">
        <v>51</v>
      </c>
      <c r="E21" s="271" t="s">
        <v>1193</v>
      </c>
    </row>
    <row r="22" spans="1:5" x14ac:dyDescent="0.25">
      <c r="A22" s="272" t="s">
        <v>1231</v>
      </c>
      <c r="B22" s="272" t="s">
        <v>1232</v>
      </c>
      <c r="C22" s="269">
        <v>54</v>
      </c>
      <c r="D22" s="270">
        <v>54</v>
      </c>
      <c r="E22" s="271" t="s">
        <v>1193</v>
      </c>
    </row>
    <row r="23" spans="1:5" x14ac:dyDescent="0.25">
      <c r="A23" s="272" t="s">
        <v>1233</v>
      </c>
      <c r="B23" s="272" t="s">
        <v>1234</v>
      </c>
      <c r="C23" s="269">
        <v>55</v>
      </c>
      <c r="D23" s="270">
        <v>55</v>
      </c>
      <c r="E23" s="271" t="s">
        <v>1193</v>
      </c>
    </row>
    <row r="24" spans="1:5" x14ac:dyDescent="0.25">
      <c r="A24" s="272" t="s">
        <v>1235</v>
      </c>
      <c r="B24" s="272" t="s">
        <v>1236</v>
      </c>
      <c r="C24" s="269">
        <v>56</v>
      </c>
      <c r="D24" s="270">
        <v>56</v>
      </c>
      <c r="E24" s="271" t="s">
        <v>1193</v>
      </c>
    </row>
    <row r="25" spans="1:5" x14ac:dyDescent="0.25">
      <c r="A25" s="272" t="s">
        <v>1237</v>
      </c>
      <c r="B25" s="272" t="s">
        <v>1238</v>
      </c>
      <c r="C25" s="269" t="s">
        <v>1239</v>
      </c>
      <c r="D25" s="270">
        <v>58</v>
      </c>
      <c r="E25" s="271" t="s">
        <v>1193</v>
      </c>
    </row>
    <row r="26" spans="1:5" x14ac:dyDescent="0.25">
      <c r="A26" s="272" t="s">
        <v>1240</v>
      </c>
      <c r="B26" s="272" t="s">
        <v>1241</v>
      </c>
      <c r="C26" s="269">
        <v>59</v>
      </c>
      <c r="D26" s="270">
        <v>59</v>
      </c>
      <c r="E26" s="271" t="s">
        <v>1193</v>
      </c>
    </row>
    <row r="27" spans="1:5" x14ac:dyDescent="0.25">
      <c r="A27" s="272" t="s">
        <v>1242</v>
      </c>
      <c r="B27" s="272" t="s">
        <v>1243</v>
      </c>
      <c r="C27" s="269" t="s">
        <v>1244</v>
      </c>
      <c r="D27" s="270">
        <v>60</v>
      </c>
      <c r="E27" s="271" t="s">
        <v>1193</v>
      </c>
    </row>
    <row r="28" spans="1:5" x14ac:dyDescent="0.25">
      <c r="A28" s="272" t="s">
        <v>1245</v>
      </c>
      <c r="B28" s="272" t="s">
        <v>1246</v>
      </c>
      <c r="C28" s="269" t="s">
        <v>1244</v>
      </c>
      <c r="D28" s="270">
        <v>60</v>
      </c>
      <c r="E28" s="271" t="s">
        <v>1193</v>
      </c>
    </row>
    <row r="29" spans="1:5" x14ac:dyDescent="0.25">
      <c r="A29" s="272" t="s">
        <v>1247</v>
      </c>
      <c r="B29" s="272" t="s">
        <v>1248</v>
      </c>
      <c r="C29" s="269" t="s">
        <v>1249</v>
      </c>
      <c r="D29" s="270">
        <v>60</v>
      </c>
      <c r="E29" s="271" t="s">
        <v>1193</v>
      </c>
    </row>
    <row r="30" spans="1:5" x14ac:dyDescent="0.25">
      <c r="A30" s="272" t="s">
        <v>1250</v>
      </c>
      <c r="B30" s="272" t="s">
        <v>1251</v>
      </c>
      <c r="C30" s="269">
        <v>62</v>
      </c>
      <c r="D30" s="270">
        <v>62</v>
      </c>
      <c r="E30" s="271" t="s">
        <v>1193</v>
      </c>
    </row>
    <row r="31" spans="1:5" x14ac:dyDescent="0.25">
      <c r="A31" s="272" t="s">
        <v>1252</v>
      </c>
      <c r="B31" s="272" t="s">
        <v>1253</v>
      </c>
      <c r="C31" s="269">
        <v>66</v>
      </c>
      <c r="D31" s="270">
        <v>66</v>
      </c>
      <c r="E31" s="271" t="s">
        <v>1193</v>
      </c>
    </row>
    <row r="32" spans="1:5" x14ac:dyDescent="0.25">
      <c r="A32" s="272" t="s">
        <v>601</v>
      </c>
      <c r="B32" s="272" t="s">
        <v>1254</v>
      </c>
      <c r="C32" s="269">
        <v>72</v>
      </c>
      <c r="D32" s="270">
        <v>72</v>
      </c>
      <c r="E32" s="271" t="s">
        <v>1193</v>
      </c>
    </row>
    <row r="33" spans="1:5" x14ac:dyDescent="0.25">
      <c r="A33" s="272" t="s">
        <v>1255</v>
      </c>
      <c r="B33" s="272" t="s">
        <v>1256</v>
      </c>
      <c r="C33" s="269">
        <v>73</v>
      </c>
      <c r="D33" s="270">
        <v>73</v>
      </c>
      <c r="E33" s="271" t="s">
        <v>1193</v>
      </c>
    </row>
    <row r="34" spans="1:5" x14ac:dyDescent="0.25">
      <c r="A34" s="272" t="s">
        <v>1257</v>
      </c>
      <c r="B34" s="272" t="s">
        <v>1258</v>
      </c>
      <c r="C34" s="269" t="s">
        <v>1259</v>
      </c>
      <c r="D34" s="270">
        <v>75</v>
      </c>
      <c r="E34" s="271" t="s">
        <v>1193</v>
      </c>
    </row>
    <row r="35" spans="1:5" x14ac:dyDescent="0.25">
      <c r="A35" s="272" t="s">
        <v>1260</v>
      </c>
      <c r="B35" s="272" t="s">
        <v>1261</v>
      </c>
      <c r="C35" s="269">
        <v>75</v>
      </c>
      <c r="D35" s="270">
        <v>75</v>
      </c>
      <c r="E35" s="271" t="s">
        <v>1193</v>
      </c>
    </row>
    <row r="36" spans="1:5" x14ac:dyDescent="0.25">
      <c r="A36" s="272" t="s">
        <v>1260</v>
      </c>
      <c r="B36" s="272" t="s">
        <v>1261</v>
      </c>
      <c r="C36" s="269">
        <v>75</v>
      </c>
      <c r="D36" s="270">
        <v>75</v>
      </c>
      <c r="E36" s="271" t="s">
        <v>1193</v>
      </c>
    </row>
    <row r="37" spans="1:5" x14ac:dyDescent="0.25">
      <c r="A37" s="272" t="s">
        <v>1262</v>
      </c>
      <c r="B37" s="272" t="s">
        <v>1263</v>
      </c>
      <c r="C37" s="269">
        <v>76</v>
      </c>
      <c r="D37" s="270">
        <v>76</v>
      </c>
      <c r="E37" s="271" t="s">
        <v>1193</v>
      </c>
    </row>
    <row r="38" spans="1:5" x14ac:dyDescent="0.25">
      <c r="A38" s="272" t="s">
        <v>1264</v>
      </c>
      <c r="B38" s="272" t="s">
        <v>1114</v>
      </c>
      <c r="C38" s="269">
        <v>76</v>
      </c>
      <c r="D38" s="270">
        <v>76</v>
      </c>
      <c r="E38" s="271" t="s">
        <v>1193</v>
      </c>
    </row>
    <row r="39" spans="1:5" x14ac:dyDescent="0.25">
      <c r="A39" s="268" t="s">
        <v>1265</v>
      </c>
      <c r="B39" s="268" t="s">
        <v>1266</v>
      </c>
      <c r="C39" s="269">
        <v>77</v>
      </c>
      <c r="D39" s="270">
        <v>77</v>
      </c>
      <c r="E39" s="271" t="s">
        <v>1193</v>
      </c>
    </row>
    <row r="40" spans="1:5" x14ac:dyDescent="0.25">
      <c r="A40" s="272" t="s">
        <v>1267</v>
      </c>
      <c r="B40" s="272" t="s">
        <v>1268</v>
      </c>
      <c r="C40" s="269" t="s">
        <v>1269</v>
      </c>
      <c r="D40" s="270">
        <v>78</v>
      </c>
      <c r="E40" s="271" t="s">
        <v>1193</v>
      </c>
    </row>
    <row r="41" spans="1:5" x14ac:dyDescent="0.25">
      <c r="A41" s="272" t="s">
        <v>1270</v>
      </c>
      <c r="B41" s="272" t="s">
        <v>1271</v>
      </c>
      <c r="C41" s="269">
        <v>78</v>
      </c>
      <c r="D41" s="270">
        <v>78</v>
      </c>
      <c r="E41" s="271" t="s">
        <v>1193</v>
      </c>
    </row>
    <row r="42" spans="1:5" x14ac:dyDescent="0.25">
      <c r="A42" s="272" t="s">
        <v>1272</v>
      </c>
      <c r="B42" s="272" t="s">
        <v>1273</v>
      </c>
      <c r="C42" s="269" t="s">
        <v>1274</v>
      </c>
      <c r="D42" s="270">
        <v>78</v>
      </c>
      <c r="E42" s="271" t="s">
        <v>1193</v>
      </c>
    </row>
    <row r="43" spans="1:5" x14ac:dyDescent="0.25">
      <c r="A43" s="272" t="s">
        <v>1275</v>
      </c>
      <c r="B43" s="272" t="s">
        <v>1276</v>
      </c>
      <c r="C43" s="269">
        <v>79</v>
      </c>
      <c r="D43" s="270">
        <v>79</v>
      </c>
      <c r="E43" s="271" t="s">
        <v>1193</v>
      </c>
    </row>
    <row r="44" spans="1:5" x14ac:dyDescent="0.25">
      <c r="A44" s="272" t="s">
        <v>576</v>
      </c>
      <c r="B44" s="272" t="s">
        <v>1277</v>
      </c>
      <c r="C44" s="269">
        <v>85</v>
      </c>
      <c r="D44" s="270">
        <v>85</v>
      </c>
      <c r="E44" s="271" t="s">
        <v>1193</v>
      </c>
    </row>
    <row r="45" spans="1:5" x14ac:dyDescent="0.25">
      <c r="A45" s="272" t="s">
        <v>1278</v>
      </c>
      <c r="B45" s="272" t="s">
        <v>1279</v>
      </c>
      <c r="C45" s="269">
        <v>86</v>
      </c>
      <c r="D45" s="270">
        <v>86</v>
      </c>
      <c r="E45" s="271" t="s">
        <v>1193</v>
      </c>
    </row>
    <row r="46" spans="1:5" x14ac:dyDescent="0.25">
      <c r="A46" s="272" t="s">
        <v>1280</v>
      </c>
      <c r="B46" s="272" t="s">
        <v>1114</v>
      </c>
      <c r="C46" s="269">
        <v>90</v>
      </c>
      <c r="D46" s="270">
        <v>90</v>
      </c>
      <c r="E46" s="271" t="s">
        <v>1193</v>
      </c>
    </row>
    <row r="47" spans="1:5" x14ac:dyDescent="0.25">
      <c r="A47" s="272" t="s">
        <v>1281</v>
      </c>
      <c r="B47" s="272" t="s">
        <v>1282</v>
      </c>
      <c r="C47" s="269">
        <v>91</v>
      </c>
      <c r="D47" s="270">
        <v>91</v>
      </c>
      <c r="E47" s="271" t="s">
        <v>1193</v>
      </c>
    </row>
    <row r="48" spans="1:5" x14ac:dyDescent="0.25">
      <c r="A48" s="272" t="s">
        <v>1283</v>
      </c>
      <c r="B48" s="272" t="s">
        <v>1284</v>
      </c>
      <c r="C48" s="269">
        <v>94</v>
      </c>
      <c r="D48" s="270">
        <v>94</v>
      </c>
      <c r="E48" s="271" t="s">
        <v>1193</v>
      </c>
    </row>
    <row r="49" spans="1:5" x14ac:dyDescent="0.25">
      <c r="A49" s="272" t="s">
        <v>1285</v>
      </c>
      <c r="B49" s="272" t="s">
        <v>1286</v>
      </c>
      <c r="C49" s="269" t="s">
        <v>1287</v>
      </c>
      <c r="D49" s="270">
        <v>95</v>
      </c>
      <c r="E49" s="271" t="s">
        <v>1193</v>
      </c>
    </row>
    <row r="50" spans="1:5" x14ac:dyDescent="0.25">
      <c r="A50" s="272" t="s">
        <v>1288</v>
      </c>
      <c r="B50" s="272" t="s">
        <v>1289</v>
      </c>
      <c r="C50" s="269">
        <v>96</v>
      </c>
      <c r="D50" s="270">
        <v>96</v>
      </c>
      <c r="E50" s="271" t="s">
        <v>1193</v>
      </c>
    </row>
    <row r="51" spans="1:5" x14ac:dyDescent="0.25">
      <c r="A51" s="272" t="s">
        <v>590</v>
      </c>
      <c r="B51" s="272" t="s">
        <v>1290</v>
      </c>
      <c r="C51" s="269">
        <v>97</v>
      </c>
      <c r="D51" s="270">
        <v>97</v>
      </c>
      <c r="E51" s="271" t="s">
        <v>1193</v>
      </c>
    </row>
    <row r="52" spans="1:5" x14ac:dyDescent="0.25">
      <c r="A52" s="272" t="s">
        <v>1291</v>
      </c>
      <c r="B52" s="272" t="s">
        <v>1292</v>
      </c>
      <c r="C52" s="269">
        <v>98</v>
      </c>
      <c r="D52" s="270">
        <v>98</v>
      </c>
      <c r="E52" s="271" t="s">
        <v>1193</v>
      </c>
    </row>
    <row r="53" spans="1:5" x14ac:dyDescent="0.25">
      <c r="A53" s="272" t="s">
        <v>1293</v>
      </c>
      <c r="B53" s="272" t="s">
        <v>1294</v>
      </c>
      <c r="C53" s="269" t="s">
        <v>1295</v>
      </c>
      <c r="D53" s="270">
        <v>100</v>
      </c>
      <c r="E53" s="271" t="s">
        <v>1193</v>
      </c>
    </row>
    <row r="54" spans="1:5" x14ac:dyDescent="0.25">
      <c r="A54" s="272" t="s">
        <v>1296</v>
      </c>
      <c r="B54" s="272" t="s">
        <v>1297</v>
      </c>
      <c r="C54" s="269">
        <v>100</v>
      </c>
      <c r="D54" s="270">
        <v>100</v>
      </c>
      <c r="E54" s="271" t="s">
        <v>1193</v>
      </c>
    </row>
    <row r="55" spans="1:5" x14ac:dyDescent="0.25">
      <c r="A55" s="268" t="s">
        <v>1298</v>
      </c>
      <c r="B55" s="268" t="s">
        <v>1299</v>
      </c>
      <c r="C55" s="269">
        <v>101</v>
      </c>
      <c r="D55" s="270">
        <v>101</v>
      </c>
      <c r="E55" s="271" t="s">
        <v>1193</v>
      </c>
    </row>
    <row r="56" spans="1:5" x14ac:dyDescent="0.25">
      <c r="A56" s="272" t="s">
        <v>1300</v>
      </c>
      <c r="B56" s="272" t="s">
        <v>1301</v>
      </c>
      <c r="C56" s="269">
        <v>102</v>
      </c>
      <c r="D56" s="270">
        <v>102</v>
      </c>
      <c r="E56" s="271" t="s">
        <v>1193</v>
      </c>
    </row>
    <row r="57" spans="1:5" x14ac:dyDescent="0.25">
      <c r="A57" s="272" t="s">
        <v>1302</v>
      </c>
      <c r="B57" s="272" t="s">
        <v>1303</v>
      </c>
      <c r="C57" s="269">
        <v>104</v>
      </c>
      <c r="D57" s="270">
        <v>104</v>
      </c>
      <c r="E57" s="271" t="s">
        <v>1193</v>
      </c>
    </row>
    <row r="58" spans="1:5" x14ac:dyDescent="0.25">
      <c r="A58" s="272" t="s">
        <v>1304</v>
      </c>
      <c r="B58" s="272" t="s">
        <v>1251</v>
      </c>
      <c r="C58" s="269">
        <v>109</v>
      </c>
      <c r="D58" s="270">
        <v>109</v>
      </c>
      <c r="E58" s="271" t="s">
        <v>1193</v>
      </c>
    </row>
    <row r="59" spans="1:5" x14ac:dyDescent="0.25">
      <c r="A59" s="272" t="s">
        <v>1305</v>
      </c>
      <c r="B59" s="272" t="s">
        <v>1306</v>
      </c>
      <c r="C59" s="269" t="s">
        <v>1307</v>
      </c>
      <c r="D59" s="270">
        <v>111</v>
      </c>
      <c r="E59" s="271" t="s">
        <v>1193</v>
      </c>
    </row>
    <row r="60" spans="1:5" x14ac:dyDescent="0.25">
      <c r="A60" s="272" t="s">
        <v>1308</v>
      </c>
      <c r="B60" s="272" t="s">
        <v>1309</v>
      </c>
      <c r="C60" s="269">
        <v>112</v>
      </c>
      <c r="D60" s="270">
        <v>112</v>
      </c>
      <c r="E60" s="271" t="s">
        <v>1193</v>
      </c>
    </row>
    <row r="61" spans="1:5" x14ac:dyDescent="0.25">
      <c r="A61" s="272" t="s">
        <v>1310</v>
      </c>
      <c r="B61" s="272" t="s">
        <v>1309</v>
      </c>
      <c r="C61" s="269">
        <v>112</v>
      </c>
      <c r="D61" s="270">
        <v>112</v>
      </c>
      <c r="E61" s="271" t="s">
        <v>1193</v>
      </c>
    </row>
    <row r="62" spans="1:5" x14ac:dyDescent="0.25">
      <c r="A62" s="272" t="s">
        <v>1311</v>
      </c>
      <c r="B62" s="272" t="s">
        <v>1312</v>
      </c>
      <c r="C62" s="269" t="s">
        <v>1313</v>
      </c>
      <c r="D62" s="270">
        <v>113</v>
      </c>
      <c r="E62" s="271" t="s">
        <v>1193</v>
      </c>
    </row>
    <row r="63" spans="1:5" x14ac:dyDescent="0.25">
      <c r="A63" s="272" t="s">
        <v>578</v>
      </c>
      <c r="B63" s="272" t="s">
        <v>579</v>
      </c>
      <c r="C63" s="269">
        <v>115</v>
      </c>
      <c r="D63" s="270">
        <v>115</v>
      </c>
      <c r="E63" s="271" t="s">
        <v>1193</v>
      </c>
    </row>
    <row r="64" spans="1:5" x14ac:dyDescent="0.25">
      <c r="A64" s="272" t="s">
        <v>1314</v>
      </c>
      <c r="B64" s="272" t="s">
        <v>1315</v>
      </c>
      <c r="C64" s="269">
        <v>117</v>
      </c>
      <c r="D64" s="270">
        <v>117</v>
      </c>
      <c r="E64" s="271" t="s">
        <v>1193</v>
      </c>
    </row>
    <row r="65" spans="1:5" x14ac:dyDescent="0.25">
      <c r="A65" s="272" t="s">
        <v>1316</v>
      </c>
      <c r="B65" s="272" t="s">
        <v>1317</v>
      </c>
      <c r="C65" s="269">
        <v>118</v>
      </c>
      <c r="D65" s="270">
        <v>118</v>
      </c>
      <c r="E65" s="271" t="s">
        <v>1193</v>
      </c>
    </row>
    <row r="66" spans="1:5" x14ac:dyDescent="0.25">
      <c r="A66" s="272" t="s">
        <v>1318</v>
      </c>
      <c r="B66" s="272" t="s">
        <v>1319</v>
      </c>
      <c r="C66" s="269">
        <v>119</v>
      </c>
      <c r="D66" s="270">
        <v>119</v>
      </c>
      <c r="E66" s="271" t="s">
        <v>1193</v>
      </c>
    </row>
    <row r="67" spans="1:5" x14ac:dyDescent="0.25">
      <c r="A67" s="272" t="s">
        <v>1320</v>
      </c>
      <c r="B67" s="272" t="s">
        <v>1321</v>
      </c>
      <c r="C67" s="269">
        <v>121</v>
      </c>
      <c r="D67" s="270">
        <v>121</v>
      </c>
      <c r="E67" s="271" t="s">
        <v>1193</v>
      </c>
    </row>
    <row r="68" spans="1:5" x14ac:dyDescent="0.25">
      <c r="A68" s="272" t="s">
        <v>1322</v>
      </c>
      <c r="B68" s="272" t="s">
        <v>1323</v>
      </c>
      <c r="C68" s="269">
        <v>122</v>
      </c>
      <c r="D68" s="270">
        <v>122</v>
      </c>
      <c r="E68" s="271" t="s">
        <v>1193</v>
      </c>
    </row>
    <row r="69" spans="1:5" x14ac:dyDescent="0.25">
      <c r="A69" s="272" t="s">
        <v>1324</v>
      </c>
      <c r="B69" s="272" t="s">
        <v>1325</v>
      </c>
      <c r="C69" s="269" t="s">
        <v>1326</v>
      </c>
      <c r="D69" s="270">
        <v>123</v>
      </c>
      <c r="E69" s="271" t="s">
        <v>1193</v>
      </c>
    </row>
    <row r="70" spans="1:5" x14ac:dyDescent="0.25">
      <c r="A70" s="272" t="s">
        <v>1327</v>
      </c>
      <c r="B70" s="272" t="s">
        <v>1328</v>
      </c>
      <c r="C70" s="269">
        <v>124</v>
      </c>
      <c r="D70" s="270">
        <v>124</v>
      </c>
      <c r="E70" s="271" t="s">
        <v>1193</v>
      </c>
    </row>
    <row r="71" spans="1:5" x14ac:dyDescent="0.25">
      <c r="A71" s="272" t="s">
        <v>1329</v>
      </c>
      <c r="B71" s="272" t="s">
        <v>1330</v>
      </c>
      <c r="C71" s="269">
        <v>126</v>
      </c>
      <c r="D71" s="270">
        <v>126</v>
      </c>
      <c r="E71" s="271" t="s">
        <v>1193</v>
      </c>
    </row>
    <row r="72" spans="1:5" x14ac:dyDescent="0.25">
      <c r="A72" s="272" t="s">
        <v>599</v>
      </c>
      <c r="B72" s="272" t="s">
        <v>1116</v>
      </c>
      <c r="C72" s="269">
        <v>127</v>
      </c>
      <c r="D72" s="270">
        <v>127</v>
      </c>
      <c r="E72" s="271" t="s">
        <v>1193</v>
      </c>
    </row>
    <row r="73" spans="1:5" x14ac:dyDescent="0.25">
      <c r="A73" s="272" t="s">
        <v>1331</v>
      </c>
      <c r="B73" s="272" t="s">
        <v>1332</v>
      </c>
      <c r="C73" s="269">
        <v>128</v>
      </c>
      <c r="D73" s="270">
        <v>128</v>
      </c>
      <c r="E73" s="271" t="s">
        <v>1193</v>
      </c>
    </row>
    <row r="74" spans="1:5" x14ac:dyDescent="0.25">
      <c r="A74" s="272" t="s">
        <v>1333</v>
      </c>
      <c r="B74" s="272" t="s">
        <v>1334</v>
      </c>
      <c r="C74" s="269" t="s">
        <v>1335</v>
      </c>
      <c r="D74" s="270">
        <v>129</v>
      </c>
      <c r="E74" s="271" t="s">
        <v>1193</v>
      </c>
    </row>
    <row r="75" spans="1:5" x14ac:dyDescent="0.25">
      <c r="A75" s="272" t="s">
        <v>1336</v>
      </c>
      <c r="B75" s="272" t="s">
        <v>1337</v>
      </c>
      <c r="C75" s="269">
        <v>130</v>
      </c>
      <c r="D75" s="270">
        <v>130</v>
      </c>
      <c r="E75" s="271" t="s">
        <v>1193</v>
      </c>
    </row>
    <row r="76" spans="1:5" x14ac:dyDescent="0.25">
      <c r="A76" s="272" t="s">
        <v>1338</v>
      </c>
      <c r="B76" s="272" t="s">
        <v>1339</v>
      </c>
      <c r="C76" s="269">
        <v>132</v>
      </c>
      <c r="D76" s="270">
        <v>132</v>
      </c>
      <c r="E76" s="271" t="s">
        <v>1193</v>
      </c>
    </row>
    <row r="77" spans="1:5" x14ac:dyDescent="0.25">
      <c r="A77" s="272" t="s">
        <v>1340</v>
      </c>
      <c r="B77" s="272" t="s">
        <v>1341</v>
      </c>
      <c r="C77" s="269">
        <v>133</v>
      </c>
      <c r="D77" s="270">
        <v>133</v>
      </c>
      <c r="E77" s="271" t="s">
        <v>1193</v>
      </c>
    </row>
    <row r="78" spans="1:5" x14ac:dyDescent="0.25">
      <c r="A78" s="272" t="s">
        <v>1342</v>
      </c>
      <c r="B78" s="272" t="s">
        <v>1343</v>
      </c>
      <c r="C78" s="269">
        <v>136</v>
      </c>
      <c r="D78" s="270">
        <v>136</v>
      </c>
      <c r="E78" s="271" t="s">
        <v>1193</v>
      </c>
    </row>
    <row r="79" spans="1:5" x14ac:dyDescent="0.25">
      <c r="A79" s="272" t="s">
        <v>1344</v>
      </c>
      <c r="B79" s="272" t="s">
        <v>1345</v>
      </c>
      <c r="C79" s="269" t="s">
        <v>1346</v>
      </c>
      <c r="D79" s="270">
        <v>136</v>
      </c>
      <c r="E79" s="271" t="s">
        <v>1193</v>
      </c>
    </row>
    <row r="80" spans="1:5" x14ac:dyDescent="0.25">
      <c r="A80" s="272" t="s">
        <v>1347</v>
      </c>
      <c r="B80" s="272" t="s">
        <v>1348</v>
      </c>
      <c r="C80" s="269" t="s">
        <v>1349</v>
      </c>
      <c r="D80" s="270">
        <v>136</v>
      </c>
      <c r="E80" s="271" t="s">
        <v>1193</v>
      </c>
    </row>
    <row r="81" spans="1:22" x14ac:dyDescent="0.25">
      <c r="A81" s="272" t="s">
        <v>1350</v>
      </c>
      <c r="B81" s="272" t="s">
        <v>1351</v>
      </c>
      <c r="C81" s="269">
        <v>138</v>
      </c>
      <c r="D81" s="270">
        <v>138</v>
      </c>
      <c r="E81" s="271" t="s">
        <v>1193</v>
      </c>
    </row>
    <row r="82" spans="1:22" x14ac:dyDescent="0.25">
      <c r="A82" s="272" t="s">
        <v>1130</v>
      </c>
      <c r="B82" s="272" t="s">
        <v>1352</v>
      </c>
      <c r="C82" s="269">
        <v>141</v>
      </c>
      <c r="D82" s="270">
        <v>141</v>
      </c>
      <c r="E82" s="271" t="s">
        <v>1193</v>
      </c>
    </row>
    <row r="83" spans="1:22" x14ac:dyDescent="0.25">
      <c r="A83" s="272" t="s">
        <v>1353</v>
      </c>
      <c r="B83" s="272" t="s">
        <v>1354</v>
      </c>
      <c r="C83" s="269">
        <v>143</v>
      </c>
      <c r="D83" s="270">
        <v>143</v>
      </c>
      <c r="E83" s="271" t="s">
        <v>1193</v>
      </c>
    </row>
    <row r="84" spans="1:22" x14ac:dyDescent="0.25">
      <c r="A84" s="272" t="s">
        <v>482</v>
      </c>
      <c r="B84" s="272" t="s">
        <v>1355</v>
      </c>
      <c r="C84" s="269">
        <v>144</v>
      </c>
      <c r="D84" s="270">
        <v>144</v>
      </c>
      <c r="E84" s="271" t="s">
        <v>1193</v>
      </c>
    </row>
    <row r="85" spans="1:22" x14ac:dyDescent="0.25">
      <c r="A85" s="272" t="s">
        <v>474</v>
      </c>
      <c r="B85" s="272" t="s">
        <v>1356</v>
      </c>
      <c r="C85" s="269">
        <v>145</v>
      </c>
      <c r="D85" s="270">
        <v>145</v>
      </c>
      <c r="E85" s="271" t="s">
        <v>1193</v>
      </c>
    </row>
    <row r="86" spans="1:22" x14ac:dyDescent="0.25">
      <c r="A86" s="272" t="s">
        <v>1357</v>
      </c>
      <c r="B86" s="272" t="s">
        <v>1358</v>
      </c>
      <c r="C86" s="269">
        <v>146</v>
      </c>
      <c r="D86" s="270">
        <v>146</v>
      </c>
      <c r="E86" s="271" t="s">
        <v>1193</v>
      </c>
    </row>
    <row r="87" spans="1:22" x14ac:dyDescent="0.25">
      <c r="A87" s="272" t="s">
        <v>1359</v>
      </c>
      <c r="B87" s="272" t="s">
        <v>1360</v>
      </c>
      <c r="C87" s="269" t="s">
        <v>1361</v>
      </c>
      <c r="D87" s="270">
        <v>147</v>
      </c>
      <c r="E87" s="271" t="s">
        <v>1193</v>
      </c>
    </row>
    <row r="88" spans="1:22" x14ac:dyDescent="0.25">
      <c r="A88" s="272" t="s">
        <v>1362</v>
      </c>
      <c r="B88" s="272" t="s">
        <v>1363</v>
      </c>
      <c r="C88" s="269">
        <v>148</v>
      </c>
      <c r="D88" s="270">
        <v>148</v>
      </c>
      <c r="E88" s="271" t="s">
        <v>1193</v>
      </c>
    </row>
    <row r="89" spans="1:22" x14ac:dyDescent="0.25">
      <c r="A89" s="272" t="s">
        <v>1362</v>
      </c>
      <c r="B89" s="272" t="s">
        <v>1364</v>
      </c>
      <c r="C89" s="269">
        <v>148</v>
      </c>
      <c r="D89" s="270">
        <v>148</v>
      </c>
      <c r="E89" s="271" t="s">
        <v>1193</v>
      </c>
    </row>
    <row r="90" spans="1:22" x14ac:dyDescent="0.25">
      <c r="A90" s="272" t="s">
        <v>1365</v>
      </c>
      <c r="B90" s="272" t="s">
        <v>1366</v>
      </c>
      <c r="C90" s="269">
        <v>152</v>
      </c>
      <c r="D90" s="270">
        <v>152</v>
      </c>
      <c r="E90" s="271" t="s">
        <v>1193</v>
      </c>
    </row>
    <row r="91" spans="1:22" x14ac:dyDescent="0.25">
      <c r="A91" s="272" t="s">
        <v>1367</v>
      </c>
      <c r="B91" s="272" t="s">
        <v>1368</v>
      </c>
      <c r="C91" s="269" t="s">
        <v>1369</v>
      </c>
      <c r="D91" s="270">
        <v>153</v>
      </c>
      <c r="E91" s="271" t="s">
        <v>1193</v>
      </c>
    </row>
    <row r="92" spans="1:22" x14ac:dyDescent="0.25">
      <c r="A92" s="272" t="s">
        <v>1370</v>
      </c>
      <c r="B92" s="272" t="s">
        <v>1371</v>
      </c>
      <c r="C92" s="269">
        <v>156</v>
      </c>
      <c r="D92" s="270">
        <v>156</v>
      </c>
      <c r="E92" s="271" t="s">
        <v>1193</v>
      </c>
    </row>
    <row r="93" spans="1:22" x14ac:dyDescent="0.25">
      <c r="A93" s="272" t="s">
        <v>1372</v>
      </c>
      <c r="B93" s="272" t="s">
        <v>1373</v>
      </c>
      <c r="C93" s="269">
        <v>158</v>
      </c>
      <c r="D93" s="270">
        <v>158</v>
      </c>
      <c r="E93" s="271" t="s">
        <v>1193</v>
      </c>
    </row>
    <row r="94" spans="1:22" x14ac:dyDescent="0.25">
      <c r="A94" s="272" t="s">
        <v>1372</v>
      </c>
      <c r="B94" s="272" t="s">
        <v>1374</v>
      </c>
      <c r="C94" s="269">
        <v>158</v>
      </c>
      <c r="D94" s="270">
        <v>158</v>
      </c>
      <c r="E94" s="271" t="s">
        <v>1193</v>
      </c>
    </row>
    <row r="95" spans="1:22" s="273" customFormat="1" x14ac:dyDescent="0.25">
      <c r="A95" s="272" t="s">
        <v>1375</v>
      </c>
      <c r="B95" s="272" t="s">
        <v>1376</v>
      </c>
      <c r="C95" s="269">
        <v>161</v>
      </c>
      <c r="D95" s="270">
        <v>161</v>
      </c>
      <c r="E95" s="271" t="s">
        <v>1193</v>
      </c>
      <c r="F95" s="267"/>
      <c r="G95" s="267"/>
      <c r="H95" s="267"/>
      <c r="I95" s="267"/>
      <c r="J95" s="267"/>
      <c r="K95" s="267"/>
      <c r="L95" s="267"/>
      <c r="M95" s="267"/>
      <c r="N95" s="267"/>
      <c r="O95" s="267"/>
      <c r="P95" s="267"/>
      <c r="Q95" s="267"/>
      <c r="R95" s="267"/>
      <c r="S95" s="267"/>
      <c r="T95" s="267"/>
      <c r="U95" s="267"/>
      <c r="V95" s="267"/>
    </row>
    <row r="96" spans="1:22" s="273" customFormat="1" x14ac:dyDescent="0.25">
      <c r="A96" s="272" t="s">
        <v>1377</v>
      </c>
      <c r="B96" s="272" t="s">
        <v>1378</v>
      </c>
      <c r="C96" s="269">
        <v>163</v>
      </c>
      <c r="D96" s="270">
        <v>163</v>
      </c>
      <c r="E96" s="271" t="s">
        <v>1193</v>
      </c>
      <c r="F96" s="267"/>
      <c r="G96" s="267"/>
      <c r="H96" s="267"/>
      <c r="I96" s="267"/>
      <c r="J96" s="267"/>
      <c r="K96" s="267"/>
      <c r="L96" s="267"/>
      <c r="M96" s="267"/>
      <c r="N96" s="267"/>
      <c r="O96" s="267"/>
      <c r="P96" s="267"/>
      <c r="Q96" s="267"/>
      <c r="R96" s="267"/>
      <c r="S96" s="267"/>
      <c r="T96" s="267"/>
      <c r="U96" s="267"/>
      <c r="V96" s="267"/>
    </row>
    <row r="97" spans="1:22" s="273" customFormat="1" x14ac:dyDescent="0.25">
      <c r="A97" s="272" t="s">
        <v>450</v>
      </c>
      <c r="B97" s="272" t="s">
        <v>1379</v>
      </c>
      <c r="C97" s="269">
        <v>165</v>
      </c>
      <c r="D97" s="270">
        <v>165</v>
      </c>
      <c r="E97" s="271" t="s">
        <v>1193</v>
      </c>
      <c r="F97" s="267"/>
      <c r="G97" s="267"/>
      <c r="H97" s="267"/>
      <c r="I97" s="267"/>
      <c r="J97" s="267"/>
      <c r="K97" s="267"/>
      <c r="L97" s="267"/>
      <c r="M97" s="267"/>
      <c r="N97" s="267"/>
      <c r="O97" s="267"/>
      <c r="P97" s="267"/>
      <c r="Q97" s="267"/>
      <c r="R97" s="267"/>
      <c r="S97" s="267"/>
      <c r="T97" s="267"/>
      <c r="U97" s="267"/>
      <c r="V97" s="267"/>
    </row>
    <row r="98" spans="1:22" s="273" customFormat="1" x14ac:dyDescent="0.25">
      <c r="A98" s="272" t="s">
        <v>1380</v>
      </c>
      <c r="B98" s="272" t="s">
        <v>1381</v>
      </c>
      <c r="C98" s="269">
        <v>168</v>
      </c>
      <c r="D98" s="270">
        <v>168</v>
      </c>
      <c r="E98" s="271" t="s">
        <v>1193</v>
      </c>
      <c r="F98" s="267"/>
      <c r="G98" s="267"/>
      <c r="H98" s="267"/>
      <c r="I98" s="267"/>
      <c r="J98" s="267"/>
      <c r="K98" s="267"/>
      <c r="L98" s="267"/>
      <c r="M98" s="267"/>
      <c r="N98" s="267"/>
      <c r="O98" s="267"/>
      <c r="P98" s="267"/>
      <c r="Q98" s="267"/>
      <c r="R98" s="267"/>
      <c r="S98" s="267"/>
      <c r="T98" s="267"/>
      <c r="U98" s="267"/>
      <c r="V98" s="267"/>
    </row>
    <row r="99" spans="1:22" s="273" customFormat="1" x14ac:dyDescent="0.25">
      <c r="A99" s="272" t="s">
        <v>1382</v>
      </c>
      <c r="B99" s="272" t="s">
        <v>1383</v>
      </c>
      <c r="C99" s="269">
        <v>168</v>
      </c>
      <c r="D99" s="270">
        <v>168</v>
      </c>
      <c r="E99" s="271" t="s">
        <v>1193</v>
      </c>
      <c r="F99" s="267"/>
      <c r="G99" s="267"/>
      <c r="H99" s="267"/>
      <c r="I99" s="267"/>
      <c r="J99" s="267"/>
      <c r="K99" s="267"/>
      <c r="L99" s="267"/>
      <c r="M99" s="267"/>
      <c r="N99" s="267"/>
      <c r="O99" s="267"/>
      <c r="P99" s="267"/>
      <c r="Q99" s="267"/>
      <c r="R99" s="267"/>
      <c r="S99" s="267"/>
      <c r="T99" s="267"/>
      <c r="U99" s="267"/>
      <c r="V99" s="267"/>
    </row>
    <row r="100" spans="1:22" s="273" customFormat="1" x14ac:dyDescent="0.25">
      <c r="A100" s="272" t="s">
        <v>1384</v>
      </c>
      <c r="B100" s="272" t="s">
        <v>1328</v>
      </c>
      <c r="C100" s="269">
        <v>170</v>
      </c>
      <c r="D100" s="270">
        <v>170</v>
      </c>
      <c r="E100" s="271" t="s">
        <v>1193</v>
      </c>
      <c r="F100" s="267"/>
      <c r="G100" s="267"/>
      <c r="H100" s="267"/>
      <c r="I100" s="267"/>
      <c r="J100" s="267"/>
      <c r="K100" s="267"/>
      <c r="L100" s="267"/>
      <c r="M100" s="267"/>
      <c r="N100" s="267"/>
      <c r="O100" s="267"/>
      <c r="P100" s="267"/>
      <c r="Q100" s="267"/>
      <c r="R100" s="267"/>
      <c r="S100" s="267"/>
      <c r="T100" s="267"/>
      <c r="U100" s="267"/>
      <c r="V100" s="267"/>
    </row>
    <row r="101" spans="1:22" s="273" customFormat="1" x14ac:dyDescent="0.25">
      <c r="A101" s="272" t="s">
        <v>1385</v>
      </c>
      <c r="B101" s="272" t="s">
        <v>1386</v>
      </c>
      <c r="C101" s="269">
        <v>171</v>
      </c>
      <c r="D101" s="270">
        <v>171</v>
      </c>
      <c r="E101" s="271" t="s">
        <v>1193</v>
      </c>
      <c r="F101" s="267"/>
      <c r="G101" s="267"/>
      <c r="H101" s="267"/>
      <c r="I101" s="267"/>
      <c r="J101" s="267"/>
      <c r="K101" s="267"/>
      <c r="L101" s="267"/>
      <c r="M101" s="267"/>
      <c r="N101" s="267"/>
      <c r="O101" s="267"/>
      <c r="P101" s="267"/>
      <c r="Q101" s="267"/>
      <c r="R101" s="267"/>
      <c r="S101" s="267"/>
      <c r="T101" s="267"/>
      <c r="U101" s="267"/>
      <c r="V101" s="267"/>
    </row>
    <row r="102" spans="1:22" s="273" customFormat="1" x14ac:dyDescent="0.25">
      <c r="A102" s="272" t="s">
        <v>1387</v>
      </c>
      <c r="B102" s="272" t="s">
        <v>1388</v>
      </c>
      <c r="C102" s="269" t="s">
        <v>1389</v>
      </c>
      <c r="D102" s="270">
        <v>171</v>
      </c>
      <c r="E102" s="271" t="s">
        <v>1193</v>
      </c>
      <c r="F102" s="267"/>
      <c r="G102" s="267"/>
      <c r="H102" s="267"/>
      <c r="I102" s="267"/>
      <c r="J102" s="267"/>
      <c r="K102" s="267"/>
      <c r="L102" s="267"/>
      <c r="M102" s="267"/>
      <c r="N102" s="267"/>
      <c r="O102" s="267"/>
      <c r="P102" s="267"/>
      <c r="Q102" s="267"/>
      <c r="R102" s="267"/>
      <c r="S102" s="267"/>
      <c r="T102" s="267"/>
      <c r="U102" s="267"/>
      <c r="V102" s="267"/>
    </row>
    <row r="103" spans="1:22" s="273" customFormat="1" x14ac:dyDescent="0.25">
      <c r="A103" s="272" t="s">
        <v>1390</v>
      </c>
      <c r="B103" s="272" t="s">
        <v>1391</v>
      </c>
      <c r="C103" s="269">
        <v>172</v>
      </c>
      <c r="D103" s="270">
        <v>172</v>
      </c>
      <c r="E103" s="271" t="s">
        <v>1193</v>
      </c>
      <c r="F103" s="267"/>
      <c r="G103" s="267"/>
      <c r="H103" s="267"/>
      <c r="I103" s="267"/>
      <c r="J103" s="267"/>
      <c r="K103" s="267"/>
      <c r="L103" s="267"/>
      <c r="M103" s="267"/>
      <c r="N103" s="267"/>
      <c r="O103" s="267"/>
      <c r="P103" s="267"/>
      <c r="Q103" s="267"/>
      <c r="R103" s="267"/>
      <c r="S103" s="267"/>
      <c r="T103" s="267"/>
      <c r="U103" s="267"/>
      <c r="V103" s="267"/>
    </row>
    <row r="104" spans="1:22" s="273" customFormat="1" x14ac:dyDescent="0.25">
      <c r="A104" s="272" t="s">
        <v>1392</v>
      </c>
      <c r="B104" s="272" t="s">
        <v>1393</v>
      </c>
      <c r="C104" s="269">
        <v>173</v>
      </c>
      <c r="D104" s="270">
        <v>173</v>
      </c>
      <c r="E104" s="271" t="s">
        <v>1193</v>
      </c>
      <c r="F104" s="267"/>
      <c r="G104" s="267"/>
      <c r="H104" s="267"/>
      <c r="I104" s="267"/>
      <c r="J104" s="267"/>
      <c r="K104" s="267"/>
      <c r="L104" s="267"/>
      <c r="M104" s="267"/>
      <c r="N104" s="267"/>
      <c r="O104" s="267"/>
      <c r="P104" s="267"/>
      <c r="Q104" s="267"/>
      <c r="R104" s="267"/>
      <c r="S104" s="267"/>
      <c r="T104" s="267"/>
      <c r="U104" s="267"/>
      <c r="V104" s="267"/>
    </row>
    <row r="105" spans="1:22" s="273" customFormat="1" x14ac:dyDescent="0.25">
      <c r="A105" s="272" t="s">
        <v>1394</v>
      </c>
      <c r="B105" s="272" t="s">
        <v>1395</v>
      </c>
      <c r="C105" s="269">
        <v>175</v>
      </c>
      <c r="D105" s="270">
        <v>175</v>
      </c>
      <c r="E105" s="271" t="s">
        <v>1193</v>
      </c>
      <c r="F105" s="267"/>
      <c r="G105" s="267"/>
      <c r="H105" s="267"/>
      <c r="I105" s="267"/>
      <c r="J105" s="267"/>
      <c r="K105" s="267"/>
      <c r="L105" s="267"/>
      <c r="M105" s="267"/>
      <c r="N105" s="267"/>
      <c r="O105" s="267"/>
      <c r="P105" s="267"/>
      <c r="Q105" s="267"/>
      <c r="R105" s="267"/>
      <c r="S105" s="267"/>
      <c r="T105" s="267"/>
      <c r="U105" s="267"/>
      <c r="V105" s="267"/>
    </row>
    <row r="106" spans="1:22" s="273" customFormat="1" x14ac:dyDescent="0.25">
      <c r="A106" s="272" t="s">
        <v>476</v>
      </c>
      <c r="B106" s="272" t="s">
        <v>1396</v>
      </c>
      <c r="C106" s="269">
        <v>176</v>
      </c>
      <c r="D106" s="270">
        <v>176</v>
      </c>
      <c r="E106" s="271" t="s">
        <v>1193</v>
      </c>
      <c r="F106" s="267"/>
      <c r="G106" s="267"/>
      <c r="H106" s="267"/>
      <c r="I106" s="267"/>
      <c r="J106" s="267"/>
      <c r="K106" s="267"/>
      <c r="L106" s="267"/>
      <c r="M106" s="267"/>
      <c r="N106" s="267"/>
      <c r="O106" s="267"/>
      <c r="P106" s="267"/>
      <c r="Q106" s="267"/>
      <c r="R106" s="267"/>
      <c r="S106" s="267"/>
      <c r="T106" s="267"/>
      <c r="U106" s="267"/>
      <c r="V106" s="267"/>
    </row>
    <row r="107" spans="1:22" s="273" customFormat="1" x14ac:dyDescent="0.25">
      <c r="A107" s="272" t="s">
        <v>1397</v>
      </c>
      <c r="B107" s="272" t="s">
        <v>1398</v>
      </c>
      <c r="C107" s="269">
        <v>177</v>
      </c>
      <c r="D107" s="270">
        <v>177</v>
      </c>
      <c r="E107" s="271" t="s">
        <v>1193</v>
      </c>
      <c r="F107" s="267"/>
      <c r="G107" s="267"/>
      <c r="H107" s="267"/>
      <c r="I107" s="267"/>
      <c r="J107" s="267"/>
      <c r="K107" s="267"/>
      <c r="L107" s="267"/>
      <c r="M107" s="267"/>
      <c r="N107" s="267"/>
      <c r="O107" s="267"/>
      <c r="P107" s="267"/>
      <c r="Q107" s="267"/>
      <c r="R107" s="267"/>
      <c r="S107" s="267"/>
      <c r="T107" s="267"/>
      <c r="U107" s="267"/>
      <c r="V107" s="267"/>
    </row>
    <row r="108" spans="1:22" s="273" customFormat="1" x14ac:dyDescent="0.25">
      <c r="A108" s="272" t="s">
        <v>1399</v>
      </c>
      <c r="B108" s="272" t="s">
        <v>1400</v>
      </c>
      <c r="C108" s="269">
        <v>180</v>
      </c>
      <c r="D108" s="270">
        <v>180</v>
      </c>
      <c r="E108" s="271" t="s">
        <v>1193</v>
      </c>
      <c r="F108" s="267"/>
      <c r="G108" s="267"/>
      <c r="H108" s="267"/>
      <c r="I108" s="267"/>
      <c r="J108" s="267"/>
      <c r="K108" s="267"/>
      <c r="L108" s="267"/>
      <c r="M108" s="267"/>
      <c r="N108" s="267"/>
      <c r="O108" s="267"/>
      <c r="P108" s="267"/>
      <c r="Q108" s="267"/>
      <c r="R108" s="267"/>
      <c r="S108" s="267"/>
      <c r="T108" s="267"/>
      <c r="U108" s="267"/>
      <c r="V108" s="267"/>
    </row>
    <row r="109" spans="1:22" s="273" customFormat="1" x14ac:dyDescent="0.25">
      <c r="A109" s="272" t="s">
        <v>1401</v>
      </c>
      <c r="B109" s="272" t="s">
        <v>1402</v>
      </c>
      <c r="C109" s="269">
        <v>181</v>
      </c>
      <c r="D109" s="270">
        <v>181</v>
      </c>
      <c r="E109" s="271" t="s">
        <v>1193</v>
      </c>
      <c r="F109" s="267"/>
      <c r="G109" s="267"/>
      <c r="H109" s="267"/>
      <c r="I109" s="267"/>
      <c r="J109" s="267"/>
      <c r="K109" s="267"/>
      <c r="L109" s="267"/>
      <c r="M109" s="267"/>
      <c r="N109" s="267"/>
      <c r="O109" s="267"/>
      <c r="P109" s="267"/>
      <c r="Q109" s="267"/>
      <c r="R109" s="267"/>
      <c r="S109" s="267"/>
      <c r="T109" s="267"/>
      <c r="U109" s="267"/>
      <c r="V109" s="267"/>
    </row>
    <row r="110" spans="1:22" s="273" customFormat="1" x14ac:dyDescent="0.25">
      <c r="A110" s="272" t="s">
        <v>1403</v>
      </c>
      <c r="B110" s="272" t="s">
        <v>1404</v>
      </c>
      <c r="C110" s="269">
        <v>183</v>
      </c>
      <c r="D110" s="270">
        <v>183</v>
      </c>
      <c r="E110" s="271" t="s">
        <v>1193</v>
      </c>
      <c r="F110" s="267"/>
      <c r="G110" s="267"/>
      <c r="H110" s="267"/>
      <c r="I110" s="267"/>
      <c r="J110" s="267"/>
      <c r="K110" s="267"/>
      <c r="L110" s="267"/>
      <c r="M110" s="267"/>
      <c r="N110" s="267"/>
      <c r="O110" s="267"/>
      <c r="P110" s="267"/>
      <c r="Q110" s="267"/>
      <c r="R110" s="267"/>
      <c r="S110" s="267"/>
      <c r="T110" s="267"/>
      <c r="U110" s="267"/>
      <c r="V110" s="267"/>
    </row>
    <row r="111" spans="1:22" s="273" customFormat="1" x14ac:dyDescent="0.25">
      <c r="A111" s="272" t="s">
        <v>1405</v>
      </c>
      <c r="B111" s="272" t="s">
        <v>1406</v>
      </c>
      <c r="C111" s="269">
        <v>191</v>
      </c>
      <c r="D111" s="270">
        <v>191</v>
      </c>
      <c r="E111" s="271" t="s">
        <v>1193</v>
      </c>
      <c r="F111" s="267"/>
      <c r="G111" s="267"/>
      <c r="H111" s="267"/>
      <c r="I111" s="267"/>
      <c r="J111" s="267"/>
      <c r="K111" s="267"/>
      <c r="L111" s="267"/>
      <c r="M111" s="267"/>
      <c r="N111" s="267"/>
      <c r="O111" s="267"/>
      <c r="P111" s="267"/>
      <c r="Q111" s="267"/>
      <c r="R111" s="267"/>
      <c r="S111" s="267"/>
      <c r="T111" s="267"/>
      <c r="U111" s="267"/>
      <c r="V111" s="267"/>
    </row>
    <row r="112" spans="1:22" s="273" customFormat="1" x14ac:dyDescent="0.25">
      <c r="A112" s="272" t="s">
        <v>1407</v>
      </c>
      <c r="B112" s="272" t="s">
        <v>1408</v>
      </c>
      <c r="C112" s="269" t="s">
        <v>1409</v>
      </c>
      <c r="D112" s="270">
        <v>192</v>
      </c>
      <c r="E112" s="274" t="s">
        <v>1410</v>
      </c>
      <c r="F112" s="267"/>
      <c r="G112" s="267"/>
      <c r="H112" s="267"/>
      <c r="I112" s="267"/>
      <c r="J112" s="267"/>
      <c r="K112" s="267"/>
      <c r="L112" s="267"/>
      <c r="M112" s="267"/>
      <c r="N112" s="267"/>
      <c r="O112" s="267"/>
      <c r="P112" s="267"/>
      <c r="Q112" s="267"/>
      <c r="R112" s="267"/>
      <c r="S112" s="267"/>
      <c r="T112" s="267"/>
      <c r="U112" s="267"/>
      <c r="V112" s="267"/>
    </row>
    <row r="113" spans="1:22" s="273" customFormat="1" x14ac:dyDescent="0.25">
      <c r="A113" s="272" t="s">
        <v>1411</v>
      </c>
      <c r="B113" s="272" t="s">
        <v>1412</v>
      </c>
      <c r="C113" s="269">
        <v>192</v>
      </c>
      <c r="D113" s="270">
        <v>192</v>
      </c>
      <c r="E113" s="271" t="s">
        <v>1193</v>
      </c>
      <c r="F113" s="267"/>
      <c r="G113" s="267"/>
      <c r="H113" s="267"/>
      <c r="I113" s="267"/>
      <c r="J113" s="267"/>
      <c r="K113" s="267"/>
      <c r="L113" s="267"/>
      <c r="M113" s="267"/>
      <c r="N113" s="267"/>
      <c r="O113" s="267"/>
      <c r="P113" s="267"/>
      <c r="Q113" s="267"/>
      <c r="R113" s="267"/>
      <c r="S113" s="267"/>
      <c r="T113" s="267"/>
      <c r="U113" s="267"/>
      <c r="V113" s="267"/>
    </row>
    <row r="114" spans="1:22" s="273" customFormat="1" x14ac:dyDescent="0.25">
      <c r="A114" s="272" t="s">
        <v>1413</v>
      </c>
      <c r="B114" s="272" t="s">
        <v>1414</v>
      </c>
      <c r="C114" s="269">
        <v>194</v>
      </c>
      <c r="D114" s="270">
        <v>194</v>
      </c>
      <c r="E114" s="271" t="s">
        <v>1193</v>
      </c>
      <c r="F114" s="267"/>
      <c r="G114" s="267"/>
      <c r="H114" s="267"/>
      <c r="I114" s="267"/>
      <c r="J114" s="267"/>
      <c r="K114" s="267"/>
      <c r="L114" s="267"/>
      <c r="M114" s="267"/>
      <c r="N114" s="267"/>
      <c r="O114" s="267"/>
      <c r="P114" s="267"/>
      <c r="Q114" s="267"/>
      <c r="R114" s="267"/>
      <c r="S114" s="267"/>
      <c r="T114" s="267"/>
      <c r="U114" s="267"/>
      <c r="V114" s="267"/>
    </row>
    <row r="115" spans="1:22" s="273" customFormat="1" x14ac:dyDescent="0.25">
      <c r="A115" s="268" t="s">
        <v>1415</v>
      </c>
      <c r="B115" s="268" t="s">
        <v>1416</v>
      </c>
      <c r="C115" s="269">
        <v>195</v>
      </c>
      <c r="D115" s="270">
        <v>195</v>
      </c>
      <c r="E115" s="271" t="s">
        <v>1193</v>
      </c>
      <c r="F115" s="267"/>
      <c r="G115" s="267"/>
      <c r="H115" s="267"/>
      <c r="I115" s="267"/>
      <c r="J115" s="267"/>
      <c r="K115" s="267"/>
      <c r="L115" s="267"/>
      <c r="M115" s="267"/>
      <c r="N115" s="267"/>
      <c r="O115" s="267"/>
      <c r="P115" s="267"/>
      <c r="Q115" s="267"/>
      <c r="R115" s="267"/>
      <c r="S115" s="267"/>
      <c r="T115" s="267"/>
      <c r="U115" s="267"/>
      <c r="V115" s="267"/>
    </row>
    <row r="116" spans="1:22" s="273" customFormat="1" x14ac:dyDescent="0.25">
      <c r="A116" s="272" t="s">
        <v>1417</v>
      </c>
      <c r="B116" s="272" t="s">
        <v>1418</v>
      </c>
      <c r="C116" s="269">
        <v>196</v>
      </c>
      <c r="D116" s="270">
        <v>196</v>
      </c>
      <c r="E116" s="271" t="s">
        <v>1193</v>
      </c>
      <c r="F116" s="267"/>
      <c r="G116" s="267"/>
      <c r="H116" s="267"/>
      <c r="I116" s="267"/>
      <c r="J116" s="267"/>
      <c r="K116" s="267"/>
      <c r="L116" s="267"/>
      <c r="M116" s="267"/>
      <c r="N116" s="267"/>
      <c r="O116" s="267"/>
      <c r="P116" s="267"/>
      <c r="Q116" s="267"/>
      <c r="R116" s="267"/>
      <c r="S116" s="267"/>
      <c r="T116" s="267"/>
      <c r="U116" s="267"/>
      <c r="V116" s="267"/>
    </row>
    <row r="117" spans="1:22" s="273" customFormat="1" x14ac:dyDescent="0.25">
      <c r="A117" s="272" t="s">
        <v>1419</v>
      </c>
      <c r="B117" s="272" t="s">
        <v>1420</v>
      </c>
      <c r="C117" s="269" t="s">
        <v>1421</v>
      </c>
      <c r="D117" s="270">
        <v>199</v>
      </c>
      <c r="E117" s="271" t="s">
        <v>1193</v>
      </c>
      <c r="F117" s="267"/>
      <c r="G117" s="267"/>
      <c r="H117" s="267"/>
      <c r="I117" s="267"/>
      <c r="J117" s="267"/>
      <c r="K117" s="267"/>
      <c r="L117" s="267"/>
      <c r="M117" s="267"/>
      <c r="N117" s="267"/>
      <c r="O117" s="267"/>
      <c r="P117" s="267"/>
      <c r="Q117" s="267"/>
      <c r="R117" s="267"/>
      <c r="S117" s="267"/>
      <c r="T117" s="267"/>
      <c r="U117" s="267"/>
      <c r="V117" s="267"/>
    </row>
    <row r="118" spans="1:22" s="273" customFormat="1" x14ac:dyDescent="0.25">
      <c r="A118" s="272" t="s">
        <v>1422</v>
      </c>
      <c r="B118" s="272" t="s">
        <v>1423</v>
      </c>
      <c r="C118" s="269">
        <v>200</v>
      </c>
      <c r="D118" s="270">
        <v>200</v>
      </c>
      <c r="E118" s="271" t="s">
        <v>1193</v>
      </c>
    </row>
    <row r="119" spans="1:22" s="273" customFormat="1" x14ac:dyDescent="0.25">
      <c r="A119" s="272" t="s">
        <v>1424</v>
      </c>
      <c r="B119" s="272" t="s">
        <v>1425</v>
      </c>
      <c r="C119" s="269">
        <v>201</v>
      </c>
      <c r="D119" s="270">
        <v>201</v>
      </c>
      <c r="E119" s="271" t="s">
        <v>1193</v>
      </c>
      <c r="F119" s="267"/>
      <c r="G119" s="267"/>
      <c r="H119" s="267"/>
      <c r="I119" s="267"/>
      <c r="J119" s="267"/>
      <c r="K119" s="267"/>
      <c r="L119" s="267"/>
      <c r="M119" s="267"/>
      <c r="N119" s="267"/>
      <c r="O119" s="267"/>
      <c r="P119" s="267"/>
      <c r="Q119" s="267"/>
      <c r="R119" s="267"/>
      <c r="S119" s="267"/>
      <c r="T119" s="267"/>
      <c r="U119" s="267"/>
      <c r="V119" s="267"/>
    </row>
    <row r="120" spans="1:22" s="273" customFormat="1" x14ac:dyDescent="0.25">
      <c r="A120" s="272" t="s">
        <v>618</v>
      </c>
      <c r="B120" s="272" t="s">
        <v>1426</v>
      </c>
      <c r="C120" s="269">
        <v>202</v>
      </c>
      <c r="D120" s="270">
        <v>202</v>
      </c>
      <c r="E120" s="271" t="s">
        <v>1193</v>
      </c>
      <c r="F120" s="267"/>
      <c r="G120" s="267"/>
      <c r="H120" s="267"/>
      <c r="I120" s="267"/>
      <c r="J120" s="267"/>
      <c r="K120" s="267"/>
      <c r="L120" s="267"/>
      <c r="M120" s="267"/>
      <c r="N120" s="267"/>
      <c r="O120" s="267"/>
      <c r="P120" s="267"/>
      <c r="Q120" s="267"/>
      <c r="R120" s="267"/>
      <c r="S120" s="267"/>
      <c r="T120" s="267"/>
      <c r="U120" s="267"/>
      <c r="V120" s="267"/>
    </row>
    <row r="121" spans="1:22" s="273" customFormat="1" x14ac:dyDescent="0.25">
      <c r="A121" s="272" t="s">
        <v>1427</v>
      </c>
      <c r="B121" s="272" t="s">
        <v>1428</v>
      </c>
      <c r="C121" s="269" t="s">
        <v>1429</v>
      </c>
      <c r="D121" s="270">
        <v>203</v>
      </c>
      <c r="E121" s="271" t="s">
        <v>1193</v>
      </c>
      <c r="F121" s="267"/>
      <c r="G121" s="267"/>
      <c r="H121" s="267"/>
      <c r="I121" s="267"/>
      <c r="J121" s="267"/>
      <c r="K121" s="267"/>
      <c r="L121" s="267"/>
      <c r="M121" s="267"/>
      <c r="N121" s="267"/>
      <c r="O121" s="267"/>
      <c r="P121" s="267"/>
      <c r="Q121" s="267"/>
      <c r="R121" s="267"/>
      <c r="S121" s="267"/>
      <c r="T121" s="267"/>
      <c r="U121" s="267"/>
      <c r="V121" s="267"/>
    </row>
    <row r="122" spans="1:22" s="273" customFormat="1" x14ac:dyDescent="0.25">
      <c r="A122" s="272" t="s">
        <v>1430</v>
      </c>
      <c r="B122" s="272" t="s">
        <v>1431</v>
      </c>
      <c r="C122" s="269" t="s">
        <v>1432</v>
      </c>
      <c r="D122" s="270">
        <v>204</v>
      </c>
      <c r="E122" s="271" t="s">
        <v>1193</v>
      </c>
      <c r="F122" s="267"/>
      <c r="G122" s="267"/>
      <c r="H122" s="267"/>
      <c r="I122" s="267"/>
      <c r="J122" s="267"/>
      <c r="K122" s="267"/>
      <c r="L122" s="267"/>
      <c r="M122" s="267"/>
      <c r="N122" s="267"/>
      <c r="O122" s="267"/>
      <c r="P122" s="267"/>
      <c r="Q122" s="267"/>
      <c r="R122" s="267"/>
      <c r="S122" s="267"/>
      <c r="T122" s="267"/>
      <c r="U122" s="267"/>
      <c r="V122" s="267"/>
    </row>
    <row r="123" spans="1:22" x14ac:dyDescent="0.25">
      <c r="A123" s="272" t="s">
        <v>1433</v>
      </c>
      <c r="B123" s="272" t="s">
        <v>1434</v>
      </c>
      <c r="C123" s="269" t="s">
        <v>1435</v>
      </c>
      <c r="D123" s="270">
        <v>205</v>
      </c>
      <c r="E123" s="271" t="s">
        <v>1193</v>
      </c>
    </row>
    <row r="124" spans="1:22" x14ac:dyDescent="0.25">
      <c r="A124" s="272" t="s">
        <v>1436</v>
      </c>
      <c r="B124" s="272" t="s">
        <v>1437</v>
      </c>
      <c r="C124" s="269">
        <v>206</v>
      </c>
      <c r="D124" s="270">
        <v>206</v>
      </c>
      <c r="E124" s="271" t="s">
        <v>1193</v>
      </c>
    </row>
    <row r="125" spans="1:22" x14ac:dyDescent="0.25">
      <c r="A125" s="272" t="s">
        <v>1438</v>
      </c>
      <c r="B125" s="272" t="s">
        <v>1439</v>
      </c>
      <c r="C125" s="269">
        <v>207</v>
      </c>
      <c r="D125" s="270">
        <v>207</v>
      </c>
      <c r="E125" s="271" t="s">
        <v>1193</v>
      </c>
    </row>
    <row r="126" spans="1:22" x14ac:dyDescent="0.25">
      <c r="A126" s="272" t="s">
        <v>1440</v>
      </c>
      <c r="B126" s="272" t="s">
        <v>1441</v>
      </c>
      <c r="C126" s="269">
        <v>210</v>
      </c>
      <c r="D126" s="270">
        <v>210</v>
      </c>
      <c r="E126" s="271" t="s">
        <v>1193</v>
      </c>
    </row>
    <row r="127" spans="1:22" x14ac:dyDescent="0.25">
      <c r="A127" s="272" t="s">
        <v>1442</v>
      </c>
      <c r="B127" s="272" t="s">
        <v>1443</v>
      </c>
      <c r="C127" s="269">
        <v>211</v>
      </c>
      <c r="D127" s="270">
        <v>211</v>
      </c>
      <c r="E127" s="271" t="s">
        <v>1193</v>
      </c>
    </row>
    <row r="128" spans="1:22" x14ac:dyDescent="0.25">
      <c r="A128" s="272" t="s">
        <v>1444</v>
      </c>
      <c r="B128" s="272" t="s">
        <v>1445</v>
      </c>
      <c r="C128" s="269" t="s">
        <v>1446</v>
      </c>
      <c r="D128" s="270">
        <v>213</v>
      </c>
      <c r="E128" s="271" t="s">
        <v>1193</v>
      </c>
    </row>
    <row r="129" spans="1:5" x14ac:dyDescent="0.25">
      <c r="A129" s="272" t="s">
        <v>1447</v>
      </c>
      <c r="B129" s="272" t="s">
        <v>1448</v>
      </c>
      <c r="C129" s="269">
        <v>217</v>
      </c>
      <c r="D129" s="270">
        <v>217</v>
      </c>
      <c r="E129" s="271" t="s">
        <v>1193</v>
      </c>
    </row>
    <row r="130" spans="1:5" x14ac:dyDescent="0.25">
      <c r="A130" s="272" t="s">
        <v>1447</v>
      </c>
      <c r="B130" s="272" t="s">
        <v>1086</v>
      </c>
      <c r="C130" s="269">
        <v>217</v>
      </c>
      <c r="D130" s="270">
        <v>217</v>
      </c>
      <c r="E130" s="271" t="s">
        <v>1193</v>
      </c>
    </row>
    <row r="131" spans="1:5" x14ac:dyDescent="0.25">
      <c r="A131" s="272" t="s">
        <v>1449</v>
      </c>
      <c r="B131" s="272" t="s">
        <v>1450</v>
      </c>
      <c r="C131" s="269">
        <v>218</v>
      </c>
      <c r="D131" s="270">
        <v>218</v>
      </c>
      <c r="E131" s="271" t="s">
        <v>1193</v>
      </c>
    </row>
    <row r="132" spans="1:5" x14ac:dyDescent="0.25">
      <c r="A132" s="272" t="s">
        <v>1451</v>
      </c>
      <c r="B132" s="272" t="s">
        <v>1452</v>
      </c>
      <c r="C132" s="269">
        <v>222</v>
      </c>
      <c r="D132" s="270">
        <v>222</v>
      </c>
      <c r="E132" s="271" t="s">
        <v>1193</v>
      </c>
    </row>
    <row r="133" spans="1:5" x14ac:dyDescent="0.25">
      <c r="A133" s="272" t="s">
        <v>1453</v>
      </c>
      <c r="B133" s="272" t="s">
        <v>1454</v>
      </c>
      <c r="C133" s="269">
        <v>223</v>
      </c>
      <c r="D133" s="270">
        <v>223</v>
      </c>
      <c r="E133" s="271" t="s">
        <v>1193</v>
      </c>
    </row>
    <row r="134" spans="1:5" x14ac:dyDescent="0.25">
      <c r="A134" s="272" t="s">
        <v>588</v>
      </c>
      <c r="B134" s="272" t="s">
        <v>1455</v>
      </c>
      <c r="C134" s="269">
        <v>226</v>
      </c>
      <c r="D134" s="270">
        <v>226</v>
      </c>
      <c r="E134" s="271" t="s">
        <v>1193</v>
      </c>
    </row>
    <row r="135" spans="1:5" x14ac:dyDescent="0.25">
      <c r="A135" s="272" t="s">
        <v>1456</v>
      </c>
      <c r="B135" s="272" t="s">
        <v>1457</v>
      </c>
      <c r="C135" s="269">
        <v>228</v>
      </c>
      <c r="D135" s="270">
        <v>228</v>
      </c>
      <c r="E135" s="271" t="s">
        <v>1193</v>
      </c>
    </row>
    <row r="136" spans="1:5" x14ac:dyDescent="0.25">
      <c r="A136" s="272" t="s">
        <v>1458</v>
      </c>
      <c r="B136" s="272" t="s">
        <v>1368</v>
      </c>
      <c r="C136" s="269" t="s">
        <v>1459</v>
      </c>
      <c r="D136" s="270">
        <v>229</v>
      </c>
      <c r="E136" s="271" t="s">
        <v>1193</v>
      </c>
    </row>
    <row r="137" spans="1:5" x14ac:dyDescent="0.25">
      <c r="A137" s="272" t="s">
        <v>1460</v>
      </c>
      <c r="B137" s="272" t="s">
        <v>1461</v>
      </c>
      <c r="C137" s="269">
        <v>230</v>
      </c>
      <c r="D137" s="270">
        <v>230</v>
      </c>
      <c r="E137" s="271" t="s">
        <v>1193</v>
      </c>
    </row>
    <row r="138" spans="1:5" x14ac:dyDescent="0.25">
      <c r="A138" s="272" t="s">
        <v>1462</v>
      </c>
      <c r="B138" s="272" t="s">
        <v>1463</v>
      </c>
      <c r="C138" s="269">
        <v>233</v>
      </c>
      <c r="D138" s="270">
        <v>233</v>
      </c>
      <c r="E138" s="271" t="s">
        <v>1193</v>
      </c>
    </row>
    <row r="139" spans="1:5" x14ac:dyDescent="0.25">
      <c r="A139" s="272" t="s">
        <v>1464</v>
      </c>
      <c r="B139" s="272" t="s">
        <v>1465</v>
      </c>
      <c r="C139" s="269">
        <v>234</v>
      </c>
      <c r="D139" s="270">
        <v>234</v>
      </c>
      <c r="E139" s="271" t="s">
        <v>1193</v>
      </c>
    </row>
    <row r="140" spans="1:5" x14ac:dyDescent="0.25">
      <c r="A140" s="272" t="s">
        <v>1466</v>
      </c>
      <c r="B140" s="272" t="s">
        <v>1467</v>
      </c>
      <c r="C140" s="269" t="s">
        <v>1468</v>
      </c>
      <c r="D140" s="270">
        <v>235</v>
      </c>
      <c r="E140" s="271" t="s">
        <v>1193</v>
      </c>
    </row>
    <row r="141" spans="1:5" x14ac:dyDescent="0.25">
      <c r="A141" s="272" t="s">
        <v>1469</v>
      </c>
      <c r="B141" s="272" t="s">
        <v>1470</v>
      </c>
      <c r="C141" s="269">
        <v>237</v>
      </c>
      <c r="D141" s="270">
        <v>237</v>
      </c>
      <c r="E141" s="271" t="s">
        <v>1193</v>
      </c>
    </row>
    <row r="142" spans="1:5" x14ac:dyDescent="0.25">
      <c r="A142" s="272" t="s">
        <v>1471</v>
      </c>
      <c r="B142" s="272" t="s">
        <v>1472</v>
      </c>
      <c r="C142" s="269">
        <v>240</v>
      </c>
      <c r="D142" s="270">
        <v>240</v>
      </c>
      <c r="E142" s="271" t="s">
        <v>1193</v>
      </c>
    </row>
    <row r="143" spans="1:5" x14ac:dyDescent="0.25">
      <c r="A143" s="272" t="s">
        <v>1473</v>
      </c>
      <c r="B143" s="272" t="s">
        <v>1474</v>
      </c>
      <c r="C143" s="269">
        <v>241</v>
      </c>
      <c r="D143" s="270">
        <v>241</v>
      </c>
      <c r="E143" s="271" t="s">
        <v>1193</v>
      </c>
    </row>
    <row r="144" spans="1:5" x14ac:dyDescent="0.25">
      <c r="A144" s="272" t="s">
        <v>1475</v>
      </c>
      <c r="B144" s="272" t="s">
        <v>1476</v>
      </c>
      <c r="C144" s="269">
        <v>244</v>
      </c>
      <c r="D144" s="270">
        <v>244</v>
      </c>
      <c r="E144" s="271" t="s">
        <v>1193</v>
      </c>
    </row>
    <row r="145" spans="1:5" x14ac:dyDescent="0.25">
      <c r="A145" s="272" t="s">
        <v>1477</v>
      </c>
      <c r="B145" s="272" t="s">
        <v>1478</v>
      </c>
      <c r="C145" s="269">
        <v>246</v>
      </c>
      <c r="D145" s="270">
        <v>246</v>
      </c>
      <c r="E145" s="271" t="s">
        <v>1193</v>
      </c>
    </row>
    <row r="146" spans="1:5" x14ac:dyDescent="0.25">
      <c r="A146" s="272" t="s">
        <v>1479</v>
      </c>
      <c r="B146" s="272" t="s">
        <v>1480</v>
      </c>
      <c r="C146" s="269">
        <v>247</v>
      </c>
      <c r="D146" s="270">
        <v>247</v>
      </c>
      <c r="E146" s="271" t="s">
        <v>1193</v>
      </c>
    </row>
    <row r="147" spans="1:5" x14ac:dyDescent="0.25">
      <c r="A147" s="272" t="s">
        <v>606</v>
      </c>
      <c r="B147" s="272" t="s">
        <v>1481</v>
      </c>
      <c r="C147" s="269">
        <v>248</v>
      </c>
      <c r="D147" s="270">
        <v>248</v>
      </c>
      <c r="E147" s="271" t="s">
        <v>1193</v>
      </c>
    </row>
    <row r="148" spans="1:5" x14ac:dyDescent="0.25">
      <c r="A148" s="272" t="s">
        <v>1482</v>
      </c>
      <c r="B148" s="272" t="s">
        <v>1483</v>
      </c>
      <c r="C148" s="269">
        <v>250</v>
      </c>
      <c r="D148" s="270">
        <v>250</v>
      </c>
      <c r="E148" s="271" t="s">
        <v>1193</v>
      </c>
    </row>
    <row r="149" spans="1:5" x14ac:dyDescent="0.25">
      <c r="A149" s="272" t="s">
        <v>1484</v>
      </c>
      <c r="B149" s="272" t="s">
        <v>1485</v>
      </c>
      <c r="C149" s="269">
        <v>251</v>
      </c>
      <c r="D149" s="270">
        <v>251</v>
      </c>
      <c r="E149" s="271" t="s">
        <v>1193</v>
      </c>
    </row>
    <row r="150" spans="1:5" x14ac:dyDescent="0.25">
      <c r="A150" s="272" t="s">
        <v>1104</v>
      </c>
      <c r="B150" s="272" t="s">
        <v>1486</v>
      </c>
      <c r="C150" s="269">
        <v>256</v>
      </c>
      <c r="D150" s="270">
        <v>256</v>
      </c>
      <c r="E150" s="271" t="s">
        <v>1193</v>
      </c>
    </row>
    <row r="151" spans="1:5" x14ac:dyDescent="0.25">
      <c r="A151" s="272" t="s">
        <v>1487</v>
      </c>
      <c r="B151" s="272" t="s">
        <v>1488</v>
      </c>
      <c r="C151" s="269">
        <v>258</v>
      </c>
      <c r="D151" s="270">
        <v>258</v>
      </c>
      <c r="E151" s="271" t="s">
        <v>1193</v>
      </c>
    </row>
    <row r="152" spans="1:5" x14ac:dyDescent="0.25">
      <c r="A152" s="272" t="s">
        <v>1489</v>
      </c>
      <c r="B152" s="272" t="s">
        <v>1490</v>
      </c>
      <c r="C152" s="269">
        <v>259</v>
      </c>
      <c r="D152" s="270">
        <v>259</v>
      </c>
      <c r="E152" s="271" t="s">
        <v>1193</v>
      </c>
    </row>
    <row r="153" spans="1:5" x14ac:dyDescent="0.25">
      <c r="A153" s="272" t="s">
        <v>600</v>
      </c>
      <c r="B153" s="272" t="s">
        <v>1491</v>
      </c>
      <c r="C153" s="269">
        <v>260</v>
      </c>
      <c r="D153" s="270">
        <v>260</v>
      </c>
      <c r="E153" s="271" t="s">
        <v>1193</v>
      </c>
    </row>
    <row r="154" spans="1:5" x14ac:dyDescent="0.25">
      <c r="A154" s="272" t="s">
        <v>1492</v>
      </c>
      <c r="B154" s="272" t="s">
        <v>1493</v>
      </c>
      <c r="C154" s="269">
        <v>260</v>
      </c>
      <c r="D154" s="270">
        <v>260</v>
      </c>
      <c r="E154" s="271" t="s">
        <v>1193</v>
      </c>
    </row>
    <row r="155" spans="1:5" x14ac:dyDescent="0.25">
      <c r="A155" s="272" t="s">
        <v>1494</v>
      </c>
      <c r="B155" s="272" t="s">
        <v>1495</v>
      </c>
      <c r="C155" s="269">
        <v>261</v>
      </c>
      <c r="D155" s="270">
        <v>261</v>
      </c>
      <c r="E155" s="271" t="s">
        <v>1193</v>
      </c>
    </row>
    <row r="156" spans="1:5" x14ac:dyDescent="0.25">
      <c r="A156" s="272" t="s">
        <v>1496</v>
      </c>
      <c r="B156" s="272" t="s">
        <v>1497</v>
      </c>
      <c r="C156" s="269">
        <v>262</v>
      </c>
      <c r="D156" s="270">
        <v>262</v>
      </c>
      <c r="E156" s="271" t="s">
        <v>1193</v>
      </c>
    </row>
    <row r="157" spans="1:5" x14ac:dyDescent="0.25">
      <c r="A157" s="272" t="s">
        <v>1496</v>
      </c>
      <c r="B157" s="272" t="s">
        <v>1498</v>
      </c>
      <c r="C157" s="269">
        <v>262</v>
      </c>
      <c r="D157" s="270">
        <v>262</v>
      </c>
      <c r="E157" s="271" t="s">
        <v>1193</v>
      </c>
    </row>
    <row r="158" spans="1:5" x14ac:dyDescent="0.25">
      <c r="A158" s="272" t="s">
        <v>1499</v>
      </c>
      <c r="B158" s="272" t="s">
        <v>1500</v>
      </c>
      <c r="C158" s="269">
        <v>263</v>
      </c>
      <c r="D158" s="270">
        <v>263</v>
      </c>
      <c r="E158" s="271" t="s">
        <v>1193</v>
      </c>
    </row>
    <row r="159" spans="1:5" x14ac:dyDescent="0.25">
      <c r="A159" s="272" t="s">
        <v>1501</v>
      </c>
      <c r="B159" s="272" t="s">
        <v>1502</v>
      </c>
      <c r="C159" s="269">
        <v>264</v>
      </c>
      <c r="D159" s="270">
        <v>264</v>
      </c>
      <c r="E159" s="271" t="s">
        <v>1193</v>
      </c>
    </row>
    <row r="160" spans="1:5" x14ac:dyDescent="0.25">
      <c r="A160" s="272" t="s">
        <v>1065</v>
      </c>
      <c r="B160" s="272" t="s">
        <v>1503</v>
      </c>
      <c r="C160" s="269">
        <v>266</v>
      </c>
      <c r="D160" s="270">
        <v>266</v>
      </c>
      <c r="E160" s="271" t="s">
        <v>1193</v>
      </c>
    </row>
    <row r="161" spans="1:5" x14ac:dyDescent="0.25">
      <c r="A161" s="272" t="s">
        <v>1504</v>
      </c>
      <c r="B161" s="272" t="s">
        <v>1505</v>
      </c>
      <c r="C161" s="269">
        <v>269</v>
      </c>
      <c r="D161" s="270">
        <v>269</v>
      </c>
      <c r="E161" s="271" t="s">
        <v>1193</v>
      </c>
    </row>
    <row r="162" spans="1:5" x14ac:dyDescent="0.25">
      <c r="A162" s="272" t="s">
        <v>1506</v>
      </c>
      <c r="B162" s="272" t="s">
        <v>1507</v>
      </c>
      <c r="C162" s="269">
        <v>271</v>
      </c>
      <c r="D162" s="270">
        <v>271</v>
      </c>
      <c r="E162" s="271" t="s">
        <v>1193</v>
      </c>
    </row>
    <row r="163" spans="1:5" x14ac:dyDescent="0.25">
      <c r="A163" s="268" t="s">
        <v>1508</v>
      </c>
      <c r="B163" s="268" t="s">
        <v>1509</v>
      </c>
      <c r="C163" s="269">
        <v>272</v>
      </c>
      <c r="D163" s="270">
        <v>272</v>
      </c>
      <c r="E163" s="271" t="s">
        <v>1193</v>
      </c>
    </row>
    <row r="164" spans="1:5" x14ac:dyDescent="0.25">
      <c r="A164" s="272" t="s">
        <v>1510</v>
      </c>
      <c r="B164" s="272" t="s">
        <v>1511</v>
      </c>
      <c r="C164" s="269">
        <v>274</v>
      </c>
      <c r="D164" s="270">
        <v>274</v>
      </c>
      <c r="E164" s="271" t="s">
        <v>1193</v>
      </c>
    </row>
    <row r="165" spans="1:5" x14ac:dyDescent="0.25">
      <c r="A165" s="272" t="s">
        <v>1512</v>
      </c>
      <c r="B165" s="272" t="s">
        <v>1513</v>
      </c>
      <c r="C165" s="269">
        <v>275</v>
      </c>
      <c r="D165" s="270">
        <v>275</v>
      </c>
      <c r="E165" s="271" t="s">
        <v>1193</v>
      </c>
    </row>
    <row r="166" spans="1:5" x14ac:dyDescent="0.25">
      <c r="A166" s="272" t="s">
        <v>1149</v>
      </c>
      <c r="B166" s="272" t="s">
        <v>1514</v>
      </c>
      <c r="C166" s="269">
        <v>276</v>
      </c>
      <c r="D166" s="270">
        <v>276</v>
      </c>
      <c r="E166" s="271" t="s">
        <v>1193</v>
      </c>
    </row>
    <row r="167" spans="1:5" x14ac:dyDescent="0.25">
      <c r="A167" s="272" t="s">
        <v>1515</v>
      </c>
      <c r="B167" s="272" t="s">
        <v>1516</v>
      </c>
      <c r="C167" s="269">
        <v>280</v>
      </c>
      <c r="D167" s="270">
        <v>280</v>
      </c>
      <c r="E167" s="271" t="s">
        <v>1193</v>
      </c>
    </row>
    <row r="168" spans="1:5" x14ac:dyDescent="0.25">
      <c r="A168" s="272" t="s">
        <v>1517</v>
      </c>
      <c r="B168" s="272" t="s">
        <v>1518</v>
      </c>
      <c r="C168" s="269">
        <v>284</v>
      </c>
      <c r="D168" s="270">
        <v>284</v>
      </c>
      <c r="E168" s="271" t="s">
        <v>1193</v>
      </c>
    </row>
    <row r="169" spans="1:5" x14ac:dyDescent="0.25">
      <c r="A169" s="272" t="s">
        <v>1519</v>
      </c>
      <c r="B169" s="272" t="s">
        <v>1520</v>
      </c>
      <c r="C169" s="269">
        <v>284</v>
      </c>
      <c r="D169" s="270">
        <v>284</v>
      </c>
      <c r="E169" s="271" t="s">
        <v>1193</v>
      </c>
    </row>
    <row r="170" spans="1:5" x14ac:dyDescent="0.25">
      <c r="A170" s="272" t="s">
        <v>1521</v>
      </c>
      <c r="B170" s="272" t="s">
        <v>1522</v>
      </c>
      <c r="C170" s="269">
        <v>285</v>
      </c>
      <c r="D170" s="270">
        <v>285</v>
      </c>
      <c r="E170" s="271" t="s">
        <v>1193</v>
      </c>
    </row>
    <row r="171" spans="1:5" x14ac:dyDescent="0.25">
      <c r="A171" s="272" t="s">
        <v>1521</v>
      </c>
      <c r="B171" s="272" t="s">
        <v>573</v>
      </c>
      <c r="C171" s="269">
        <v>285</v>
      </c>
      <c r="D171" s="270">
        <v>285</v>
      </c>
      <c r="E171" s="271" t="s">
        <v>1193</v>
      </c>
    </row>
    <row r="172" spans="1:5" x14ac:dyDescent="0.25">
      <c r="A172" s="272" t="s">
        <v>1523</v>
      </c>
      <c r="B172" s="272" t="s">
        <v>1524</v>
      </c>
      <c r="C172" s="269" t="s">
        <v>1525</v>
      </c>
      <c r="D172" s="270">
        <v>286</v>
      </c>
      <c r="E172" s="271" t="s">
        <v>1410</v>
      </c>
    </row>
    <row r="173" spans="1:5" x14ac:dyDescent="0.25">
      <c r="A173" s="272" t="s">
        <v>1526</v>
      </c>
      <c r="B173" s="272" t="s">
        <v>1527</v>
      </c>
      <c r="C173" s="269">
        <v>287</v>
      </c>
      <c r="D173" s="270">
        <v>287</v>
      </c>
      <c r="E173" s="271" t="s">
        <v>1193</v>
      </c>
    </row>
    <row r="174" spans="1:5" x14ac:dyDescent="0.25">
      <c r="A174" s="272" t="s">
        <v>1528</v>
      </c>
      <c r="B174" s="272" t="s">
        <v>1529</v>
      </c>
      <c r="C174" s="269">
        <v>288</v>
      </c>
      <c r="D174" s="270">
        <v>288</v>
      </c>
      <c r="E174" s="271" t="s">
        <v>1193</v>
      </c>
    </row>
    <row r="175" spans="1:5" x14ac:dyDescent="0.25">
      <c r="A175" s="272" t="s">
        <v>1530</v>
      </c>
      <c r="B175" s="272" t="s">
        <v>1531</v>
      </c>
      <c r="C175" s="269">
        <v>289</v>
      </c>
      <c r="D175" s="270">
        <v>289</v>
      </c>
      <c r="E175" s="271" t="s">
        <v>1193</v>
      </c>
    </row>
    <row r="176" spans="1:5" x14ac:dyDescent="0.25">
      <c r="A176" s="272" t="s">
        <v>1532</v>
      </c>
      <c r="B176" s="272" t="s">
        <v>1533</v>
      </c>
      <c r="C176" s="269" t="s">
        <v>1534</v>
      </c>
      <c r="D176" s="270">
        <v>289</v>
      </c>
      <c r="E176" s="271" t="s">
        <v>1193</v>
      </c>
    </row>
    <row r="177" spans="1:5" x14ac:dyDescent="0.25">
      <c r="A177" s="272" t="s">
        <v>1535</v>
      </c>
      <c r="B177" s="272" t="s">
        <v>1536</v>
      </c>
      <c r="C177" s="269">
        <v>293</v>
      </c>
      <c r="D177" s="270">
        <v>293</v>
      </c>
      <c r="E177" s="271" t="s">
        <v>1193</v>
      </c>
    </row>
    <row r="178" spans="1:5" x14ac:dyDescent="0.25">
      <c r="A178" s="272" t="s">
        <v>1535</v>
      </c>
      <c r="B178" s="272" t="s">
        <v>1537</v>
      </c>
      <c r="C178" s="269">
        <v>293</v>
      </c>
      <c r="D178" s="270">
        <v>293</v>
      </c>
      <c r="E178" s="271" t="s">
        <v>1193</v>
      </c>
    </row>
    <row r="179" spans="1:5" x14ac:dyDescent="0.25">
      <c r="A179" s="272" t="s">
        <v>1538</v>
      </c>
      <c r="B179" s="272" t="s">
        <v>1539</v>
      </c>
      <c r="C179" s="269">
        <v>294</v>
      </c>
      <c r="D179" s="270">
        <v>294</v>
      </c>
      <c r="E179" s="271" t="s">
        <v>1193</v>
      </c>
    </row>
    <row r="180" spans="1:5" x14ac:dyDescent="0.25">
      <c r="A180" s="272" t="s">
        <v>1540</v>
      </c>
      <c r="B180" s="272" t="s">
        <v>1541</v>
      </c>
      <c r="C180" s="269">
        <v>296</v>
      </c>
      <c r="D180" s="270">
        <v>296</v>
      </c>
      <c r="E180" s="271" t="s">
        <v>1193</v>
      </c>
    </row>
    <row r="181" spans="1:5" x14ac:dyDescent="0.25">
      <c r="A181" s="272" t="s">
        <v>1542</v>
      </c>
      <c r="B181" s="272" t="s">
        <v>1543</v>
      </c>
      <c r="C181" s="269">
        <v>299</v>
      </c>
      <c r="D181" s="270">
        <v>299</v>
      </c>
      <c r="E181" s="271" t="s">
        <v>1193</v>
      </c>
    </row>
    <row r="182" spans="1:5" x14ac:dyDescent="0.25">
      <c r="A182" s="272" t="s">
        <v>1544</v>
      </c>
      <c r="B182" s="272" t="s">
        <v>1545</v>
      </c>
      <c r="C182" s="269" t="s">
        <v>1546</v>
      </c>
      <c r="D182" s="270">
        <v>300</v>
      </c>
      <c r="E182" s="271" t="s">
        <v>1193</v>
      </c>
    </row>
    <row r="183" spans="1:5" x14ac:dyDescent="0.25">
      <c r="A183" s="272" t="s">
        <v>1547</v>
      </c>
      <c r="B183" s="272" t="s">
        <v>1548</v>
      </c>
      <c r="C183" s="269">
        <v>303</v>
      </c>
      <c r="D183" s="270">
        <v>303</v>
      </c>
      <c r="E183" s="271" t="s">
        <v>1193</v>
      </c>
    </row>
    <row r="184" spans="1:5" x14ac:dyDescent="0.25">
      <c r="A184" s="272" t="s">
        <v>1549</v>
      </c>
      <c r="B184" s="272" t="s">
        <v>1550</v>
      </c>
      <c r="C184" s="269">
        <v>304</v>
      </c>
      <c r="D184" s="270">
        <v>304</v>
      </c>
      <c r="E184" s="271" t="s">
        <v>1193</v>
      </c>
    </row>
    <row r="185" spans="1:5" x14ac:dyDescent="0.25">
      <c r="A185" s="272" t="s">
        <v>1551</v>
      </c>
      <c r="B185" s="272" t="s">
        <v>1552</v>
      </c>
      <c r="C185" s="269">
        <v>306</v>
      </c>
      <c r="D185" s="270">
        <v>306</v>
      </c>
      <c r="E185" s="271" t="s">
        <v>1193</v>
      </c>
    </row>
    <row r="186" spans="1:5" x14ac:dyDescent="0.25">
      <c r="A186" s="272" t="s">
        <v>1553</v>
      </c>
      <c r="B186" s="272" t="s">
        <v>1554</v>
      </c>
      <c r="C186" s="269">
        <v>307</v>
      </c>
      <c r="D186" s="270">
        <v>307</v>
      </c>
      <c r="E186" s="271" t="s">
        <v>1193</v>
      </c>
    </row>
    <row r="187" spans="1:5" x14ac:dyDescent="0.25">
      <c r="A187" s="272" t="s">
        <v>1555</v>
      </c>
      <c r="B187" s="272" t="s">
        <v>1556</v>
      </c>
      <c r="C187" s="269">
        <v>311</v>
      </c>
      <c r="D187" s="270">
        <v>311</v>
      </c>
      <c r="E187" s="271" t="s">
        <v>1193</v>
      </c>
    </row>
    <row r="188" spans="1:5" x14ac:dyDescent="0.25">
      <c r="A188" s="272" t="s">
        <v>1557</v>
      </c>
      <c r="B188" s="272" t="s">
        <v>581</v>
      </c>
      <c r="C188" s="269">
        <v>311</v>
      </c>
      <c r="D188" s="270">
        <v>311</v>
      </c>
      <c r="E188" s="271" t="s">
        <v>1193</v>
      </c>
    </row>
    <row r="189" spans="1:5" x14ac:dyDescent="0.25">
      <c r="A189" s="272" t="s">
        <v>1558</v>
      </c>
      <c r="B189" s="272" t="s">
        <v>1559</v>
      </c>
      <c r="C189" s="269">
        <v>313</v>
      </c>
      <c r="D189" s="270">
        <v>313</v>
      </c>
      <c r="E189" s="271" t="s">
        <v>1193</v>
      </c>
    </row>
    <row r="190" spans="1:5" x14ac:dyDescent="0.25">
      <c r="A190" s="268" t="s">
        <v>1560</v>
      </c>
      <c r="B190" s="268" t="s">
        <v>1561</v>
      </c>
      <c r="C190" s="269">
        <v>314</v>
      </c>
      <c r="D190" s="270">
        <v>314</v>
      </c>
      <c r="E190" s="271" t="s">
        <v>1193</v>
      </c>
    </row>
    <row r="191" spans="1:5" x14ac:dyDescent="0.25">
      <c r="A191" s="272" t="s">
        <v>1562</v>
      </c>
      <c r="B191" s="272" t="s">
        <v>1563</v>
      </c>
      <c r="C191" s="269">
        <v>315</v>
      </c>
      <c r="D191" s="270">
        <v>315</v>
      </c>
      <c r="E191" s="271" t="s">
        <v>1193</v>
      </c>
    </row>
    <row r="192" spans="1:5" x14ac:dyDescent="0.25">
      <c r="A192" s="272" t="s">
        <v>1564</v>
      </c>
      <c r="B192" s="272" t="s">
        <v>1565</v>
      </c>
      <c r="C192" s="269">
        <v>316</v>
      </c>
      <c r="D192" s="270">
        <v>316</v>
      </c>
      <c r="E192" s="271" t="s">
        <v>1193</v>
      </c>
    </row>
    <row r="193" spans="1:5" x14ac:dyDescent="0.25">
      <c r="A193" s="272" t="s">
        <v>565</v>
      </c>
      <c r="B193" s="272" t="s">
        <v>1566</v>
      </c>
      <c r="C193" s="269">
        <v>318</v>
      </c>
      <c r="D193" s="270">
        <v>318</v>
      </c>
      <c r="E193" s="271" t="s">
        <v>1193</v>
      </c>
    </row>
    <row r="194" spans="1:5" x14ac:dyDescent="0.25">
      <c r="A194" s="272" t="s">
        <v>582</v>
      </c>
      <c r="B194" s="272" t="s">
        <v>1567</v>
      </c>
      <c r="C194" s="269">
        <v>320</v>
      </c>
      <c r="D194" s="270">
        <v>320</v>
      </c>
      <c r="E194" s="271" t="s">
        <v>1193</v>
      </c>
    </row>
    <row r="195" spans="1:5" x14ac:dyDescent="0.25">
      <c r="A195" s="272" t="s">
        <v>1568</v>
      </c>
      <c r="B195" s="272" t="s">
        <v>1569</v>
      </c>
      <c r="C195" s="269">
        <v>322</v>
      </c>
      <c r="D195" s="270">
        <v>322</v>
      </c>
      <c r="E195" s="271" t="s">
        <v>1193</v>
      </c>
    </row>
    <row r="196" spans="1:5" x14ac:dyDescent="0.25">
      <c r="A196" s="272" t="s">
        <v>1570</v>
      </c>
      <c r="B196" s="272" t="s">
        <v>1571</v>
      </c>
      <c r="C196" s="269" t="s">
        <v>1572</v>
      </c>
      <c r="D196" s="270">
        <v>322</v>
      </c>
      <c r="E196" s="271" t="s">
        <v>1193</v>
      </c>
    </row>
    <row r="197" spans="1:5" x14ac:dyDescent="0.25">
      <c r="A197" s="272" t="s">
        <v>1573</v>
      </c>
      <c r="B197" s="272" t="s">
        <v>1574</v>
      </c>
      <c r="C197" s="269">
        <v>326</v>
      </c>
      <c r="D197" s="270">
        <v>326</v>
      </c>
      <c r="E197" s="271" t="s">
        <v>1193</v>
      </c>
    </row>
    <row r="198" spans="1:5" x14ac:dyDescent="0.25">
      <c r="A198" s="272" t="s">
        <v>1575</v>
      </c>
      <c r="B198" s="272" t="s">
        <v>1450</v>
      </c>
      <c r="C198" s="269">
        <v>329</v>
      </c>
      <c r="D198" s="270">
        <v>329</v>
      </c>
      <c r="E198" s="271" t="s">
        <v>1193</v>
      </c>
    </row>
    <row r="199" spans="1:5" x14ac:dyDescent="0.25">
      <c r="A199" s="272" t="s">
        <v>445</v>
      </c>
      <c r="B199" s="272" t="s">
        <v>446</v>
      </c>
      <c r="C199" s="269">
        <v>334</v>
      </c>
      <c r="D199" s="270">
        <v>334</v>
      </c>
      <c r="E199" s="271" t="s">
        <v>1193</v>
      </c>
    </row>
    <row r="200" spans="1:5" x14ac:dyDescent="0.25">
      <c r="A200" s="272" t="s">
        <v>1576</v>
      </c>
      <c r="B200" s="272" t="s">
        <v>1577</v>
      </c>
      <c r="C200" s="269">
        <v>335</v>
      </c>
      <c r="D200" s="270">
        <v>335</v>
      </c>
      <c r="E200" s="271" t="s">
        <v>1193</v>
      </c>
    </row>
    <row r="201" spans="1:5" x14ac:dyDescent="0.25">
      <c r="A201" s="272" t="s">
        <v>1578</v>
      </c>
      <c r="B201" s="272" t="s">
        <v>1579</v>
      </c>
      <c r="C201" s="269">
        <v>336</v>
      </c>
      <c r="D201" s="270">
        <v>336</v>
      </c>
      <c r="E201" s="271" t="s">
        <v>1193</v>
      </c>
    </row>
    <row r="202" spans="1:5" x14ac:dyDescent="0.25">
      <c r="A202" s="272" t="s">
        <v>1580</v>
      </c>
      <c r="B202" s="272" t="s">
        <v>1581</v>
      </c>
      <c r="C202" s="269">
        <v>337</v>
      </c>
      <c r="D202" s="270">
        <v>337</v>
      </c>
      <c r="E202" s="271" t="s">
        <v>1193</v>
      </c>
    </row>
    <row r="203" spans="1:5" x14ac:dyDescent="0.25">
      <c r="A203" s="272" t="s">
        <v>1582</v>
      </c>
      <c r="B203" s="272" t="s">
        <v>1153</v>
      </c>
      <c r="C203" s="269">
        <v>340</v>
      </c>
      <c r="D203" s="270">
        <v>340</v>
      </c>
      <c r="E203" s="271" t="s">
        <v>1193</v>
      </c>
    </row>
    <row r="204" spans="1:5" x14ac:dyDescent="0.25">
      <c r="A204" s="272" t="s">
        <v>1583</v>
      </c>
      <c r="B204" s="272" t="s">
        <v>1584</v>
      </c>
      <c r="C204" s="269">
        <v>341</v>
      </c>
      <c r="D204" s="270">
        <v>341</v>
      </c>
      <c r="E204" s="271" t="s">
        <v>1193</v>
      </c>
    </row>
    <row r="205" spans="1:5" x14ac:dyDescent="0.25">
      <c r="A205" s="272" t="s">
        <v>1585</v>
      </c>
      <c r="B205" s="272" t="s">
        <v>1586</v>
      </c>
      <c r="C205" s="269">
        <v>344</v>
      </c>
      <c r="D205" s="270">
        <v>344</v>
      </c>
      <c r="E205" s="271" t="s">
        <v>1193</v>
      </c>
    </row>
    <row r="206" spans="1:5" x14ac:dyDescent="0.25">
      <c r="A206" s="272" t="s">
        <v>1587</v>
      </c>
      <c r="B206" s="272" t="s">
        <v>1588</v>
      </c>
      <c r="C206" s="269">
        <v>345</v>
      </c>
      <c r="D206" s="270">
        <v>345</v>
      </c>
      <c r="E206" s="271" t="s">
        <v>1193</v>
      </c>
    </row>
    <row r="207" spans="1:5" x14ac:dyDescent="0.25">
      <c r="A207" s="272" t="s">
        <v>1589</v>
      </c>
      <c r="B207" s="272" t="s">
        <v>1590</v>
      </c>
      <c r="C207" s="269">
        <v>347</v>
      </c>
      <c r="D207" s="270">
        <v>347</v>
      </c>
      <c r="E207" s="271" t="s">
        <v>1193</v>
      </c>
    </row>
    <row r="208" spans="1:5" x14ac:dyDescent="0.25">
      <c r="A208" s="272" t="s">
        <v>1591</v>
      </c>
      <c r="B208" s="272" t="s">
        <v>1592</v>
      </c>
      <c r="C208" s="269">
        <v>349</v>
      </c>
      <c r="D208" s="270">
        <v>349</v>
      </c>
      <c r="E208" s="271" t="s">
        <v>1193</v>
      </c>
    </row>
    <row r="209" spans="1:5" x14ac:dyDescent="0.25">
      <c r="A209" s="272" t="s">
        <v>1593</v>
      </c>
      <c r="B209" s="272" t="s">
        <v>1388</v>
      </c>
      <c r="C209" s="269" t="s">
        <v>1594</v>
      </c>
      <c r="D209" s="270">
        <v>349</v>
      </c>
      <c r="E209" s="271" t="s">
        <v>1193</v>
      </c>
    </row>
    <row r="210" spans="1:5" x14ac:dyDescent="0.25">
      <c r="A210" s="272" t="s">
        <v>447</v>
      </c>
      <c r="B210" s="272" t="s">
        <v>449</v>
      </c>
      <c r="C210" s="269">
        <v>353</v>
      </c>
      <c r="D210" s="270">
        <v>353</v>
      </c>
      <c r="E210" s="271" t="s">
        <v>1193</v>
      </c>
    </row>
    <row r="211" spans="1:5" x14ac:dyDescent="0.25">
      <c r="A211" s="272" t="s">
        <v>1595</v>
      </c>
      <c r="B211" s="272" t="s">
        <v>1596</v>
      </c>
      <c r="C211" s="269">
        <v>357</v>
      </c>
      <c r="D211" s="270">
        <v>357</v>
      </c>
      <c r="E211" s="271" t="s">
        <v>1193</v>
      </c>
    </row>
    <row r="212" spans="1:5" x14ac:dyDescent="0.25">
      <c r="A212" s="272" t="s">
        <v>1597</v>
      </c>
      <c r="B212" s="272" t="s">
        <v>1598</v>
      </c>
      <c r="C212" s="269">
        <v>358</v>
      </c>
      <c r="D212" s="270">
        <v>358</v>
      </c>
      <c r="E212" s="271" t="s">
        <v>1193</v>
      </c>
    </row>
    <row r="213" spans="1:5" x14ac:dyDescent="0.25">
      <c r="A213" s="272" t="s">
        <v>1599</v>
      </c>
      <c r="B213" s="272" t="s">
        <v>1600</v>
      </c>
      <c r="C213" s="269">
        <v>360</v>
      </c>
      <c r="D213" s="270">
        <v>360</v>
      </c>
      <c r="E213" s="271" t="s">
        <v>1193</v>
      </c>
    </row>
    <row r="214" spans="1:5" x14ac:dyDescent="0.25">
      <c r="A214" s="272" t="s">
        <v>1601</v>
      </c>
      <c r="B214" s="272" t="s">
        <v>1602</v>
      </c>
      <c r="C214" s="269" t="s">
        <v>1603</v>
      </c>
      <c r="D214" s="270">
        <v>366</v>
      </c>
      <c r="E214" s="271" t="s">
        <v>1193</v>
      </c>
    </row>
    <row r="215" spans="1:5" x14ac:dyDescent="0.25">
      <c r="A215" s="272" t="s">
        <v>1604</v>
      </c>
      <c r="B215" s="272" t="s">
        <v>1605</v>
      </c>
      <c r="C215" s="269">
        <v>373</v>
      </c>
      <c r="D215" s="270">
        <v>373</v>
      </c>
      <c r="E215" s="271" t="s">
        <v>1193</v>
      </c>
    </row>
    <row r="216" spans="1:5" x14ac:dyDescent="0.25">
      <c r="A216" s="272" t="s">
        <v>1606</v>
      </c>
      <c r="B216" s="272" t="s">
        <v>1607</v>
      </c>
      <c r="C216" s="269">
        <v>377</v>
      </c>
      <c r="D216" s="270">
        <v>377</v>
      </c>
      <c r="E216" s="271" t="s">
        <v>1193</v>
      </c>
    </row>
    <row r="217" spans="1:5" x14ac:dyDescent="0.25">
      <c r="A217" s="272" t="s">
        <v>1608</v>
      </c>
      <c r="B217" s="272" t="s">
        <v>1609</v>
      </c>
      <c r="C217" s="269">
        <v>382</v>
      </c>
      <c r="D217" s="270">
        <v>382</v>
      </c>
      <c r="E217" s="271" t="s">
        <v>1193</v>
      </c>
    </row>
    <row r="218" spans="1:5" x14ac:dyDescent="0.25">
      <c r="A218" s="272" t="s">
        <v>1610</v>
      </c>
      <c r="B218" s="272" t="s">
        <v>1611</v>
      </c>
      <c r="C218" s="269">
        <v>383</v>
      </c>
      <c r="D218" s="270">
        <v>383</v>
      </c>
      <c r="E218" s="271" t="s">
        <v>1193</v>
      </c>
    </row>
    <row r="219" spans="1:5" x14ac:dyDescent="0.25">
      <c r="A219" s="272" t="s">
        <v>1612</v>
      </c>
      <c r="B219" s="272" t="s">
        <v>1613</v>
      </c>
      <c r="C219" s="269">
        <v>388</v>
      </c>
      <c r="D219" s="270">
        <v>388</v>
      </c>
      <c r="E219" s="271" t="s">
        <v>1193</v>
      </c>
    </row>
    <row r="220" spans="1:5" x14ac:dyDescent="0.25">
      <c r="A220" s="272" t="s">
        <v>1614</v>
      </c>
      <c r="B220" s="272" t="s">
        <v>1615</v>
      </c>
      <c r="C220" s="269">
        <v>390</v>
      </c>
      <c r="D220" s="270">
        <v>390</v>
      </c>
      <c r="E220" s="271" t="s">
        <v>1193</v>
      </c>
    </row>
    <row r="221" spans="1:5" x14ac:dyDescent="0.25">
      <c r="A221" s="272" t="s">
        <v>1616</v>
      </c>
      <c r="B221" s="272" t="s">
        <v>1617</v>
      </c>
      <c r="C221" s="269">
        <v>394</v>
      </c>
      <c r="D221" s="270">
        <v>394</v>
      </c>
      <c r="E221" s="271" t="s">
        <v>1193</v>
      </c>
    </row>
    <row r="222" spans="1:5" x14ac:dyDescent="0.25">
      <c r="A222" s="272" t="s">
        <v>1618</v>
      </c>
      <c r="B222" s="272" t="s">
        <v>1619</v>
      </c>
      <c r="C222" s="269">
        <v>399</v>
      </c>
      <c r="D222" s="270">
        <v>399</v>
      </c>
      <c r="E222" s="271" t="s">
        <v>1193</v>
      </c>
    </row>
    <row r="223" spans="1:5" x14ac:dyDescent="0.25">
      <c r="A223" s="272" t="s">
        <v>1620</v>
      </c>
      <c r="B223" s="272" t="s">
        <v>1621</v>
      </c>
      <c r="C223" s="269" t="s">
        <v>1622</v>
      </c>
      <c r="D223" s="270">
        <v>399</v>
      </c>
      <c r="E223" s="271" t="s">
        <v>1410</v>
      </c>
    </row>
    <row r="224" spans="1:5" x14ac:dyDescent="0.25">
      <c r="A224" s="272" t="s">
        <v>1623</v>
      </c>
      <c r="B224" s="272" t="s">
        <v>1624</v>
      </c>
      <c r="C224" s="269">
        <v>401</v>
      </c>
      <c r="D224" s="270">
        <v>401</v>
      </c>
      <c r="E224" s="271" t="s">
        <v>1193</v>
      </c>
    </row>
    <row r="225" spans="1:5" x14ac:dyDescent="0.25">
      <c r="A225" s="272" t="s">
        <v>1625</v>
      </c>
      <c r="B225" s="272" t="s">
        <v>1626</v>
      </c>
      <c r="C225" s="269">
        <v>405</v>
      </c>
      <c r="D225" s="270">
        <v>405</v>
      </c>
      <c r="E225" s="271" t="s">
        <v>1410</v>
      </c>
    </row>
    <row r="226" spans="1:5" x14ac:dyDescent="0.25">
      <c r="A226" s="272" t="s">
        <v>1625</v>
      </c>
      <c r="B226" s="272" t="s">
        <v>1627</v>
      </c>
      <c r="C226" s="269">
        <v>405</v>
      </c>
      <c r="D226" s="270">
        <v>405</v>
      </c>
      <c r="E226" s="274" t="s">
        <v>1410</v>
      </c>
    </row>
    <row r="227" spans="1:5" x14ac:dyDescent="0.25">
      <c r="A227" s="272" t="s">
        <v>1628</v>
      </c>
      <c r="B227" s="272" t="s">
        <v>1629</v>
      </c>
      <c r="C227" s="269">
        <v>406</v>
      </c>
      <c r="D227" s="270">
        <v>406</v>
      </c>
      <c r="E227" s="271" t="s">
        <v>1193</v>
      </c>
    </row>
    <row r="228" spans="1:5" x14ac:dyDescent="0.25">
      <c r="A228" s="272" t="s">
        <v>1630</v>
      </c>
      <c r="B228" s="272" t="s">
        <v>374</v>
      </c>
      <c r="C228" s="269">
        <v>407</v>
      </c>
      <c r="D228" s="270">
        <v>407</v>
      </c>
      <c r="E228" s="271" t="s">
        <v>1193</v>
      </c>
    </row>
    <row r="229" spans="1:5" x14ac:dyDescent="0.25">
      <c r="A229" s="268" t="s">
        <v>1631</v>
      </c>
      <c r="B229" s="268" t="s">
        <v>1632</v>
      </c>
      <c r="C229" s="269">
        <v>408</v>
      </c>
      <c r="D229" s="270">
        <v>408</v>
      </c>
      <c r="E229" s="271" t="s">
        <v>1193</v>
      </c>
    </row>
    <row r="230" spans="1:5" x14ac:dyDescent="0.25">
      <c r="A230" s="272" t="s">
        <v>533</v>
      </c>
      <c r="B230" s="272" t="s">
        <v>1633</v>
      </c>
      <c r="C230" s="269">
        <v>409</v>
      </c>
      <c r="D230" s="270">
        <v>409</v>
      </c>
      <c r="E230" s="271" t="s">
        <v>1193</v>
      </c>
    </row>
    <row r="231" spans="1:5" x14ac:dyDescent="0.25">
      <c r="A231" s="272" t="s">
        <v>1634</v>
      </c>
      <c r="B231" s="272" t="s">
        <v>1635</v>
      </c>
      <c r="C231" s="269">
        <v>410</v>
      </c>
      <c r="D231" s="270">
        <v>410</v>
      </c>
      <c r="E231" s="271" t="s">
        <v>1193</v>
      </c>
    </row>
    <row r="232" spans="1:5" x14ac:dyDescent="0.25">
      <c r="A232" s="272" t="s">
        <v>1636</v>
      </c>
      <c r="B232" s="272" t="s">
        <v>1637</v>
      </c>
      <c r="C232" s="269">
        <v>411</v>
      </c>
      <c r="D232" s="270">
        <v>411</v>
      </c>
      <c r="E232" s="271" t="s">
        <v>1193</v>
      </c>
    </row>
    <row r="233" spans="1:5" x14ac:dyDescent="0.25">
      <c r="A233" s="272" t="s">
        <v>1638</v>
      </c>
      <c r="B233" s="272" t="s">
        <v>1639</v>
      </c>
      <c r="C233" s="269" t="s">
        <v>1640</v>
      </c>
      <c r="D233" s="270">
        <v>412</v>
      </c>
      <c r="E233" s="271" t="s">
        <v>1193</v>
      </c>
    </row>
    <row r="234" spans="1:5" x14ac:dyDescent="0.25">
      <c r="A234" s="272" t="s">
        <v>1641</v>
      </c>
      <c r="B234" s="272" t="s">
        <v>1642</v>
      </c>
      <c r="C234" s="269">
        <v>412</v>
      </c>
      <c r="D234" s="270">
        <v>412</v>
      </c>
      <c r="E234" s="271" t="s">
        <v>1193</v>
      </c>
    </row>
    <row r="235" spans="1:5" x14ac:dyDescent="0.25">
      <c r="A235" s="272" t="s">
        <v>1643</v>
      </c>
      <c r="B235" s="272" t="s">
        <v>1644</v>
      </c>
      <c r="C235" s="269">
        <v>415</v>
      </c>
      <c r="D235" s="270">
        <v>415</v>
      </c>
      <c r="E235" s="271" t="s">
        <v>1193</v>
      </c>
    </row>
    <row r="236" spans="1:5" x14ac:dyDescent="0.25">
      <c r="A236" s="272" t="s">
        <v>1645</v>
      </c>
      <c r="B236" s="272" t="s">
        <v>1646</v>
      </c>
      <c r="C236" s="269">
        <v>417</v>
      </c>
      <c r="D236" s="270">
        <v>417</v>
      </c>
      <c r="E236" s="271" t="s">
        <v>1193</v>
      </c>
    </row>
    <row r="237" spans="1:5" x14ac:dyDescent="0.25">
      <c r="A237" s="272" t="s">
        <v>1647</v>
      </c>
      <c r="B237" s="272" t="s">
        <v>469</v>
      </c>
      <c r="C237" s="269">
        <v>419</v>
      </c>
      <c r="D237" s="270">
        <v>419</v>
      </c>
      <c r="E237" s="271" t="s">
        <v>1193</v>
      </c>
    </row>
    <row r="238" spans="1:5" x14ac:dyDescent="0.25">
      <c r="A238" s="272" t="s">
        <v>1648</v>
      </c>
      <c r="B238" s="272" t="s">
        <v>1649</v>
      </c>
      <c r="C238" s="269" t="s">
        <v>1650</v>
      </c>
      <c r="D238" s="270">
        <v>422</v>
      </c>
      <c r="E238" s="271" t="s">
        <v>1193</v>
      </c>
    </row>
    <row r="239" spans="1:5" x14ac:dyDescent="0.25">
      <c r="A239" s="272" t="s">
        <v>1651</v>
      </c>
      <c r="B239" s="272" t="s">
        <v>1652</v>
      </c>
      <c r="C239" s="269">
        <v>424</v>
      </c>
      <c r="D239" s="270">
        <v>424</v>
      </c>
      <c r="E239" s="271" t="s">
        <v>1410</v>
      </c>
    </row>
    <row r="240" spans="1:5" x14ac:dyDescent="0.25">
      <c r="A240" s="272" t="s">
        <v>1653</v>
      </c>
      <c r="B240" s="272" t="s">
        <v>1654</v>
      </c>
      <c r="C240" s="269">
        <v>426</v>
      </c>
      <c r="D240" s="270">
        <v>426</v>
      </c>
      <c r="E240" s="271" t="s">
        <v>1193</v>
      </c>
    </row>
    <row r="241" spans="1:5" x14ac:dyDescent="0.25">
      <c r="A241" s="272" t="s">
        <v>1655</v>
      </c>
      <c r="B241" s="272" t="s">
        <v>1656</v>
      </c>
      <c r="C241" s="269">
        <v>427</v>
      </c>
      <c r="D241" s="270">
        <v>427</v>
      </c>
      <c r="E241" s="271" t="s">
        <v>1193</v>
      </c>
    </row>
    <row r="242" spans="1:5" x14ac:dyDescent="0.25">
      <c r="A242" s="272" t="s">
        <v>1657</v>
      </c>
      <c r="B242" s="272" t="s">
        <v>1658</v>
      </c>
      <c r="C242" s="269">
        <v>429</v>
      </c>
      <c r="D242" s="270">
        <v>429</v>
      </c>
      <c r="E242" s="271" t="s">
        <v>1193</v>
      </c>
    </row>
    <row r="243" spans="1:5" ht="27" x14ac:dyDescent="0.25">
      <c r="A243" s="272" t="s">
        <v>1659</v>
      </c>
      <c r="B243" s="272" t="s">
        <v>1660</v>
      </c>
      <c r="C243" s="269" t="s">
        <v>1661</v>
      </c>
      <c r="D243" s="270">
        <v>431</v>
      </c>
      <c r="E243" s="271" t="s">
        <v>1193</v>
      </c>
    </row>
    <row r="244" spans="1:5" x14ac:dyDescent="0.25">
      <c r="A244" s="272" t="s">
        <v>1662</v>
      </c>
      <c r="B244" s="272" t="s">
        <v>1663</v>
      </c>
      <c r="C244" s="269">
        <v>434</v>
      </c>
      <c r="D244" s="270">
        <v>434</v>
      </c>
      <c r="E244" s="271" t="s">
        <v>1193</v>
      </c>
    </row>
    <row r="245" spans="1:5" x14ac:dyDescent="0.25">
      <c r="A245" s="272" t="s">
        <v>1664</v>
      </c>
      <c r="B245" s="272" t="s">
        <v>1665</v>
      </c>
      <c r="C245" s="269">
        <v>437</v>
      </c>
      <c r="D245" s="270">
        <v>437</v>
      </c>
      <c r="E245" s="271" t="s">
        <v>1193</v>
      </c>
    </row>
    <row r="246" spans="1:5" x14ac:dyDescent="0.25">
      <c r="A246" s="272" t="s">
        <v>1666</v>
      </c>
      <c r="B246" s="272" t="s">
        <v>1667</v>
      </c>
      <c r="C246" s="269">
        <v>438</v>
      </c>
      <c r="D246" s="270">
        <v>438</v>
      </c>
      <c r="E246" s="271" t="s">
        <v>1193</v>
      </c>
    </row>
    <row r="247" spans="1:5" x14ac:dyDescent="0.25">
      <c r="A247" s="272" t="s">
        <v>1666</v>
      </c>
      <c r="B247" s="272" t="s">
        <v>1138</v>
      </c>
      <c r="C247" s="269">
        <v>438</v>
      </c>
      <c r="D247" s="270">
        <v>438</v>
      </c>
      <c r="E247" s="271" t="s">
        <v>1193</v>
      </c>
    </row>
    <row r="248" spans="1:5" x14ac:dyDescent="0.25">
      <c r="A248" s="272" t="s">
        <v>1668</v>
      </c>
      <c r="B248" s="272" t="s">
        <v>1669</v>
      </c>
      <c r="C248" s="269">
        <v>444</v>
      </c>
      <c r="D248" s="270">
        <v>444</v>
      </c>
      <c r="E248" s="271" t="s">
        <v>1410</v>
      </c>
    </row>
    <row r="249" spans="1:5" x14ac:dyDescent="0.25">
      <c r="A249" s="272" t="s">
        <v>1670</v>
      </c>
      <c r="B249" s="272" t="s">
        <v>1671</v>
      </c>
      <c r="C249" s="269">
        <v>446</v>
      </c>
      <c r="D249" s="270">
        <v>446</v>
      </c>
      <c r="E249" s="271" t="s">
        <v>1193</v>
      </c>
    </row>
    <row r="250" spans="1:5" x14ac:dyDescent="0.25">
      <c r="A250" s="272" t="s">
        <v>1672</v>
      </c>
      <c r="B250" s="272" t="s">
        <v>617</v>
      </c>
      <c r="C250" s="269">
        <v>447</v>
      </c>
      <c r="D250" s="270">
        <v>447</v>
      </c>
      <c r="E250" s="271" t="s">
        <v>1193</v>
      </c>
    </row>
    <row r="251" spans="1:5" x14ac:dyDescent="0.25">
      <c r="A251" s="272" t="s">
        <v>1673</v>
      </c>
      <c r="B251" s="272" t="s">
        <v>1674</v>
      </c>
      <c r="C251" s="269">
        <v>452</v>
      </c>
      <c r="D251" s="270">
        <v>452</v>
      </c>
      <c r="E251" s="271" t="s">
        <v>1193</v>
      </c>
    </row>
    <row r="252" spans="1:5" x14ac:dyDescent="0.25">
      <c r="A252" s="272" t="s">
        <v>1675</v>
      </c>
      <c r="B252" s="272" t="s">
        <v>1676</v>
      </c>
      <c r="C252" s="269">
        <v>453</v>
      </c>
      <c r="D252" s="270">
        <v>453</v>
      </c>
      <c r="E252" s="271" t="s">
        <v>1193</v>
      </c>
    </row>
    <row r="253" spans="1:5" x14ac:dyDescent="0.25">
      <c r="A253" s="272" t="s">
        <v>1677</v>
      </c>
      <c r="B253" s="272" t="s">
        <v>1678</v>
      </c>
      <c r="C253" s="269">
        <v>454</v>
      </c>
      <c r="D253" s="270">
        <v>454</v>
      </c>
      <c r="E253" s="271" t="s">
        <v>1193</v>
      </c>
    </row>
    <row r="254" spans="1:5" x14ac:dyDescent="0.25">
      <c r="A254" s="272" t="s">
        <v>1679</v>
      </c>
      <c r="B254" s="272" t="s">
        <v>1680</v>
      </c>
      <c r="C254" s="269">
        <v>455</v>
      </c>
      <c r="D254" s="270">
        <v>455</v>
      </c>
      <c r="E254" s="271" t="s">
        <v>1193</v>
      </c>
    </row>
    <row r="255" spans="1:5" x14ac:dyDescent="0.25">
      <c r="A255" s="272" t="s">
        <v>1681</v>
      </c>
      <c r="B255" s="272" t="s">
        <v>1125</v>
      </c>
      <c r="C255" s="269">
        <v>457</v>
      </c>
      <c r="D255" s="270">
        <v>457</v>
      </c>
      <c r="E255" s="271" t="s">
        <v>1193</v>
      </c>
    </row>
    <row r="256" spans="1:5" x14ac:dyDescent="0.25">
      <c r="A256" s="268" t="s">
        <v>1682</v>
      </c>
      <c r="B256" s="268" t="s">
        <v>1683</v>
      </c>
      <c r="C256" s="269">
        <v>458</v>
      </c>
      <c r="D256" s="270">
        <v>458</v>
      </c>
      <c r="E256" s="271" t="s">
        <v>1193</v>
      </c>
    </row>
    <row r="257" spans="1:5" x14ac:dyDescent="0.25">
      <c r="A257" s="272" t="s">
        <v>610</v>
      </c>
      <c r="B257" s="272" t="s">
        <v>611</v>
      </c>
      <c r="C257" s="269">
        <v>459</v>
      </c>
      <c r="D257" s="270">
        <v>459</v>
      </c>
      <c r="E257" s="271" t="s">
        <v>1193</v>
      </c>
    </row>
    <row r="258" spans="1:5" x14ac:dyDescent="0.25">
      <c r="A258" s="272" t="s">
        <v>1684</v>
      </c>
      <c r="B258" s="272" t="s">
        <v>1685</v>
      </c>
      <c r="C258" s="269">
        <v>461</v>
      </c>
      <c r="D258" s="270">
        <v>461</v>
      </c>
      <c r="E258" s="271" t="s">
        <v>1193</v>
      </c>
    </row>
    <row r="259" spans="1:5" x14ac:dyDescent="0.25">
      <c r="A259" s="272" t="s">
        <v>1686</v>
      </c>
      <c r="B259" s="272" t="s">
        <v>1687</v>
      </c>
      <c r="C259" s="269">
        <v>462</v>
      </c>
      <c r="D259" s="270">
        <v>462</v>
      </c>
      <c r="E259" s="271" t="s">
        <v>1193</v>
      </c>
    </row>
    <row r="260" spans="1:5" x14ac:dyDescent="0.25">
      <c r="A260" s="272" t="s">
        <v>1688</v>
      </c>
      <c r="B260" s="272" t="s">
        <v>1689</v>
      </c>
      <c r="C260" s="269" t="s">
        <v>1690</v>
      </c>
      <c r="D260" s="270">
        <v>465</v>
      </c>
      <c r="E260" s="271" t="s">
        <v>1193</v>
      </c>
    </row>
    <row r="261" spans="1:5" x14ac:dyDescent="0.25">
      <c r="A261" s="272" t="s">
        <v>1691</v>
      </c>
      <c r="B261" s="272" t="s">
        <v>1105</v>
      </c>
      <c r="C261" s="269">
        <v>471</v>
      </c>
      <c r="D261" s="270">
        <v>471</v>
      </c>
      <c r="E261" s="271" t="s">
        <v>1193</v>
      </c>
    </row>
    <row r="262" spans="1:5" x14ac:dyDescent="0.25">
      <c r="A262" s="272" t="s">
        <v>379</v>
      </c>
      <c r="B262" s="272" t="s">
        <v>1035</v>
      </c>
      <c r="C262" s="269">
        <v>473</v>
      </c>
      <c r="D262" s="270">
        <v>473</v>
      </c>
      <c r="E262" s="271" t="s">
        <v>1193</v>
      </c>
    </row>
    <row r="263" spans="1:5" x14ac:dyDescent="0.25">
      <c r="A263" s="272" t="s">
        <v>1692</v>
      </c>
      <c r="B263" s="272" t="s">
        <v>1693</v>
      </c>
      <c r="C263" s="269">
        <v>475</v>
      </c>
      <c r="D263" s="270">
        <v>475</v>
      </c>
      <c r="E263" s="271" t="s">
        <v>1193</v>
      </c>
    </row>
    <row r="264" spans="1:5" x14ac:dyDescent="0.25">
      <c r="A264" s="272" t="s">
        <v>1694</v>
      </c>
      <c r="B264" s="272" t="s">
        <v>1695</v>
      </c>
      <c r="C264" s="269" t="s">
        <v>1696</v>
      </c>
      <c r="D264" s="270">
        <v>475</v>
      </c>
      <c r="E264" s="271" t="s">
        <v>1193</v>
      </c>
    </row>
    <row r="265" spans="1:5" x14ac:dyDescent="0.25">
      <c r="A265" s="272" t="s">
        <v>1697</v>
      </c>
      <c r="B265" s="272" t="s">
        <v>1698</v>
      </c>
      <c r="C265" s="269">
        <v>477</v>
      </c>
      <c r="D265" s="270">
        <v>477</v>
      </c>
      <c r="E265" s="271" t="s">
        <v>1193</v>
      </c>
    </row>
    <row r="266" spans="1:5" x14ac:dyDescent="0.25">
      <c r="A266" s="272" t="s">
        <v>1699</v>
      </c>
      <c r="B266" s="272" t="s">
        <v>1700</v>
      </c>
      <c r="C266" s="269">
        <v>480</v>
      </c>
      <c r="D266" s="270">
        <v>480</v>
      </c>
      <c r="E266" s="271" t="s">
        <v>1193</v>
      </c>
    </row>
    <row r="267" spans="1:5" x14ac:dyDescent="0.25">
      <c r="A267" s="272" t="s">
        <v>1701</v>
      </c>
      <c r="B267" s="272" t="s">
        <v>1702</v>
      </c>
      <c r="C267" s="269">
        <v>484</v>
      </c>
      <c r="D267" s="270">
        <v>484</v>
      </c>
      <c r="E267" s="271" t="s">
        <v>1193</v>
      </c>
    </row>
    <row r="268" spans="1:5" x14ac:dyDescent="0.25">
      <c r="A268" s="272" t="s">
        <v>1703</v>
      </c>
      <c r="B268" s="272" t="s">
        <v>1704</v>
      </c>
      <c r="C268" s="269" t="s">
        <v>1705</v>
      </c>
      <c r="D268" s="270">
        <v>488</v>
      </c>
      <c r="E268" s="271" t="s">
        <v>1193</v>
      </c>
    </row>
    <row r="269" spans="1:5" x14ac:dyDescent="0.25">
      <c r="A269" s="272" t="s">
        <v>1706</v>
      </c>
      <c r="B269" s="272" t="s">
        <v>1707</v>
      </c>
      <c r="C269" s="269">
        <v>491</v>
      </c>
      <c r="D269" s="270">
        <v>491</v>
      </c>
      <c r="E269" s="271" t="s">
        <v>1193</v>
      </c>
    </row>
    <row r="270" spans="1:5" x14ac:dyDescent="0.25">
      <c r="A270" s="272" t="s">
        <v>1708</v>
      </c>
      <c r="B270" s="272" t="s">
        <v>584</v>
      </c>
      <c r="C270" s="269">
        <v>492</v>
      </c>
      <c r="D270" s="270">
        <v>492</v>
      </c>
      <c r="E270" s="271" t="s">
        <v>1410</v>
      </c>
    </row>
    <row r="271" spans="1:5" x14ac:dyDescent="0.25">
      <c r="A271" s="272" t="s">
        <v>1709</v>
      </c>
      <c r="B271" s="272" t="s">
        <v>1710</v>
      </c>
      <c r="C271" s="269">
        <v>493</v>
      </c>
      <c r="D271" s="270">
        <v>493</v>
      </c>
      <c r="E271" s="271" t="s">
        <v>1193</v>
      </c>
    </row>
    <row r="272" spans="1:5" x14ac:dyDescent="0.25">
      <c r="A272" s="272" t="s">
        <v>1711</v>
      </c>
      <c r="B272" s="272" t="s">
        <v>1712</v>
      </c>
      <c r="C272" s="269" t="s">
        <v>1713</v>
      </c>
      <c r="D272" s="270">
        <v>495</v>
      </c>
      <c r="E272" s="271" t="s">
        <v>1193</v>
      </c>
    </row>
    <row r="273" spans="1:5" x14ac:dyDescent="0.25">
      <c r="A273" s="272" t="s">
        <v>1714</v>
      </c>
      <c r="B273" s="272" t="s">
        <v>1715</v>
      </c>
      <c r="C273" s="269">
        <v>496</v>
      </c>
      <c r="D273" s="270">
        <v>496</v>
      </c>
      <c r="E273" s="271" t="s">
        <v>1193</v>
      </c>
    </row>
    <row r="274" spans="1:5" x14ac:dyDescent="0.25">
      <c r="A274" s="272" t="s">
        <v>1716</v>
      </c>
      <c r="B274" s="272" t="s">
        <v>1717</v>
      </c>
      <c r="C274" s="269">
        <v>498</v>
      </c>
      <c r="D274" s="270">
        <v>498</v>
      </c>
      <c r="E274" s="271" t="s">
        <v>1193</v>
      </c>
    </row>
    <row r="275" spans="1:5" x14ac:dyDescent="0.25">
      <c r="A275" s="272" t="s">
        <v>1718</v>
      </c>
      <c r="B275" s="272" t="s">
        <v>1719</v>
      </c>
      <c r="C275" s="269">
        <v>502</v>
      </c>
      <c r="D275" s="270">
        <v>502</v>
      </c>
      <c r="E275" s="271" t="s">
        <v>1193</v>
      </c>
    </row>
    <row r="276" spans="1:5" x14ac:dyDescent="0.25">
      <c r="A276" s="272" t="s">
        <v>1720</v>
      </c>
      <c r="B276" s="272" t="s">
        <v>573</v>
      </c>
      <c r="C276" s="269">
        <v>503</v>
      </c>
      <c r="D276" s="270">
        <v>503</v>
      </c>
      <c r="E276" s="271" t="s">
        <v>1193</v>
      </c>
    </row>
    <row r="277" spans="1:5" x14ac:dyDescent="0.25">
      <c r="A277" s="272" t="s">
        <v>1721</v>
      </c>
      <c r="B277" s="272" t="s">
        <v>584</v>
      </c>
      <c r="C277" s="269">
        <v>517</v>
      </c>
      <c r="D277" s="270">
        <v>517</v>
      </c>
      <c r="E277" s="271" t="s">
        <v>1193</v>
      </c>
    </row>
    <row r="278" spans="1:5" x14ac:dyDescent="0.25">
      <c r="A278" s="272" t="s">
        <v>1722</v>
      </c>
      <c r="B278" s="272" t="s">
        <v>1723</v>
      </c>
      <c r="C278" s="269" t="s">
        <v>1724</v>
      </c>
      <c r="D278" s="270">
        <v>521</v>
      </c>
      <c r="E278" s="271" t="s">
        <v>1193</v>
      </c>
    </row>
    <row r="279" spans="1:5" x14ac:dyDescent="0.25">
      <c r="A279" s="272" t="s">
        <v>1725</v>
      </c>
      <c r="B279" s="272" t="s">
        <v>1726</v>
      </c>
      <c r="C279" s="269">
        <v>521</v>
      </c>
      <c r="D279" s="270">
        <v>521</v>
      </c>
      <c r="E279" s="271" t="s">
        <v>1193</v>
      </c>
    </row>
    <row r="280" spans="1:5" x14ac:dyDescent="0.25">
      <c r="A280" s="272" t="s">
        <v>336</v>
      </c>
      <c r="B280" s="272" t="s">
        <v>1727</v>
      </c>
      <c r="C280" s="269">
        <v>525</v>
      </c>
      <c r="D280" s="270">
        <v>525</v>
      </c>
      <c r="E280" s="271" t="s">
        <v>1193</v>
      </c>
    </row>
    <row r="281" spans="1:5" x14ac:dyDescent="0.25">
      <c r="A281" s="272" t="s">
        <v>1728</v>
      </c>
      <c r="B281" s="272" t="s">
        <v>1729</v>
      </c>
      <c r="C281" s="269">
        <v>528</v>
      </c>
      <c r="D281" s="270">
        <v>528</v>
      </c>
      <c r="E281" s="271" t="s">
        <v>1410</v>
      </c>
    </row>
    <row r="282" spans="1:5" x14ac:dyDescent="0.25">
      <c r="A282" s="272" t="s">
        <v>1730</v>
      </c>
      <c r="B282" s="272" t="s">
        <v>1731</v>
      </c>
      <c r="C282" s="269">
        <v>530</v>
      </c>
      <c r="D282" s="270">
        <v>530</v>
      </c>
      <c r="E282" s="271" t="s">
        <v>1193</v>
      </c>
    </row>
    <row r="283" spans="1:5" x14ac:dyDescent="0.25">
      <c r="A283" s="272" t="s">
        <v>1732</v>
      </c>
      <c r="B283" s="272" t="s">
        <v>1733</v>
      </c>
      <c r="C283" s="269">
        <v>532</v>
      </c>
      <c r="D283" s="270">
        <v>532</v>
      </c>
      <c r="E283" s="271" t="s">
        <v>1193</v>
      </c>
    </row>
    <row r="284" spans="1:5" x14ac:dyDescent="0.25">
      <c r="A284" s="272" t="s">
        <v>1734</v>
      </c>
      <c r="B284" s="272" t="s">
        <v>1735</v>
      </c>
      <c r="C284" s="269" t="s">
        <v>1736</v>
      </c>
      <c r="D284" s="270">
        <v>536</v>
      </c>
      <c r="E284" s="271" t="s">
        <v>1193</v>
      </c>
    </row>
    <row r="285" spans="1:5" x14ac:dyDescent="0.25">
      <c r="A285" s="272" t="s">
        <v>1737</v>
      </c>
      <c r="B285" s="272" t="s">
        <v>1738</v>
      </c>
      <c r="C285" s="269">
        <v>536</v>
      </c>
      <c r="D285" s="270">
        <v>536</v>
      </c>
      <c r="E285" s="271" t="s">
        <v>1193</v>
      </c>
    </row>
    <row r="286" spans="1:5" x14ac:dyDescent="0.25">
      <c r="A286" s="272" t="s">
        <v>1739</v>
      </c>
      <c r="B286" s="272" t="s">
        <v>1740</v>
      </c>
      <c r="C286" s="269">
        <v>538</v>
      </c>
      <c r="D286" s="270">
        <v>538</v>
      </c>
      <c r="E286" s="271" t="s">
        <v>1193</v>
      </c>
    </row>
    <row r="287" spans="1:5" x14ac:dyDescent="0.25">
      <c r="A287" s="272" t="s">
        <v>334</v>
      </c>
      <c r="B287" s="272" t="s">
        <v>335</v>
      </c>
      <c r="C287" s="269">
        <v>541</v>
      </c>
      <c r="D287" s="270">
        <v>541</v>
      </c>
      <c r="E287" s="271" t="s">
        <v>1193</v>
      </c>
    </row>
    <row r="288" spans="1:5" x14ac:dyDescent="0.25">
      <c r="A288" s="272" t="s">
        <v>1741</v>
      </c>
      <c r="B288" s="272" t="s">
        <v>1742</v>
      </c>
      <c r="C288" s="269">
        <v>546</v>
      </c>
      <c r="D288" s="270">
        <v>546</v>
      </c>
      <c r="E288" s="274" t="s">
        <v>1410</v>
      </c>
    </row>
    <row r="289" spans="1:22" x14ac:dyDescent="0.25">
      <c r="A289" s="272" t="s">
        <v>1743</v>
      </c>
      <c r="B289" s="272" t="s">
        <v>1744</v>
      </c>
      <c r="C289" s="269">
        <v>553</v>
      </c>
      <c r="D289" s="270">
        <v>553</v>
      </c>
      <c r="E289" s="271" t="s">
        <v>1193</v>
      </c>
    </row>
    <row r="290" spans="1:22" x14ac:dyDescent="0.25">
      <c r="A290" s="272" t="s">
        <v>1745</v>
      </c>
      <c r="B290" s="272" t="s">
        <v>1746</v>
      </c>
      <c r="C290" s="269">
        <v>554</v>
      </c>
      <c r="D290" s="270">
        <v>554</v>
      </c>
      <c r="E290" s="271" t="s">
        <v>1193</v>
      </c>
      <c r="F290" s="273"/>
      <c r="G290" s="273"/>
      <c r="H290" s="273"/>
      <c r="I290" s="273"/>
      <c r="J290" s="273"/>
      <c r="K290" s="273"/>
      <c r="L290" s="273"/>
      <c r="M290" s="273"/>
      <c r="N290" s="273"/>
      <c r="O290" s="273"/>
      <c r="P290" s="273"/>
      <c r="Q290" s="273"/>
      <c r="R290" s="273"/>
      <c r="S290" s="273"/>
      <c r="T290" s="273"/>
      <c r="U290" s="273"/>
      <c r="V290" s="273"/>
    </row>
    <row r="291" spans="1:22" x14ac:dyDescent="0.25">
      <c r="A291" s="272" t="s">
        <v>1747</v>
      </c>
      <c r="B291" s="272" t="s">
        <v>1748</v>
      </c>
      <c r="C291" s="269">
        <v>559</v>
      </c>
      <c r="D291" s="270">
        <v>559</v>
      </c>
      <c r="E291" s="271" t="s">
        <v>1193</v>
      </c>
    </row>
    <row r="292" spans="1:22" x14ac:dyDescent="0.25">
      <c r="A292" s="272" t="s">
        <v>1749</v>
      </c>
      <c r="B292" s="272" t="s">
        <v>1750</v>
      </c>
      <c r="C292" s="269">
        <v>562</v>
      </c>
      <c r="D292" s="270">
        <v>562</v>
      </c>
      <c r="E292" s="271" t="s">
        <v>1410</v>
      </c>
    </row>
    <row r="293" spans="1:22" x14ac:dyDescent="0.25">
      <c r="A293" s="272" t="s">
        <v>1751</v>
      </c>
      <c r="B293" s="272" t="s">
        <v>1752</v>
      </c>
      <c r="C293" s="269">
        <v>564</v>
      </c>
      <c r="D293" s="270">
        <v>564</v>
      </c>
      <c r="E293" s="271" t="s">
        <v>1193</v>
      </c>
    </row>
    <row r="294" spans="1:22" x14ac:dyDescent="0.25">
      <c r="A294" s="272" t="s">
        <v>1753</v>
      </c>
      <c r="B294" s="272" t="s">
        <v>1754</v>
      </c>
      <c r="C294" s="269">
        <v>565</v>
      </c>
      <c r="D294" s="270">
        <v>565</v>
      </c>
      <c r="E294" s="271" t="s">
        <v>1193</v>
      </c>
    </row>
    <row r="295" spans="1:22" x14ac:dyDescent="0.25">
      <c r="A295" s="268" t="s">
        <v>1755</v>
      </c>
      <c r="B295" s="268" t="s">
        <v>1756</v>
      </c>
      <c r="C295" s="269">
        <v>570</v>
      </c>
      <c r="D295" s="270">
        <v>570</v>
      </c>
      <c r="E295" s="271" t="s">
        <v>1193</v>
      </c>
    </row>
    <row r="296" spans="1:22" x14ac:dyDescent="0.25">
      <c r="A296" s="272" t="s">
        <v>1757</v>
      </c>
      <c r="B296" s="272" t="s">
        <v>1758</v>
      </c>
      <c r="C296" s="269">
        <v>572</v>
      </c>
      <c r="D296" s="270">
        <v>572</v>
      </c>
      <c r="E296" s="271" t="s">
        <v>1193</v>
      </c>
    </row>
    <row r="297" spans="1:22" x14ac:dyDescent="0.25">
      <c r="A297" s="272" t="s">
        <v>1759</v>
      </c>
      <c r="B297" s="272" t="s">
        <v>502</v>
      </c>
      <c r="C297" s="269">
        <v>576</v>
      </c>
      <c r="D297" s="270">
        <v>576</v>
      </c>
      <c r="E297" s="271" t="s">
        <v>1193</v>
      </c>
    </row>
    <row r="298" spans="1:22" x14ac:dyDescent="0.25">
      <c r="A298" s="272" t="s">
        <v>1760</v>
      </c>
      <c r="B298" s="272" t="s">
        <v>580</v>
      </c>
      <c r="C298" s="269">
        <v>577</v>
      </c>
      <c r="D298" s="270">
        <v>577</v>
      </c>
      <c r="E298" s="271" t="s">
        <v>1193</v>
      </c>
    </row>
    <row r="299" spans="1:22" x14ac:dyDescent="0.25">
      <c r="A299" s="272" t="s">
        <v>1761</v>
      </c>
      <c r="B299" s="272" t="s">
        <v>1762</v>
      </c>
      <c r="C299" s="269">
        <v>583</v>
      </c>
      <c r="D299" s="270">
        <v>583</v>
      </c>
      <c r="E299" s="271" t="s">
        <v>1193</v>
      </c>
    </row>
    <row r="300" spans="1:22" x14ac:dyDescent="0.25">
      <c r="A300" s="272" t="s">
        <v>1763</v>
      </c>
      <c r="B300" s="272" t="s">
        <v>1764</v>
      </c>
      <c r="C300" s="269">
        <v>584</v>
      </c>
      <c r="D300" s="270">
        <v>584</v>
      </c>
      <c r="E300" s="271" t="s">
        <v>1193</v>
      </c>
    </row>
    <row r="301" spans="1:22" x14ac:dyDescent="0.25">
      <c r="A301" s="272" t="s">
        <v>1765</v>
      </c>
      <c r="B301" s="272" t="s">
        <v>1766</v>
      </c>
      <c r="C301" s="269">
        <v>589</v>
      </c>
      <c r="D301" s="270">
        <v>589</v>
      </c>
      <c r="E301" s="271" t="s">
        <v>1193</v>
      </c>
    </row>
    <row r="302" spans="1:22" x14ac:dyDescent="0.25">
      <c r="A302" s="272" t="s">
        <v>1767</v>
      </c>
      <c r="B302" s="272" t="s">
        <v>1768</v>
      </c>
      <c r="C302" s="269" t="s">
        <v>1769</v>
      </c>
      <c r="D302" s="270">
        <v>590</v>
      </c>
      <c r="E302" s="271" t="s">
        <v>1193</v>
      </c>
    </row>
    <row r="303" spans="1:22" x14ac:dyDescent="0.25">
      <c r="A303" s="272" t="s">
        <v>1770</v>
      </c>
      <c r="B303" s="272" t="s">
        <v>1771</v>
      </c>
      <c r="C303" s="269">
        <v>590</v>
      </c>
      <c r="D303" s="270">
        <v>590</v>
      </c>
      <c r="E303" s="271" t="s">
        <v>1193</v>
      </c>
    </row>
    <row r="304" spans="1:22" x14ac:dyDescent="0.25">
      <c r="A304" s="272" t="s">
        <v>1772</v>
      </c>
      <c r="B304" s="272" t="s">
        <v>1773</v>
      </c>
      <c r="C304" s="269">
        <v>597</v>
      </c>
      <c r="D304" s="270">
        <v>597</v>
      </c>
      <c r="E304" s="274" t="s">
        <v>1410</v>
      </c>
    </row>
    <row r="305" spans="1:5" x14ac:dyDescent="0.25">
      <c r="A305" s="272" t="s">
        <v>1774</v>
      </c>
      <c r="B305" s="272" t="s">
        <v>1775</v>
      </c>
      <c r="C305" s="269">
        <v>598</v>
      </c>
      <c r="D305" s="270">
        <v>598</v>
      </c>
      <c r="E305" s="271" t="s">
        <v>1193</v>
      </c>
    </row>
    <row r="306" spans="1:5" x14ac:dyDescent="0.25">
      <c r="A306" s="272" t="s">
        <v>1776</v>
      </c>
      <c r="B306" s="272" t="s">
        <v>1777</v>
      </c>
      <c r="C306" s="269">
        <v>600</v>
      </c>
      <c r="D306" s="270">
        <v>600</v>
      </c>
      <c r="E306" s="271" t="s">
        <v>1193</v>
      </c>
    </row>
    <row r="307" spans="1:5" ht="27" x14ac:dyDescent="0.25">
      <c r="A307" s="272" t="s">
        <v>1778</v>
      </c>
      <c r="B307" s="272" t="s">
        <v>1779</v>
      </c>
      <c r="C307" s="269">
        <v>602</v>
      </c>
      <c r="D307" s="270">
        <v>602</v>
      </c>
      <c r="E307" s="271" t="s">
        <v>1410</v>
      </c>
    </row>
    <row r="308" spans="1:5" x14ac:dyDescent="0.25">
      <c r="A308" s="272" t="s">
        <v>1780</v>
      </c>
      <c r="B308" s="272" t="s">
        <v>1781</v>
      </c>
      <c r="C308" s="269">
        <v>604</v>
      </c>
      <c r="D308" s="270">
        <v>604</v>
      </c>
      <c r="E308" s="271" t="s">
        <v>1193</v>
      </c>
    </row>
    <row r="309" spans="1:5" x14ac:dyDescent="0.25">
      <c r="A309" s="272" t="s">
        <v>1782</v>
      </c>
      <c r="B309" s="272" t="s">
        <v>1783</v>
      </c>
      <c r="C309" s="269">
        <v>606</v>
      </c>
      <c r="D309" s="270">
        <v>606</v>
      </c>
      <c r="E309" s="271" t="s">
        <v>1193</v>
      </c>
    </row>
    <row r="310" spans="1:5" x14ac:dyDescent="0.25">
      <c r="A310" s="272" t="s">
        <v>1784</v>
      </c>
      <c r="B310" s="272" t="s">
        <v>1785</v>
      </c>
      <c r="C310" s="269">
        <v>610</v>
      </c>
      <c r="D310" s="270">
        <v>610</v>
      </c>
      <c r="E310" s="271" t="s">
        <v>1193</v>
      </c>
    </row>
    <row r="311" spans="1:5" x14ac:dyDescent="0.25">
      <c r="A311" s="272" t="s">
        <v>1786</v>
      </c>
      <c r="B311" s="272" t="s">
        <v>1787</v>
      </c>
      <c r="C311" s="269">
        <v>619</v>
      </c>
      <c r="D311" s="270">
        <v>619</v>
      </c>
      <c r="E311" s="271" t="s">
        <v>1193</v>
      </c>
    </row>
    <row r="312" spans="1:5" x14ac:dyDescent="0.25">
      <c r="A312" s="272" t="s">
        <v>1788</v>
      </c>
      <c r="B312" s="272" t="s">
        <v>1789</v>
      </c>
      <c r="C312" s="269" t="s">
        <v>1790</v>
      </c>
      <c r="D312" s="270">
        <v>622</v>
      </c>
      <c r="E312" s="271" t="s">
        <v>1193</v>
      </c>
    </row>
    <row r="313" spans="1:5" x14ac:dyDescent="0.25">
      <c r="A313" s="272" t="s">
        <v>1791</v>
      </c>
      <c r="B313" s="272" t="s">
        <v>1792</v>
      </c>
      <c r="C313" s="269" t="s">
        <v>1793</v>
      </c>
      <c r="D313" s="270">
        <v>623</v>
      </c>
      <c r="E313" s="271" t="s">
        <v>1193</v>
      </c>
    </row>
    <row r="314" spans="1:5" x14ac:dyDescent="0.25">
      <c r="A314" s="272" t="s">
        <v>1794</v>
      </c>
      <c r="B314" s="272" t="s">
        <v>1795</v>
      </c>
      <c r="C314" s="269">
        <v>624</v>
      </c>
      <c r="D314" s="270">
        <v>624</v>
      </c>
      <c r="E314" s="271" t="s">
        <v>1193</v>
      </c>
    </row>
    <row r="315" spans="1:5" x14ac:dyDescent="0.25">
      <c r="A315" s="272" t="s">
        <v>1796</v>
      </c>
      <c r="B315" s="272" t="s">
        <v>1797</v>
      </c>
      <c r="C315" s="269">
        <v>630</v>
      </c>
      <c r="D315" s="270">
        <v>630</v>
      </c>
      <c r="E315" s="271" t="s">
        <v>1193</v>
      </c>
    </row>
    <row r="316" spans="1:5" x14ac:dyDescent="0.25">
      <c r="A316" s="272" t="s">
        <v>1798</v>
      </c>
      <c r="B316" s="272" t="s">
        <v>1799</v>
      </c>
      <c r="C316" s="269">
        <v>631</v>
      </c>
      <c r="D316" s="270">
        <v>631</v>
      </c>
      <c r="E316" s="271" t="s">
        <v>1193</v>
      </c>
    </row>
    <row r="317" spans="1:5" x14ac:dyDescent="0.25">
      <c r="A317" s="272" t="s">
        <v>1800</v>
      </c>
      <c r="B317" s="272" t="s">
        <v>1801</v>
      </c>
      <c r="C317" s="269">
        <v>635</v>
      </c>
      <c r="D317" s="270">
        <v>635</v>
      </c>
      <c r="E317" s="271" t="s">
        <v>1193</v>
      </c>
    </row>
    <row r="318" spans="1:5" x14ac:dyDescent="0.25">
      <c r="A318" s="272" t="s">
        <v>1802</v>
      </c>
      <c r="B318" s="272" t="s">
        <v>1803</v>
      </c>
      <c r="C318" s="269">
        <v>636</v>
      </c>
      <c r="D318" s="270">
        <v>636</v>
      </c>
      <c r="E318" s="271" t="s">
        <v>1193</v>
      </c>
    </row>
    <row r="319" spans="1:5" x14ac:dyDescent="0.25">
      <c r="A319" s="272" t="s">
        <v>1804</v>
      </c>
      <c r="B319" s="272" t="s">
        <v>1102</v>
      </c>
      <c r="C319" s="269">
        <v>637</v>
      </c>
      <c r="D319" s="270">
        <v>637</v>
      </c>
      <c r="E319" s="271" t="s">
        <v>1193</v>
      </c>
    </row>
    <row r="320" spans="1:5" x14ac:dyDescent="0.25">
      <c r="A320" s="272" t="s">
        <v>1805</v>
      </c>
      <c r="B320" s="272" t="s">
        <v>1806</v>
      </c>
      <c r="C320" s="269">
        <v>638</v>
      </c>
      <c r="D320" s="270">
        <v>638</v>
      </c>
      <c r="E320" s="271" t="s">
        <v>1193</v>
      </c>
    </row>
    <row r="321" spans="1:5" x14ac:dyDescent="0.25">
      <c r="A321" s="272" t="s">
        <v>1807</v>
      </c>
      <c r="B321" s="272" t="s">
        <v>1808</v>
      </c>
      <c r="C321" s="269">
        <v>640</v>
      </c>
      <c r="D321" s="270">
        <v>640</v>
      </c>
      <c r="E321" s="271" t="s">
        <v>1193</v>
      </c>
    </row>
    <row r="322" spans="1:5" x14ac:dyDescent="0.25">
      <c r="A322" s="272" t="s">
        <v>1809</v>
      </c>
      <c r="B322" s="272" t="s">
        <v>1810</v>
      </c>
      <c r="C322" s="269">
        <v>642</v>
      </c>
      <c r="D322" s="270">
        <v>642</v>
      </c>
      <c r="E322" s="271" t="s">
        <v>1193</v>
      </c>
    </row>
    <row r="323" spans="1:5" x14ac:dyDescent="0.25">
      <c r="A323" s="272" t="s">
        <v>443</v>
      </c>
      <c r="B323" s="272" t="s">
        <v>444</v>
      </c>
      <c r="C323" s="269">
        <v>645</v>
      </c>
      <c r="D323" s="270">
        <v>645</v>
      </c>
      <c r="E323" s="271" t="s">
        <v>1193</v>
      </c>
    </row>
    <row r="324" spans="1:5" x14ac:dyDescent="0.25">
      <c r="A324" s="272" t="s">
        <v>1811</v>
      </c>
      <c r="B324" s="272" t="s">
        <v>1812</v>
      </c>
      <c r="C324" s="269">
        <v>646</v>
      </c>
      <c r="D324" s="270">
        <v>646</v>
      </c>
      <c r="E324" s="271" t="s">
        <v>1193</v>
      </c>
    </row>
    <row r="325" spans="1:5" x14ac:dyDescent="0.25">
      <c r="A325" s="272" t="s">
        <v>1813</v>
      </c>
      <c r="B325" s="272" t="s">
        <v>1814</v>
      </c>
      <c r="C325" s="269">
        <v>647</v>
      </c>
      <c r="D325" s="270">
        <v>647</v>
      </c>
      <c r="E325" s="271" t="s">
        <v>1193</v>
      </c>
    </row>
    <row r="326" spans="1:5" x14ac:dyDescent="0.25">
      <c r="A326" s="272" t="s">
        <v>1815</v>
      </c>
      <c r="B326" s="272" t="s">
        <v>585</v>
      </c>
      <c r="C326" s="269">
        <v>648</v>
      </c>
      <c r="D326" s="270">
        <v>648</v>
      </c>
      <c r="E326" s="271" t="s">
        <v>1193</v>
      </c>
    </row>
    <row r="327" spans="1:5" x14ac:dyDescent="0.25">
      <c r="A327" s="272" t="s">
        <v>1816</v>
      </c>
      <c r="B327" s="272" t="s">
        <v>1817</v>
      </c>
      <c r="C327" s="269">
        <v>649</v>
      </c>
      <c r="D327" s="270">
        <v>649</v>
      </c>
      <c r="E327" s="271" t="s">
        <v>1410</v>
      </c>
    </row>
    <row r="328" spans="1:5" x14ac:dyDescent="0.25">
      <c r="A328" s="272" t="s">
        <v>1818</v>
      </c>
      <c r="B328" s="272" t="s">
        <v>1819</v>
      </c>
      <c r="C328" s="269">
        <v>656</v>
      </c>
      <c r="D328" s="270">
        <v>656</v>
      </c>
      <c r="E328" s="271" t="s">
        <v>1193</v>
      </c>
    </row>
    <row r="329" spans="1:5" x14ac:dyDescent="0.25">
      <c r="A329" s="272" t="s">
        <v>542</v>
      </c>
      <c r="B329" s="272" t="s">
        <v>1820</v>
      </c>
      <c r="C329" s="269">
        <v>659</v>
      </c>
      <c r="D329" s="270">
        <v>659</v>
      </c>
      <c r="E329" s="271" t="s">
        <v>1193</v>
      </c>
    </row>
    <row r="330" spans="1:5" x14ac:dyDescent="0.25">
      <c r="A330" s="272" t="s">
        <v>1821</v>
      </c>
      <c r="B330" s="272" t="s">
        <v>1822</v>
      </c>
      <c r="C330" s="269">
        <v>667</v>
      </c>
      <c r="D330" s="270">
        <v>667</v>
      </c>
      <c r="E330" s="271" t="s">
        <v>1193</v>
      </c>
    </row>
    <row r="331" spans="1:5" x14ac:dyDescent="0.25">
      <c r="A331" s="272" t="s">
        <v>1823</v>
      </c>
      <c r="B331" s="272" t="s">
        <v>1824</v>
      </c>
      <c r="C331" s="269">
        <v>669</v>
      </c>
      <c r="D331" s="270">
        <v>669</v>
      </c>
      <c r="E331" s="271" t="s">
        <v>1193</v>
      </c>
    </row>
    <row r="332" spans="1:5" x14ac:dyDescent="0.25">
      <c r="A332" s="272" t="s">
        <v>1825</v>
      </c>
      <c r="B332" s="272" t="s">
        <v>1826</v>
      </c>
      <c r="C332" s="269">
        <v>672</v>
      </c>
      <c r="D332" s="270">
        <v>672</v>
      </c>
      <c r="E332" s="271" t="s">
        <v>1193</v>
      </c>
    </row>
    <row r="333" spans="1:5" x14ac:dyDescent="0.25">
      <c r="A333" s="272" t="s">
        <v>1827</v>
      </c>
      <c r="B333" s="272" t="s">
        <v>1828</v>
      </c>
      <c r="C333" s="269">
        <v>673</v>
      </c>
      <c r="D333" s="270">
        <v>673</v>
      </c>
      <c r="E333" s="271" t="s">
        <v>1193</v>
      </c>
    </row>
    <row r="334" spans="1:5" x14ac:dyDescent="0.25">
      <c r="A334" s="272" t="s">
        <v>1829</v>
      </c>
      <c r="B334" s="272" t="s">
        <v>521</v>
      </c>
      <c r="C334" s="269">
        <v>674</v>
      </c>
      <c r="D334" s="270">
        <v>674</v>
      </c>
      <c r="E334" s="271" t="s">
        <v>1193</v>
      </c>
    </row>
    <row r="335" spans="1:5" x14ac:dyDescent="0.25">
      <c r="A335" s="272" t="s">
        <v>1830</v>
      </c>
      <c r="B335" s="272" t="s">
        <v>269</v>
      </c>
      <c r="C335" s="269">
        <v>675</v>
      </c>
      <c r="D335" s="270">
        <v>675</v>
      </c>
      <c r="E335" s="271" t="s">
        <v>1193</v>
      </c>
    </row>
    <row r="336" spans="1:5" x14ac:dyDescent="0.25">
      <c r="A336" s="272" t="s">
        <v>1831</v>
      </c>
      <c r="B336" s="272" t="s">
        <v>1832</v>
      </c>
      <c r="C336" s="269">
        <v>676</v>
      </c>
      <c r="D336" s="270">
        <v>676</v>
      </c>
      <c r="E336" s="271" t="s">
        <v>1410</v>
      </c>
    </row>
    <row r="337" spans="1:5" x14ac:dyDescent="0.25">
      <c r="A337" s="272" t="s">
        <v>1833</v>
      </c>
      <c r="B337" s="272" t="s">
        <v>1834</v>
      </c>
      <c r="C337" s="269">
        <v>683</v>
      </c>
      <c r="D337" s="270">
        <v>683</v>
      </c>
      <c r="E337" s="271" t="s">
        <v>1193</v>
      </c>
    </row>
    <row r="338" spans="1:5" x14ac:dyDescent="0.25">
      <c r="A338" s="272" t="s">
        <v>1835</v>
      </c>
      <c r="B338" s="272" t="s">
        <v>1836</v>
      </c>
      <c r="C338" s="269">
        <v>684</v>
      </c>
      <c r="D338" s="270">
        <v>684</v>
      </c>
      <c r="E338" s="271" t="s">
        <v>1193</v>
      </c>
    </row>
    <row r="339" spans="1:5" x14ac:dyDescent="0.25">
      <c r="A339" s="272" t="s">
        <v>1837</v>
      </c>
      <c r="B339" s="272" t="s">
        <v>1838</v>
      </c>
      <c r="C339" s="269">
        <v>686</v>
      </c>
      <c r="D339" s="270">
        <v>686</v>
      </c>
      <c r="E339" s="271" t="s">
        <v>1193</v>
      </c>
    </row>
    <row r="340" spans="1:5" x14ac:dyDescent="0.25">
      <c r="A340" s="272" t="s">
        <v>1839</v>
      </c>
      <c r="B340" s="272" t="s">
        <v>1840</v>
      </c>
      <c r="C340" s="269">
        <v>691</v>
      </c>
      <c r="D340" s="270">
        <v>691</v>
      </c>
      <c r="E340" s="271" t="s">
        <v>1193</v>
      </c>
    </row>
    <row r="341" spans="1:5" x14ac:dyDescent="0.25">
      <c r="A341" s="272" t="s">
        <v>1841</v>
      </c>
      <c r="B341" s="272" t="s">
        <v>1842</v>
      </c>
      <c r="C341" s="269">
        <v>692</v>
      </c>
      <c r="D341" s="270">
        <v>692</v>
      </c>
      <c r="E341" s="271" t="s">
        <v>1193</v>
      </c>
    </row>
    <row r="342" spans="1:5" x14ac:dyDescent="0.25">
      <c r="A342" s="272" t="s">
        <v>1843</v>
      </c>
      <c r="B342" s="272" t="s">
        <v>1844</v>
      </c>
      <c r="C342" s="269">
        <v>692</v>
      </c>
      <c r="D342" s="270">
        <v>692</v>
      </c>
      <c r="E342" s="271" t="s">
        <v>1193</v>
      </c>
    </row>
    <row r="343" spans="1:5" x14ac:dyDescent="0.25">
      <c r="A343" s="272" t="s">
        <v>1845</v>
      </c>
      <c r="B343" s="272" t="s">
        <v>1846</v>
      </c>
      <c r="C343" s="269">
        <v>693</v>
      </c>
      <c r="D343" s="270">
        <v>693</v>
      </c>
      <c r="E343" s="271" t="s">
        <v>1193</v>
      </c>
    </row>
    <row r="344" spans="1:5" x14ac:dyDescent="0.25">
      <c r="A344" s="272" t="s">
        <v>305</v>
      </c>
      <c r="B344" s="272" t="s">
        <v>307</v>
      </c>
      <c r="C344" s="269">
        <v>695</v>
      </c>
      <c r="D344" s="270">
        <v>695</v>
      </c>
      <c r="E344" s="271" t="s">
        <v>1193</v>
      </c>
    </row>
    <row r="345" spans="1:5" x14ac:dyDescent="0.25">
      <c r="A345" s="272" t="s">
        <v>1847</v>
      </c>
      <c r="B345" s="272" t="s">
        <v>1848</v>
      </c>
      <c r="C345" s="269">
        <v>696</v>
      </c>
      <c r="D345" s="270">
        <v>696</v>
      </c>
      <c r="E345" s="271" t="s">
        <v>1193</v>
      </c>
    </row>
    <row r="346" spans="1:5" x14ac:dyDescent="0.25">
      <c r="A346" s="272" t="s">
        <v>1847</v>
      </c>
      <c r="B346" s="272" t="s">
        <v>1848</v>
      </c>
      <c r="C346" s="269">
        <v>696</v>
      </c>
      <c r="D346" s="270">
        <v>696</v>
      </c>
      <c r="E346" s="271" t="s">
        <v>1193</v>
      </c>
    </row>
    <row r="347" spans="1:5" x14ac:dyDescent="0.25">
      <c r="A347" s="272" t="s">
        <v>1849</v>
      </c>
      <c r="B347" s="272" t="s">
        <v>1002</v>
      </c>
      <c r="C347" s="269">
        <v>698</v>
      </c>
      <c r="D347" s="270">
        <v>698</v>
      </c>
      <c r="E347" s="271" t="s">
        <v>1193</v>
      </c>
    </row>
    <row r="348" spans="1:5" x14ac:dyDescent="0.25">
      <c r="A348" s="272" t="s">
        <v>1850</v>
      </c>
      <c r="B348" s="272" t="s">
        <v>1851</v>
      </c>
      <c r="C348" s="269">
        <v>699</v>
      </c>
      <c r="D348" s="270">
        <v>699</v>
      </c>
      <c r="E348" s="271" t="s">
        <v>1193</v>
      </c>
    </row>
    <row r="349" spans="1:5" x14ac:dyDescent="0.25">
      <c r="A349" s="272" t="s">
        <v>1852</v>
      </c>
      <c r="B349" s="272" t="s">
        <v>1853</v>
      </c>
      <c r="C349" s="269">
        <v>701</v>
      </c>
      <c r="D349" s="270">
        <v>701</v>
      </c>
      <c r="E349" s="271" t="s">
        <v>1193</v>
      </c>
    </row>
    <row r="350" spans="1:5" x14ac:dyDescent="0.25">
      <c r="A350" s="272" t="s">
        <v>1854</v>
      </c>
      <c r="B350" s="272" t="s">
        <v>1855</v>
      </c>
      <c r="C350" s="269">
        <v>702</v>
      </c>
      <c r="D350" s="270">
        <v>702</v>
      </c>
      <c r="E350" s="271" t="s">
        <v>1193</v>
      </c>
    </row>
    <row r="351" spans="1:5" x14ac:dyDescent="0.25">
      <c r="A351" s="272" t="s">
        <v>1856</v>
      </c>
      <c r="B351" s="272" t="s">
        <v>1857</v>
      </c>
      <c r="C351" s="269">
        <v>703</v>
      </c>
      <c r="D351" s="270">
        <v>703</v>
      </c>
      <c r="E351" s="271" t="s">
        <v>1193</v>
      </c>
    </row>
    <row r="352" spans="1:5" x14ac:dyDescent="0.25">
      <c r="A352" s="272" t="s">
        <v>1858</v>
      </c>
      <c r="B352" s="272" t="s">
        <v>1859</v>
      </c>
      <c r="C352" s="269">
        <v>705</v>
      </c>
      <c r="D352" s="270">
        <v>705</v>
      </c>
      <c r="E352" s="271" t="s">
        <v>1193</v>
      </c>
    </row>
    <row r="353" spans="1:5" x14ac:dyDescent="0.25">
      <c r="A353" s="272" t="s">
        <v>1860</v>
      </c>
      <c r="B353" s="272" t="s">
        <v>1861</v>
      </c>
      <c r="C353" s="269">
        <v>708</v>
      </c>
      <c r="D353" s="270">
        <v>708</v>
      </c>
      <c r="E353" s="271" t="s">
        <v>1193</v>
      </c>
    </row>
    <row r="354" spans="1:5" x14ac:dyDescent="0.25">
      <c r="A354" s="272" t="s">
        <v>1862</v>
      </c>
      <c r="B354" s="272" t="s">
        <v>1863</v>
      </c>
      <c r="C354" s="269">
        <v>709</v>
      </c>
      <c r="D354" s="270">
        <v>709</v>
      </c>
      <c r="E354" s="271" t="s">
        <v>1193</v>
      </c>
    </row>
    <row r="355" spans="1:5" x14ac:dyDescent="0.25">
      <c r="A355" s="272" t="s">
        <v>1864</v>
      </c>
      <c r="B355" s="272" t="s">
        <v>1865</v>
      </c>
      <c r="C355" s="269">
        <v>710</v>
      </c>
      <c r="D355" s="270">
        <v>710</v>
      </c>
      <c r="E355" s="271" t="s">
        <v>1193</v>
      </c>
    </row>
    <row r="356" spans="1:5" x14ac:dyDescent="0.25">
      <c r="A356" s="272" t="s">
        <v>1866</v>
      </c>
      <c r="B356" s="272" t="s">
        <v>1867</v>
      </c>
      <c r="C356" s="269">
        <v>710</v>
      </c>
      <c r="D356" s="270">
        <v>710</v>
      </c>
      <c r="E356" s="271" t="s">
        <v>1193</v>
      </c>
    </row>
    <row r="357" spans="1:5" x14ac:dyDescent="0.25">
      <c r="A357" s="272" t="s">
        <v>1868</v>
      </c>
      <c r="B357" s="272" t="s">
        <v>1869</v>
      </c>
      <c r="C357" s="269">
        <v>712</v>
      </c>
      <c r="D357" s="270">
        <v>712</v>
      </c>
      <c r="E357" s="271" t="s">
        <v>1410</v>
      </c>
    </row>
    <row r="358" spans="1:5" x14ac:dyDescent="0.25">
      <c r="A358" s="272" t="s">
        <v>1870</v>
      </c>
      <c r="B358" s="272" t="s">
        <v>1871</v>
      </c>
      <c r="C358" s="269">
        <v>713</v>
      </c>
      <c r="D358" s="270">
        <v>713</v>
      </c>
      <c r="E358" s="271" t="s">
        <v>1193</v>
      </c>
    </row>
    <row r="359" spans="1:5" x14ac:dyDescent="0.25">
      <c r="A359" s="272" t="s">
        <v>1872</v>
      </c>
      <c r="B359" s="272" t="s">
        <v>1873</v>
      </c>
      <c r="C359" s="269">
        <v>714</v>
      </c>
      <c r="D359" s="270">
        <v>714</v>
      </c>
      <c r="E359" s="271" t="s">
        <v>1193</v>
      </c>
    </row>
    <row r="360" spans="1:5" x14ac:dyDescent="0.25">
      <c r="A360" s="272" t="s">
        <v>1874</v>
      </c>
      <c r="B360" s="272" t="s">
        <v>1875</v>
      </c>
      <c r="C360" s="269" t="s">
        <v>1876</v>
      </c>
      <c r="D360" s="270">
        <v>715</v>
      </c>
      <c r="E360" s="271" t="s">
        <v>1410</v>
      </c>
    </row>
    <row r="361" spans="1:5" x14ac:dyDescent="0.25">
      <c r="A361" s="272" t="s">
        <v>1877</v>
      </c>
      <c r="B361" s="272" t="s">
        <v>1878</v>
      </c>
      <c r="C361" s="269">
        <v>717</v>
      </c>
      <c r="D361" s="270">
        <v>717</v>
      </c>
      <c r="E361" s="271" t="s">
        <v>1193</v>
      </c>
    </row>
    <row r="362" spans="1:5" x14ac:dyDescent="0.25">
      <c r="A362" s="272" t="s">
        <v>1879</v>
      </c>
      <c r="B362" s="272" t="s">
        <v>1880</v>
      </c>
      <c r="C362" s="269" t="s">
        <v>1881</v>
      </c>
      <c r="D362" s="270">
        <v>719</v>
      </c>
      <c r="E362" s="271" t="s">
        <v>1193</v>
      </c>
    </row>
    <row r="363" spans="1:5" x14ac:dyDescent="0.25">
      <c r="A363" s="272" t="s">
        <v>1882</v>
      </c>
      <c r="B363" s="272" t="s">
        <v>583</v>
      </c>
      <c r="C363" s="269">
        <v>720</v>
      </c>
      <c r="D363" s="270">
        <v>720</v>
      </c>
      <c r="E363" s="271" t="s">
        <v>1193</v>
      </c>
    </row>
    <row r="364" spans="1:5" x14ac:dyDescent="0.25">
      <c r="A364" s="272" t="s">
        <v>1883</v>
      </c>
      <c r="B364" s="272" t="s">
        <v>1884</v>
      </c>
      <c r="C364" s="269">
        <v>724</v>
      </c>
      <c r="D364" s="270">
        <v>724</v>
      </c>
      <c r="E364" s="271" t="s">
        <v>1193</v>
      </c>
    </row>
    <row r="365" spans="1:5" x14ac:dyDescent="0.25">
      <c r="A365" s="272" t="s">
        <v>1885</v>
      </c>
      <c r="B365" s="272" t="s">
        <v>1886</v>
      </c>
      <c r="C365" s="269">
        <v>726</v>
      </c>
      <c r="D365" s="270">
        <v>726</v>
      </c>
      <c r="E365" s="271" t="s">
        <v>1193</v>
      </c>
    </row>
    <row r="366" spans="1:5" x14ac:dyDescent="0.25">
      <c r="A366" s="272" t="s">
        <v>1887</v>
      </c>
      <c r="B366" s="272" t="s">
        <v>1888</v>
      </c>
      <c r="C366" s="269">
        <v>727</v>
      </c>
      <c r="D366" s="270">
        <v>727</v>
      </c>
      <c r="E366" s="271" t="s">
        <v>1193</v>
      </c>
    </row>
    <row r="367" spans="1:5" x14ac:dyDescent="0.25">
      <c r="A367" s="272" t="s">
        <v>1889</v>
      </c>
      <c r="B367" s="272" t="s">
        <v>1890</v>
      </c>
      <c r="C367" s="269">
        <v>728</v>
      </c>
      <c r="D367" s="270">
        <v>728</v>
      </c>
      <c r="E367" s="271" t="s">
        <v>1193</v>
      </c>
    </row>
    <row r="368" spans="1:5" x14ac:dyDescent="0.25">
      <c r="A368" s="272" t="s">
        <v>1891</v>
      </c>
      <c r="B368" s="272" t="s">
        <v>1892</v>
      </c>
      <c r="C368" s="269">
        <v>730</v>
      </c>
      <c r="D368" s="270">
        <v>730</v>
      </c>
      <c r="E368" s="271" t="s">
        <v>1193</v>
      </c>
    </row>
    <row r="369" spans="1:5" x14ac:dyDescent="0.25">
      <c r="A369" s="272" t="s">
        <v>1893</v>
      </c>
      <c r="B369" s="272" t="s">
        <v>563</v>
      </c>
      <c r="C369" s="269">
        <v>732</v>
      </c>
      <c r="D369" s="270">
        <v>732</v>
      </c>
      <c r="E369" s="271" t="s">
        <v>1193</v>
      </c>
    </row>
    <row r="370" spans="1:5" x14ac:dyDescent="0.25">
      <c r="A370" s="272" t="s">
        <v>1894</v>
      </c>
      <c r="B370" s="272" t="s">
        <v>1895</v>
      </c>
      <c r="C370" s="269">
        <v>733</v>
      </c>
      <c r="D370" s="270">
        <v>733</v>
      </c>
      <c r="E370" s="271" t="s">
        <v>1410</v>
      </c>
    </row>
    <row r="371" spans="1:5" x14ac:dyDescent="0.25">
      <c r="A371" s="272" t="s">
        <v>1896</v>
      </c>
      <c r="B371" s="272" t="s">
        <v>1897</v>
      </c>
      <c r="C371" s="269">
        <v>737</v>
      </c>
      <c r="D371" s="270">
        <v>737</v>
      </c>
      <c r="E371" s="271" t="s">
        <v>1193</v>
      </c>
    </row>
    <row r="372" spans="1:5" x14ac:dyDescent="0.25">
      <c r="A372" s="272" t="s">
        <v>1898</v>
      </c>
      <c r="B372" s="272" t="s">
        <v>1899</v>
      </c>
      <c r="C372" s="269">
        <v>748</v>
      </c>
      <c r="D372" s="270">
        <v>748</v>
      </c>
      <c r="E372" s="271" t="s">
        <v>1193</v>
      </c>
    </row>
    <row r="373" spans="1:5" x14ac:dyDescent="0.25">
      <c r="A373" s="272" t="s">
        <v>1900</v>
      </c>
      <c r="B373" s="272" t="s">
        <v>1795</v>
      </c>
      <c r="C373" s="269">
        <v>750</v>
      </c>
      <c r="D373" s="270">
        <v>750</v>
      </c>
      <c r="E373" s="271" t="s">
        <v>1193</v>
      </c>
    </row>
    <row r="374" spans="1:5" x14ac:dyDescent="0.25">
      <c r="A374" s="272" t="s">
        <v>1901</v>
      </c>
      <c r="B374" s="272" t="s">
        <v>1902</v>
      </c>
      <c r="C374" s="269">
        <v>751</v>
      </c>
      <c r="D374" s="270">
        <v>751</v>
      </c>
      <c r="E374" s="271" t="s">
        <v>1193</v>
      </c>
    </row>
    <row r="375" spans="1:5" x14ac:dyDescent="0.25">
      <c r="A375" s="272" t="s">
        <v>1903</v>
      </c>
      <c r="B375" s="272" t="s">
        <v>1904</v>
      </c>
      <c r="C375" s="269">
        <v>758</v>
      </c>
      <c r="D375" s="270">
        <v>758</v>
      </c>
      <c r="E375" s="271" t="s">
        <v>1193</v>
      </c>
    </row>
    <row r="376" spans="1:5" x14ac:dyDescent="0.25">
      <c r="A376" s="272" t="s">
        <v>1905</v>
      </c>
      <c r="B376" s="272" t="s">
        <v>1906</v>
      </c>
      <c r="C376" s="269" t="s">
        <v>1907</v>
      </c>
      <c r="D376" s="270">
        <v>759</v>
      </c>
      <c r="E376" s="271" t="s">
        <v>1193</v>
      </c>
    </row>
    <row r="377" spans="1:5" x14ac:dyDescent="0.25">
      <c r="A377" s="272" t="s">
        <v>1908</v>
      </c>
      <c r="B377" s="272" t="s">
        <v>1909</v>
      </c>
      <c r="C377" s="269">
        <v>760</v>
      </c>
      <c r="D377" s="270">
        <v>760</v>
      </c>
      <c r="E377" s="271" t="s">
        <v>1193</v>
      </c>
    </row>
    <row r="378" spans="1:5" x14ac:dyDescent="0.25">
      <c r="A378" s="272" t="s">
        <v>1910</v>
      </c>
      <c r="B378" s="272" t="s">
        <v>1911</v>
      </c>
      <c r="C378" s="269" t="s">
        <v>1912</v>
      </c>
      <c r="D378" s="270">
        <v>763</v>
      </c>
      <c r="E378" s="271" t="s">
        <v>1193</v>
      </c>
    </row>
    <row r="379" spans="1:5" x14ac:dyDescent="0.25">
      <c r="A379" s="272" t="s">
        <v>1913</v>
      </c>
      <c r="B379" s="272" t="s">
        <v>1914</v>
      </c>
      <c r="C379" s="269">
        <v>769</v>
      </c>
      <c r="D379" s="270">
        <v>769</v>
      </c>
      <c r="E379" s="271" t="s">
        <v>1193</v>
      </c>
    </row>
    <row r="380" spans="1:5" x14ac:dyDescent="0.25">
      <c r="A380" s="272" t="s">
        <v>1915</v>
      </c>
      <c r="B380" s="272" t="s">
        <v>1916</v>
      </c>
      <c r="C380" s="269">
        <v>786</v>
      </c>
      <c r="D380" s="270">
        <v>786</v>
      </c>
      <c r="E380" s="271" t="s">
        <v>1193</v>
      </c>
    </row>
    <row r="381" spans="1:5" x14ac:dyDescent="0.25">
      <c r="A381" s="272" t="s">
        <v>326</v>
      </c>
      <c r="B381" s="272" t="s">
        <v>1917</v>
      </c>
      <c r="C381" s="269">
        <v>789</v>
      </c>
      <c r="D381" s="270">
        <v>789</v>
      </c>
      <c r="E381" s="271" t="s">
        <v>1193</v>
      </c>
    </row>
    <row r="382" spans="1:5" x14ac:dyDescent="0.25">
      <c r="A382" s="272" t="s">
        <v>326</v>
      </c>
      <c r="B382" s="272" t="s">
        <v>1917</v>
      </c>
      <c r="C382" s="269">
        <v>789</v>
      </c>
      <c r="D382" s="270">
        <v>789</v>
      </c>
      <c r="E382" s="271" t="s">
        <v>1193</v>
      </c>
    </row>
    <row r="383" spans="1:5" x14ac:dyDescent="0.25">
      <c r="A383" s="272" t="s">
        <v>1918</v>
      </c>
      <c r="B383" s="272" t="s">
        <v>1919</v>
      </c>
      <c r="C383" s="269" t="s">
        <v>1920</v>
      </c>
      <c r="D383" s="270">
        <v>795</v>
      </c>
      <c r="E383" s="271" t="s">
        <v>1193</v>
      </c>
    </row>
    <row r="384" spans="1:5" x14ac:dyDescent="0.25">
      <c r="A384" s="272" t="s">
        <v>1921</v>
      </c>
      <c r="B384" s="272" t="s">
        <v>597</v>
      </c>
      <c r="C384" s="269">
        <v>799</v>
      </c>
      <c r="D384" s="270">
        <v>799</v>
      </c>
      <c r="E384" s="271" t="s">
        <v>1193</v>
      </c>
    </row>
    <row r="385" spans="1:5" x14ac:dyDescent="0.25">
      <c r="A385" s="272" t="s">
        <v>1922</v>
      </c>
      <c r="B385" s="272" t="s">
        <v>1923</v>
      </c>
      <c r="C385" s="269" t="s">
        <v>1924</v>
      </c>
      <c r="D385" s="270">
        <v>800</v>
      </c>
      <c r="E385" s="271" t="s">
        <v>1193</v>
      </c>
    </row>
    <row r="386" spans="1:5" x14ac:dyDescent="0.25">
      <c r="A386" s="272" t="s">
        <v>1925</v>
      </c>
      <c r="B386" s="272" t="s">
        <v>1926</v>
      </c>
      <c r="C386" s="269">
        <v>804</v>
      </c>
      <c r="D386" s="270">
        <v>804</v>
      </c>
      <c r="E386" s="271" t="s">
        <v>1193</v>
      </c>
    </row>
    <row r="387" spans="1:5" x14ac:dyDescent="0.25">
      <c r="A387" s="272" t="s">
        <v>1927</v>
      </c>
      <c r="B387" s="272" t="s">
        <v>1928</v>
      </c>
      <c r="C387" s="269">
        <v>807</v>
      </c>
      <c r="D387" s="270">
        <v>807</v>
      </c>
      <c r="E387" s="271" t="s">
        <v>1193</v>
      </c>
    </row>
    <row r="388" spans="1:5" x14ac:dyDescent="0.25">
      <c r="A388" s="272" t="s">
        <v>1929</v>
      </c>
      <c r="B388" s="272" t="s">
        <v>1930</v>
      </c>
      <c r="C388" s="269">
        <v>808</v>
      </c>
      <c r="D388" s="270">
        <v>808</v>
      </c>
      <c r="E388" s="271" t="s">
        <v>1410</v>
      </c>
    </row>
    <row r="389" spans="1:5" x14ac:dyDescent="0.25">
      <c r="A389" s="272" t="s">
        <v>1931</v>
      </c>
      <c r="B389" s="272" t="s">
        <v>564</v>
      </c>
      <c r="C389" s="269">
        <v>809</v>
      </c>
      <c r="D389" s="270">
        <v>809</v>
      </c>
      <c r="E389" s="271" t="s">
        <v>1193</v>
      </c>
    </row>
    <row r="390" spans="1:5" x14ac:dyDescent="0.25">
      <c r="A390" s="272" t="s">
        <v>1932</v>
      </c>
      <c r="B390" s="272" t="s">
        <v>1933</v>
      </c>
      <c r="C390" s="269" t="s">
        <v>1934</v>
      </c>
      <c r="D390" s="270">
        <v>810</v>
      </c>
      <c r="E390" s="271" t="s">
        <v>1193</v>
      </c>
    </row>
    <row r="391" spans="1:5" x14ac:dyDescent="0.25">
      <c r="A391" s="272" t="s">
        <v>1935</v>
      </c>
      <c r="B391" s="272" t="s">
        <v>1936</v>
      </c>
      <c r="C391" s="269">
        <v>810</v>
      </c>
      <c r="D391" s="270">
        <v>810</v>
      </c>
      <c r="E391" s="271" t="s">
        <v>1193</v>
      </c>
    </row>
    <row r="392" spans="1:5" x14ac:dyDescent="0.25">
      <c r="A392" s="272" t="s">
        <v>1937</v>
      </c>
      <c r="B392" s="272" t="s">
        <v>1938</v>
      </c>
      <c r="C392" s="269">
        <v>813</v>
      </c>
      <c r="D392" s="270">
        <v>813</v>
      </c>
      <c r="E392" s="271" t="s">
        <v>1193</v>
      </c>
    </row>
    <row r="393" spans="1:5" x14ac:dyDescent="0.25">
      <c r="A393" s="272" t="s">
        <v>1939</v>
      </c>
      <c r="B393" s="272" t="s">
        <v>1940</v>
      </c>
      <c r="C393" s="269">
        <v>814</v>
      </c>
      <c r="D393" s="270">
        <v>814</v>
      </c>
      <c r="E393" s="274" t="s">
        <v>1410</v>
      </c>
    </row>
    <row r="394" spans="1:5" x14ac:dyDescent="0.25">
      <c r="A394" s="272" t="s">
        <v>1941</v>
      </c>
      <c r="B394" s="272" t="s">
        <v>1942</v>
      </c>
      <c r="C394" s="269">
        <v>815</v>
      </c>
      <c r="D394" s="270">
        <v>815</v>
      </c>
      <c r="E394" s="271" t="s">
        <v>1193</v>
      </c>
    </row>
    <row r="395" spans="1:5" x14ac:dyDescent="0.25">
      <c r="A395" s="272" t="s">
        <v>1943</v>
      </c>
      <c r="B395" s="272" t="s">
        <v>1944</v>
      </c>
      <c r="C395" s="269">
        <v>816</v>
      </c>
      <c r="D395" s="270">
        <v>816</v>
      </c>
      <c r="E395" s="271" t="s">
        <v>1193</v>
      </c>
    </row>
    <row r="396" spans="1:5" x14ac:dyDescent="0.25">
      <c r="A396" s="272" t="s">
        <v>1945</v>
      </c>
      <c r="B396" s="272" t="s">
        <v>1946</v>
      </c>
      <c r="C396" s="269">
        <v>817</v>
      </c>
      <c r="D396" s="270">
        <v>817</v>
      </c>
      <c r="E396" s="271" t="s">
        <v>1193</v>
      </c>
    </row>
    <row r="397" spans="1:5" x14ac:dyDescent="0.25">
      <c r="A397" s="272" t="s">
        <v>436</v>
      </c>
      <c r="B397" s="272" t="s">
        <v>1947</v>
      </c>
      <c r="C397" s="269">
        <v>823</v>
      </c>
      <c r="D397" s="270">
        <v>823</v>
      </c>
      <c r="E397" s="271" t="s">
        <v>1193</v>
      </c>
    </row>
    <row r="398" spans="1:5" x14ac:dyDescent="0.25">
      <c r="A398" s="272" t="s">
        <v>1948</v>
      </c>
      <c r="B398" s="272" t="s">
        <v>1949</v>
      </c>
      <c r="C398" s="269">
        <v>831</v>
      </c>
      <c r="D398" s="270">
        <v>831</v>
      </c>
      <c r="E398" s="271" t="s">
        <v>1410</v>
      </c>
    </row>
    <row r="399" spans="1:5" x14ac:dyDescent="0.25">
      <c r="A399" s="272" t="s">
        <v>1950</v>
      </c>
      <c r="B399" s="272" t="s">
        <v>1951</v>
      </c>
      <c r="C399" s="269">
        <v>832</v>
      </c>
      <c r="D399" s="270">
        <v>832</v>
      </c>
      <c r="E399" s="271" t="s">
        <v>1193</v>
      </c>
    </row>
    <row r="400" spans="1:5" x14ac:dyDescent="0.25">
      <c r="A400" s="272" t="s">
        <v>1952</v>
      </c>
      <c r="B400" s="272" t="s">
        <v>1502</v>
      </c>
      <c r="C400" s="269">
        <v>833</v>
      </c>
      <c r="D400" s="270">
        <v>833</v>
      </c>
      <c r="E400" s="271" t="s">
        <v>1193</v>
      </c>
    </row>
    <row r="401" spans="1:5" x14ac:dyDescent="0.25">
      <c r="A401" s="272" t="s">
        <v>1953</v>
      </c>
      <c r="B401" s="272" t="s">
        <v>1954</v>
      </c>
      <c r="C401" s="269">
        <v>837</v>
      </c>
      <c r="D401" s="270">
        <v>837</v>
      </c>
      <c r="E401" s="271" t="s">
        <v>1193</v>
      </c>
    </row>
    <row r="402" spans="1:5" x14ac:dyDescent="0.25">
      <c r="A402" s="272" t="s">
        <v>1955</v>
      </c>
      <c r="B402" s="272" t="s">
        <v>1956</v>
      </c>
      <c r="C402" s="269">
        <v>841</v>
      </c>
      <c r="D402" s="270">
        <v>841</v>
      </c>
      <c r="E402" s="271" t="s">
        <v>1193</v>
      </c>
    </row>
    <row r="403" spans="1:5" x14ac:dyDescent="0.25">
      <c r="A403" s="272" t="s">
        <v>1957</v>
      </c>
      <c r="B403" s="272" t="s">
        <v>1958</v>
      </c>
      <c r="C403" s="269">
        <v>847</v>
      </c>
      <c r="D403" s="270">
        <v>847</v>
      </c>
      <c r="E403" s="271" t="s">
        <v>1193</v>
      </c>
    </row>
    <row r="404" spans="1:5" x14ac:dyDescent="0.25">
      <c r="A404" s="272" t="s">
        <v>1959</v>
      </c>
      <c r="B404" s="272" t="s">
        <v>1960</v>
      </c>
      <c r="C404" s="269">
        <v>848</v>
      </c>
      <c r="D404" s="270">
        <v>848</v>
      </c>
      <c r="E404" s="271" t="s">
        <v>1193</v>
      </c>
    </row>
    <row r="405" spans="1:5" x14ac:dyDescent="0.25">
      <c r="A405" s="272" t="s">
        <v>1961</v>
      </c>
      <c r="B405" s="272" t="s">
        <v>1962</v>
      </c>
      <c r="C405" s="269">
        <v>851</v>
      </c>
      <c r="D405" s="270">
        <v>851</v>
      </c>
      <c r="E405" s="271" t="s">
        <v>1193</v>
      </c>
    </row>
    <row r="406" spans="1:5" x14ac:dyDescent="0.25">
      <c r="A406" s="272" t="s">
        <v>1963</v>
      </c>
      <c r="B406" s="272" t="s">
        <v>1964</v>
      </c>
      <c r="C406" s="269">
        <v>853</v>
      </c>
      <c r="D406" s="270">
        <v>853</v>
      </c>
      <c r="E406" s="271" t="s">
        <v>1193</v>
      </c>
    </row>
    <row r="407" spans="1:5" x14ac:dyDescent="0.25">
      <c r="A407" s="272" t="s">
        <v>1965</v>
      </c>
      <c r="B407" s="272" t="s">
        <v>1966</v>
      </c>
      <c r="C407" s="269">
        <v>855</v>
      </c>
      <c r="D407" s="270">
        <v>855</v>
      </c>
      <c r="E407" s="271" t="s">
        <v>1193</v>
      </c>
    </row>
    <row r="408" spans="1:5" x14ac:dyDescent="0.25">
      <c r="A408" s="272" t="s">
        <v>1967</v>
      </c>
      <c r="B408" s="272" t="s">
        <v>1968</v>
      </c>
      <c r="C408" s="269">
        <v>856</v>
      </c>
      <c r="D408" s="270">
        <v>856</v>
      </c>
      <c r="E408" s="271" t="s">
        <v>1193</v>
      </c>
    </row>
    <row r="409" spans="1:5" x14ac:dyDescent="0.25">
      <c r="A409" s="272" t="s">
        <v>1969</v>
      </c>
      <c r="B409" s="272" t="s">
        <v>1970</v>
      </c>
      <c r="C409" s="269">
        <v>857</v>
      </c>
      <c r="D409" s="270">
        <v>857</v>
      </c>
      <c r="E409" s="271" t="s">
        <v>1193</v>
      </c>
    </row>
    <row r="410" spans="1:5" x14ac:dyDescent="0.25">
      <c r="A410" s="272" t="s">
        <v>1969</v>
      </c>
      <c r="B410" s="272" t="s">
        <v>1970</v>
      </c>
      <c r="C410" s="269">
        <v>857</v>
      </c>
      <c r="D410" s="270">
        <v>857</v>
      </c>
      <c r="E410" s="271" t="s">
        <v>1410</v>
      </c>
    </row>
    <row r="411" spans="1:5" x14ac:dyDescent="0.25">
      <c r="A411" s="272" t="s">
        <v>1971</v>
      </c>
      <c r="B411" s="272" t="s">
        <v>1972</v>
      </c>
      <c r="C411" s="269">
        <v>858</v>
      </c>
      <c r="D411" s="270">
        <v>858</v>
      </c>
      <c r="E411" s="271" t="s">
        <v>1193</v>
      </c>
    </row>
    <row r="412" spans="1:5" x14ac:dyDescent="0.25">
      <c r="A412" s="272" t="s">
        <v>1973</v>
      </c>
      <c r="B412" s="272" t="s">
        <v>1974</v>
      </c>
      <c r="C412" s="269">
        <v>865</v>
      </c>
      <c r="D412" s="270">
        <v>865</v>
      </c>
      <c r="E412" s="271" t="s">
        <v>1193</v>
      </c>
    </row>
    <row r="413" spans="1:5" x14ac:dyDescent="0.25">
      <c r="A413" s="272" t="s">
        <v>1975</v>
      </c>
      <c r="B413" s="272" t="s">
        <v>1750</v>
      </c>
      <c r="C413" s="269">
        <v>872</v>
      </c>
      <c r="D413" s="270">
        <v>872</v>
      </c>
      <c r="E413" s="271" t="s">
        <v>1193</v>
      </c>
    </row>
    <row r="414" spans="1:5" x14ac:dyDescent="0.25">
      <c r="A414" s="272" t="s">
        <v>1976</v>
      </c>
      <c r="B414" s="272" t="s">
        <v>1977</v>
      </c>
      <c r="C414" s="269">
        <v>874</v>
      </c>
      <c r="D414" s="270">
        <v>874</v>
      </c>
      <c r="E414" s="271" t="s">
        <v>1193</v>
      </c>
    </row>
    <row r="415" spans="1:5" x14ac:dyDescent="0.25">
      <c r="A415" s="268" t="s">
        <v>1978</v>
      </c>
      <c r="B415" s="268" t="s">
        <v>1979</v>
      </c>
      <c r="C415" s="269">
        <v>882</v>
      </c>
      <c r="D415" s="270">
        <v>882</v>
      </c>
      <c r="E415" s="271" t="s">
        <v>1193</v>
      </c>
    </row>
    <row r="416" spans="1:5" x14ac:dyDescent="0.25">
      <c r="A416" s="272" t="s">
        <v>328</v>
      </c>
      <c r="B416" s="272" t="s">
        <v>1980</v>
      </c>
      <c r="C416" s="269">
        <v>884</v>
      </c>
      <c r="D416" s="270">
        <v>884</v>
      </c>
      <c r="E416" s="271" t="s">
        <v>1410</v>
      </c>
    </row>
    <row r="417" spans="1:5" x14ac:dyDescent="0.25">
      <c r="A417" s="272" t="s">
        <v>1981</v>
      </c>
      <c r="B417" s="272" t="s">
        <v>1982</v>
      </c>
      <c r="C417" s="269">
        <v>897</v>
      </c>
      <c r="D417" s="270">
        <v>897</v>
      </c>
      <c r="E417" s="271" t="s">
        <v>1193</v>
      </c>
    </row>
    <row r="418" spans="1:5" x14ac:dyDescent="0.25">
      <c r="A418" s="272" t="s">
        <v>1983</v>
      </c>
      <c r="B418" s="272" t="s">
        <v>1984</v>
      </c>
      <c r="C418" s="269">
        <v>901</v>
      </c>
      <c r="D418" s="270">
        <v>901</v>
      </c>
      <c r="E418" s="271" t="s">
        <v>1193</v>
      </c>
    </row>
    <row r="419" spans="1:5" x14ac:dyDescent="0.25">
      <c r="A419" s="272" t="s">
        <v>1985</v>
      </c>
      <c r="B419" s="272" t="s">
        <v>1986</v>
      </c>
      <c r="C419" s="269">
        <v>902</v>
      </c>
      <c r="D419" s="270">
        <v>902</v>
      </c>
      <c r="E419" s="271" t="s">
        <v>1193</v>
      </c>
    </row>
    <row r="420" spans="1:5" x14ac:dyDescent="0.25">
      <c r="A420" s="272" t="s">
        <v>1987</v>
      </c>
      <c r="B420" s="272" t="s">
        <v>1988</v>
      </c>
      <c r="C420" s="269">
        <v>905</v>
      </c>
      <c r="D420" s="270">
        <v>905</v>
      </c>
      <c r="E420" s="271" t="s">
        <v>1193</v>
      </c>
    </row>
    <row r="421" spans="1:5" x14ac:dyDescent="0.25">
      <c r="A421" s="272" t="s">
        <v>1989</v>
      </c>
      <c r="B421" s="272" t="s">
        <v>300</v>
      </c>
      <c r="C421" s="269">
        <v>921</v>
      </c>
      <c r="D421" s="270">
        <v>921</v>
      </c>
      <c r="E421" s="271" t="s">
        <v>1193</v>
      </c>
    </row>
    <row r="422" spans="1:5" x14ac:dyDescent="0.25">
      <c r="A422" s="272" t="s">
        <v>1990</v>
      </c>
      <c r="B422" s="272" t="s">
        <v>1991</v>
      </c>
      <c r="C422" s="269" t="s">
        <v>1992</v>
      </c>
      <c r="D422" s="270">
        <v>924</v>
      </c>
      <c r="E422" s="271" t="s">
        <v>1193</v>
      </c>
    </row>
    <row r="423" spans="1:5" x14ac:dyDescent="0.25">
      <c r="A423" s="272" t="s">
        <v>1993</v>
      </c>
      <c r="B423" s="272" t="s">
        <v>1994</v>
      </c>
      <c r="C423" s="269">
        <v>925</v>
      </c>
      <c r="D423" s="270">
        <v>925</v>
      </c>
      <c r="E423" s="271" t="s">
        <v>1193</v>
      </c>
    </row>
    <row r="424" spans="1:5" x14ac:dyDescent="0.25">
      <c r="A424" s="272" t="s">
        <v>1995</v>
      </c>
      <c r="B424" s="272" t="s">
        <v>1996</v>
      </c>
      <c r="C424" s="269">
        <v>932</v>
      </c>
      <c r="D424" s="270">
        <v>932</v>
      </c>
      <c r="E424" s="271" t="s">
        <v>1193</v>
      </c>
    </row>
    <row r="425" spans="1:5" x14ac:dyDescent="0.25">
      <c r="A425" s="272" t="s">
        <v>1997</v>
      </c>
      <c r="B425" s="272" t="s">
        <v>1998</v>
      </c>
      <c r="C425" s="269">
        <v>933</v>
      </c>
      <c r="D425" s="270">
        <v>933</v>
      </c>
      <c r="E425" s="271" t="s">
        <v>1193</v>
      </c>
    </row>
    <row r="426" spans="1:5" x14ac:dyDescent="0.25">
      <c r="A426" s="268" t="s">
        <v>1999</v>
      </c>
      <c r="B426" s="268" t="s">
        <v>2000</v>
      </c>
      <c r="C426" s="269">
        <v>934</v>
      </c>
      <c r="D426" s="270">
        <v>934</v>
      </c>
      <c r="E426" s="271" t="s">
        <v>1193</v>
      </c>
    </row>
    <row r="427" spans="1:5" x14ac:dyDescent="0.25">
      <c r="A427" s="272" t="s">
        <v>2001</v>
      </c>
      <c r="B427" s="272" t="s">
        <v>2002</v>
      </c>
      <c r="C427" s="269">
        <v>936</v>
      </c>
      <c r="D427" s="270">
        <v>936</v>
      </c>
      <c r="E427" s="271" t="s">
        <v>1193</v>
      </c>
    </row>
    <row r="428" spans="1:5" x14ac:dyDescent="0.25">
      <c r="A428" s="272" t="s">
        <v>2003</v>
      </c>
      <c r="B428" s="272" t="s">
        <v>2004</v>
      </c>
      <c r="C428" s="269">
        <v>941</v>
      </c>
      <c r="D428" s="270">
        <v>941</v>
      </c>
      <c r="E428" s="271" t="s">
        <v>1193</v>
      </c>
    </row>
    <row r="429" spans="1:5" x14ac:dyDescent="0.25">
      <c r="A429" s="268" t="s">
        <v>2005</v>
      </c>
      <c r="B429" s="268" t="s">
        <v>2006</v>
      </c>
      <c r="C429" s="269">
        <v>945</v>
      </c>
      <c r="D429" s="270">
        <v>945</v>
      </c>
      <c r="E429" s="271" t="s">
        <v>1193</v>
      </c>
    </row>
    <row r="430" spans="1:5" x14ac:dyDescent="0.25">
      <c r="A430" s="272" t="s">
        <v>2007</v>
      </c>
      <c r="B430" s="272" t="s">
        <v>1141</v>
      </c>
      <c r="C430" s="269">
        <v>948</v>
      </c>
      <c r="D430" s="270">
        <v>948</v>
      </c>
      <c r="E430" s="271" t="s">
        <v>1193</v>
      </c>
    </row>
    <row r="431" spans="1:5" x14ac:dyDescent="0.25">
      <c r="A431" s="272" t="s">
        <v>2008</v>
      </c>
      <c r="B431" s="272" t="s">
        <v>2009</v>
      </c>
      <c r="C431" s="269">
        <v>949</v>
      </c>
      <c r="D431" s="270">
        <v>949</v>
      </c>
      <c r="E431" s="271" t="s">
        <v>1410</v>
      </c>
    </row>
    <row r="432" spans="1:5" x14ac:dyDescent="0.25">
      <c r="A432" s="272" t="s">
        <v>2010</v>
      </c>
      <c r="B432" s="272" t="s">
        <v>2011</v>
      </c>
      <c r="C432" s="269">
        <v>951</v>
      </c>
      <c r="D432" s="270">
        <v>951</v>
      </c>
      <c r="E432" s="271" t="s">
        <v>1193</v>
      </c>
    </row>
    <row r="433" spans="1:22" x14ac:dyDescent="0.25">
      <c r="A433" s="272" t="s">
        <v>2012</v>
      </c>
      <c r="B433" s="272" t="s">
        <v>2013</v>
      </c>
      <c r="C433" s="269">
        <v>956</v>
      </c>
      <c r="D433" s="270">
        <v>956</v>
      </c>
      <c r="E433" s="271" t="s">
        <v>1193</v>
      </c>
    </row>
    <row r="434" spans="1:22" x14ac:dyDescent="0.25">
      <c r="A434" s="272" t="s">
        <v>2014</v>
      </c>
      <c r="B434" s="272" t="s">
        <v>2015</v>
      </c>
      <c r="C434" s="269">
        <v>961</v>
      </c>
      <c r="D434" s="270">
        <v>961</v>
      </c>
      <c r="E434" s="271" t="s">
        <v>1193</v>
      </c>
    </row>
    <row r="435" spans="1:22" x14ac:dyDescent="0.25">
      <c r="A435" s="272" t="s">
        <v>616</v>
      </c>
      <c r="B435" s="272" t="s">
        <v>307</v>
      </c>
      <c r="C435" s="269">
        <v>965</v>
      </c>
      <c r="D435" s="270">
        <v>965</v>
      </c>
      <c r="E435" s="271" t="s">
        <v>1193</v>
      </c>
    </row>
    <row r="436" spans="1:22" x14ac:dyDescent="0.25">
      <c r="A436" s="272" t="s">
        <v>2016</v>
      </c>
      <c r="B436" s="272" t="s">
        <v>2017</v>
      </c>
      <c r="C436" s="269">
        <v>977</v>
      </c>
      <c r="D436" s="270">
        <v>977</v>
      </c>
      <c r="E436" s="271" t="s">
        <v>1193</v>
      </c>
    </row>
    <row r="437" spans="1:22" x14ac:dyDescent="0.25">
      <c r="A437" s="272" t="s">
        <v>2018</v>
      </c>
      <c r="B437" s="272" t="s">
        <v>2019</v>
      </c>
      <c r="C437" s="269">
        <v>978</v>
      </c>
      <c r="D437" s="270">
        <v>978</v>
      </c>
      <c r="E437" s="271" t="s">
        <v>1193</v>
      </c>
    </row>
    <row r="438" spans="1:22" x14ac:dyDescent="0.25">
      <c r="A438" s="272" t="s">
        <v>2020</v>
      </c>
      <c r="B438" s="272" t="s">
        <v>444</v>
      </c>
      <c r="C438" s="269">
        <v>981</v>
      </c>
      <c r="D438" s="270">
        <v>981</v>
      </c>
      <c r="E438" s="271" t="s">
        <v>1193</v>
      </c>
    </row>
    <row r="439" spans="1:22" x14ac:dyDescent="0.25">
      <c r="A439" s="272" t="s">
        <v>2021</v>
      </c>
      <c r="B439" s="272" t="s">
        <v>2022</v>
      </c>
      <c r="C439" s="269">
        <v>988</v>
      </c>
      <c r="D439" s="270">
        <v>988</v>
      </c>
      <c r="E439" s="271" t="s">
        <v>1193</v>
      </c>
    </row>
    <row r="440" spans="1:22" x14ac:dyDescent="0.25">
      <c r="A440" s="272" t="s">
        <v>2023</v>
      </c>
      <c r="B440" s="272" t="s">
        <v>2024</v>
      </c>
      <c r="C440" s="269">
        <v>991</v>
      </c>
      <c r="D440" s="270">
        <v>991</v>
      </c>
      <c r="E440" s="271" t="s">
        <v>1193</v>
      </c>
    </row>
    <row r="441" spans="1:22" x14ac:dyDescent="0.25">
      <c r="A441" s="272" t="s">
        <v>2025</v>
      </c>
      <c r="B441" s="272" t="s">
        <v>2026</v>
      </c>
      <c r="C441" s="269">
        <v>994</v>
      </c>
      <c r="D441" s="270">
        <v>994</v>
      </c>
      <c r="E441" s="271" t="s">
        <v>1193</v>
      </c>
      <c r="F441" s="273"/>
      <c r="G441" s="273"/>
      <c r="H441" s="273"/>
      <c r="I441" s="273"/>
      <c r="J441" s="273"/>
      <c r="K441" s="273"/>
      <c r="L441" s="273"/>
      <c r="M441" s="273"/>
      <c r="N441" s="273"/>
      <c r="O441" s="273"/>
      <c r="P441" s="273"/>
      <c r="Q441" s="273"/>
      <c r="R441" s="273"/>
      <c r="S441" s="273"/>
      <c r="T441" s="273"/>
      <c r="U441" s="273"/>
      <c r="V441" s="273"/>
    </row>
    <row r="442" spans="1:22" x14ac:dyDescent="0.25">
      <c r="A442" s="272" t="s">
        <v>2027</v>
      </c>
      <c r="B442" s="272" t="s">
        <v>2028</v>
      </c>
      <c r="C442" s="269">
        <v>996</v>
      </c>
      <c r="D442" s="270">
        <v>996</v>
      </c>
      <c r="E442" s="271" t="s">
        <v>1193</v>
      </c>
    </row>
    <row r="443" spans="1:22" x14ac:dyDescent="0.25">
      <c r="A443" s="272" t="s">
        <v>2029</v>
      </c>
      <c r="B443" s="272" t="s">
        <v>2030</v>
      </c>
      <c r="C443" s="269" t="s">
        <v>2031</v>
      </c>
      <c r="D443" s="270">
        <v>998</v>
      </c>
      <c r="E443" s="271" t="s">
        <v>1193</v>
      </c>
    </row>
    <row r="444" spans="1:22" x14ac:dyDescent="0.25">
      <c r="A444" s="272" t="s">
        <v>2032</v>
      </c>
      <c r="B444" s="272" t="s">
        <v>2033</v>
      </c>
      <c r="C444" s="269">
        <v>1005</v>
      </c>
      <c r="D444" s="270">
        <v>1005</v>
      </c>
      <c r="E444" s="271" t="s">
        <v>1193</v>
      </c>
    </row>
    <row r="445" spans="1:22" x14ac:dyDescent="0.25">
      <c r="A445" s="272" t="s">
        <v>2034</v>
      </c>
      <c r="B445" s="272" t="s">
        <v>2035</v>
      </c>
      <c r="C445" s="269">
        <v>1006</v>
      </c>
      <c r="D445" s="270">
        <v>1006</v>
      </c>
      <c r="E445" s="271" t="s">
        <v>1193</v>
      </c>
    </row>
    <row r="446" spans="1:22" x14ac:dyDescent="0.25">
      <c r="A446" s="272" t="s">
        <v>2036</v>
      </c>
      <c r="B446" s="272" t="s">
        <v>2037</v>
      </c>
      <c r="C446" s="269">
        <v>1008</v>
      </c>
      <c r="D446" s="270">
        <v>1008</v>
      </c>
      <c r="E446" s="271" t="s">
        <v>1193</v>
      </c>
    </row>
    <row r="447" spans="1:22" x14ac:dyDescent="0.25">
      <c r="A447" s="272" t="s">
        <v>541</v>
      </c>
      <c r="B447" s="272" t="s">
        <v>2038</v>
      </c>
      <c r="C447" s="269">
        <v>1012</v>
      </c>
      <c r="D447" s="270">
        <v>1012</v>
      </c>
      <c r="E447" s="271" t="s">
        <v>1193</v>
      </c>
    </row>
    <row r="448" spans="1:22" x14ac:dyDescent="0.25">
      <c r="A448" s="272" t="s">
        <v>2039</v>
      </c>
      <c r="B448" s="272" t="s">
        <v>2040</v>
      </c>
      <c r="C448" s="269">
        <v>1029</v>
      </c>
      <c r="D448" s="270">
        <v>1029</v>
      </c>
      <c r="E448" s="271" t="s">
        <v>1193</v>
      </c>
    </row>
    <row r="449" spans="1:5" x14ac:dyDescent="0.25">
      <c r="A449" s="268" t="s">
        <v>2041</v>
      </c>
      <c r="B449" s="268" t="s">
        <v>2042</v>
      </c>
      <c r="C449" s="269">
        <v>1030</v>
      </c>
      <c r="D449" s="270">
        <v>1030</v>
      </c>
      <c r="E449" s="271" t="s">
        <v>1193</v>
      </c>
    </row>
    <row r="450" spans="1:5" x14ac:dyDescent="0.25">
      <c r="A450" s="272" t="s">
        <v>575</v>
      </c>
      <c r="B450" s="272" t="s">
        <v>2043</v>
      </c>
      <c r="C450" s="269">
        <v>1033</v>
      </c>
      <c r="D450" s="270">
        <v>1033</v>
      </c>
      <c r="E450" s="271" t="s">
        <v>1193</v>
      </c>
    </row>
    <row r="451" spans="1:5" x14ac:dyDescent="0.25">
      <c r="A451" s="272" t="s">
        <v>2044</v>
      </c>
      <c r="B451" s="272" t="s">
        <v>2045</v>
      </c>
      <c r="C451" s="269">
        <v>1038</v>
      </c>
      <c r="D451" s="270">
        <v>1038</v>
      </c>
      <c r="E451" s="271" t="s">
        <v>1193</v>
      </c>
    </row>
    <row r="452" spans="1:5" x14ac:dyDescent="0.25">
      <c r="A452" s="272" t="s">
        <v>2046</v>
      </c>
      <c r="B452" s="272" t="s">
        <v>595</v>
      </c>
      <c r="C452" s="269">
        <v>1041</v>
      </c>
      <c r="D452" s="270">
        <v>1041</v>
      </c>
      <c r="E452" s="271" t="s">
        <v>1193</v>
      </c>
    </row>
    <row r="453" spans="1:5" x14ac:dyDescent="0.25">
      <c r="A453" s="272" t="s">
        <v>2047</v>
      </c>
      <c r="B453" s="272" t="s">
        <v>2048</v>
      </c>
      <c r="C453" s="269">
        <v>1044</v>
      </c>
      <c r="D453" s="270">
        <v>1044</v>
      </c>
      <c r="E453" s="271" t="s">
        <v>1193</v>
      </c>
    </row>
    <row r="454" spans="1:5" x14ac:dyDescent="0.25">
      <c r="A454" s="272" t="s">
        <v>2049</v>
      </c>
      <c r="B454" s="272" t="s">
        <v>2050</v>
      </c>
      <c r="C454" s="269">
        <v>1045</v>
      </c>
      <c r="D454" s="270">
        <v>1045</v>
      </c>
      <c r="E454" s="271" t="s">
        <v>1193</v>
      </c>
    </row>
    <row r="455" spans="1:5" x14ac:dyDescent="0.25">
      <c r="A455" s="272" t="s">
        <v>2051</v>
      </c>
      <c r="B455" s="272" t="s">
        <v>2052</v>
      </c>
      <c r="C455" s="269">
        <v>1048</v>
      </c>
      <c r="D455" s="270">
        <v>1048</v>
      </c>
      <c r="E455" s="271" t="s">
        <v>1193</v>
      </c>
    </row>
    <row r="456" spans="1:5" x14ac:dyDescent="0.25">
      <c r="A456" s="272" t="s">
        <v>2053</v>
      </c>
      <c r="B456" s="272" t="s">
        <v>2054</v>
      </c>
      <c r="C456" s="269">
        <v>1054</v>
      </c>
      <c r="D456" s="270">
        <v>1054</v>
      </c>
      <c r="E456" s="271" t="s">
        <v>1410</v>
      </c>
    </row>
    <row r="457" spans="1:5" x14ac:dyDescent="0.25">
      <c r="A457" s="272" t="s">
        <v>2055</v>
      </c>
      <c r="B457" s="272" t="s">
        <v>2056</v>
      </c>
      <c r="C457" s="269">
        <v>1058</v>
      </c>
      <c r="D457" s="270">
        <v>1058</v>
      </c>
      <c r="E457" s="271" t="s">
        <v>1193</v>
      </c>
    </row>
    <row r="458" spans="1:5" x14ac:dyDescent="0.25">
      <c r="A458" s="272" t="s">
        <v>250</v>
      </c>
      <c r="B458" s="272" t="s">
        <v>2057</v>
      </c>
      <c r="C458" s="269">
        <v>1059</v>
      </c>
      <c r="D458" s="270">
        <v>1059</v>
      </c>
      <c r="E458" s="271" t="s">
        <v>1193</v>
      </c>
    </row>
    <row r="459" spans="1:5" x14ac:dyDescent="0.25">
      <c r="A459" s="272" t="s">
        <v>2058</v>
      </c>
      <c r="B459" s="272" t="s">
        <v>2059</v>
      </c>
      <c r="C459" s="269">
        <v>1063</v>
      </c>
      <c r="D459" s="270">
        <v>1063</v>
      </c>
      <c r="E459" s="271" t="s">
        <v>1410</v>
      </c>
    </row>
    <row r="460" spans="1:5" x14ac:dyDescent="0.25">
      <c r="A460" s="272" t="s">
        <v>2060</v>
      </c>
      <c r="B460" s="272" t="s">
        <v>2061</v>
      </c>
      <c r="C460" s="269">
        <v>1064</v>
      </c>
      <c r="D460" s="270">
        <v>1064</v>
      </c>
      <c r="E460" s="271" t="s">
        <v>1193</v>
      </c>
    </row>
    <row r="461" spans="1:5" x14ac:dyDescent="0.25">
      <c r="A461" s="272" t="s">
        <v>2062</v>
      </c>
      <c r="B461" s="272" t="s">
        <v>2063</v>
      </c>
      <c r="C461" s="269">
        <v>1071</v>
      </c>
      <c r="D461" s="270">
        <v>1071</v>
      </c>
      <c r="E461" s="271" t="s">
        <v>1193</v>
      </c>
    </row>
    <row r="462" spans="1:5" x14ac:dyDescent="0.25">
      <c r="A462" s="272" t="s">
        <v>2064</v>
      </c>
      <c r="B462" s="272" t="s">
        <v>2065</v>
      </c>
      <c r="C462" s="269">
        <v>1072</v>
      </c>
      <c r="D462" s="270">
        <v>1072</v>
      </c>
      <c r="E462" s="271" t="s">
        <v>1193</v>
      </c>
    </row>
    <row r="463" spans="1:5" x14ac:dyDescent="0.25">
      <c r="A463" s="272" t="s">
        <v>2064</v>
      </c>
      <c r="B463" s="272" t="s">
        <v>2065</v>
      </c>
      <c r="C463" s="269">
        <v>1072</v>
      </c>
      <c r="D463" s="270">
        <v>1072</v>
      </c>
      <c r="E463" s="271" t="s">
        <v>1410</v>
      </c>
    </row>
    <row r="464" spans="1:5" x14ac:dyDescent="0.25">
      <c r="A464" s="272" t="s">
        <v>2066</v>
      </c>
      <c r="B464" s="272" t="s">
        <v>2067</v>
      </c>
      <c r="C464" s="269">
        <v>1072</v>
      </c>
      <c r="D464" s="270">
        <v>1072</v>
      </c>
      <c r="E464" s="271" t="s">
        <v>1193</v>
      </c>
    </row>
    <row r="465" spans="1:5" x14ac:dyDescent="0.25">
      <c r="A465" s="272" t="s">
        <v>2068</v>
      </c>
      <c r="B465" s="272" t="s">
        <v>615</v>
      </c>
      <c r="C465" s="269">
        <v>1074</v>
      </c>
      <c r="D465" s="270">
        <v>1074</v>
      </c>
      <c r="E465" s="271" t="s">
        <v>1193</v>
      </c>
    </row>
    <row r="466" spans="1:5" x14ac:dyDescent="0.25">
      <c r="A466" s="272" t="s">
        <v>531</v>
      </c>
      <c r="B466" s="272" t="s">
        <v>2069</v>
      </c>
      <c r="C466" s="269">
        <v>1076</v>
      </c>
      <c r="D466" s="270">
        <v>1076</v>
      </c>
      <c r="E466" s="271" t="s">
        <v>1193</v>
      </c>
    </row>
    <row r="467" spans="1:5" x14ac:dyDescent="0.25">
      <c r="A467" s="272" t="s">
        <v>2070</v>
      </c>
      <c r="B467" s="272" t="s">
        <v>2071</v>
      </c>
      <c r="C467" s="269">
        <v>1077</v>
      </c>
      <c r="D467" s="270">
        <v>1077</v>
      </c>
      <c r="E467" s="271" t="s">
        <v>1193</v>
      </c>
    </row>
    <row r="468" spans="1:5" x14ac:dyDescent="0.25">
      <c r="A468" s="272" t="s">
        <v>2072</v>
      </c>
      <c r="B468" s="272" t="s">
        <v>2073</v>
      </c>
      <c r="C468" s="269">
        <v>1086</v>
      </c>
      <c r="D468" s="270">
        <v>1086</v>
      </c>
      <c r="E468" s="271" t="s">
        <v>1193</v>
      </c>
    </row>
    <row r="469" spans="1:5" x14ac:dyDescent="0.25">
      <c r="A469" s="272" t="s">
        <v>2074</v>
      </c>
      <c r="B469" s="272" t="s">
        <v>2075</v>
      </c>
      <c r="C469" s="269">
        <v>1087</v>
      </c>
      <c r="D469" s="270">
        <v>1087</v>
      </c>
      <c r="E469" s="271" t="s">
        <v>1193</v>
      </c>
    </row>
    <row r="470" spans="1:5" x14ac:dyDescent="0.25">
      <c r="A470" s="272" t="s">
        <v>2076</v>
      </c>
      <c r="B470" s="272" t="s">
        <v>2077</v>
      </c>
      <c r="C470" s="269">
        <v>1088</v>
      </c>
      <c r="D470" s="270">
        <v>1088</v>
      </c>
      <c r="E470" s="271" t="s">
        <v>1193</v>
      </c>
    </row>
    <row r="471" spans="1:5" x14ac:dyDescent="0.25">
      <c r="A471" s="272" t="s">
        <v>2078</v>
      </c>
      <c r="B471" s="272" t="s">
        <v>593</v>
      </c>
      <c r="C471" s="269">
        <v>1094</v>
      </c>
      <c r="D471" s="270">
        <v>1094</v>
      </c>
      <c r="E471" s="271" t="s">
        <v>1193</v>
      </c>
    </row>
    <row r="472" spans="1:5" x14ac:dyDescent="0.25">
      <c r="A472" s="272" t="s">
        <v>589</v>
      </c>
      <c r="B472" s="272" t="s">
        <v>2079</v>
      </c>
      <c r="C472" s="269">
        <v>1096</v>
      </c>
      <c r="D472" s="270">
        <v>1096</v>
      </c>
      <c r="E472" s="271" t="s">
        <v>1193</v>
      </c>
    </row>
    <row r="473" spans="1:5" x14ac:dyDescent="0.25">
      <c r="A473" s="272" t="s">
        <v>2080</v>
      </c>
      <c r="B473" s="272" t="s">
        <v>2081</v>
      </c>
      <c r="C473" s="269">
        <v>1100</v>
      </c>
      <c r="D473" s="270">
        <v>1100</v>
      </c>
      <c r="E473" s="271" t="s">
        <v>1193</v>
      </c>
    </row>
    <row r="474" spans="1:5" x14ac:dyDescent="0.25">
      <c r="A474" s="272" t="s">
        <v>2082</v>
      </c>
      <c r="B474" s="272" t="s">
        <v>2083</v>
      </c>
      <c r="C474" s="269">
        <v>1104</v>
      </c>
      <c r="D474" s="270">
        <v>1104</v>
      </c>
      <c r="E474" s="274" t="s">
        <v>1410</v>
      </c>
    </row>
    <row r="475" spans="1:5" x14ac:dyDescent="0.25">
      <c r="A475" s="272" t="s">
        <v>2084</v>
      </c>
      <c r="B475" s="272" t="s">
        <v>2085</v>
      </c>
      <c r="C475" s="269">
        <v>1105</v>
      </c>
      <c r="D475" s="270">
        <v>1105</v>
      </c>
      <c r="E475" s="271" t="s">
        <v>1193</v>
      </c>
    </row>
    <row r="476" spans="1:5" x14ac:dyDescent="0.25">
      <c r="A476" s="272" t="s">
        <v>2086</v>
      </c>
      <c r="B476" s="272" t="s">
        <v>2087</v>
      </c>
      <c r="C476" s="269">
        <v>1107</v>
      </c>
      <c r="D476" s="270">
        <v>1107</v>
      </c>
      <c r="E476" s="271" t="s">
        <v>1193</v>
      </c>
    </row>
    <row r="477" spans="1:5" x14ac:dyDescent="0.25">
      <c r="A477" s="272" t="s">
        <v>2088</v>
      </c>
      <c r="B477" s="272" t="s">
        <v>2089</v>
      </c>
      <c r="C477" s="269">
        <v>1118</v>
      </c>
      <c r="D477" s="270">
        <v>1118</v>
      </c>
      <c r="E477" s="271" t="s">
        <v>1193</v>
      </c>
    </row>
    <row r="478" spans="1:5" x14ac:dyDescent="0.25">
      <c r="A478" s="272" t="s">
        <v>2090</v>
      </c>
      <c r="B478" s="272" t="s">
        <v>2091</v>
      </c>
      <c r="C478" s="269">
        <v>1119</v>
      </c>
      <c r="D478" s="270">
        <v>1119</v>
      </c>
      <c r="E478" s="271" t="s">
        <v>1193</v>
      </c>
    </row>
    <row r="479" spans="1:5" x14ac:dyDescent="0.25">
      <c r="A479" s="272" t="s">
        <v>2092</v>
      </c>
      <c r="B479" s="272" t="s">
        <v>2093</v>
      </c>
      <c r="C479" s="269">
        <v>1122</v>
      </c>
      <c r="D479" s="270">
        <v>1122</v>
      </c>
      <c r="E479" s="271" t="s">
        <v>1193</v>
      </c>
    </row>
    <row r="480" spans="1:5" x14ac:dyDescent="0.25">
      <c r="A480" s="272" t="s">
        <v>2094</v>
      </c>
      <c r="B480" s="272" t="s">
        <v>2095</v>
      </c>
      <c r="C480" s="269">
        <v>1126</v>
      </c>
      <c r="D480" s="270">
        <v>1126</v>
      </c>
      <c r="E480" s="271" t="s">
        <v>1193</v>
      </c>
    </row>
    <row r="481" spans="1:5" x14ac:dyDescent="0.25">
      <c r="A481" s="272" t="s">
        <v>2096</v>
      </c>
      <c r="B481" s="272" t="s">
        <v>2097</v>
      </c>
      <c r="C481" s="269">
        <v>1131</v>
      </c>
      <c r="D481" s="270">
        <v>1131</v>
      </c>
      <c r="E481" s="271" t="s">
        <v>1193</v>
      </c>
    </row>
    <row r="482" spans="1:5" x14ac:dyDescent="0.25">
      <c r="A482" s="272" t="s">
        <v>2098</v>
      </c>
      <c r="B482" s="272" t="s">
        <v>2099</v>
      </c>
      <c r="C482" s="269">
        <v>1148</v>
      </c>
      <c r="D482" s="270">
        <v>1148</v>
      </c>
      <c r="E482" s="271" t="s">
        <v>1193</v>
      </c>
    </row>
    <row r="483" spans="1:5" x14ac:dyDescent="0.25">
      <c r="A483" s="272" t="s">
        <v>2100</v>
      </c>
      <c r="B483" s="272" t="s">
        <v>2101</v>
      </c>
      <c r="C483" s="269">
        <v>1152</v>
      </c>
      <c r="D483" s="270">
        <v>1152</v>
      </c>
      <c r="E483" s="271" t="s">
        <v>1193</v>
      </c>
    </row>
    <row r="484" spans="1:5" x14ac:dyDescent="0.25">
      <c r="A484" s="272" t="s">
        <v>2102</v>
      </c>
      <c r="B484" s="272" t="s">
        <v>2103</v>
      </c>
      <c r="C484" s="269">
        <v>1155</v>
      </c>
      <c r="D484" s="270">
        <v>1155</v>
      </c>
      <c r="E484" s="271" t="s">
        <v>1193</v>
      </c>
    </row>
    <row r="485" spans="1:5" x14ac:dyDescent="0.25">
      <c r="A485" s="272" t="s">
        <v>2104</v>
      </c>
      <c r="B485" s="272" t="s">
        <v>2105</v>
      </c>
      <c r="C485" s="269">
        <v>1167</v>
      </c>
      <c r="D485" s="270">
        <v>1167</v>
      </c>
      <c r="E485" s="271" t="s">
        <v>1193</v>
      </c>
    </row>
    <row r="486" spans="1:5" x14ac:dyDescent="0.25">
      <c r="A486" s="272" t="s">
        <v>2106</v>
      </c>
      <c r="B486" s="272" t="s">
        <v>2017</v>
      </c>
      <c r="C486" s="269">
        <v>1167</v>
      </c>
      <c r="D486" s="270">
        <v>1167</v>
      </c>
      <c r="E486" s="271" t="s">
        <v>1193</v>
      </c>
    </row>
    <row r="487" spans="1:5" x14ac:dyDescent="0.25">
      <c r="A487" s="272" t="s">
        <v>2107</v>
      </c>
      <c r="B487" s="272" t="s">
        <v>2108</v>
      </c>
      <c r="C487" s="269">
        <v>1169</v>
      </c>
      <c r="D487" s="270">
        <v>1169</v>
      </c>
      <c r="E487" s="271" t="s">
        <v>1193</v>
      </c>
    </row>
    <row r="488" spans="1:5" x14ac:dyDescent="0.25">
      <c r="A488" s="272" t="s">
        <v>2109</v>
      </c>
      <c r="B488" s="272" t="s">
        <v>2110</v>
      </c>
      <c r="C488" s="269">
        <v>1170</v>
      </c>
      <c r="D488" s="270">
        <v>1170</v>
      </c>
      <c r="E488" s="271" t="s">
        <v>1193</v>
      </c>
    </row>
    <row r="489" spans="1:5" x14ac:dyDescent="0.25">
      <c r="A489" s="272" t="s">
        <v>2111</v>
      </c>
      <c r="B489" s="272" t="s">
        <v>2112</v>
      </c>
      <c r="C489" s="269">
        <v>1171</v>
      </c>
      <c r="D489" s="270">
        <v>1171</v>
      </c>
      <c r="E489" s="271" t="s">
        <v>1410</v>
      </c>
    </row>
    <row r="490" spans="1:5" x14ac:dyDescent="0.25">
      <c r="A490" s="272" t="s">
        <v>2113</v>
      </c>
      <c r="B490" s="272" t="s">
        <v>2114</v>
      </c>
      <c r="C490" s="269">
        <v>1174</v>
      </c>
      <c r="D490" s="270">
        <v>1174</v>
      </c>
      <c r="E490" s="271" t="s">
        <v>1193</v>
      </c>
    </row>
    <row r="491" spans="1:5" x14ac:dyDescent="0.25">
      <c r="A491" s="272" t="s">
        <v>2115</v>
      </c>
      <c r="B491" s="272" t="s">
        <v>2116</v>
      </c>
      <c r="C491" s="269">
        <v>1179</v>
      </c>
      <c r="D491" s="270">
        <v>1179</v>
      </c>
      <c r="E491" s="271" t="s">
        <v>1193</v>
      </c>
    </row>
    <row r="492" spans="1:5" x14ac:dyDescent="0.25">
      <c r="A492" s="272" t="s">
        <v>2117</v>
      </c>
      <c r="B492" s="272" t="s">
        <v>2118</v>
      </c>
      <c r="C492" s="269">
        <v>1189</v>
      </c>
      <c r="D492" s="270">
        <v>1189</v>
      </c>
      <c r="E492" s="271" t="s">
        <v>1193</v>
      </c>
    </row>
    <row r="493" spans="1:5" x14ac:dyDescent="0.25">
      <c r="A493" s="272" t="s">
        <v>2119</v>
      </c>
      <c r="B493" s="272" t="s">
        <v>2120</v>
      </c>
      <c r="C493" s="269">
        <v>1192</v>
      </c>
      <c r="D493" s="270">
        <v>1192</v>
      </c>
      <c r="E493" s="271" t="s">
        <v>1193</v>
      </c>
    </row>
    <row r="494" spans="1:5" x14ac:dyDescent="0.25">
      <c r="A494" s="272" t="s">
        <v>2121</v>
      </c>
      <c r="B494" s="272" t="s">
        <v>2122</v>
      </c>
      <c r="C494" s="269">
        <v>1194</v>
      </c>
      <c r="D494" s="270">
        <v>1194</v>
      </c>
      <c r="E494" s="271" t="s">
        <v>1193</v>
      </c>
    </row>
    <row r="495" spans="1:5" x14ac:dyDescent="0.25">
      <c r="A495" s="272" t="s">
        <v>503</v>
      </c>
      <c r="B495" s="272" t="s">
        <v>505</v>
      </c>
      <c r="C495" s="269">
        <v>1198</v>
      </c>
      <c r="D495" s="270">
        <v>1198</v>
      </c>
      <c r="E495" s="271" t="s">
        <v>1193</v>
      </c>
    </row>
    <row r="496" spans="1:5" x14ac:dyDescent="0.25">
      <c r="A496" s="272" t="s">
        <v>2123</v>
      </c>
      <c r="B496" s="272" t="s">
        <v>2124</v>
      </c>
      <c r="C496" s="269">
        <v>1199</v>
      </c>
      <c r="D496" s="270">
        <v>1199</v>
      </c>
      <c r="E496" s="271" t="s">
        <v>1193</v>
      </c>
    </row>
    <row r="497" spans="1:5" x14ac:dyDescent="0.25">
      <c r="A497" s="272" t="s">
        <v>2125</v>
      </c>
      <c r="B497" s="272" t="s">
        <v>2126</v>
      </c>
      <c r="C497" s="269">
        <v>1201</v>
      </c>
      <c r="D497" s="270">
        <v>1201</v>
      </c>
      <c r="E497" s="271" t="s">
        <v>1193</v>
      </c>
    </row>
    <row r="498" spans="1:5" x14ac:dyDescent="0.25">
      <c r="A498" s="272" t="s">
        <v>2127</v>
      </c>
      <c r="B498" s="272" t="s">
        <v>2128</v>
      </c>
      <c r="C498" s="269">
        <v>1205</v>
      </c>
      <c r="D498" s="270">
        <v>1205</v>
      </c>
      <c r="E498" s="271" t="s">
        <v>1193</v>
      </c>
    </row>
    <row r="499" spans="1:5" x14ac:dyDescent="0.25">
      <c r="A499" s="272" t="s">
        <v>2129</v>
      </c>
      <c r="B499" s="272" t="s">
        <v>2130</v>
      </c>
      <c r="C499" s="269">
        <v>1206</v>
      </c>
      <c r="D499" s="270">
        <v>1206</v>
      </c>
      <c r="E499" s="271" t="s">
        <v>1193</v>
      </c>
    </row>
    <row r="500" spans="1:5" x14ac:dyDescent="0.25">
      <c r="A500" s="272" t="s">
        <v>2131</v>
      </c>
      <c r="B500" s="272" t="s">
        <v>502</v>
      </c>
      <c r="C500" s="269">
        <v>1214</v>
      </c>
      <c r="D500" s="270">
        <v>1214</v>
      </c>
      <c r="E500" s="271" t="s">
        <v>1193</v>
      </c>
    </row>
    <row r="501" spans="1:5" x14ac:dyDescent="0.25">
      <c r="A501" s="272" t="s">
        <v>2132</v>
      </c>
      <c r="B501" s="272" t="s">
        <v>2133</v>
      </c>
      <c r="C501" s="269">
        <v>1224</v>
      </c>
      <c r="D501" s="270">
        <v>1224</v>
      </c>
      <c r="E501" s="271" t="s">
        <v>1193</v>
      </c>
    </row>
    <row r="502" spans="1:5" x14ac:dyDescent="0.25">
      <c r="A502" s="272" t="s">
        <v>2134</v>
      </c>
      <c r="B502" s="272" t="s">
        <v>2135</v>
      </c>
      <c r="C502" s="269">
        <v>1225</v>
      </c>
      <c r="D502" s="270">
        <v>1225</v>
      </c>
      <c r="E502" s="271" t="s">
        <v>1193</v>
      </c>
    </row>
    <row r="503" spans="1:5" x14ac:dyDescent="0.25">
      <c r="A503" s="272" t="s">
        <v>2136</v>
      </c>
      <c r="B503" s="272" t="s">
        <v>2137</v>
      </c>
      <c r="C503" s="269">
        <v>1232</v>
      </c>
      <c r="D503" s="270">
        <v>1232</v>
      </c>
      <c r="E503" s="271" t="s">
        <v>1193</v>
      </c>
    </row>
    <row r="504" spans="1:5" x14ac:dyDescent="0.25">
      <c r="A504" s="272" t="s">
        <v>2138</v>
      </c>
      <c r="B504" s="272" t="s">
        <v>2139</v>
      </c>
      <c r="C504" s="269" t="s">
        <v>2140</v>
      </c>
      <c r="D504" s="270">
        <v>1232</v>
      </c>
      <c r="E504" s="271" t="s">
        <v>1193</v>
      </c>
    </row>
    <row r="505" spans="1:5" x14ac:dyDescent="0.25">
      <c r="A505" s="272" t="s">
        <v>2141</v>
      </c>
      <c r="B505" s="272" t="s">
        <v>2142</v>
      </c>
      <c r="C505" s="269">
        <v>1248</v>
      </c>
      <c r="D505" s="270">
        <v>1248</v>
      </c>
      <c r="E505" s="271" t="s">
        <v>1193</v>
      </c>
    </row>
    <row r="506" spans="1:5" x14ac:dyDescent="0.25">
      <c r="A506" s="272" t="s">
        <v>2143</v>
      </c>
      <c r="B506" s="272" t="s">
        <v>2144</v>
      </c>
      <c r="C506" s="269">
        <v>1251</v>
      </c>
      <c r="D506" s="270">
        <v>1251</v>
      </c>
      <c r="E506" s="271" t="s">
        <v>1193</v>
      </c>
    </row>
    <row r="507" spans="1:5" x14ac:dyDescent="0.25">
      <c r="A507" s="272" t="s">
        <v>2145</v>
      </c>
      <c r="B507" s="272" t="s">
        <v>2146</v>
      </c>
      <c r="C507" s="269">
        <v>1256</v>
      </c>
      <c r="D507" s="270">
        <v>1256</v>
      </c>
      <c r="E507" s="271" t="s">
        <v>1193</v>
      </c>
    </row>
    <row r="508" spans="1:5" x14ac:dyDescent="0.25">
      <c r="A508" s="272" t="s">
        <v>2147</v>
      </c>
      <c r="B508" s="272" t="s">
        <v>2148</v>
      </c>
      <c r="C508" s="269">
        <v>1257</v>
      </c>
      <c r="D508" s="270">
        <v>1257</v>
      </c>
      <c r="E508" s="271" t="s">
        <v>1410</v>
      </c>
    </row>
    <row r="509" spans="1:5" x14ac:dyDescent="0.25">
      <c r="A509" s="272" t="s">
        <v>2149</v>
      </c>
      <c r="B509" s="272" t="s">
        <v>2150</v>
      </c>
      <c r="C509" s="269">
        <v>1270</v>
      </c>
      <c r="D509" s="270">
        <v>1270</v>
      </c>
      <c r="E509" s="271" t="s">
        <v>1193</v>
      </c>
    </row>
    <row r="510" spans="1:5" x14ac:dyDescent="0.25">
      <c r="A510" s="272" t="s">
        <v>2151</v>
      </c>
      <c r="B510" s="272" t="s">
        <v>2152</v>
      </c>
      <c r="C510" s="269">
        <v>1274</v>
      </c>
      <c r="D510" s="270">
        <v>1274</v>
      </c>
      <c r="E510" s="271" t="s">
        <v>1193</v>
      </c>
    </row>
    <row r="511" spans="1:5" x14ac:dyDescent="0.25">
      <c r="A511" s="272" t="s">
        <v>2153</v>
      </c>
      <c r="B511" s="272" t="s">
        <v>2154</v>
      </c>
      <c r="C511" s="269">
        <v>1276</v>
      </c>
      <c r="D511" s="270">
        <v>1276</v>
      </c>
      <c r="E511" s="271" t="s">
        <v>1410</v>
      </c>
    </row>
    <row r="512" spans="1:5" x14ac:dyDescent="0.25">
      <c r="A512" s="272" t="s">
        <v>2155</v>
      </c>
      <c r="B512" s="272" t="s">
        <v>2156</v>
      </c>
      <c r="C512" s="269">
        <v>1283</v>
      </c>
      <c r="D512" s="270">
        <v>1283</v>
      </c>
      <c r="E512" s="271" t="s">
        <v>1193</v>
      </c>
    </row>
    <row r="513" spans="1:5" ht="27" x14ac:dyDescent="0.25">
      <c r="A513" s="272" t="s">
        <v>2157</v>
      </c>
      <c r="B513" s="272" t="s">
        <v>2158</v>
      </c>
      <c r="C513" s="269">
        <v>1289</v>
      </c>
      <c r="D513" s="270">
        <v>1289</v>
      </c>
      <c r="E513" s="271" t="s">
        <v>1193</v>
      </c>
    </row>
    <row r="514" spans="1:5" x14ac:dyDescent="0.25">
      <c r="A514" s="272" t="s">
        <v>2159</v>
      </c>
      <c r="B514" s="272" t="s">
        <v>2160</v>
      </c>
      <c r="C514" s="269">
        <v>1291</v>
      </c>
      <c r="D514" s="270">
        <v>1291</v>
      </c>
      <c r="E514" s="271" t="s">
        <v>1193</v>
      </c>
    </row>
    <row r="515" spans="1:5" x14ac:dyDescent="0.25">
      <c r="A515" s="272" t="s">
        <v>294</v>
      </c>
      <c r="B515" s="272" t="s">
        <v>2161</v>
      </c>
      <c r="C515" s="269">
        <v>1294</v>
      </c>
      <c r="D515" s="270">
        <v>1294</v>
      </c>
      <c r="E515" s="271" t="s">
        <v>1193</v>
      </c>
    </row>
    <row r="516" spans="1:5" x14ac:dyDescent="0.25">
      <c r="A516" s="272" t="s">
        <v>2162</v>
      </c>
      <c r="B516" s="272" t="s">
        <v>2163</v>
      </c>
      <c r="C516" s="269">
        <v>1297</v>
      </c>
      <c r="D516" s="270">
        <v>1297</v>
      </c>
      <c r="E516" s="271" t="s">
        <v>1193</v>
      </c>
    </row>
    <row r="517" spans="1:5" x14ac:dyDescent="0.25">
      <c r="A517" s="272" t="s">
        <v>2164</v>
      </c>
      <c r="B517" s="272" t="s">
        <v>2165</v>
      </c>
      <c r="C517" s="269">
        <v>1298</v>
      </c>
      <c r="D517" s="270">
        <v>1298</v>
      </c>
      <c r="E517" s="271" t="s">
        <v>1193</v>
      </c>
    </row>
    <row r="518" spans="1:5" x14ac:dyDescent="0.25">
      <c r="A518" s="272" t="s">
        <v>2166</v>
      </c>
      <c r="B518" s="272" t="s">
        <v>2167</v>
      </c>
      <c r="C518" s="269">
        <v>1299</v>
      </c>
      <c r="D518" s="270">
        <v>1299</v>
      </c>
      <c r="E518" s="271" t="s">
        <v>1193</v>
      </c>
    </row>
    <row r="519" spans="1:5" x14ac:dyDescent="0.25">
      <c r="A519" s="272" t="s">
        <v>2168</v>
      </c>
      <c r="B519" s="272" t="s">
        <v>2169</v>
      </c>
      <c r="C519" s="269">
        <v>1302</v>
      </c>
      <c r="D519" s="270">
        <v>1302</v>
      </c>
      <c r="E519" s="271" t="s">
        <v>1193</v>
      </c>
    </row>
    <row r="520" spans="1:5" x14ac:dyDescent="0.25">
      <c r="A520" s="272" t="s">
        <v>2170</v>
      </c>
      <c r="B520" s="272" t="s">
        <v>2171</v>
      </c>
      <c r="C520" s="269" t="s">
        <v>2172</v>
      </c>
      <c r="D520" s="270">
        <v>1304</v>
      </c>
      <c r="E520" s="271" t="s">
        <v>1193</v>
      </c>
    </row>
    <row r="521" spans="1:5" x14ac:dyDescent="0.25">
      <c r="A521" s="272" t="s">
        <v>2170</v>
      </c>
      <c r="B521" s="272" t="s">
        <v>2173</v>
      </c>
      <c r="C521" s="269" t="s">
        <v>2172</v>
      </c>
      <c r="D521" s="270">
        <v>1304</v>
      </c>
      <c r="E521" s="271" t="s">
        <v>1193</v>
      </c>
    </row>
    <row r="522" spans="1:5" x14ac:dyDescent="0.25">
      <c r="A522" s="272" t="s">
        <v>2174</v>
      </c>
      <c r="B522" s="272" t="s">
        <v>2175</v>
      </c>
      <c r="C522" s="269">
        <v>1305</v>
      </c>
      <c r="D522" s="270">
        <v>1305</v>
      </c>
      <c r="E522" s="271" t="s">
        <v>1193</v>
      </c>
    </row>
    <row r="523" spans="1:5" x14ac:dyDescent="0.25">
      <c r="A523" s="272" t="s">
        <v>432</v>
      </c>
      <c r="B523" s="272" t="s">
        <v>2176</v>
      </c>
      <c r="C523" s="269">
        <v>1308</v>
      </c>
      <c r="D523" s="270">
        <v>1308</v>
      </c>
      <c r="E523" s="271" t="s">
        <v>1193</v>
      </c>
    </row>
    <row r="524" spans="1:5" x14ac:dyDescent="0.25">
      <c r="A524" s="272" t="s">
        <v>2177</v>
      </c>
      <c r="B524" s="272" t="s">
        <v>1665</v>
      </c>
      <c r="C524" s="269">
        <v>1323</v>
      </c>
      <c r="D524" s="270">
        <v>1323</v>
      </c>
      <c r="E524" s="271" t="s">
        <v>1193</v>
      </c>
    </row>
    <row r="525" spans="1:5" x14ac:dyDescent="0.25">
      <c r="A525" s="272" t="s">
        <v>253</v>
      </c>
      <c r="B525" s="272" t="s">
        <v>2178</v>
      </c>
      <c r="C525" s="269">
        <v>1324</v>
      </c>
      <c r="D525" s="270">
        <v>1324</v>
      </c>
      <c r="E525" s="271" t="s">
        <v>1193</v>
      </c>
    </row>
    <row r="526" spans="1:5" x14ac:dyDescent="0.25">
      <c r="A526" s="272" t="s">
        <v>2179</v>
      </c>
      <c r="B526" s="272" t="s">
        <v>574</v>
      </c>
      <c r="C526" s="269">
        <v>1328</v>
      </c>
      <c r="D526" s="270">
        <v>1328</v>
      </c>
      <c r="E526" s="271" t="s">
        <v>1193</v>
      </c>
    </row>
    <row r="527" spans="1:5" x14ac:dyDescent="0.25">
      <c r="A527" s="272" t="s">
        <v>2180</v>
      </c>
      <c r="B527" s="272" t="s">
        <v>2181</v>
      </c>
      <c r="C527" s="269">
        <v>1336</v>
      </c>
      <c r="D527" s="270">
        <v>1336</v>
      </c>
      <c r="E527" s="271" t="s">
        <v>1193</v>
      </c>
    </row>
    <row r="528" spans="1:5" x14ac:dyDescent="0.25">
      <c r="A528" s="272" t="s">
        <v>2182</v>
      </c>
      <c r="B528" s="272" t="s">
        <v>2183</v>
      </c>
      <c r="C528" s="269">
        <v>1338</v>
      </c>
      <c r="D528" s="270">
        <v>1338</v>
      </c>
      <c r="E528" s="271" t="s">
        <v>1193</v>
      </c>
    </row>
    <row r="529" spans="1:22" x14ac:dyDescent="0.25">
      <c r="A529" s="272" t="s">
        <v>2184</v>
      </c>
      <c r="B529" s="272" t="s">
        <v>2185</v>
      </c>
      <c r="C529" s="269">
        <v>1342</v>
      </c>
      <c r="D529" s="270">
        <v>1342</v>
      </c>
      <c r="E529" s="271" t="s">
        <v>1193</v>
      </c>
    </row>
    <row r="530" spans="1:22" x14ac:dyDescent="0.25">
      <c r="A530" s="272" t="s">
        <v>2186</v>
      </c>
      <c r="B530" s="272" t="s">
        <v>2187</v>
      </c>
      <c r="C530" s="269">
        <v>1346</v>
      </c>
      <c r="D530" s="270">
        <v>1346</v>
      </c>
      <c r="E530" s="271" t="s">
        <v>1193</v>
      </c>
    </row>
    <row r="531" spans="1:22" x14ac:dyDescent="0.25">
      <c r="A531" s="272" t="s">
        <v>2188</v>
      </c>
      <c r="B531" s="272" t="s">
        <v>2189</v>
      </c>
      <c r="C531" s="269">
        <v>1356</v>
      </c>
      <c r="D531" s="270">
        <v>1356</v>
      </c>
      <c r="E531" s="271" t="s">
        <v>1193</v>
      </c>
    </row>
    <row r="532" spans="1:22" x14ac:dyDescent="0.25">
      <c r="A532" s="272" t="s">
        <v>2190</v>
      </c>
      <c r="B532" s="272" t="s">
        <v>2191</v>
      </c>
      <c r="C532" s="269">
        <v>1363</v>
      </c>
      <c r="D532" s="270">
        <v>1363</v>
      </c>
      <c r="E532" s="271" t="s">
        <v>1193</v>
      </c>
    </row>
    <row r="533" spans="1:22" x14ac:dyDescent="0.25">
      <c r="A533" s="272" t="s">
        <v>2192</v>
      </c>
      <c r="B533" s="272" t="s">
        <v>2193</v>
      </c>
      <c r="C533" s="269">
        <v>1364</v>
      </c>
      <c r="D533" s="270">
        <v>1364</v>
      </c>
      <c r="E533" s="271" t="s">
        <v>1193</v>
      </c>
    </row>
    <row r="534" spans="1:22" x14ac:dyDescent="0.25">
      <c r="A534" s="272" t="s">
        <v>360</v>
      </c>
      <c r="B534" s="272" t="s">
        <v>2194</v>
      </c>
      <c r="C534" s="269">
        <v>1365</v>
      </c>
      <c r="D534" s="270">
        <v>1365</v>
      </c>
      <c r="E534" s="271" t="s">
        <v>1193</v>
      </c>
    </row>
    <row r="535" spans="1:22" x14ac:dyDescent="0.25">
      <c r="A535" s="272" t="s">
        <v>2195</v>
      </c>
      <c r="B535" s="272" t="s">
        <v>2196</v>
      </c>
      <c r="C535" s="269">
        <v>1366</v>
      </c>
      <c r="D535" s="270">
        <v>1366</v>
      </c>
      <c r="E535" s="271" t="s">
        <v>1193</v>
      </c>
    </row>
    <row r="536" spans="1:22" x14ac:dyDescent="0.25">
      <c r="A536" s="272" t="s">
        <v>2197</v>
      </c>
      <c r="B536" s="272" t="s">
        <v>2198</v>
      </c>
      <c r="C536" s="269">
        <v>1367</v>
      </c>
      <c r="D536" s="270">
        <v>1367</v>
      </c>
      <c r="E536" s="271" t="s">
        <v>1193</v>
      </c>
    </row>
    <row r="537" spans="1:22" x14ac:dyDescent="0.25">
      <c r="A537" s="272" t="s">
        <v>2199</v>
      </c>
      <c r="B537" s="272" t="s">
        <v>571</v>
      </c>
      <c r="C537" s="269">
        <v>1371</v>
      </c>
      <c r="D537" s="270">
        <v>1371</v>
      </c>
      <c r="E537" s="271" t="s">
        <v>1193</v>
      </c>
    </row>
    <row r="538" spans="1:22" x14ac:dyDescent="0.25">
      <c r="A538" s="272" t="s">
        <v>2199</v>
      </c>
      <c r="B538" s="272" t="s">
        <v>571</v>
      </c>
      <c r="C538" s="269">
        <v>1371</v>
      </c>
      <c r="D538" s="270">
        <v>1371</v>
      </c>
      <c r="E538" s="271" t="s">
        <v>1193</v>
      </c>
    </row>
    <row r="539" spans="1:22" x14ac:dyDescent="0.25">
      <c r="A539" s="272" t="s">
        <v>2200</v>
      </c>
      <c r="B539" s="272" t="s">
        <v>2201</v>
      </c>
      <c r="C539" s="269">
        <v>1386</v>
      </c>
      <c r="D539" s="270">
        <v>1386</v>
      </c>
      <c r="E539" s="271" t="s">
        <v>1193</v>
      </c>
    </row>
    <row r="540" spans="1:22" x14ac:dyDescent="0.25">
      <c r="A540" s="272" t="s">
        <v>2202</v>
      </c>
      <c r="B540" s="272" t="s">
        <v>2203</v>
      </c>
      <c r="C540" s="269">
        <v>1388</v>
      </c>
      <c r="D540" s="270">
        <v>1388</v>
      </c>
      <c r="E540" s="271" t="s">
        <v>1193</v>
      </c>
      <c r="F540" s="273"/>
      <c r="G540" s="273"/>
      <c r="H540" s="273"/>
      <c r="I540" s="273"/>
      <c r="J540" s="273"/>
      <c r="K540" s="273"/>
      <c r="L540" s="273"/>
      <c r="M540" s="273"/>
      <c r="N540" s="273"/>
      <c r="O540" s="273"/>
      <c r="P540" s="273"/>
      <c r="Q540" s="273"/>
      <c r="R540" s="273"/>
      <c r="S540" s="273"/>
      <c r="T540" s="273"/>
      <c r="U540" s="273"/>
      <c r="V540" s="273"/>
    </row>
    <row r="541" spans="1:22" x14ac:dyDescent="0.25">
      <c r="A541" s="272" t="s">
        <v>2204</v>
      </c>
      <c r="B541" s="272" t="s">
        <v>2205</v>
      </c>
      <c r="C541" s="269">
        <v>1395</v>
      </c>
      <c r="D541" s="270">
        <v>1395</v>
      </c>
      <c r="E541" s="271" t="s">
        <v>1193</v>
      </c>
    </row>
    <row r="542" spans="1:22" x14ac:dyDescent="0.25">
      <c r="A542" s="272" t="s">
        <v>614</v>
      </c>
      <c r="B542" s="272" t="s">
        <v>2206</v>
      </c>
      <c r="C542" s="269">
        <v>1405</v>
      </c>
      <c r="D542" s="270">
        <v>1405</v>
      </c>
      <c r="E542" s="271" t="s">
        <v>1193</v>
      </c>
    </row>
    <row r="543" spans="1:22" x14ac:dyDescent="0.25">
      <c r="A543" s="272" t="s">
        <v>2207</v>
      </c>
      <c r="B543" s="272" t="s">
        <v>2208</v>
      </c>
      <c r="C543" s="269">
        <v>1411</v>
      </c>
      <c r="D543" s="270">
        <v>1411</v>
      </c>
      <c r="E543" s="271" t="s">
        <v>1193</v>
      </c>
    </row>
    <row r="544" spans="1:22" x14ac:dyDescent="0.25">
      <c r="A544" s="268" t="s">
        <v>2209</v>
      </c>
      <c r="B544" s="268" t="s">
        <v>2210</v>
      </c>
      <c r="C544" s="269">
        <v>1417</v>
      </c>
      <c r="D544" s="270">
        <v>1417</v>
      </c>
      <c r="E544" s="271" t="s">
        <v>1193</v>
      </c>
    </row>
    <row r="545" spans="1:5" x14ac:dyDescent="0.25">
      <c r="A545" s="272" t="s">
        <v>2211</v>
      </c>
      <c r="B545" s="272" t="s">
        <v>2212</v>
      </c>
      <c r="C545" s="269">
        <v>1418</v>
      </c>
      <c r="D545" s="270">
        <v>1418</v>
      </c>
      <c r="E545" s="271" t="s">
        <v>1193</v>
      </c>
    </row>
    <row r="546" spans="1:5" x14ac:dyDescent="0.25">
      <c r="A546" s="272" t="s">
        <v>2213</v>
      </c>
      <c r="B546" s="272" t="s">
        <v>2214</v>
      </c>
      <c r="C546" s="269" t="s">
        <v>2215</v>
      </c>
      <c r="D546" s="270">
        <v>1424</v>
      </c>
      <c r="E546" s="271" t="s">
        <v>1193</v>
      </c>
    </row>
    <row r="547" spans="1:5" x14ac:dyDescent="0.25">
      <c r="A547" s="272" t="s">
        <v>2216</v>
      </c>
      <c r="B547" s="272" t="s">
        <v>2217</v>
      </c>
      <c r="C547" s="269">
        <v>1426</v>
      </c>
      <c r="D547" s="270">
        <v>1426</v>
      </c>
      <c r="E547" s="271" t="s">
        <v>1193</v>
      </c>
    </row>
    <row r="548" spans="1:5" x14ac:dyDescent="0.25">
      <c r="A548" s="272" t="s">
        <v>2218</v>
      </c>
      <c r="B548" s="272" t="s">
        <v>2219</v>
      </c>
      <c r="C548" s="269">
        <v>1428</v>
      </c>
      <c r="D548" s="270">
        <v>1428</v>
      </c>
      <c r="E548" s="271" t="s">
        <v>1193</v>
      </c>
    </row>
    <row r="549" spans="1:5" x14ac:dyDescent="0.25">
      <c r="A549" s="272" t="s">
        <v>2220</v>
      </c>
      <c r="B549" s="272" t="s">
        <v>2221</v>
      </c>
      <c r="C549" s="269">
        <v>1429</v>
      </c>
      <c r="D549" s="270">
        <v>1429</v>
      </c>
      <c r="E549" s="271" t="s">
        <v>1193</v>
      </c>
    </row>
    <row r="550" spans="1:5" x14ac:dyDescent="0.25">
      <c r="A550" s="272" t="s">
        <v>2222</v>
      </c>
      <c r="B550" s="272" t="s">
        <v>2223</v>
      </c>
      <c r="C550" s="269">
        <v>1432</v>
      </c>
      <c r="D550" s="270">
        <v>1432</v>
      </c>
      <c r="E550" s="271" t="s">
        <v>1410</v>
      </c>
    </row>
    <row r="551" spans="1:5" x14ac:dyDescent="0.25">
      <c r="A551" s="272" t="s">
        <v>2224</v>
      </c>
      <c r="B551" s="272" t="s">
        <v>2225</v>
      </c>
      <c r="C551" s="269" t="s">
        <v>2226</v>
      </c>
      <c r="D551" s="270">
        <v>1434</v>
      </c>
      <c r="E551" s="271" t="s">
        <v>1193</v>
      </c>
    </row>
    <row r="552" spans="1:5" x14ac:dyDescent="0.25">
      <c r="A552" s="272" t="s">
        <v>2227</v>
      </c>
      <c r="B552" s="272" t="s">
        <v>570</v>
      </c>
      <c r="C552" s="269">
        <v>1436</v>
      </c>
      <c r="D552" s="270">
        <v>1436</v>
      </c>
      <c r="E552" s="271" t="s">
        <v>1193</v>
      </c>
    </row>
    <row r="553" spans="1:5" x14ac:dyDescent="0.25">
      <c r="A553" s="272" t="s">
        <v>2228</v>
      </c>
      <c r="B553" s="272" t="s">
        <v>2229</v>
      </c>
      <c r="C553" s="269">
        <v>1442</v>
      </c>
      <c r="D553" s="270">
        <v>1442</v>
      </c>
      <c r="E553" s="271" t="s">
        <v>1193</v>
      </c>
    </row>
    <row r="554" spans="1:5" x14ac:dyDescent="0.25">
      <c r="A554" s="272" t="s">
        <v>2230</v>
      </c>
      <c r="B554" s="272" t="s">
        <v>2231</v>
      </c>
      <c r="C554" s="269">
        <v>1445</v>
      </c>
      <c r="D554" s="270">
        <v>1445</v>
      </c>
      <c r="E554" s="271" t="s">
        <v>1193</v>
      </c>
    </row>
    <row r="555" spans="1:5" x14ac:dyDescent="0.25">
      <c r="A555" s="272" t="s">
        <v>1118</v>
      </c>
      <c r="B555" s="272" t="s">
        <v>1119</v>
      </c>
      <c r="C555" s="269">
        <v>1447</v>
      </c>
      <c r="D555" s="270">
        <v>1447</v>
      </c>
      <c r="E555" s="271" t="s">
        <v>1193</v>
      </c>
    </row>
    <row r="556" spans="1:5" x14ac:dyDescent="0.25">
      <c r="A556" s="272" t="s">
        <v>2232</v>
      </c>
      <c r="B556" s="272" t="s">
        <v>2233</v>
      </c>
      <c r="C556" s="269">
        <v>1454</v>
      </c>
      <c r="D556" s="270">
        <v>1454</v>
      </c>
      <c r="E556" s="271" t="s">
        <v>1193</v>
      </c>
    </row>
    <row r="557" spans="1:5" x14ac:dyDescent="0.25">
      <c r="A557" s="268" t="s">
        <v>2234</v>
      </c>
      <c r="B557" s="268" t="s">
        <v>2235</v>
      </c>
      <c r="C557" s="269">
        <v>1456</v>
      </c>
      <c r="D557" s="270">
        <v>1456</v>
      </c>
      <c r="E557" s="271" t="s">
        <v>1193</v>
      </c>
    </row>
    <row r="558" spans="1:5" ht="27" x14ac:dyDescent="0.25">
      <c r="A558" s="272" t="s">
        <v>399</v>
      </c>
      <c r="B558" s="272" t="s">
        <v>2236</v>
      </c>
      <c r="C558" s="269">
        <v>1462</v>
      </c>
      <c r="D558" s="270">
        <v>1462</v>
      </c>
      <c r="E558" s="271" t="s">
        <v>1193</v>
      </c>
    </row>
    <row r="559" spans="1:5" x14ac:dyDescent="0.25">
      <c r="A559" s="272" t="s">
        <v>2237</v>
      </c>
      <c r="B559" s="272" t="s">
        <v>395</v>
      </c>
      <c r="C559" s="269">
        <v>1464</v>
      </c>
      <c r="D559" s="270">
        <v>1464</v>
      </c>
      <c r="E559" s="271" t="s">
        <v>1193</v>
      </c>
    </row>
    <row r="560" spans="1:5" x14ac:dyDescent="0.25">
      <c r="A560" s="272" t="s">
        <v>608</v>
      </c>
      <c r="B560" s="272" t="s">
        <v>2238</v>
      </c>
      <c r="C560" s="269">
        <v>1468</v>
      </c>
      <c r="D560" s="270">
        <v>1468</v>
      </c>
      <c r="E560" s="271" t="s">
        <v>1193</v>
      </c>
    </row>
    <row r="561" spans="1:5" x14ac:dyDescent="0.25">
      <c r="A561" s="272" t="s">
        <v>2239</v>
      </c>
      <c r="B561" s="272" t="s">
        <v>1418</v>
      </c>
      <c r="C561" s="269">
        <v>1484</v>
      </c>
      <c r="D561" s="270">
        <v>1484</v>
      </c>
      <c r="E561" s="271" t="s">
        <v>1193</v>
      </c>
    </row>
    <row r="562" spans="1:5" x14ac:dyDescent="0.25">
      <c r="A562" s="272" t="s">
        <v>2240</v>
      </c>
      <c r="B562" s="272" t="s">
        <v>2241</v>
      </c>
      <c r="C562" s="269">
        <v>1489</v>
      </c>
      <c r="D562" s="270">
        <v>1489</v>
      </c>
      <c r="E562" s="271" t="s">
        <v>1193</v>
      </c>
    </row>
    <row r="563" spans="1:5" x14ac:dyDescent="0.25">
      <c r="A563" s="272" t="s">
        <v>2242</v>
      </c>
      <c r="B563" s="272" t="s">
        <v>2243</v>
      </c>
      <c r="C563" s="269">
        <v>1492</v>
      </c>
      <c r="D563" s="270">
        <v>1492</v>
      </c>
      <c r="E563" s="271" t="s">
        <v>1193</v>
      </c>
    </row>
    <row r="564" spans="1:5" x14ac:dyDescent="0.25">
      <c r="A564" s="272" t="s">
        <v>2244</v>
      </c>
      <c r="B564" s="272" t="s">
        <v>2245</v>
      </c>
      <c r="C564" s="269">
        <v>1498</v>
      </c>
      <c r="D564" s="270">
        <v>1498</v>
      </c>
      <c r="E564" s="271" t="s">
        <v>1193</v>
      </c>
    </row>
    <row r="565" spans="1:5" x14ac:dyDescent="0.25">
      <c r="A565" s="272" t="s">
        <v>2246</v>
      </c>
      <c r="B565" s="272" t="s">
        <v>2247</v>
      </c>
      <c r="C565" s="269">
        <v>1503</v>
      </c>
      <c r="D565" s="270">
        <v>1503</v>
      </c>
      <c r="E565" s="271" t="s">
        <v>1193</v>
      </c>
    </row>
    <row r="566" spans="1:5" x14ac:dyDescent="0.25">
      <c r="A566" s="272" t="s">
        <v>2248</v>
      </c>
      <c r="B566" s="272" t="s">
        <v>2249</v>
      </c>
      <c r="C566" s="269">
        <v>1506</v>
      </c>
      <c r="D566" s="270">
        <v>1506</v>
      </c>
      <c r="E566" s="271" t="s">
        <v>1193</v>
      </c>
    </row>
    <row r="567" spans="1:5" x14ac:dyDescent="0.25">
      <c r="A567" s="272" t="s">
        <v>2248</v>
      </c>
      <c r="B567" s="272" t="s">
        <v>2249</v>
      </c>
      <c r="C567" s="269">
        <v>1506</v>
      </c>
      <c r="D567" s="270">
        <v>1506</v>
      </c>
      <c r="E567" s="271" t="s">
        <v>1193</v>
      </c>
    </row>
    <row r="568" spans="1:5" x14ac:dyDescent="0.25">
      <c r="A568" s="272" t="s">
        <v>2250</v>
      </c>
      <c r="B568" s="272" t="s">
        <v>2251</v>
      </c>
      <c r="C568" s="269">
        <v>1507</v>
      </c>
      <c r="D568" s="270">
        <v>1507</v>
      </c>
      <c r="E568" s="271" t="s">
        <v>1193</v>
      </c>
    </row>
    <row r="569" spans="1:5" x14ac:dyDescent="0.25">
      <c r="A569" s="272" t="s">
        <v>2252</v>
      </c>
      <c r="B569" s="272" t="s">
        <v>979</v>
      </c>
      <c r="C569" s="269">
        <v>1509</v>
      </c>
      <c r="D569" s="270">
        <v>1509</v>
      </c>
      <c r="E569" s="271" t="s">
        <v>1193</v>
      </c>
    </row>
    <row r="570" spans="1:5" x14ac:dyDescent="0.25">
      <c r="A570" s="272" t="s">
        <v>423</v>
      </c>
      <c r="B570" s="272" t="s">
        <v>2253</v>
      </c>
      <c r="C570" s="269">
        <v>1512</v>
      </c>
      <c r="D570" s="270">
        <v>1512</v>
      </c>
      <c r="E570" s="271" t="s">
        <v>1193</v>
      </c>
    </row>
    <row r="571" spans="1:5" x14ac:dyDescent="0.25">
      <c r="A571" s="272" t="s">
        <v>2254</v>
      </c>
      <c r="B571" s="272" t="s">
        <v>2255</v>
      </c>
      <c r="C571" s="269">
        <v>1517</v>
      </c>
      <c r="D571" s="270">
        <v>1517</v>
      </c>
      <c r="E571" s="271" t="s">
        <v>1193</v>
      </c>
    </row>
    <row r="572" spans="1:5" x14ac:dyDescent="0.25">
      <c r="A572" s="272" t="s">
        <v>2256</v>
      </c>
      <c r="B572" s="272" t="s">
        <v>2257</v>
      </c>
      <c r="C572" s="269">
        <v>1520</v>
      </c>
      <c r="D572" s="270">
        <v>1520</v>
      </c>
      <c r="E572" s="271" t="s">
        <v>1193</v>
      </c>
    </row>
    <row r="573" spans="1:5" x14ac:dyDescent="0.25">
      <c r="A573" s="272" t="s">
        <v>2258</v>
      </c>
      <c r="B573" s="272" t="s">
        <v>2259</v>
      </c>
      <c r="C573" s="269">
        <v>1525</v>
      </c>
      <c r="D573" s="270">
        <v>1525</v>
      </c>
      <c r="E573" s="271" t="s">
        <v>1193</v>
      </c>
    </row>
    <row r="574" spans="1:5" x14ac:dyDescent="0.25">
      <c r="A574" s="272" t="s">
        <v>2260</v>
      </c>
      <c r="B574" s="272" t="s">
        <v>2261</v>
      </c>
      <c r="C574" s="269">
        <v>1527</v>
      </c>
      <c r="D574" s="270">
        <v>1527</v>
      </c>
      <c r="E574" s="271" t="s">
        <v>1193</v>
      </c>
    </row>
    <row r="575" spans="1:5" x14ac:dyDescent="0.25">
      <c r="A575" s="272" t="s">
        <v>2262</v>
      </c>
      <c r="B575" s="272" t="s">
        <v>2263</v>
      </c>
      <c r="C575" s="269">
        <v>1531</v>
      </c>
      <c r="D575" s="270">
        <v>1531</v>
      </c>
      <c r="E575" s="271" t="s">
        <v>1193</v>
      </c>
    </row>
    <row r="576" spans="1:5" x14ac:dyDescent="0.25">
      <c r="A576" s="272" t="s">
        <v>2264</v>
      </c>
      <c r="B576" s="272" t="s">
        <v>2265</v>
      </c>
      <c r="C576" s="269">
        <v>1535</v>
      </c>
      <c r="D576" s="270">
        <v>1535</v>
      </c>
      <c r="E576" s="271" t="s">
        <v>1193</v>
      </c>
    </row>
    <row r="577" spans="1:5" x14ac:dyDescent="0.25">
      <c r="A577" s="272" t="s">
        <v>2266</v>
      </c>
      <c r="B577" s="272" t="s">
        <v>2267</v>
      </c>
      <c r="C577" s="269">
        <v>1542</v>
      </c>
      <c r="D577" s="270">
        <v>1542</v>
      </c>
      <c r="E577" s="271" t="s">
        <v>1193</v>
      </c>
    </row>
    <row r="578" spans="1:5" x14ac:dyDescent="0.25">
      <c r="A578" s="272" t="s">
        <v>2268</v>
      </c>
      <c r="B578" s="272" t="s">
        <v>2269</v>
      </c>
      <c r="C578" s="269">
        <v>1547</v>
      </c>
      <c r="D578" s="270">
        <v>1547</v>
      </c>
      <c r="E578" s="271" t="s">
        <v>1193</v>
      </c>
    </row>
    <row r="579" spans="1:5" ht="27" x14ac:dyDescent="0.25">
      <c r="A579" s="272" t="s">
        <v>2270</v>
      </c>
      <c r="B579" s="272" t="s">
        <v>2271</v>
      </c>
      <c r="C579" s="269" t="s">
        <v>2272</v>
      </c>
      <c r="D579" s="270">
        <v>1549</v>
      </c>
      <c r="E579" s="271" t="s">
        <v>1193</v>
      </c>
    </row>
    <row r="580" spans="1:5" x14ac:dyDescent="0.25">
      <c r="A580" s="272" t="s">
        <v>2273</v>
      </c>
      <c r="B580" s="272" t="s">
        <v>2274</v>
      </c>
      <c r="C580" s="269">
        <v>1551</v>
      </c>
      <c r="D580" s="270">
        <v>1551</v>
      </c>
      <c r="E580" s="271" t="s">
        <v>1193</v>
      </c>
    </row>
    <row r="581" spans="1:5" x14ac:dyDescent="0.25">
      <c r="A581" s="272" t="s">
        <v>2275</v>
      </c>
      <c r="B581" s="272" t="s">
        <v>2276</v>
      </c>
      <c r="C581" s="269">
        <v>1553</v>
      </c>
      <c r="D581" s="270">
        <v>1553</v>
      </c>
      <c r="E581" s="271" t="s">
        <v>1193</v>
      </c>
    </row>
    <row r="582" spans="1:5" x14ac:dyDescent="0.25">
      <c r="A582" s="272" t="s">
        <v>2277</v>
      </c>
      <c r="B582" s="272" t="s">
        <v>2278</v>
      </c>
      <c r="C582" s="269">
        <v>1561</v>
      </c>
      <c r="D582" s="270">
        <v>1561</v>
      </c>
      <c r="E582" s="271" t="s">
        <v>1193</v>
      </c>
    </row>
    <row r="583" spans="1:5" x14ac:dyDescent="0.25">
      <c r="A583" s="272" t="s">
        <v>2279</v>
      </c>
      <c r="B583" s="272" t="s">
        <v>2280</v>
      </c>
      <c r="C583" s="269" t="s">
        <v>2281</v>
      </c>
      <c r="D583" s="270">
        <v>1573</v>
      </c>
      <c r="E583" s="271" t="s">
        <v>1193</v>
      </c>
    </row>
    <row r="584" spans="1:5" x14ac:dyDescent="0.25">
      <c r="A584" s="272" t="s">
        <v>2282</v>
      </c>
      <c r="B584" s="272" t="s">
        <v>2283</v>
      </c>
      <c r="C584" s="269">
        <v>1598</v>
      </c>
      <c r="D584" s="270">
        <v>1598</v>
      </c>
      <c r="E584" s="271" t="s">
        <v>1193</v>
      </c>
    </row>
    <row r="585" spans="1:5" x14ac:dyDescent="0.25">
      <c r="A585" s="272" t="s">
        <v>2284</v>
      </c>
      <c r="B585" s="272" t="s">
        <v>2285</v>
      </c>
      <c r="C585" s="269" t="s">
        <v>2286</v>
      </c>
      <c r="D585" s="270">
        <v>1613</v>
      </c>
      <c r="E585" s="271" t="s">
        <v>1193</v>
      </c>
    </row>
    <row r="586" spans="1:5" x14ac:dyDescent="0.25">
      <c r="A586" s="272" t="s">
        <v>2287</v>
      </c>
      <c r="B586" s="272" t="s">
        <v>2288</v>
      </c>
      <c r="C586" s="269">
        <v>1617</v>
      </c>
      <c r="D586" s="270">
        <v>1617</v>
      </c>
      <c r="E586" s="271" t="s">
        <v>1193</v>
      </c>
    </row>
    <row r="587" spans="1:5" x14ac:dyDescent="0.25">
      <c r="A587" s="272" t="s">
        <v>2289</v>
      </c>
      <c r="B587" s="272" t="s">
        <v>2290</v>
      </c>
      <c r="C587" s="269">
        <v>1619</v>
      </c>
      <c r="D587" s="270">
        <v>1619</v>
      </c>
      <c r="E587" s="271" t="s">
        <v>1193</v>
      </c>
    </row>
    <row r="588" spans="1:5" x14ac:dyDescent="0.25">
      <c r="A588" s="268" t="s">
        <v>2291</v>
      </c>
      <c r="B588" s="268" t="s">
        <v>2292</v>
      </c>
      <c r="C588" s="269">
        <v>1625</v>
      </c>
      <c r="D588" s="270">
        <v>1625</v>
      </c>
      <c r="E588" s="271" t="s">
        <v>1193</v>
      </c>
    </row>
    <row r="589" spans="1:5" x14ac:dyDescent="0.25">
      <c r="A589" s="272" t="s">
        <v>2293</v>
      </c>
      <c r="B589" s="272" t="s">
        <v>2294</v>
      </c>
      <c r="C589" s="269" t="s">
        <v>2295</v>
      </c>
      <c r="D589" s="270">
        <v>1632</v>
      </c>
      <c r="E589" s="271" t="s">
        <v>1193</v>
      </c>
    </row>
    <row r="590" spans="1:5" x14ac:dyDescent="0.25">
      <c r="A590" s="272" t="s">
        <v>2296</v>
      </c>
      <c r="B590" s="272" t="s">
        <v>2297</v>
      </c>
      <c r="C590" s="269">
        <v>1632</v>
      </c>
      <c r="D590" s="270">
        <v>1632</v>
      </c>
      <c r="E590" s="271" t="s">
        <v>1193</v>
      </c>
    </row>
    <row r="591" spans="1:5" x14ac:dyDescent="0.25">
      <c r="A591" s="272" t="s">
        <v>2298</v>
      </c>
      <c r="B591" s="272" t="s">
        <v>2299</v>
      </c>
      <c r="C591" s="269">
        <v>1635</v>
      </c>
      <c r="D591" s="270">
        <v>1635</v>
      </c>
      <c r="E591" s="271" t="s">
        <v>1193</v>
      </c>
    </row>
    <row r="592" spans="1:5" x14ac:dyDescent="0.25">
      <c r="A592" s="272" t="s">
        <v>2300</v>
      </c>
      <c r="B592" s="272" t="s">
        <v>2301</v>
      </c>
      <c r="C592" s="269">
        <v>1642</v>
      </c>
      <c r="D592" s="270">
        <v>1642</v>
      </c>
      <c r="E592" s="271" t="s">
        <v>1193</v>
      </c>
    </row>
    <row r="593" spans="1:22" x14ac:dyDescent="0.25">
      <c r="A593" s="272" t="s">
        <v>2302</v>
      </c>
      <c r="B593" s="272" t="s">
        <v>2303</v>
      </c>
      <c r="C593" s="269">
        <v>1647</v>
      </c>
      <c r="D593" s="270">
        <v>1647</v>
      </c>
      <c r="E593" s="271" t="s">
        <v>1193</v>
      </c>
      <c r="F593" s="273"/>
      <c r="G593" s="273"/>
      <c r="H593" s="273"/>
      <c r="I593" s="273"/>
      <c r="J593" s="273"/>
      <c r="K593" s="273"/>
      <c r="L593" s="273"/>
      <c r="M593" s="273"/>
      <c r="N593" s="273"/>
      <c r="O593" s="273"/>
      <c r="P593" s="273"/>
      <c r="Q593" s="273"/>
      <c r="R593" s="273"/>
      <c r="S593" s="273"/>
      <c r="T593" s="273"/>
      <c r="U593" s="273"/>
      <c r="V593" s="273"/>
    </row>
    <row r="594" spans="1:22" x14ac:dyDescent="0.25">
      <c r="A594" s="272" t="s">
        <v>2304</v>
      </c>
      <c r="B594" s="272" t="s">
        <v>2305</v>
      </c>
      <c r="C594" s="269">
        <v>1652</v>
      </c>
      <c r="D594" s="270">
        <v>1652</v>
      </c>
      <c r="E594" s="271" t="s">
        <v>1193</v>
      </c>
    </row>
    <row r="595" spans="1:22" x14ac:dyDescent="0.25">
      <c r="A595" s="272" t="s">
        <v>2306</v>
      </c>
      <c r="B595" s="272" t="s">
        <v>2307</v>
      </c>
      <c r="C595" s="269">
        <v>1659</v>
      </c>
      <c r="D595" s="270">
        <v>1659</v>
      </c>
      <c r="E595" s="271" t="s">
        <v>1193</v>
      </c>
    </row>
    <row r="596" spans="1:22" x14ac:dyDescent="0.25">
      <c r="A596" s="272" t="s">
        <v>2308</v>
      </c>
      <c r="B596" s="272" t="s">
        <v>2309</v>
      </c>
      <c r="C596" s="269">
        <v>1662</v>
      </c>
      <c r="D596" s="270">
        <v>1662</v>
      </c>
      <c r="E596" s="271" t="s">
        <v>1193</v>
      </c>
    </row>
    <row r="597" spans="1:22" x14ac:dyDescent="0.25">
      <c r="A597" s="272" t="s">
        <v>2310</v>
      </c>
      <c r="B597" s="272" t="s">
        <v>2311</v>
      </c>
      <c r="C597" s="269">
        <v>1668</v>
      </c>
      <c r="D597" s="270">
        <v>1668</v>
      </c>
      <c r="E597" s="271" t="s">
        <v>1193</v>
      </c>
    </row>
    <row r="598" spans="1:22" x14ac:dyDescent="0.25">
      <c r="A598" s="272" t="s">
        <v>2312</v>
      </c>
      <c r="B598" s="272" t="s">
        <v>2313</v>
      </c>
      <c r="C598" s="269" t="s">
        <v>2314</v>
      </c>
      <c r="D598" s="270">
        <v>1668</v>
      </c>
      <c r="E598" s="271" t="s">
        <v>1193</v>
      </c>
    </row>
    <row r="599" spans="1:22" x14ac:dyDescent="0.25">
      <c r="A599" s="272" t="s">
        <v>2315</v>
      </c>
      <c r="B599" s="272" t="s">
        <v>400</v>
      </c>
      <c r="C599" s="269">
        <v>1672</v>
      </c>
      <c r="D599" s="270">
        <v>1672</v>
      </c>
      <c r="E599" s="271" t="s">
        <v>1193</v>
      </c>
    </row>
    <row r="600" spans="1:22" x14ac:dyDescent="0.25">
      <c r="A600" s="272" t="s">
        <v>2316</v>
      </c>
      <c r="B600" s="272" t="s">
        <v>2317</v>
      </c>
      <c r="C600" s="269">
        <v>1677</v>
      </c>
      <c r="D600" s="270">
        <v>1677</v>
      </c>
      <c r="E600" s="271" t="s">
        <v>1193</v>
      </c>
    </row>
    <row r="601" spans="1:22" x14ac:dyDescent="0.25">
      <c r="A601" s="272" t="s">
        <v>2318</v>
      </c>
      <c r="B601" s="272" t="s">
        <v>2319</v>
      </c>
      <c r="C601" s="269">
        <v>1681</v>
      </c>
      <c r="D601" s="270">
        <v>1681</v>
      </c>
      <c r="E601" s="271" t="s">
        <v>1193</v>
      </c>
    </row>
    <row r="602" spans="1:22" x14ac:dyDescent="0.25">
      <c r="A602" s="272" t="s">
        <v>2320</v>
      </c>
      <c r="B602" s="272" t="s">
        <v>2321</v>
      </c>
      <c r="C602" s="269">
        <v>1690</v>
      </c>
      <c r="D602" s="270">
        <v>1690</v>
      </c>
      <c r="E602" s="271" t="s">
        <v>1193</v>
      </c>
    </row>
    <row r="603" spans="1:22" x14ac:dyDescent="0.25">
      <c r="A603" s="272" t="s">
        <v>2322</v>
      </c>
      <c r="B603" s="272" t="s">
        <v>2323</v>
      </c>
      <c r="C603" s="269">
        <v>1693</v>
      </c>
      <c r="D603" s="270">
        <v>1693</v>
      </c>
      <c r="E603" s="271" t="s">
        <v>1410</v>
      </c>
    </row>
    <row r="604" spans="1:22" x14ac:dyDescent="0.25">
      <c r="A604" s="272" t="s">
        <v>2324</v>
      </c>
      <c r="B604" s="272" t="s">
        <v>2325</v>
      </c>
      <c r="C604" s="269">
        <v>1695</v>
      </c>
      <c r="D604" s="270">
        <v>1695</v>
      </c>
      <c r="E604" s="271" t="s">
        <v>1193</v>
      </c>
    </row>
    <row r="605" spans="1:22" x14ac:dyDescent="0.25">
      <c r="A605" s="272" t="s">
        <v>2326</v>
      </c>
      <c r="B605" s="272" t="s">
        <v>2327</v>
      </c>
      <c r="C605" s="269">
        <v>1703</v>
      </c>
      <c r="D605" s="270">
        <v>1703</v>
      </c>
      <c r="E605" s="271" t="s">
        <v>1193</v>
      </c>
    </row>
    <row r="606" spans="1:22" x14ac:dyDescent="0.25">
      <c r="A606" s="272" t="s">
        <v>2328</v>
      </c>
      <c r="B606" s="272" t="s">
        <v>2329</v>
      </c>
      <c r="C606" s="269">
        <v>1707</v>
      </c>
      <c r="D606" s="270">
        <v>1707</v>
      </c>
      <c r="E606" s="271" t="s">
        <v>1193</v>
      </c>
    </row>
    <row r="607" spans="1:22" x14ac:dyDescent="0.25">
      <c r="A607" s="272" t="s">
        <v>2330</v>
      </c>
      <c r="B607" s="272" t="s">
        <v>2331</v>
      </c>
      <c r="C607" s="269" t="s">
        <v>2332</v>
      </c>
      <c r="D607" s="270">
        <v>1708</v>
      </c>
      <c r="E607" s="271" t="s">
        <v>1193</v>
      </c>
    </row>
    <row r="608" spans="1:22" x14ac:dyDescent="0.25">
      <c r="A608" s="272" t="s">
        <v>2333</v>
      </c>
      <c r="B608" s="272" t="s">
        <v>612</v>
      </c>
      <c r="C608" s="269">
        <v>1708</v>
      </c>
      <c r="D608" s="270">
        <v>1708</v>
      </c>
      <c r="E608" s="271" t="s">
        <v>1193</v>
      </c>
    </row>
    <row r="609" spans="1:22" x14ac:dyDescent="0.25">
      <c r="A609" s="272" t="s">
        <v>2334</v>
      </c>
      <c r="B609" s="272" t="s">
        <v>2335</v>
      </c>
      <c r="C609" s="269">
        <v>1711</v>
      </c>
      <c r="D609" s="270">
        <v>1711</v>
      </c>
      <c r="E609" s="271" t="s">
        <v>1193</v>
      </c>
    </row>
    <row r="610" spans="1:22" x14ac:dyDescent="0.25">
      <c r="A610" s="272" t="s">
        <v>2336</v>
      </c>
      <c r="B610" s="272" t="s">
        <v>2337</v>
      </c>
      <c r="C610" s="269">
        <v>1718</v>
      </c>
      <c r="D610" s="270">
        <v>1718</v>
      </c>
      <c r="E610" s="271" t="s">
        <v>1193</v>
      </c>
    </row>
    <row r="611" spans="1:22" x14ac:dyDescent="0.25">
      <c r="A611" s="272" t="s">
        <v>2338</v>
      </c>
      <c r="B611" s="272" t="s">
        <v>2339</v>
      </c>
      <c r="C611" s="269">
        <v>1726</v>
      </c>
      <c r="D611" s="270">
        <v>1726</v>
      </c>
      <c r="E611" s="271" t="s">
        <v>1193</v>
      </c>
    </row>
    <row r="612" spans="1:22" x14ac:dyDescent="0.25">
      <c r="A612" s="272" t="s">
        <v>2340</v>
      </c>
      <c r="B612" s="272" t="s">
        <v>2341</v>
      </c>
      <c r="C612" s="269" t="s">
        <v>2342</v>
      </c>
      <c r="D612" s="270">
        <v>1731</v>
      </c>
      <c r="E612" s="271" t="s">
        <v>1193</v>
      </c>
    </row>
    <row r="613" spans="1:22" x14ac:dyDescent="0.25">
      <c r="A613" s="272" t="s">
        <v>2343</v>
      </c>
      <c r="B613" s="272" t="s">
        <v>2344</v>
      </c>
      <c r="C613" s="269">
        <v>1733</v>
      </c>
      <c r="D613" s="270">
        <v>1733</v>
      </c>
      <c r="E613" s="271" t="s">
        <v>1193</v>
      </c>
    </row>
    <row r="614" spans="1:22" x14ac:dyDescent="0.25">
      <c r="A614" s="272" t="s">
        <v>2345</v>
      </c>
      <c r="B614" s="272" t="s">
        <v>2346</v>
      </c>
      <c r="C614" s="269">
        <v>1742</v>
      </c>
      <c r="D614" s="270">
        <v>1742</v>
      </c>
      <c r="E614" s="271" t="s">
        <v>1193</v>
      </c>
    </row>
    <row r="615" spans="1:22" x14ac:dyDescent="0.25">
      <c r="A615" s="272" t="s">
        <v>2347</v>
      </c>
      <c r="B615" s="272" t="s">
        <v>2348</v>
      </c>
      <c r="C615" s="269" t="s">
        <v>2349</v>
      </c>
      <c r="D615" s="270">
        <v>1744</v>
      </c>
      <c r="E615" s="271" t="s">
        <v>1193</v>
      </c>
    </row>
    <row r="616" spans="1:22" x14ac:dyDescent="0.25">
      <c r="A616" s="272" t="s">
        <v>2350</v>
      </c>
      <c r="B616" s="272" t="s">
        <v>2351</v>
      </c>
      <c r="C616" s="269">
        <v>1748</v>
      </c>
      <c r="D616" s="270">
        <v>1748</v>
      </c>
      <c r="E616" s="271" t="s">
        <v>1193</v>
      </c>
    </row>
    <row r="617" spans="1:22" x14ac:dyDescent="0.25">
      <c r="A617" s="272" t="s">
        <v>2352</v>
      </c>
      <c r="B617" s="272" t="s">
        <v>2353</v>
      </c>
      <c r="C617" s="269">
        <v>1749</v>
      </c>
      <c r="D617" s="270">
        <v>1749</v>
      </c>
      <c r="E617" s="274" t="s">
        <v>1410</v>
      </c>
      <c r="F617" s="273"/>
      <c r="G617" s="273"/>
      <c r="H617" s="273"/>
      <c r="I617" s="273"/>
      <c r="J617" s="273"/>
      <c r="K617" s="273"/>
      <c r="L617" s="273"/>
      <c r="M617" s="273"/>
      <c r="N617" s="273"/>
      <c r="O617" s="273"/>
      <c r="P617" s="273"/>
      <c r="Q617" s="273"/>
      <c r="R617" s="273"/>
      <c r="S617" s="273"/>
      <c r="T617" s="273"/>
      <c r="U617" s="273"/>
      <c r="V617" s="273"/>
    </row>
    <row r="618" spans="1:22" x14ac:dyDescent="0.25">
      <c r="A618" s="272" t="s">
        <v>2354</v>
      </c>
      <c r="B618" s="272" t="s">
        <v>2355</v>
      </c>
      <c r="C618" s="269">
        <v>1760</v>
      </c>
      <c r="D618" s="270">
        <v>1760</v>
      </c>
      <c r="E618" s="271" t="s">
        <v>1193</v>
      </c>
    </row>
    <row r="619" spans="1:22" x14ac:dyDescent="0.25">
      <c r="A619" s="272" t="s">
        <v>2356</v>
      </c>
      <c r="B619" s="272" t="s">
        <v>2357</v>
      </c>
      <c r="C619" s="269">
        <v>1762</v>
      </c>
      <c r="D619" s="270">
        <v>1762</v>
      </c>
      <c r="E619" s="271" t="s">
        <v>1193</v>
      </c>
    </row>
    <row r="620" spans="1:22" x14ac:dyDescent="0.25">
      <c r="A620" s="272" t="s">
        <v>2358</v>
      </c>
      <c r="B620" s="272" t="s">
        <v>2359</v>
      </c>
      <c r="C620" s="269">
        <v>1767</v>
      </c>
      <c r="D620" s="270">
        <v>1767</v>
      </c>
      <c r="E620" s="271" t="s">
        <v>1193</v>
      </c>
    </row>
    <row r="621" spans="1:22" x14ac:dyDescent="0.25">
      <c r="A621" s="272" t="s">
        <v>2360</v>
      </c>
      <c r="B621" s="272" t="s">
        <v>2361</v>
      </c>
      <c r="C621" s="269">
        <v>1768</v>
      </c>
      <c r="D621" s="270">
        <v>1768</v>
      </c>
      <c r="E621" s="271" t="s">
        <v>1193</v>
      </c>
    </row>
    <row r="622" spans="1:22" x14ac:dyDescent="0.25">
      <c r="A622" s="272" t="s">
        <v>2362</v>
      </c>
      <c r="B622" s="272" t="s">
        <v>2363</v>
      </c>
      <c r="C622" s="269">
        <v>1780</v>
      </c>
      <c r="D622" s="270">
        <v>1780</v>
      </c>
      <c r="E622" s="271" t="s">
        <v>1193</v>
      </c>
    </row>
    <row r="623" spans="1:22" x14ac:dyDescent="0.25">
      <c r="A623" s="272" t="s">
        <v>2364</v>
      </c>
      <c r="B623" s="272" t="s">
        <v>1926</v>
      </c>
      <c r="C623" s="269">
        <v>1786</v>
      </c>
      <c r="D623" s="270">
        <v>1786</v>
      </c>
      <c r="E623" s="274" t="s">
        <v>1410</v>
      </c>
    </row>
    <row r="624" spans="1:22" x14ac:dyDescent="0.25">
      <c r="A624" s="272" t="s">
        <v>2365</v>
      </c>
      <c r="B624" s="272" t="s">
        <v>2366</v>
      </c>
      <c r="C624" s="269">
        <v>1788</v>
      </c>
      <c r="D624" s="270">
        <v>1788</v>
      </c>
      <c r="E624" s="271" t="s">
        <v>1193</v>
      </c>
    </row>
    <row r="625" spans="1:5" x14ac:dyDescent="0.25">
      <c r="A625" s="272" t="s">
        <v>2367</v>
      </c>
      <c r="B625" s="272" t="s">
        <v>2368</v>
      </c>
      <c r="C625" s="269">
        <v>1789</v>
      </c>
      <c r="D625" s="270">
        <v>1789</v>
      </c>
      <c r="E625" s="271" t="s">
        <v>1193</v>
      </c>
    </row>
    <row r="626" spans="1:5" x14ac:dyDescent="0.25">
      <c r="A626" s="272" t="s">
        <v>2369</v>
      </c>
      <c r="B626" s="272" t="s">
        <v>2370</v>
      </c>
      <c r="C626" s="269">
        <v>1791</v>
      </c>
      <c r="D626" s="270">
        <v>1791</v>
      </c>
      <c r="E626" s="271" t="s">
        <v>1193</v>
      </c>
    </row>
    <row r="627" spans="1:5" x14ac:dyDescent="0.25">
      <c r="A627" s="272" t="s">
        <v>2371</v>
      </c>
      <c r="B627" s="272" t="s">
        <v>2372</v>
      </c>
      <c r="C627" s="269">
        <v>1804</v>
      </c>
      <c r="D627" s="270">
        <v>1804</v>
      </c>
      <c r="E627" s="271" t="s">
        <v>1193</v>
      </c>
    </row>
    <row r="628" spans="1:5" x14ac:dyDescent="0.25">
      <c r="A628" s="272" t="s">
        <v>2373</v>
      </c>
      <c r="B628" s="272" t="s">
        <v>2374</v>
      </c>
      <c r="C628" s="269">
        <v>1808</v>
      </c>
      <c r="D628" s="270">
        <v>1808</v>
      </c>
      <c r="E628" s="271" t="s">
        <v>1193</v>
      </c>
    </row>
    <row r="629" spans="1:5" x14ac:dyDescent="0.25">
      <c r="A629" s="272" t="s">
        <v>2375</v>
      </c>
      <c r="B629" s="272" t="s">
        <v>2376</v>
      </c>
      <c r="C629" s="269">
        <v>1816</v>
      </c>
      <c r="D629" s="270">
        <v>1816</v>
      </c>
      <c r="E629" s="271" t="s">
        <v>1193</v>
      </c>
    </row>
    <row r="630" spans="1:5" x14ac:dyDescent="0.25">
      <c r="A630" s="272" t="s">
        <v>2377</v>
      </c>
      <c r="B630" s="272" t="s">
        <v>2378</v>
      </c>
      <c r="C630" s="269">
        <v>1817</v>
      </c>
      <c r="D630" s="270">
        <v>1817</v>
      </c>
      <c r="E630" s="271" t="s">
        <v>1193</v>
      </c>
    </row>
    <row r="631" spans="1:5" x14ac:dyDescent="0.25">
      <c r="A631" s="272" t="s">
        <v>2379</v>
      </c>
      <c r="B631" s="272" t="s">
        <v>2380</v>
      </c>
      <c r="C631" s="269">
        <v>1833</v>
      </c>
      <c r="D631" s="270">
        <v>1833</v>
      </c>
      <c r="E631" s="271" t="s">
        <v>1193</v>
      </c>
    </row>
    <row r="632" spans="1:5" x14ac:dyDescent="0.25">
      <c r="A632" s="272" t="s">
        <v>2381</v>
      </c>
      <c r="B632" s="272" t="s">
        <v>2382</v>
      </c>
      <c r="C632" s="269">
        <v>1834</v>
      </c>
      <c r="D632" s="270">
        <v>1834</v>
      </c>
      <c r="E632" s="274" t="s">
        <v>1410</v>
      </c>
    </row>
    <row r="633" spans="1:5" x14ac:dyDescent="0.25">
      <c r="A633" s="272" t="s">
        <v>2383</v>
      </c>
      <c r="B633" s="272" t="s">
        <v>2384</v>
      </c>
      <c r="C633" s="269">
        <v>1836</v>
      </c>
      <c r="D633" s="270">
        <v>1836</v>
      </c>
      <c r="E633" s="271" t="s">
        <v>1193</v>
      </c>
    </row>
    <row r="634" spans="1:5" x14ac:dyDescent="0.25">
      <c r="A634" s="272" t="s">
        <v>2385</v>
      </c>
      <c r="B634" s="272" t="s">
        <v>2386</v>
      </c>
      <c r="C634" s="269">
        <v>1837</v>
      </c>
      <c r="D634" s="270">
        <v>1837</v>
      </c>
      <c r="E634" s="271" t="s">
        <v>1193</v>
      </c>
    </row>
    <row r="635" spans="1:5" x14ac:dyDescent="0.25">
      <c r="A635" s="272" t="s">
        <v>2387</v>
      </c>
      <c r="B635" s="272" t="s">
        <v>2388</v>
      </c>
      <c r="C635" s="269">
        <v>1847</v>
      </c>
      <c r="D635" s="270">
        <v>1847</v>
      </c>
      <c r="E635" s="271" t="s">
        <v>1193</v>
      </c>
    </row>
    <row r="636" spans="1:5" x14ac:dyDescent="0.25">
      <c r="A636" s="272" t="s">
        <v>2389</v>
      </c>
      <c r="B636" s="272" t="s">
        <v>1574</v>
      </c>
      <c r="C636" s="269">
        <v>1850</v>
      </c>
      <c r="D636" s="270">
        <v>1850</v>
      </c>
      <c r="E636" s="271" t="s">
        <v>1193</v>
      </c>
    </row>
    <row r="637" spans="1:5" x14ac:dyDescent="0.25">
      <c r="A637" s="272" t="s">
        <v>2390</v>
      </c>
      <c r="B637" s="272" t="s">
        <v>2391</v>
      </c>
      <c r="C637" s="269">
        <v>1856</v>
      </c>
      <c r="D637" s="270">
        <v>1856</v>
      </c>
      <c r="E637" s="271" t="s">
        <v>1193</v>
      </c>
    </row>
    <row r="638" spans="1:5" x14ac:dyDescent="0.25">
      <c r="A638" s="272" t="s">
        <v>2392</v>
      </c>
      <c r="B638" s="272" t="s">
        <v>2393</v>
      </c>
      <c r="C638" s="269">
        <v>1860</v>
      </c>
      <c r="D638" s="270">
        <v>1860</v>
      </c>
      <c r="E638" s="271" t="s">
        <v>1193</v>
      </c>
    </row>
    <row r="639" spans="1:5" x14ac:dyDescent="0.25">
      <c r="A639" s="272" t="s">
        <v>390</v>
      </c>
      <c r="B639" s="272" t="s">
        <v>2394</v>
      </c>
      <c r="C639" s="269">
        <v>1862</v>
      </c>
      <c r="D639" s="270">
        <v>1862</v>
      </c>
      <c r="E639" s="271" t="s">
        <v>1193</v>
      </c>
    </row>
    <row r="640" spans="1:5" x14ac:dyDescent="0.25">
      <c r="A640" s="272" t="s">
        <v>2395</v>
      </c>
      <c r="B640" s="272" t="s">
        <v>2396</v>
      </c>
      <c r="C640" s="269">
        <v>1863</v>
      </c>
      <c r="D640" s="270">
        <v>1863</v>
      </c>
      <c r="E640" s="271" t="s">
        <v>1193</v>
      </c>
    </row>
    <row r="641" spans="1:5" x14ac:dyDescent="0.25">
      <c r="A641" s="272" t="s">
        <v>2397</v>
      </c>
      <c r="B641" s="272" t="s">
        <v>2398</v>
      </c>
      <c r="C641" s="269">
        <v>1866</v>
      </c>
      <c r="D641" s="270">
        <v>1866</v>
      </c>
      <c r="E641" s="271" t="s">
        <v>1193</v>
      </c>
    </row>
    <row r="642" spans="1:5" x14ac:dyDescent="0.25">
      <c r="A642" s="272" t="s">
        <v>2399</v>
      </c>
      <c r="B642" s="272" t="s">
        <v>2400</v>
      </c>
      <c r="C642" s="269">
        <v>1871</v>
      </c>
      <c r="D642" s="270">
        <v>1871</v>
      </c>
      <c r="E642" s="271" t="s">
        <v>1193</v>
      </c>
    </row>
    <row r="643" spans="1:5" x14ac:dyDescent="0.25">
      <c r="A643" s="272" t="s">
        <v>2401</v>
      </c>
      <c r="B643" s="272" t="s">
        <v>2402</v>
      </c>
      <c r="C643" s="269">
        <v>1872</v>
      </c>
      <c r="D643" s="270">
        <v>1872</v>
      </c>
      <c r="E643" s="271" t="s">
        <v>1193</v>
      </c>
    </row>
    <row r="644" spans="1:5" x14ac:dyDescent="0.25">
      <c r="A644" s="272" t="s">
        <v>2403</v>
      </c>
      <c r="B644" s="272" t="s">
        <v>2404</v>
      </c>
      <c r="C644" s="269">
        <v>1880</v>
      </c>
      <c r="D644" s="270">
        <v>1880</v>
      </c>
      <c r="E644" s="271" t="s">
        <v>1193</v>
      </c>
    </row>
    <row r="645" spans="1:5" x14ac:dyDescent="0.25">
      <c r="A645" s="272" t="s">
        <v>2405</v>
      </c>
      <c r="B645" s="272" t="s">
        <v>2406</v>
      </c>
      <c r="C645" s="269">
        <v>1883</v>
      </c>
      <c r="D645" s="270">
        <v>1883</v>
      </c>
      <c r="E645" s="271" t="s">
        <v>1193</v>
      </c>
    </row>
    <row r="646" spans="1:5" x14ac:dyDescent="0.25">
      <c r="A646" s="272" t="s">
        <v>2407</v>
      </c>
      <c r="B646" s="272" t="s">
        <v>2408</v>
      </c>
      <c r="C646" s="269">
        <v>1888</v>
      </c>
      <c r="D646" s="270">
        <v>1888</v>
      </c>
      <c r="E646" s="271" t="s">
        <v>1193</v>
      </c>
    </row>
    <row r="647" spans="1:5" x14ac:dyDescent="0.25">
      <c r="A647" s="272" t="s">
        <v>2409</v>
      </c>
      <c r="B647" s="272" t="s">
        <v>2410</v>
      </c>
      <c r="C647" s="269">
        <v>1895</v>
      </c>
      <c r="D647" s="270">
        <v>1895</v>
      </c>
      <c r="E647" s="271" t="s">
        <v>1193</v>
      </c>
    </row>
    <row r="648" spans="1:5" x14ac:dyDescent="0.25">
      <c r="A648" s="272" t="s">
        <v>2411</v>
      </c>
      <c r="B648" s="272" t="s">
        <v>2412</v>
      </c>
      <c r="C648" s="269">
        <v>1898</v>
      </c>
      <c r="D648" s="270">
        <v>1898</v>
      </c>
      <c r="E648" s="271" t="s">
        <v>1193</v>
      </c>
    </row>
    <row r="649" spans="1:5" x14ac:dyDescent="0.25">
      <c r="A649" s="272" t="s">
        <v>2413</v>
      </c>
      <c r="B649" s="272" t="s">
        <v>2414</v>
      </c>
      <c r="C649" s="269">
        <v>1900</v>
      </c>
      <c r="D649" s="270">
        <v>1900</v>
      </c>
      <c r="E649" s="271" t="s">
        <v>1193</v>
      </c>
    </row>
    <row r="650" spans="1:5" x14ac:dyDescent="0.25">
      <c r="A650" s="272" t="s">
        <v>2415</v>
      </c>
      <c r="B650" s="272" t="s">
        <v>2416</v>
      </c>
      <c r="C650" s="269">
        <v>1911</v>
      </c>
      <c r="D650" s="270">
        <v>1911</v>
      </c>
      <c r="E650" s="271" t="s">
        <v>1193</v>
      </c>
    </row>
    <row r="651" spans="1:5" x14ac:dyDescent="0.25">
      <c r="A651" s="272" t="s">
        <v>2417</v>
      </c>
      <c r="B651" s="272" t="s">
        <v>2418</v>
      </c>
      <c r="C651" s="269">
        <v>1912</v>
      </c>
      <c r="D651" s="270">
        <v>1912</v>
      </c>
      <c r="E651" s="271" t="s">
        <v>1193</v>
      </c>
    </row>
    <row r="652" spans="1:5" x14ac:dyDescent="0.25">
      <c r="A652" s="272" t="s">
        <v>2419</v>
      </c>
      <c r="B652" s="272" t="s">
        <v>2420</v>
      </c>
      <c r="C652" s="269">
        <v>1913</v>
      </c>
      <c r="D652" s="270">
        <v>1913</v>
      </c>
      <c r="E652" s="271" t="s">
        <v>1193</v>
      </c>
    </row>
    <row r="653" spans="1:5" x14ac:dyDescent="0.25">
      <c r="A653" s="272" t="s">
        <v>2421</v>
      </c>
      <c r="B653" s="272" t="s">
        <v>2422</v>
      </c>
      <c r="C653" s="269" t="s">
        <v>2423</v>
      </c>
      <c r="D653" s="270">
        <v>1915</v>
      </c>
      <c r="E653" s="271" t="s">
        <v>1193</v>
      </c>
    </row>
    <row r="654" spans="1:5" x14ac:dyDescent="0.25">
      <c r="A654" s="272" t="s">
        <v>2424</v>
      </c>
      <c r="B654" s="272" t="s">
        <v>2425</v>
      </c>
      <c r="C654" s="269">
        <v>1923</v>
      </c>
      <c r="D654" s="270">
        <v>1923</v>
      </c>
      <c r="E654" s="271" t="s">
        <v>1193</v>
      </c>
    </row>
    <row r="655" spans="1:5" x14ac:dyDescent="0.25">
      <c r="A655" s="272" t="s">
        <v>2426</v>
      </c>
      <c r="B655" s="272" t="s">
        <v>2427</v>
      </c>
      <c r="C655" s="269">
        <v>1926</v>
      </c>
      <c r="D655" s="270">
        <v>1926</v>
      </c>
      <c r="E655" s="271" t="s">
        <v>1193</v>
      </c>
    </row>
    <row r="656" spans="1:5" x14ac:dyDescent="0.25">
      <c r="A656" s="272" t="s">
        <v>2428</v>
      </c>
      <c r="B656" s="272" t="s">
        <v>2429</v>
      </c>
      <c r="C656" s="269">
        <v>1927</v>
      </c>
      <c r="D656" s="270">
        <v>1927</v>
      </c>
      <c r="E656" s="271" t="s">
        <v>1193</v>
      </c>
    </row>
    <row r="657" spans="1:5" x14ac:dyDescent="0.25">
      <c r="A657" s="272" t="s">
        <v>2430</v>
      </c>
      <c r="B657" s="272" t="s">
        <v>2431</v>
      </c>
      <c r="C657" s="269">
        <v>1932</v>
      </c>
      <c r="D657" s="270">
        <v>1932</v>
      </c>
      <c r="E657" s="271" t="s">
        <v>1193</v>
      </c>
    </row>
    <row r="658" spans="1:5" x14ac:dyDescent="0.25">
      <c r="A658" s="272" t="s">
        <v>2432</v>
      </c>
      <c r="B658" s="272" t="s">
        <v>2433</v>
      </c>
      <c r="C658" s="269">
        <v>1933</v>
      </c>
      <c r="D658" s="270">
        <v>1933</v>
      </c>
      <c r="E658" s="271" t="s">
        <v>1410</v>
      </c>
    </row>
    <row r="659" spans="1:5" x14ac:dyDescent="0.25">
      <c r="A659" s="272" t="s">
        <v>2434</v>
      </c>
      <c r="B659" s="272" t="s">
        <v>2435</v>
      </c>
      <c r="C659" s="269">
        <v>1934</v>
      </c>
      <c r="D659" s="270">
        <v>1934</v>
      </c>
      <c r="E659" s="271" t="s">
        <v>1193</v>
      </c>
    </row>
    <row r="660" spans="1:5" x14ac:dyDescent="0.25">
      <c r="A660" s="272" t="s">
        <v>2436</v>
      </c>
      <c r="B660" s="272" t="s">
        <v>2437</v>
      </c>
      <c r="C660" s="269">
        <v>1937</v>
      </c>
      <c r="D660" s="270">
        <v>1937</v>
      </c>
      <c r="E660" s="271" t="s">
        <v>1193</v>
      </c>
    </row>
    <row r="661" spans="1:5" x14ac:dyDescent="0.25">
      <c r="A661" s="272" t="s">
        <v>2438</v>
      </c>
      <c r="B661" s="272" t="s">
        <v>2439</v>
      </c>
      <c r="C661" s="269">
        <v>1946</v>
      </c>
      <c r="D661" s="270">
        <v>1946</v>
      </c>
      <c r="E661" s="271" t="s">
        <v>1193</v>
      </c>
    </row>
    <row r="662" spans="1:5" x14ac:dyDescent="0.25">
      <c r="A662" s="272" t="s">
        <v>2440</v>
      </c>
      <c r="B662" s="272" t="s">
        <v>2441</v>
      </c>
      <c r="C662" s="269">
        <v>1955</v>
      </c>
      <c r="D662" s="270">
        <v>1955</v>
      </c>
      <c r="E662" s="271" t="s">
        <v>1193</v>
      </c>
    </row>
    <row r="663" spans="1:5" x14ac:dyDescent="0.25">
      <c r="A663" s="268" t="s">
        <v>2442</v>
      </c>
      <c r="B663" s="268" t="s">
        <v>2443</v>
      </c>
      <c r="C663" s="269">
        <v>1965</v>
      </c>
      <c r="D663" s="270">
        <v>1965</v>
      </c>
      <c r="E663" s="271" t="s">
        <v>1193</v>
      </c>
    </row>
    <row r="664" spans="1:5" x14ac:dyDescent="0.25">
      <c r="A664" s="272" t="s">
        <v>2444</v>
      </c>
      <c r="B664" s="272" t="s">
        <v>273</v>
      </c>
      <c r="C664" s="269">
        <v>1969</v>
      </c>
      <c r="D664" s="270">
        <v>1969</v>
      </c>
      <c r="E664" s="271" t="s">
        <v>1193</v>
      </c>
    </row>
    <row r="665" spans="1:5" x14ac:dyDescent="0.25">
      <c r="A665" s="272" t="s">
        <v>2445</v>
      </c>
      <c r="B665" s="272" t="s">
        <v>2446</v>
      </c>
      <c r="C665" s="269">
        <v>1978</v>
      </c>
      <c r="D665" s="270">
        <v>1978</v>
      </c>
      <c r="E665" s="271" t="s">
        <v>1193</v>
      </c>
    </row>
    <row r="666" spans="1:5" x14ac:dyDescent="0.25">
      <c r="A666" s="272" t="s">
        <v>2447</v>
      </c>
      <c r="B666" s="272" t="s">
        <v>569</v>
      </c>
      <c r="C666" s="269">
        <v>1979</v>
      </c>
      <c r="D666" s="270">
        <v>1979</v>
      </c>
      <c r="E666" s="271" t="s">
        <v>1193</v>
      </c>
    </row>
    <row r="667" spans="1:5" x14ac:dyDescent="0.25">
      <c r="A667" s="272" t="s">
        <v>2448</v>
      </c>
      <c r="B667" s="272" t="s">
        <v>2449</v>
      </c>
      <c r="C667" s="269" t="s">
        <v>2450</v>
      </c>
      <c r="D667" s="270">
        <v>1979</v>
      </c>
      <c r="E667" s="271" t="s">
        <v>1193</v>
      </c>
    </row>
    <row r="668" spans="1:5" x14ac:dyDescent="0.25">
      <c r="A668" s="272" t="s">
        <v>2451</v>
      </c>
      <c r="B668" s="272" t="s">
        <v>2452</v>
      </c>
      <c r="C668" s="269">
        <v>1994</v>
      </c>
      <c r="D668" s="270">
        <v>1994</v>
      </c>
      <c r="E668" s="271" t="s">
        <v>1193</v>
      </c>
    </row>
    <row r="669" spans="1:5" x14ac:dyDescent="0.25">
      <c r="A669" s="272" t="s">
        <v>2453</v>
      </c>
      <c r="B669" s="272" t="s">
        <v>2454</v>
      </c>
      <c r="C669" s="269">
        <v>2003</v>
      </c>
      <c r="D669" s="270">
        <v>2003</v>
      </c>
      <c r="E669" s="271" t="s">
        <v>1193</v>
      </c>
    </row>
    <row r="670" spans="1:5" x14ac:dyDescent="0.25">
      <c r="A670" s="272" t="s">
        <v>2455</v>
      </c>
      <c r="B670" s="272" t="s">
        <v>354</v>
      </c>
      <c r="C670" s="269">
        <v>2012</v>
      </c>
      <c r="D670" s="270">
        <v>2012</v>
      </c>
      <c r="E670" s="271" t="s">
        <v>1193</v>
      </c>
    </row>
    <row r="671" spans="1:5" x14ac:dyDescent="0.25">
      <c r="A671" s="272" t="s">
        <v>2456</v>
      </c>
      <c r="B671" s="272" t="s">
        <v>2457</v>
      </c>
      <c r="C671" s="269">
        <v>2014</v>
      </c>
      <c r="D671" s="270">
        <v>2014</v>
      </c>
      <c r="E671" s="271" t="s">
        <v>1193</v>
      </c>
    </row>
    <row r="672" spans="1:5" x14ac:dyDescent="0.25">
      <c r="A672" s="272" t="s">
        <v>2458</v>
      </c>
      <c r="B672" s="272" t="s">
        <v>2459</v>
      </c>
      <c r="C672" s="269">
        <v>2017</v>
      </c>
      <c r="D672" s="270">
        <v>2017</v>
      </c>
      <c r="E672" s="271" t="s">
        <v>1193</v>
      </c>
    </row>
    <row r="673" spans="1:5" x14ac:dyDescent="0.25">
      <c r="A673" s="272" t="s">
        <v>2460</v>
      </c>
      <c r="B673" s="272" t="s">
        <v>2461</v>
      </c>
      <c r="C673" s="269">
        <v>2018</v>
      </c>
      <c r="D673" s="270">
        <v>2018</v>
      </c>
      <c r="E673" s="271" t="s">
        <v>1193</v>
      </c>
    </row>
    <row r="674" spans="1:5" x14ac:dyDescent="0.25">
      <c r="A674" s="272" t="s">
        <v>2462</v>
      </c>
      <c r="B674" s="272" t="s">
        <v>2463</v>
      </c>
      <c r="C674" s="269">
        <v>2020</v>
      </c>
      <c r="D674" s="270">
        <v>2020</v>
      </c>
      <c r="E674" s="271" t="s">
        <v>1193</v>
      </c>
    </row>
    <row r="675" spans="1:5" x14ac:dyDescent="0.25">
      <c r="A675" s="272" t="s">
        <v>2464</v>
      </c>
      <c r="B675" s="272" t="s">
        <v>2465</v>
      </c>
      <c r="C675" s="269">
        <v>2032</v>
      </c>
      <c r="D675" s="270">
        <v>2032</v>
      </c>
      <c r="E675" s="271" t="s">
        <v>1193</v>
      </c>
    </row>
    <row r="676" spans="1:5" x14ac:dyDescent="0.25">
      <c r="A676" s="272" t="s">
        <v>2466</v>
      </c>
      <c r="B676" s="272" t="s">
        <v>2467</v>
      </c>
      <c r="C676" s="269">
        <v>2035</v>
      </c>
      <c r="D676" s="270">
        <v>2035</v>
      </c>
      <c r="E676" s="271" t="s">
        <v>1193</v>
      </c>
    </row>
    <row r="677" spans="1:5" x14ac:dyDescent="0.25">
      <c r="A677" s="272" t="s">
        <v>2466</v>
      </c>
      <c r="B677" s="272" t="s">
        <v>2467</v>
      </c>
      <c r="C677" s="269">
        <v>2035</v>
      </c>
      <c r="D677" s="270">
        <v>2035</v>
      </c>
      <c r="E677" s="271" t="s">
        <v>1193</v>
      </c>
    </row>
    <row r="678" spans="1:5" x14ac:dyDescent="0.25">
      <c r="A678" s="272" t="s">
        <v>2468</v>
      </c>
      <c r="B678" s="272" t="s">
        <v>2469</v>
      </c>
      <c r="C678" s="269">
        <v>2039</v>
      </c>
      <c r="D678" s="270">
        <v>2039</v>
      </c>
      <c r="E678" s="271" t="s">
        <v>1193</v>
      </c>
    </row>
    <row r="679" spans="1:5" x14ac:dyDescent="0.25">
      <c r="A679" s="272" t="s">
        <v>2470</v>
      </c>
      <c r="B679" s="272" t="s">
        <v>2471</v>
      </c>
      <c r="C679" s="269">
        <v>2045</v>
      </c>
      <c r="D679" s="270">
        <v>2045</v>
      </c>
      <c r="E679" s="271" t="s">
        <v>1193</v>
      </c>
    </row>
    <row r="680" spans="1:5" x14ac:dyDescent="0.25">
      <c r="A680" s="272" t="s">
        <v>2472</v>
      </c>
      <c r="B680" s="272" t="s">
        <v>2473</v>
      </c>
      <c r="C680" s="269">
        <v>2046</v>
      </c>
      <c r="D680" s="270">
        <v>2046</v>
      </c>
      <c r="E680" s="271" t="s">
        <v>1193</v>
      </c>
    </row>
    <row r="681" spans="1:5" x14ac:dyDescent="0.25">
      <c r="A681" s="272" t="s">
        <v>2474</v>
      </c>
      <c r="B681" s="272" t="s">
        <v>2475</v>
      </c>
      <c r="C681" s="269">
        <v>2047</v>
      </c>
      <c r="D681" s="270">
        <v>2047</v>
      </c>
      <c r="E681" s="271" t="s">
        <v>1193</v>
      </c>
    </row>
    <row r="682" spans="1:5" x14ac:dyDescent="0.25">
      <c r="A682" s="272" t="s">
        <v>2476</v>
      </c>
      <c r="B682" s="272" t="s">
        <v>2477</v>
      </c>
      <c r="C682" s="269">
        <v>2048</v>
      </c>
      <c r="D682" s="270">
        <v>2048</v>
      </c>
      <c r="E682" s="271" t="s">
        <v>1193</v>
      </c>
    </row>
    <row r="683" spans="1:5" x14ac:dyDescent="0.25">
      <c r="A683" s="272" t="s">
        <v>2478</v>
      </c>
      <c r="B683" s="272" t="s">
        <v>2479</v>
      </c>
      <c r="C683" s="269">
        <v>2062</v>
      </c>
      <c r="D683" s="270">
        <v>2062</v>
      </c>
      <c r="E683" s="271" t="s">
        <v>1193</v>
      </c>
    </row>
    <row r="684" spans="1:5" x14ac:dyDescent="0.25">
      <c r="A684" s="272" t="s">
        <v>2480</v>
      </c>
      <c r="B684" s="272" t="s">
        <v>2481</v>
      </c>
      <c r="C684" s="269">
        <v>2067</v>
      </c>
      <c r="D684" s="270">
        <v>2067</v>
      </c>
      <c r="E684" s="271" t="s">
        <v>1193</v>
      </c>
    </row>
    <row r="685" spans="1:5" x14ac:dyDescent="0.25">
      <c r="A685" s="272" t="s">
        <v>2482</v>
      </c>
      <c r="B685" s="272" t="s">
        <v>2483</v>
      </c>
      <c r="C685" s="269">
        <v>2069</v>
      </c>
      <c r="D685" s="270">
        <v>2069</v>
      </c>
      <c r="E685" s="271" t="s">
        <v>1193</v>
      </c>
    </row>
    <row r="686" spans="1:5" x14ac:dyDescent="0.25">
      <c r="A686" s="272" t="s">
        <v>2484</v>
      </c>
      <c r="B686" s="272" t="s">
        <v>2309</v>
      </c>
      <c r="C686" s="269">
        <v>2071</v>
      </c>
      <c r="D686" s="270">
        <v>2071</v>
      </c>
      <c r="E686" s="271" t="s">
        <v>1193</v>
      </c>
    </row>
    <row r="687" spans="1:5" x14ac:dyDescent="0.25">
      <c r="A687" s="272" t="s">
        <v>2485</v>
      </c>
      <c r="B687" s="272" t="s">
        <v>2486</v>
      </c>
      <c r="C687" s="269">
        <v>2103</v>
      </c>
      <c r="D687" s="270">
        <v>2103</v>
      </c>
      <c r="E687" s="271" t="s">
        <v>1193</v>
      </c>
    </row>
    <row r="688" spans="1:5" x14ac:dyDescent="0.25">
      <c r="A688" s="272" t="s">
        <v>2487</v>
      </c>
      <c r="B688" s="272" t="s">
        <v>1481</v>
      </c>
      <c r="C688" s="269">
        <v>2110</v>
      </c>
      <c r="D688" s="270">
        <v>2110</v>
      </c>
      <c r="E688" s="271" t="s">
        <v>1193</v>
      </c>
    </row>
    <row r="689" spans="1:22" x14ac:dyDescent="0.25">
      <c r="A689" s="272" t="s">
        <v>2488</v>
      </c>
      <c r="B689" s="272" t="s">
        <v>2489</v>
      </c>
      <c r="C689" s="269">
        <v>2110</v>
      </c>
      <c r="D689" s="270">
        <v>2110</v>
      </c>
      <c r="E689" s="271" t="s">
        <v>1410</v>
      </c>
    </row>
    <row r="690" spans="1:22" x14ac:dyDescent="0.25">
      <c r="A690" s="272" t="s">
        <v>2490</v>
      </c>
      <c r="B690" s="272" t="s">
        <v>2491</v>
      </c>
      <c r="C690" s="269">
        <v>2113</v>
      </c>
      <c r="D690" s="270">
        <v>2113</v>
      </c>
      <c r="E690" s="271" t="s">
        <v>1193</v>
      </c>
    </row>
    <row r="691" spans="1:22" x14ac:dyDescent="0.25">
      <c r="A691" s="268" t="s">
        <v>2492</v>
      </c>
      <c r="B691" s="268" t="s">
        <v>2493</v>
      </c>
      <c r="C691" s="269">
        <v>2115</v>
      </c>
      <c r="D691" s="270">
        <v>2115</v>
      </c>
      <c r="E691" s="271" t="s">
        <v>1193</v>
      </c>
    </row>
    <row r="692" spans="1:22" x14ac:dyDescent="0.25">
      <c r="A692" s="272" t="s">
        <v>2494</v>
      </c>
      <c r="B692" s="272" t="s">
        <v>2495</v>
      </c>
      <c r="C692" s="269">
        <v>2117</v>
      </c>
      <c r="D692" s="270">
        <v>2117</v>
      </c>
      <c r="E692" s="271" t="s">
        <v>1193</v>
      </c>
    </row>
    <row r="693" spans="1:22" x14ac:dyDescent="0.25">
      <c r="A693" s="272" t="s">
        <v>2496</v>
      </c>
      <c r="B693" s="272" t="s">
        <v>2497</v>
      </c>
      <c r="C693" s="269">
        <v>2118</v>
      </c>
      <c r="D693" s="270">
        <v>2118</v>
      </c>
      <c r="E693" s="271" t="s">
        <v>1193</v>
      </c>
    </row>
    <row r="694" spans="1:22" x14ac:dyDescent="0.25">
      <c r="A694" s="272" t="s">
        <v>2498</v>
      </c>
      <c r="B694" s="272" t="s">
        <v>2499</v>
      </c>
      <c r="C694" s="269">
        <v>2128</v>
      </c>
      <c r="D694" s="270">
        <v>2128</v>
      </c>
      <c r="E694" s="271" t="s">
        <v>1193</v>
      </c>
    </row>
    <row r="695" spans="1:22" x14ac:dyDescent="0.25">
      <c r="A695" s="272" t="s">
        <v>2500</v>
      </c>
      <c r="B695" s="272" t="s">
        <v>2501</v>
      </c>
      <c r="C695" s="269">
        <v>2142</v>
      </c>
      <c r="D695" s="270">
        <v>2142</v>
      </c>
      <c r="E695" s="271" t="s">
        <v>1193</v>
      </c>
    </row>
    <row r="696" spans="1:22" x14ac:dyDescent="0.25">
      <c r="A696" s="272" t="s">
        <v>2502</v>
      </c>
      <c r="B696" s="272" t="s">
        <v>2503</v>
      </c>
      <c r="C696" s="269">
        <v>2150</v>
      </c>
      <c r="D696" s="270">
        <v>2150</v>
      </c>
      <c r="E696" s="271" t="s">
        <v>1193</v>
      </c>
    </row>
    <row r="697" spans="1:22" x14ac:dyDescent="0.25">
      <c r="A697" s="272" t="s">
        <v>2504</v>
      </c>
      <c r="B697" s="272" t="s">
        <v>2505</v>
      </c>
      <c r="C697" s="269">
        <v>2157</v>
      </c>
      <c r="D697" s="270">
        <v>2157</v>
      </c>
      <c r="E697" s="271" t="s">
        <v>1193</v>
      </c>
    </row>
    <row r="698" spans="1:22" x14ac:dyDescent="0.25">
      <c r="A698" s="268" t="s">
        <v>2506</v>
      </c>
      <c r="B698" s="268" t="s">
        <v>2507</v>
      </c>
      <c r="C698" s="269">
        <v>2166</v>
      </c>
      <c r="D698" s="270">
        <v>2166</v>
      </c>
      <c r="E698" s="271" t="s">
        <v>1193</v>
      </c>
    </row>
    <row r="699" spans="1:22" x14ac:dyDescent="0.25">
      <c r="A699" s="272" t="s">
        <v>2508</v>
      </c>
      <c r="B699" s="272" t="s">
        <v>2509</v>
      </c>
      <c r="C699" s="269">
        <v>2171</v>
      </c>
      <c r="D699" s="270">
        <v>2171</v>
      </c>
      <c r="E699" s="271" t="s">
        <v>1410</v>
      </c>
      <c r="F699" s="273"/>
      <c r="G699" s="273"/>
      <c r="H699" s="273"/>
      <c r="I699" s="273"/>
      <c r="J699" s="273"/>
      <c r="K699" s="273"/>
      <c r="L699" s="273"/>
      <c r="M699" s="273"/>
      <c r="N699" s="273"/>
      <c r="O699" s="273"/>
      <c r="P699" s="273"/>
      <c r="Q699" s="273"/>
      <c r="R699" s="273"/>
      <c r="S699" s="273"/>
      <c r="T699" s="273"/>
      <c r="U699" s="273"/>
      <c r="V699" s="273"/>
    </row>
    <row r="700" spans="1:22" x14ac:dyDescent="0.25">
      <c r="A700" s="272" t="s">
        <v>2510</v>
      </c>
      <c r="B700" s="272" t="s">
        <v>2511</v>
      </c>
      <c r="C700" s="269">
        <v>2173</v>
      </c>
      <c r="D700" s="270">
        <v>2173</v>
      </c>
      <c r="E700" s="271" t="s">
        <v>1193</v>
      </c>
    </row>
    <row r="701" spans="1:22" x14ac:dyDescent="0.25">
      <c r="A701" s="272" t="s">
        <v>2512</v>
      </c>
      <c r="B701" s="272" t="s">
        <v>2513</v>
      </c>
      <c r="C701" s="269">
        <v>2185</v>
      </c>
      <c r="D701" s="270">
        <v>2185</v>
      </c>
      <c r="E701" s="271" t="s">
        <v>1193</v>
      </c>
    </row>
    <row r="702" spans="1:22" x14ac:dyDescent="0.25">
      <c r="A702" s="272" t="s">
        <v>2514</v>
      </c>
      <c r="B702" s="272" t="s">
        <v>2515</v>
      </c>
      <c r="C702" s="269">
        <v>2188</v>
      </c>
      <c r="D702" s="270">
        <v>2188</v>
      </c>
      <c r="E702" s="271" t="s">
        <v>1193</v>
      </c>
    </row>
    <row r="703" spans="1:22" x14ac:dyDescent="0.25">
      <c r="A703" s="272" t="s">
        <v>2516</v>
      </c>
      <c r="B703" s="272" t="s">
        <v>2517</v>
      </c>
      <c r="C703" s="269">
        <v>2194</v>
      </c>
      <c r="D703" s="270">
        <v>2194</v>
      </c>
      <c r="E703" s="271" t="s">
        <v>1193</v>
      </c>
    </row>
    <row r="704" spans="1:22" x14ac:dyDescent="0.25">
      <c r="A704" s="272" t="s">
        <v>2518</v>
      </c>
      <c r="B704" s="272" t="s">
        <v>2519</v>
      </c>
      <c r="C704" s="269">
        <v>2200</v>
      </c>
      <c r="D704" s="270">
        <v>2200</v>
      </c>
      <c r="E704" s="271" t="s">
        <v>1193</v>
      </c>
    </row>
    <row r="705" spans="1:5" x14ac:dyDescent="0.25">
      <c r="A705" s="272" t="s">
        <v>2520</v>
      </c>
      <c r="B705" s="272" t="s">
        <v>2521</v>
      </c>
      <c r="C705" s="269">
        <v>2201</v>
      </c>
      <c r="D705" s="270">
        <v>2201</v>
      </c>
      <c r="E705" s="271" t="s">
        <v>1193</v>
      </c>
    </row>
    <row r="706" spans="1:5" x14ac:dyDescent="0.25">
      <c r="A706" s="272" t="s">
        <v>2522</v>
      </c>
      <c r="B706" s="272" t="s">
        <v>2523</v>
      </c>
      <c r="C706" s="269">
        <v>2202</v>
      </c>
      <c r="D706" s="270">
        <v>2202</v>
      </c>
      <c r="E706" s="271" t="s">
        <v>1193</v>
      </c>
    </row>
    <row r="707" spans="1:5" x14ac:dyDescent="0.25">
      <c r="A707" s="268" t="s">
        <v>2524</v>
      </c>
      <c r="B707" s="268" t="s">
        <v>2525</v>
      </c>
      <c r="C707" s="269">
        <v>2206</v>
      </c>
      <c r="D707" s="270">
        <v>2206</v>
      </c>
      <c r="E707" s="271" t="s">
        <v>1193</v>
      </c>
    </row>
    <row r="708" spans="1:5" x14ac:dyDescent="0.25">
      <c r="A708" s="272" t="s">
        <v>2526</v>
      </c>
      <c r="B708" s="272" t="s">
        <v>2527</v>
      </c>
      <c r="C708" s="269">
        <v>2209</v>
      </c>
      <c r="D708" s="270">
        <v>2209</v>
      </c>
      <c r="E708" s="271" t="s">
        <v>1193</v>
      </c>
    </row>
    <row r="709" spans="1:5" x14ac:dyDescent="0.25">
      <c r="A709" s="272" t="s">
        <v>2528</v>
      </c>
      <c r="B709" s="272" t="s">
        <v>2529</v>
      </c>
      <c r="C709" s="269">
        <v>2222</v>
      </c>
      <c r="D709" s="270">
        <v>2222</v>
      </c>
      <c r="E709" s="271" t="s">
        <v>1193</v>
      </c>
    </row>
    <row r="710" spans="1:5" x14ac:dyDescent="0.25">
      <c r="A710" s="272" t="s">
        <v>2530</v>
      </c>
      <c r="B710" s="272" t="s">
        <v>535</v>
      </c>
      <c r="C710" s="269">
        <v>2237</v>
      </c>
      <c r="D710" s="270">
        <v>2237</v>
      </c>
      <c r="E710" s="271" t="s">
        <v>1193</v>
      </c>
    </row>
    <row r="711" spans="1:5" x14ac:dyDescent="0.25">
      <c r="A711" s="272" t="s">
        <v>2531</v>
      </c>
      <c r="B711" s="272" t="s">
        <v>2532</v>
      </c>
      <c r="C711" s="269">
        <v>2243</v>
      </c>
      <c r="D711" s="270">
        <v>2243</v>
      </c>
      <c r="E711" s="271" t="s">
        <v>1193</v>
      </c>
    </row>
    <row r="712" spans="1:5" x14ac:dyDescent="0.25">
      <c r="A712" s="272" t="s">
        <v>2533</v>
      </c>
      <c r="B712" s="272" t="s">
        <v>2534</v>
      </c>
      <c r="C712" s="269">
        <v>2261</v>
      </c>
      <c r="D712" s="270">
        <v>2261</v>
      </c>
      <c r="E712" s="271" t="s">
        <v>1193</v>
      </c>
    </row>
    <row r="713" spans="1:5" x14ac:dyDescent="0.25">
      <c r="A713" s="272" t="s">
        <v>2535</v>
      </c>
      <c r="B713" s="272" t="s">
        <v>2536</v>
      </c>
      <c r="C713" s="269">
        <v>2262</v>
      </c>
      <c r="D713" s="270">
        <v>2262</v>
      </c>
      <c r="E713" s="271" t="s">
        <v>1193</v>
      </c>
    </row>
    <row r="714" spans="1:5" x14ac:dyDescent="0.25">
      <c r="A714" s="272" t="s">
        <v>2537</v>
      </c>
      <c r="B714" s="272" t="s">
        <v>2538</v>
      </c>
      <c r="C714" s="269">
        <v>2281</v>
      </c>
      <c r="D714" s="270">
        <v>2281</v>
      </c>
      <c r="E714" s="271" t="s">
        <v>1193</v>
      </c>
    </row>
    <row r="715" spans="1:5" x14ac:dyDescent="0.25">
      <c r="A715" s="272" t="s">
        <v>2539</v>
      </c>
      <c r="B715" s="272" t="s">
        <v>2540</v>
      </c>
      <c r="C715" s="269">
        <v>2282</v>
      </c>
      <c r="D715" s="270">
        <v>2282</v>
      </c>
      <c r="E715" s="271" t="s">
        <v>1193</v>
      </c>
    </row>
    <row r="716" spans="1:5" x14ac:dyDescent="0.25">
      <c r="A716" s="268" t="s">
        <v>2541</v>
      </c>
      <c r="B716" s="268" t="s">
        <v>2542</v>
      </c>
      <c r="C716" s="269">
        <v>2285</v>
      </c>
      <c r="D716" s="270">
        <v>2285</v>
      </c>
      <c r="E716" s="271" t="s">
        <v>1193</v>
      </c>
    </row>
    <row r="717" spans="1:5" x14ac:dyDescent="0.25">
      <c r="A717" s="272" t="s">
        <v>2543</v>
      </c>
      <c r="B717" s="272" t="s">
        <v>2544</v>
      </c>
      <c r="C717" s="269">
        <v>2299</v>
      </c>
      <c r="D717" s="270">
        <v>2299</v>
      </c>
      <c r="E717" s="271" t="s">
        <v>1410</v>
      </c>
    </row>
    <row r="718" spans="1:5" x14ac:dyDescent="0.25">
      <c r="A718" s="272" t="s">
        <v>2545</v>
      </c>
      <c r="B718" s="272" t="s">
        <v>2546</v>
      </c>
      <c r="C718" s="269">
        <v>2314</v>
      </c>
      <c r="D718" s="270">
        <v>2314</v>
      </c>
      <c r="E718" s="271" t="s">
        <v>1193</v>
      </c>
    </row>
    <row r="719" spans="1:5" x14ac:dyDescent="0.25">
      <c r="A719" s="272" t="s">
        <v>2547</v>
      </c>
      <c r="B719" s="272" t="s">
        <v>2548</v>
      </c>
      <c r="C719" s="269">
        <v>2317</v>
      </c>
      <c r="D719" s="270">
        <v>2317</v>
      </c>
      <c r="E719" s="271" t="s">
        <v>1193</v>
      </c>
    </row>
    <row r="720" spans="1:5" x14ac:dyDescent="0.25">
      <c r="A720" s="272" t="s">
        <v>2547</v>
      </c>
      <c r="B720" s="272" t="s">
        <v>2548</v>
      </c>
      <c r="C720" s="269">
        <v>2317</v>
      </c>
      <c r="D720" s="270">
        <v>2317</v>
      </c>
      <c r="E720" s="271" t="s">
        <v>1410</v>
      </c>
    </row>
    <row r="721" spans="1:22" x14ac:dyDescent="0.25">
      <c r="A721" s="272" t="s">
        <v>2549</v>
      </c>
      <c r="B721" s="272" t="s">
        <v>2550</v>
      </c>
      <c r="C721" s="269">
        <v>2318</v>
      </c>
      <c r="D721" s="270">
        <v>2318</v>
      </c>
      <c r="E721" s="271" t="s">
        <v>1193</v>
      </c>
    </row>
    <row r="722" spans="1:22" x14ac:dyDescent="0.25">
      <c r="A722" s="272" t="s">
        <v>2551</v>
      </c>
      <c r="B722" s="272" t="s">
        <v>2552</v>
      </c>
      <c r="C722" s="269">
        <v>2321</v>
      </c>
      <c r="D722" s="270">
        <v>2321</v>
      </c>
      <c r="E722" s="271" t="s">
        <v>1193</v>
      </c>
    </row>
    <row r="723" spans="1:22" x14ac:dyDescent="0.25">
      <c r="A723" s="272" t="s">
        <v>2553</v>
      </c>
      <c r="B723" s="272" t="s">
        <v>2554</v>
      </c>
      <c r="C723" s="269">
        <v>2330</v>
      </c>
      <c r="D723" s="270">
        <v>2330</v>
      </c>
      <c r="E723" s="271" t="s">
        <v>1410</v>
      </c>
    </row>
    <row r="724" spans="1:22" x14ac:dyDescent="0.25">
      <c r="A724" s="272" t="s">
        <v>2555</v>
      </c>
      <c r="B724" s="272" t="s">
        <v>2556</v>
      </c>
      <c r="C724" s="269">
        <v>2340</v>
      </c>
      <c r="D724" s="270">
        <v>2340</v>
      </c>
      <c r="E724" s="271" t="s">
        <v>1193</v>
      </c>
    </row>
    <row r="725" spans="1:22" x14ac:dyDescent="0.25">
      <c r="A725" s="272" t="s">
        <v>2557</v>
      </c>
      <c r="B725" s="272" t="s">
        <v>2558</v>
      </c>
      <c r="C725" s="269">
        <v>2357</v>
      </c>
      <c r="D725" s="270">
        <v>2357</v>
      </c>
      <c r="E725" s="271" t="s">
        <v>1193</v>
      </c>
    </row>
    <row r="726" spans="1:22" x14ac:dyDescent="0.25">
      <c r="A726" s="272" t="s">
        <v>2559</v>
      </c>
      <c r="B726" s="272" t="s">
        <v>2560</v>
      </c>
      <c r="C726" s="269">
        <v>2360</v>
      </c>
      <c r="D726" s="270">
        <v>2360</v>
      </c>
      <c r="E726" s="271" t="s">
        <v>1193</v>
      </c>
    </row>
    <row r="727" spans="1:22" x14ac:dyDescent="0.25">
      <c r="A727" s="272" t="s">
        <v>2561</v>
      </c>
      <c r="B727" s="272" t="s">
        <v>2562</v>
      </c>
      <c r="C727" s="269">
        <v>2373</v>
      </c>
      <c r="D727" s="270">
        <v>2373</v>
      </c>
      <c r="E727" s="271" t="s">
        <v>1193</v>
      </c>
    </row>
    <row r="728" spans="1:22" x14ac:dyDescent="0.25">
      <c r="A728" s="272" t="s">
        <v>2563</v>
      </c>
      <c r="B728" s="272" t="s">
        <v>2564</v>
      </c>
      <c r="C728" s="269">
        <v>2380</v>
      </c>
      <c r="D728" s="270">
        <v>2380</v>
      </c>
      <c r="E728" s="271" t="s">
        <v>1193</v>
      </c>
    </row>
    <row r="729" spans="1:22" x14ac:dyDescent="0.25">
      <c r="A729" s="272" t="s">
        <v>2565</v>
      </c>
      <c r="B729" s="272" t="s">
        <v>2566</v>
      </c>
      <c r="C729" s="269">
        <v>2381</v>
      </c>
      <c r="D729" s="270">
        <v>2381</v>
      </c>
      <c r="E729" s="271" t="s">
        <v>1410</v>
      </c>
    </row>
    <row r="730" spans="1:22" x14ac:dyDescent="0.25">
      <c r="A730" s="268" t="s">
        <v>2567</v>
      </c>
      <c r="B730" s="268" t="s">
        <v>2568</v>
      </c>
      <c r="C730" s="269">
        <v>2389</v>
      </c>
      <c r="D730" s="270">
        <v>2389</v>
      </c>
      <c r="E730" s="271" t="s">
        <v>1193</v>
      </c>
    </row>
    <row r="731" spans="1:22" x14ac:dyDescent="0.25">
      <c r="A731" s="272" t="s">
        <v>2569</v>
      </c>
      <c r="B731" s="272" t="s">
        <v>2570</v>
      </c>
      <c r="C731" s="269">
        <v>2393</v>
      </c>
      <c r="D731" s="270">
        <v>2393</v>
      </c>
      <c r="E731" s="271" t="s">
        <v>1193</v>
      </c>
      <c r="F731" s="273"/>
      <c r="G731" s="273"/>
      <c r="H731" s="273"/>
      <c r="I731" s="273"/>
      <c r="J731" s="273"/>
      <c r="K731" s="273"/>
      <c r="L731" s="273"/>
      <c r="M731" s="273"/>
      <c r="N731" s="273"/>
      <c r="O731" s="273"/>
      <c r="P731" s="273"/>
      <c r="Q731" s="273"/>
      <c r="R731" s="273"/>
      <c r="S731" s="273"/>
      <c r="T731" s="273"/>
      <c r="U731" s="273"/>
      <c r="V731" s="273"/>
    </row>
    <row r="732" spans="1:22" x14ac:dyDescent="0.25">
      <c r="A732" s="272" t="s">
        <v>2571</v>
      </c>
      <c r="B732" s="272" t="s">
        <v>2572</v>
      </c>
      <c r="C732" s="269" t="s">
        <v>2573</v>
      </c>
      <c r="D732" s="270">
        <v>2394</v>
      </c>
      <c r="E732" s="271" t="s">
        <v>1410</v>
      </c>
    </row>
    <row r="733" spans="1:22" x14ac:dyDescent="0.25">
      <c r="A733" s="272" t="s">
        <v>2574</v>
      </c>
      <c r="B733" s="272" t="s">
        <v>2575</v>
      </c>
      <c r="C733" s="269" t="s">
        <v>2576</v>
      </c>
      <c r="D733" s="270">
        <v>2400</v>
      </c>
      <c r="E733" s="271" t="s">
        <v>1193</v>
      </c>
    </row>
    <row r="734" spans="1:22" x14ac:dyDescent="0.25">
      <c r="A734" s="272" t="s">
        <v>539</v>
      </c>
      <c r="B734" s="272" t="s">
        <v>540</v>
      </c>
      <c r="C734" s="269">
        <v>2401</v>
      </c>
      <c r="D734" s="270">
        <v>2401</v>
      </c>
      <c r="E734" s="271" t="s">
        <v>1193</v>
      </c>
    </row>
    <row r="735" spans="1:22" x14ac:dyDescent="0.25">
      <c r="A735" s="272" t="s">
        <v>2577</v>
      </c>
      <c r="B735" s="272" t="s">
        <v>2578</v>
      </c>
      <c r="C735" s="269">
        <v>2422</v>
      </c>
      <c r="D735" s="270">
        <v>2422</v>
      </c>
      <c r="E735" s="271" t="s">
        <v>1193</v>
      </c>
    </row>
    <row r="736" spans="1:22" x14ac:dyDescent="0.25">
      <c r="A736" s="272" t="s">
        <v>2579</v>
      </c>
      <c r="B736" s="272" t="s">
        <v>2580</v>
      </c>
      <c r="C736" s="269">
        <v>2427</v>
      </c>
      <c r="D736" s="270">
        <v>2427</v>
      </c>
      <c r="E736" s="271" t="s">
        <v>1193</v>
      </c>
    </row>
    <row r="737" spans="1:22" x14ac:dyDescent="0.25">
      <c r="A737" s="272" t="s">
        <v>2581</v>
      </c>
      <c r="B737" s="272" t="s">
        <v>2582</v>
      </c>
      <c r="C737" s="269" t="s">
        <v>2583</v>
      </c>
      <c r="D737" s="270">
        <v>2432</v>
      </c>
      <c r="E737" s="271" t="s">
        <v>1410</v>
      </c>
    </row>
    <row r="738" spans="1:22" x14ac:dyDescent="0.25">
      <c r="A738" s="272" t="s">
        <v>2584</v>
      </c>
      <c r="B738" s="272" t="s">
        <v>2585</v>
      </c>
      <c r="C738" s="269">
        <v>2432</v>
      </c>
      <c r="D738" s="270">
        <v>2432</v>
      </c>
      <c r="E738" s="271" t="s">
        <v>1193</v>
      </c>
    </row>
    <row r="739" spans="1:22" x14ac:dyDescent="0.25">
      <c r="A739" s="272" t="s">
        <v>2586</v>
      </c>
      <c r="B739" s="272" t="s">
        <v>2587</v>
      </c>
      <c r="C739" s="269">
        <v>2440</v>
      </c>
      <c r="D739" s="270">
        <v>2440</v>
      </c>
      <c r="E739" s="271" t="s">
        <v>1193</v>
      </c>
    </row>
    <row r="740" spans="1:22" ht="27" x14ac:dyDescent="0.25">
      <c r="A740" s="272" t="s">
        <v>2588</v>
      </c>
      <c r="B740" s="272" t="s">
        <v>2589</v>
      </c>
      <c r="C740" s="269" t="s">
        <v>2590</v>
      </c>
      <c r="D740" s="270">
        <v>2444</v>
      </c>
      <c r="E740" s="274" t="s">
        <v>1410</v>
      </c>
    </row>
    <row r="741" spans="1:22" x14ac:dyDescent="0.25">
      <c r="A741" s="272" t="s">
        <v>2591</v>
      </c>
      <c r="B741" s="272" t="s">
        <v>2592</v>
      </c>
      <c r="C741" s="269">
        <v>2448</v>
      </c>
      <c r="D741" s="270">
        <v>2448</v>
      </c>
      <c r="E741" s="271" t="s">
        <v>1193</v>
      </c>
    </row>
    <row r="742" spans="1:22" x14ac:dyDescent="0.25">
      <c r="A742" s="272" t="s">
        <v>2593</v>
      </c>
      <c r="B742" s="272" t="s">
        <v>562</v>
      </c>
      <c r="C742" s="269">
        <v>2449</v>
      </c>
      <c r="D742" s="270">
        <v>2449</v>
      </c>
      <c r="E742" s="271" t="s">
        <v>1193</v>
      </c>
    </row>
    <row r="743" spans="1:22" x14ac:dyDescent="0.25">
      <c r="A743" s="272" t="s">
        <v>2594</v>
      </c>
      <c r="B743" s="272" t="s">
        <v>2595</v>
      </c>
      <c r="C743" s="269">
        <v>2451</v>
      </c>
      <c r="D743" s="270">
        <v>2451</v>
      </c>
      <c r="E743" s="271" t="s">
        <v>1193</v>
      </c>
    </row>
    <row r="744" spans="1:22" x14ac:dyDescent="0.25">
      <c r="A744" s="272" t="s">
        <v>2596</v>
      </c>
      <c r="B744" s="272" t="s">
        <v>2509</v>
      </c>
      <c r="C744" s="269">
        <v>2454</v>
      </c>
      <c r="D744" s="270">
        <v>2454</v>
      </c>
      <c r="E744" s="271" t="s">
        <v>1193</v>
      </c>
      <c r="F744" s="273"/>
      <c r="G744" s="273"/>
      <c r="H744" s="273"/>
      <c r="I744" s="273"/>
      <c r="J744" s="273"/>
      <c r="K744" s="273"/>
      <c r="L744" s="273"/>
      <c r="M744" s="273"/>
      <c r="N744" s="273"/>
      <c r="O744" s="273"/>
      <c r="P744" s="273"/>
      <c r="Q744" s="273"/>
      <c r="R744" s="273"/>
      <c r="S744" s="273"/>
      <c r="T744" s="273"/>
      <c r="U744" s="273"/>
      <c r="V744" s="273"/>
    </row>
    <row r="745" spans="1:22" x14ac:dyDescent="0.25">
      <c r="A745" s="272" t="s">
        <v>2597</v>
      </c>
      <c r="B745" s="272" t="s">
        <v>2598</v>
      </c>
      <c r="C745" s="269">
        <v>2456</v>
      </c>
      <c r="D745" s="270">
        <v>2456</v>
      </c>
      <c r="E745" s="271" t="s">
        <v>1193</v>
      </c>
    </row>
    <row r="746" spans="1:22" x14ac:dyDescent="0.25">
      <c r="A746" s="272" t="s">
        <v>2599</v>
      </c>
      <c r="B746" s="272" t="s">
        <v>2600</v>
      </c>
      <c r="C746" s="269">
        <v>2461</v>
      </c>
      <c r="D746" s="270">
        <v>2461</v>
      </c>
      <c r="E746" s="271" t="s">
        <v>1193</v>
      </c>
    </row>
    <row r="747" spans="1:22" x14ac:dyDescent="0.25">
      <c r="A747" s="272" t="s">
        <v>2601</v>
      </c>
      <c r="B747" s="272" t="s">
        <v>2602</v>
      </c>
      <c r="C747" s="269">
        <v>2489</v>
      </c>
      <c r="D747" s="270">
        <v>2489</v>
      </c>
      <c r="E747" s="271" t="s">
        <v>1193</v>
      </c>
    </row>
    <row r="748" spans="1:22" x14ac:dyDescent="0.25">
      <c r="A748" s="272" t="s">
        <v>2603</v>
      </c>
      <c r="B748" s="272" t="s">
        <v>2604</v>
      </c>
      <c r="C748" s="269">
        <v>2492</v>
      </c>
      <c r="D748" s="270">
        <v>2492</v>
      </c>
      <c r="E748" s="271" t="s">
        <v>1193</v>
      </c>
    </row>
    <row r="749" spans="1:22" x14ac:dyDescent="0.25">
      <c r="A749" s="272" t="s">
        <v>2605</v>
      </c>
      <c r="B749" s="272" t="s">
        <v>1740</v>
      </c>
      <c r="C749" s="269">
        <v>2499</v>
      </c>
      <c r="D749" s="270">
        <v>2499</v>
      </c>
      <c r="E749" s="271" t="s">
        <v>1193</v>
      </c>
    </row>
    <row r="750" spans="1:22" x14ac:dyDescent="0.25">
      <c r="A750" s="272" t="s">
        <v>2606</v>
      </c>
      <c r="B750" s="272" t="s">
        <v>2607</v>
      </c>
      <c r="C750" s="269">
        <v>2504</v>
      </c>
      <c r="D750" s="270">
        <v>2504</v>
      </c>
      <c r="E750" s="271" t="s">
        <v>1193</v>
      </c>
    </row>
    <row r="751" spans="1:22" x14ac:dyDescent="0.25">
      <c r="A751" s="272" t="s">
        <v>2608</v>
      </c>
      <c r="B751" s="272" t="s">
        <v>2609</v>
      </c>
      <c r="C751" s="269">
        <v>2517</v>
      </c>
      <c r="D751" s="270">
        <v>2517</v>
      </c>
      <c r="E751" s="271" t="s">
        <v>1193</v>
      </c>
    </row>
    <row r="752" spans="1:22" x14ac:dyDescent="0.25">
      <c r="A752" s="272" t="s">
        <v>2610</v>
      </c>
      <c r="B752" s="272" t="s">
        <v>2611</v>
      </c>
      <c r="C752" s="269">
        <v>2526</v>
      </c>
      <c r="D752" s="270">
        <v>2526</v>
      </c>
      <c r="E752" s="271" t="s">
        <v>1193</v>
      </c>
    </row>
    <row r="753" spans="1:22" x14ac:dyDescent="0.25">
      <c r="A753" s="272" t="s">
        <v>2612</v>
      </c>
      <c r="B753" s="272" t="s">
        <v>2613</v>
      </c>
      <c r="C753" s="269">
        <v>2528</v>
      </c>
      <c r="D753" s="270">
        <v>2528</v>
      </c>
      <c r="E753" s="271" t="s">
        <v>1193</v>
      </c>
    </row>
    <row r="754" spans="1:22" x14ac:dyDescent="0.25">
      <c r="A754" s="272" t="s">
        <v>2614</v>
      </c>
      <c r="B754" s="272" t="s">
        <v>2615</v>
      </c>
      <c r="C754" s="269">
        <v>2533</v>
      </c>
      <c r="D754" s="270">
        <v>2533</v>
      </c>
      <c r="E754" s="271" t="s">
        <v>1193</v>
      </c>
    </row>
    <row r="755" spans="1:22" x14ac:dyDescent="0.25">
      <c r="A755" s="272" t="s">
        <v>2616</v>
      </c>
      <c r="B755" s="272" t="s">
        <v>2617</v>
      </c>
      <c r="C755" s="269">
        <v>2539</v>
      </c>
      <c r="D755" s="270">
        <v>2539</v>
      </c>
      <c r="E755" s="271" t="s">
        <v>1193</v>
      </c>
    </row>
    <row r="756" spans="1:22" x14ac:dyDescent="0.25">
      <c r="A756" s="272" t="s">
        <v>2618</v>
      </c>
      <c r="B756" s="272" t="s">
        <v>2619</v>
      </c>
      <c r="C756" s="269">
        <v>2542</v>
      </c>
      <c r="D756" s="270">
        <v>2542</v>
      </c>
      <c r="E756" s="271" t="s">
        <v>1410</v>
      </c>
    </row>
    <row r="757" spans="1:22" x14ac:dyDescent="0.25">
      <c r="A757" s="272" t="s">
        <v>2620</v>
      </c>
      <c r="B757" s="272" t="s">
        <v>2621</v>
      </c>
      <c r="C757" s="269">
        <v>2554</v>
      </c>
      <c r="D757" s="270">
        <v>2554</v>
      </c>
      <c r="E757" s="271" t="s">
        <v>1193</v>
      </c>
    </row>
    <row r="758" spans="1:22" x14ac:dyDescent="0.25">
      <c r="A758" s="272" t="s">
        <v>2622</v>
      </c>
      <c r="B758" s="272" t="s">
        <v>2623</v>
      </c>
      <c r="C758" s="269">
        <v>2563</v>
      </c>
      <c r="D758" s="270">
        <v>2563</v>
      </c>
      <c r="E758" s="271" t="s">
        <v>1193</v>
      </c>
    </row>
    <row r="759" spans="1:22" x14ac:dyDescent="0.25">
      <c r="A759" s="272" t="s">
        <v>2624</v>
      </c>
      <c r="B759" s="272" t="s">
        <v>2625</v>
      </c>
      <c r="C759" s="269">
        <v>2581</v>
      </c>
      <c r="D759" s="270">
        <v>2581</v>
      </c>
      <c r="E759" s="271" t="s">
        <v>1193</v>
      </c>
    </row>
    <row r="760" spans="1:22" x14ac:dyDescent="0.25">
      <c r="A760" s="272" t="s">
        <v>2626</v>
      </c>
      <c r="B760" s="272" t="s">
        <v>2627</v>
      </c>
      <c r="C760" s="269">
        <v>2583</v>
      </c>
      <c r="D760" s="270">
        <v>2583</v>
      </c>
      <c r="E760" s="271" t="s">
        <v>1193</v>
      </c>
    </row>
    <row r="761" spans="1:22" x14ac:dyDescent="0.25">
      <c r="A761" s="272" t="s">
        <v>2628</v>
      </c>
      <c r="B761" s="272" t="s">
        <v>2629</v>
      </c>
      <c r="C761" s="269">
        <v>2592</v>
      </c>
      <c r="D761" s="270">
        <v>2592</v>
      </c>
      <c r="E761" s="271" t="s">
        <v>1410</v>
      </c>
      <c r="F761" s="273"/>
      <c r="G761" s="273"/>
      <c r="H761" s="273"/>
      <c r="I761" s="273"/>
      <c r="J761" s="273"/>
      <c r="K761" s="273"/>
      <c r="L761" s="273"/>
      <c r="M761" s="273"/>
      <c r="N761" s="273"/>
      <c r="O761" s="273"/>
      <c r="P761" s="273"/>
      <c r="Q761" s="273"/>
      <c r="R761" s="273"/>
      <c r="S761" s="273"/>
      <c r="T761" s="273"/>
      <c r="U761" s="273"/>
      <c r="V761" s="273"/>
    </row>
    <row r="762" spans="1:22" x14ac:dyDescent="0.25">
      <c r="A762" s="272" t="s">
        <v>2630</v>
      </c>
      <c r="B762" s="272" t="s">
        <v>2631</v>
      </c>
      <c r="C762" s="269">
        <v>2594</v>
      </c>
      <c r="D762" s="270">
        <v>2594</v>
      </c>
      <c r="E762" s="271" t="s">
        <v>1193</v>
      </c>
    </row>
    <row r="763" spans="1:22" x14ac:dyDescent="0.25">
      <c r="A763" s="272" t="s">
        <v>2632</v>
      </c>
      <c r="B763" s="272" t="s">
        <v>2633</v>
      </c>
      <c r="C763" s="269">
        <v>2604</v>
      </c>
      <c r="D763" s="270">
        <v>2604</v>
      </c>
      <c r="E763" s="271" t="s">
        <v>1193</v>
      </c>
    </row>
    <row r="764" spans="1:22" x14ac:dyDescent="0.25">
      <c r="A764" s="272" t="s">
        <v>2634</v>
      </c>
      <c r="B764" s="272" t="s">
        <v>2635</v>
      </c>
      <c r="C764" s="269">
        <v>2607</v>
      </c>
      <c r="D764" s="270">
        <v>2607</v>
      </c>
      <c r="E764" s="271" t="s">
        <v>1410</v>
      </c>
    </row>
    <row r="765" spans="1:22" x14ac:dyDescent="0.25">
      <c r="A765" s="272" t="s">
        <v>2636</v>
      </c>
      <c r="B765" s="272" t="s">
        <v>357</v>
      </c>
      <c r="C765" s="269">
        <v>2610</v>
      </c>
      <c r="D765" s="270">
        <v>2610</v>
      </c>
      <c r="E765" s="271" t="s">
        <v>1193</v>
      </c>
    </row>
    <row r="766" spans="1:22" x14ac:dyDescent="0.25">
      <c r="A766" s="272" t="s">
        <v>2637</v>
      </c>
      <c r="B766" s="272" t="s">
        <v>2638</v>
      </c>
      <c r="C766" s="269">
        <v>2613</v>
      </c>
      <c r="D766" s="270">
        <v>2613</v>
      </c>
      <c r="E766" s="271" t="s">
        <v>1193</v>
      </c>
    </row>
    <row r="767" spans="1:22" x14ac:dyDescent="0.25">
      <c r="A767" s="272" t="s">
        <v>2639</v>
      </c>
      <c r="B767" s="272" t="s">
        <v>2640</v>
      </c>
      <c r="C767" s="269">
        <v>2620</v>
      </c>
      <c r="D767" s="270">
        <v>2620</v>
      </c>
      <c r="E767" s="271" t="s">
        <v>1193</v>
      </c>
    </row>
    <row r="768" spans="1:22" x14ac:dyDescent="0.25">
      <c r="A768" s="272" t="s">
        <v>2641</v>
      </c>
      <c r="B768" s="272" t="s">
        <v>2642</v>
      </c>
      <c r="C768" s="269">
        <v>2624</v>
      </c>
      <c r="D768" s="270">
        <v>2624</v>
      </c>
      <c r="E768" s="271" t="s">
        <v>1193</v>
      </c>
    </row>
    <row r="769" spans="1:5" x14ac:dyDescent="0.25">
      <c r="A769" s="272" t="s">
        <v>2643</v>
      </c>
      <c r="B769" s="272" t="s">
        <v>2644</v>
      </c>
      <c r="C769" s="269">
        <v>2625</v>
      </c>
      <c r="D769" s="270">
        <v>2625</v>
      </c>
      <c r="E769" s="271" t="s">
        <v>1193</v>
      </c>
    </row>
    <row r="770" spans="1:5" x14ac:dyDescent="0.25">
      <c r="A770" s="272" t="s">
        <v>2645</v>
      </c>
      <c r="B770" s="272" t="s">
        <v>2646</v>
      </c>
      <c r="C770" s="269">
        <v>2640</v>
      </c>
      <c r="D770" s="270">
        <v>2640</v>
      </c>
      <c r="E770" s="271" t="s">
        <v>1193</v>
      </c>
    </row>
    <row r="771" spans="1:5" x14ac:dyDescent="0.25">
      <c r="A771" s="272" t="s">
        <v>2647</v>
      </c>
      <c r="B771" s="272" t="s">
        <v>2648</v>
      </c>
      <c r="C771" s="269">
        <v>2642</v>
      </c>
      <c r="D771" s="270">
        <v>2642</v>
      </c>
      <c r="E771" s="271" t="s">
        <v>1193</v>
      </c>
    </row>
    <row r="772" spans="1:5" x14ac:dyDescent="0.25">
      <c r="A772" s="272" t="s">
        <v>2649</v>
      </c>
      <c r="B772" s="272" t="s">
        <v>2650</v>
      </c>
      <c r="C772" s="269">
        <v>2644</v>
      </c>
      <c r="D772" s="270">
        <v>2644</v>
      </c>
      <c r="E772" s="271" t="s">
        <v>1193</v>
      </c>
    </row>
    <row r="773" spans="1:5" x14ac:dyDescent="0.25">
      <c r="A773" s="272" t="s">
        <v>2651</v>
      </c>
      <c r="B773" s="272" t="s">
        <v>2652</v>
      </c>
      <c r="C773" s="269">
        <v>2646</v>
      </c>
      <c r="D773" s="270">
        <v>2646</v>
      </c>
      <c r="E773" s="271" t="s">
        <v>1410</v>
      </c>
    </row>
    <row r="774" spans="1:5" x14ac:dyDescent="0.25">
      <c r="A774" s="272" t="s">
        <v>2653</v>
      </c>
      <c r="B774" s="272" t="s">
        <v>2654</v>
      </c>
      <c r="C774" s="269">
        <v>2647</v>
      </c>
      <c r="D774" s="270">
        <v>2647</v>
      </c>
      <c r="E774" s="271" t="s">
        <v>1193</v>
      </c>
    </row>
    <row r="775" spans="1:5" x14ac:dyDescent="0.25">
      <c r="A775" s="272" t="s">
        <v>2655</v>
      </c>
      <c r="B775" s="272" t="s">
        <v>2656</v>
      </c>
      <c r="C775" s="269">
        <v>2664</v>
      </c>
      <c r="D775" s="270">
        <v>2664</v>
      </c>
      <c r="E775" s="271" t="s">
        <v>1193</v>
      </c>
    </row>
    <row r="776" spans="1:5" x14ac:dyDescent="0.25">
      <c r="A776" s="272" t="s">
        <v>2657</v>
      </c>
      <c r="B776" s="272" t="s">
        <v>2658</v>
      </c>
      <c r="C776" s="269">
        <v>2665</v>
      </c>
      <c r="D776" s="270">
        <v>2665</v>
      </c>
      <c r="E776" s="271" t="s">
        <v>1193</v>
      </c>
    </row>
    <row r="777" spans="1:5" x14ac:dyDescent="0.25">
      <c r="A777" s="272" t="s">
        <v>2659</v>
      </c>
      <c r="B777" s="272" t="s">
        <v>2660</v>
      </c>
      <c r="C777" s="269">
        <v>2667</v>
      </c>
      <c r="D777" s="270">
        <v>2667</v>
      </c>
      <c r="E777" s="271" t="s">
        <v>1193</v>
      </c>
    </row>
    <row r="778" spans="1:5" x14ac:dyDescent="0.25">
      <c r="A778" s="272" t="s">
        <v>2661</v>
      </c>
      <c r="B778" s="272" t="s">
        <v>2662</v>
      </c>
      <c r="C778" s="269">
        <v>2670</v>
      </c>
      <c r="D778" s="270">
        <v>2670</v>
      </c>
      <c r="E778" s="271" t="s">
        <v>1193</v>
      </c>
    </row>
    <row r="779" spans="1:5" x14ac:dyDescent="0.25">
      <c r="A779" s="272" t="s">
        <v>2663</v>
      </c>
      <c r="B779" s="272" t="s">
        <v>2664</v>
      </c>
      <c r="C779" s="269">
        <v>2676</v>
      </c>
      <c r="D779" s="270">
        <v>2676</v>
      </c>
      <c r="E779" s="271" t="s">
        <v>1193</v>
      </c>
    </row>
    <row r="780" spans="1:5" x14ac:dyDescent="0.25">
      <c r="A780" s="272" t="s">
        <v>2665</v>
      </c>
      <c r="B780" s="272" t="s">
        <v>2666</v>
      </c>
      <c r="C780" s="269" t="s">
        <v>2667</v>
      </c>
      <c r="D780" s="270">
        <v>2676</v>
      </c>
      <c r="E780" s="271" t="s">
        <v>1193</v>
      </c>
    </row>
    <row r="781" spans="1:5" x14ac:dyDescent="0.25">
      <c r="A781" s="272" t="s">
        <v>2668</v>
      </c>
      <c r="B781" s="272" t="s">
        <v>2669</v>
      </c>
      <c r="C781" s="269">
        <v>2678</v>
      </c>
      <c r="D781" s="270">
        <v>2678</v>
      </c>
      <c r="E781" s="271" t="s">
        <v>1193</v>
      </c>
    </row>
    <row r="782" spans="1:5" x14ac:dyDescent="0.25">
      <c r="A782" s="272" t="s">
        <v>2670</v>
      </c>
      <c r="B782" s="272" t="s">
        <v>2671</v>
      </c>
      <c r="C782" s="269">
        <v>2680</v>
      </c>
      <c r="D782" s="270">
        <v>2680</v>
      </c>
      <c r="E782" s="271" t="s">
        <v>1193</v>
      </c>
    </row>
    <row r="783" spans="1:5" x14ac:dyDescent="0.25">
      <c r="A783" s="272" t="s">
        <v>2672</v>
      </c>
      <c r="B783" s="272" t="s">
        <v>2673</v>
      </c>
      <c r="C783" s="269" t="s">
        <v>2674</v>
      </c>
      <c r="D783" s="270">
        <v>2681</v>
      </c>
      <c r="E783" s="271" t="s">
        <v>1193</v>
      </c>
    </row>
    <row r="784" spans="1:5" x14ac:dyDescent="0.25">
      <c r="A784" s="272" t="s">
        <v>2675</v>
      </c>
      <c r="B784" s="272" t="s">
        <v>2676</v>
      </c>
      <c r="C784" s="269">
        <v>2682</v>
      </c>
      <c r="D784" s="270">
        <v>2682</v>
      </c>
      <c r="E784" s="271" t="s">
        <v>1193</v>
      </c>
    </row>
    <row r="785" spans="1:5" x14ac:dyDescent="0.25">
      <c r="A785" s="272" t="s">
        <v>2677</v>
      </c>
      <c r="B785" s="272" t="s">
        <v>2678</v>
      </c>
      <c r="C785" s="269">
        <v>2687</v>
      </c>
      <c r="D785" s="270">
        <v>2687</v>
      </c>
      <c r="E785" s="271" t="s">
        <v>1193</v>
      </c>
    </row>
    <row r="786" spans="1:5" x14ac:dyDescent="0.25">
      <c r="A786" s="272" t="s">
        <v>2679</v>
      </c>
      <c r="B786" s="272" t="s">
        <v>2680</v>
      </c>
      <c r="C786" s="269">
        <v>2694</v>
      </c>
      <c r="D786" s="270">
        <v>2694</v>
      </c>
      <c r="E786" s="271" t="s">
        <v>1193</v>
      </c>
    </row>
    <row r="787" spans="1:5" ht="27" x14ac:dyDescent="0.25">
      <c r="A787" s="272" t="s">
        <v>2681</v>
      </c>
      <c r="B787" s="272" t="s">
        <v>2682</v>
      </c>
      <c r="C787" s="269">
        <v>2695</v>
      </c>
      <c r="D787" s="270">
        <v>2695</v>
      </c>
      <c r="E787" s="274" t="s">
        <v>1410</v>
      </c>
    </row>
    <row r="788" spans="1:5" x14ac:dyDescent="0.25">
      <c r="A788" s="272" t="s">
        <v>2683</v>
      </c>
      <c r="B788" s="272" t="s">
        <v>2684</v>
      </c>
      <c r="C788" s="269">
        <v>2698</v>
      </c>
      <c r="D788" s="270">
        <v>2698</v>
      </c>
      <c r="E788" s="271" t="s">
        <v>1193</v>
      </c>
    </row>
    <row r="789" spans="1:5" x14ac:dyDescent="0.25">
      <c r="A789" s="272" t="s">
        <v>2685</v>
      </c>
      <c r="B789" s="272" t="s">
        <v>2686</v>
      </c>
      <c r="C789" s="269">
        <v>2700</v>
      </c>
      <c r="D789" s="270">
        <v>2700</v>
      </c>
      <c r="E789" s="271" t="s">
        <v>1193</v>
      </c>
    </row>
    <row r="790" spans="1:5" x14ac:dyDescent="0.25">
      <c r="A790" s="272" t="s">
        <v>2687</v>
      </c>
      <c r="B790" s="272" t="s">
        <v>2688</v>
      </c>
      <c r="C790" s="269">
        <v>2701</v>
      </c>
      <c r="D790" s="270">
        <v>2701</v>
      </c>
      <c r="E790" s="271" t="s">
        <v>1193</v>
      </c>
    </row>
    <row r="791" spans="1:5" x14ac:dyDescent="0.25">
      <c r="A791" s="272" t="s">
        <v>2689</v>
      </c>
      <c r="B791" s="272" t="s">
        <v>2690</v>
      </c>
      <c r="C791" s="269">
        <v>2703</v>
      </c>
      <c r="D791" s="270">
        <v>2703</v>
      </c>
      <c r="E791" s="271" t="s">
        <v>1193</v>
      </c>
    </row>
    <row r="792" spans="1:5" x14ac:dyDescent="0.25">
      <c r="A792" s="272" t="s">
        <v>2691</v>
      </c>
      <c r="B792" s="272" t="s">
        <v>2692</v>
      </c>
      <c r="C792" s="269">
        <v>2712</v>
      </c>
      <c r="D792" s="270">
        <v>2712</v>
      </c>
      <c r="E792" s="271" t="s">
        <v>1193</v>
      </c>
    </row>
    <row r="793" spans="1:5" x14ac:dyDescent="0.25">
      <c r="A793" s="272" t="s">
        <v>2693</v>
      </c>
      <c r="B793" s="272" t="s">
        <v>2694</v>
      </c>
      <c r="C793" s="269">
        <v>2715</v>
      </c>
      <c r="D793" s="270">
        <v>2715</v>
      </c>
      <c r="E793" s="271" t="s">
        <v>1193</v>
      </c>
    </row>
    <row r="794" spans="1:5" x14ac:dyDescent="0.25">
      <c r="A794" s="272" t="s">
        <v>2695</v>
      </c>
      <c r="B794" s="272" t="s">
        <v>2696</v>
      </c>
      <c r="C794" s="269">
        <v>2725</v>
      </c>
      <c r="D794" s="270">
        <v>2725</v>
      </c>
      <c r="E794" s="271" t="s">
        <v>1193</v>
      </c>
    </row>
    <row r="795" spans="1:5" x14ac:dyDescent="0.25">
      <c r="A795" s="272" t="s">
        <v>2697</v>
      </c>
      <c r="B795" s="272" t="s">
        <v>2698</v>
      </c>
      <c r="C795" s="269" t="s">
        <v>2699</v>
      </c>
      <c r="D795" s="270">
        <v>2726</v>
      </c>
      <c r="E795" s="271" t="s">
        <v>1193</v>
      </c>
    </row>
    <row r="796" spans="1:5" x14ac:dyDescent="0.25">
      <c r="A796" s="272" t="s">
        <v>389</v>
      </c>
      <c r="B796" s="272" t="s">
        <v>387</v>
      </c>
      <c r="C796" s="269">
        <v>2726</v>
      </c>
      <c r="D796" s="270">
        <v>2726</v>
      </c>
      <c r="E796" s="271" t="s">
        <v>1193</v>
      </c>
    </row>
    <row r="797" spans="1:5" x14ac:dyDescent="0.25">
      <c r="A797" s="272" t="s">
        <v>2700</v>
      </c>
      <c r="B797" s="272" t="s">
        <v>2701</v>
      </c>
      <c r="C797" s="269">
        <v>2732</v>
      </c>
      <c r="D797" s="270">
        <v>2732</v>
      </c>
      <c r="E797" s="271" t="s">
        <v>1193</v>
      </c>
    </row>
    <row r="798" spans="1:5" x14ac:dyDescent="0.25">
      <c r="A798" s="272" t="s">
        <v>2702</v>
      </c>
      <c r="B798" s="272" t="s">
        <v>2703</v>
      </c>
      <c r="C798" s="269">
        <v>2741</v>
      </c>
      <c r="D798" s="270">
        <v>2741</v>
      </c>
      <c r="E798" s="271" t="s">
        <v>1193</v>
      </c>
    </row>
    <row r="799" spans="1:5" x14ac:dyDescent="0.25">
      <c r="A799" s="272" t="s">
        <v>2704</v>
      </c>
      <c r="B799" s="272" t="s">
        <v>2705</v>
      </c>
      <c r="C799" s="269">
        <v>2744</v>
      </c>
      <c r="D799" s="270">
        <v>2744</v>
      </c>
      <c r="E799" s="271" t="s">
        <v>1193</v>
      </c>
    </row>
    <row r="800" spans="1:5" x14ac:dyDescent="0.25">
      <c r="A800" s="272" t="s">
        <v>2706</v>
      </c>
      <c r="B800" s="272" t="s">
        <v>2707</v>
      </c>
      <c r="C800" s="269">
        <v>2759</v>
      </c>
      <c r="D800" s="270">
        <v>2759</v>
      </c>
      <c r="E800" s="271" t="s">
        <v>1193</v>
      </c>
    </row>
    <row r="801" spans="1:5" x14ac:dyDescent="0.25">
      <c r="A801" s="272" t="s">
        <v>2708</v>
      </c>
      <c r="B801" s="272" t="s">
        <v>2709</v>
      </c>
      <c r="C801" s="269">
        <v>2768</v>
      </c>
      <c r="D801" s="270">
        <v>2768</v>
      </c>
      <c r="E801" s="271" t="s">
        <v>1193</v>
      </c>
    </row>
    <row r="802" spans="1:5" x14ac:dyDescent="0.25">
      <c r="A802" s="272" t="s">
        <v>2710</v>
      </c>
      <c r="B802" s="272" t="s">
        <v>2711</v>
      </c>
      <c r="C802" s="269">
        <v>2781</v>
      </c>
      <c r="D802" s="270">
        <v>2781</v>
      </c>
      <c r="E802" s="271" t="s">
        <v>1193</v>
      </c>
    </row>
    <row r="803" spans="1:5" x14ac:dyDescent="0.25">
      <c r="A803" s="272" t="s">
        <v>2712</v>
      </c>
      <c r="B803" s="272" t="s">
        <v>2713</v>
      </c>
      <c r="C803" s="269">
        <v>2787</v>
      </c>
      <c r="D803" s="270">
        <v>2787</v>
      </c>
      <c r="E803" s="271" t="s">
        <v>1193</v>
      </c>
    </row>
    <row r="804" spans="1:5" x14ac:dyDescent="0.25">
      <c r="A804" s="272" t="s">
        <v>2714</v>
      </c>
      <c r="B804" s="272" t="s">
        <v>2715</v>
      </c>
      <c r="C804" s="269">
        <v>2801</v>
      </c>
      <c r="D804" s="270">
        <v>2801</v>
      </c>
      <c r="E804" s="271" t="s">
        <v>1193</v>
      </c>
    </row>
    <row r="805" spans="1:5" x14ac:dyDescent="0.25">
      <c r="A805" s="272" t="s">
        <v>2716</v>
      </c>
      <c r="B805" s="272" t="s">
        <v>2717</v>
      </c>
      <c r="C805" s="269">
        <v>2802</v>
      </c>
      <c r="D805" s="270">
        <v>2802</v>
      </c>
      <c r="E805" s="271" t="s">
        <v>1193</v>
      </c>
    </row>
    <row r="806" spans="1:5" x14ac:dyDescent="0.25">
      <c r="A806" s="272" t="s">
        <v>2718</v>
      </c>
      <c r="B806" s="272" t="s">
        <v>2719</v>
      </c>
      <c r="C806" s="269">
        <v>2806</v>
      </c>
      <c r="D806" s="270">
        <v>2806</v>
      </c>
      <c r="E806" s="271" t="s">
        <v>1193</v>
      </c>
    </row>
    <row r="807" spans="1:5" x14ac:dyDescent="0.25">
      <c r="A807" s="272" t="s">
        <v>2720</v>
      </c>
      <c r="B807" s="272" t="s">
        <v>2721</v>
      </c>
      <c r="C807" s="269">
        <v>2816</v>
      </c>
      <c r="D807" s="270">
        <v>2816</v>
      </c>
      <c r="E807" s="271" t="s">
        <v>1193</v>
      </c>
    </row>
    <row r="808" spans="1:5" x14ac:dyDescent="0.25">
      <c r="A808" s="272" t="s">
        <v>2722</v>
      </c>
      <c r="B808" s="272" t="s">
        <v>2723</v>
      </c>
      <c r="C808" s="269">
        <v>2819</v>
      </c>
      <c r="D808" s="270">
        <v>2819</v>
      </c>
      <c r="E808" s="271" t="s">
        <v>1410</v>
      </c>
    </row>
    <row r="809" spans="1:5" x14ac:dyDescent="0.25">
      <c r="A809" s="272" t="s">
        <v>2724</v>
      </c>
      <c r="B809" s="272" t="s">
        <v>2725</v>
      </c>
      <c r="C809" s="269">
        <v>2821</v>
      </c>
      <c r="D809" s="270">
        <v>2821</v>
      </c>
      <c r="E809" s="271" t="s">
        <v>1193</v>
      </c>
    </row>
    <row r="810" spans="1:5" x14ac:dyDescent="0.25">
      <c r="A810" s="272" t="s">
        <v>2726</v>
      </c>
      <c r="B810" s="272" t="s">
        <v>2727</v>
      </c>
      <c r="C810" s="269">
        <v>2822</v>
      </c>
      <c r="D810" s="270">
        <v>2822</v>
      </c>
      <c r="E810" s="271" t="s">
        <v>1193</v>
      </c>
    </row>
    <row r="811" spans="1:5" x14ac:dyDescent="0.25">
      <c r="A811" s="272" t="s">
        <v>2728</v>
      </c>
      <c r="B811" s="272" t="s">
        <v>2729</v>
      </c>
      <c r="C811" s="269">
        <v>2824</v>
      </c>
      <c r="D811" s="270">
        <v>2824</v>
      </c>
      <c r="E811" s="271" t="s">
        <v>1193</v>
      </c>
    </row>
    <row r="812" spans="1:5" x14ac:dyDescent="0.25">
      <c r="A812" s="272" t="s">
        <v>2730</v>
      </c>
      <c r="B812" s="272" t="s">
        <v>2731</v>
      </c>
      <c r="C812" s="269">
        <v>2827</v>
      </c>
      <c r="D812" s="270">
        <v>2827</v>
      </c>
      <c r="E812" s="271" t="s">
        <v>1193</v>
      </c>
    </row>
    <row r="813" spans="1:5" x14ac:dyDescent="0.25">
      <c r="A813" s="272" t="s">
        <v>2732</v>
      </c>
      <c r="B813" s="272" t="s">
        <v>2733</v>
      </c>
      <c r="C813" s="269">
        <v>2832</v>
      </c>
      <c r="D813" s="270">
        <v>2832</v>
      </c>
      <c r="E813" s="271" t="s">
        <v>1193</v>
      </c>
    </row>
    <row r="814" spans="1:5" x14ac:dyDescent="0.25">
      <c r="A814" s="272" t="s">
        <v>2734</v>
      </c>
      <c r="B814" s="272" t="s">
        <v>2735</v>
      </c>
      <c r="C814" s="269">
        <v>2846</v>
      </c>
      <c r="D814" s="270">
        <v>2846</v>
      </c>
      <c r="E814" s="271" t="s">
        <v>1193</v>
      </c>
    </row>
    <row r="815" spans="1:5" x14ac:dyDescent="0.25">
      <c r="A815" s="272" t="s">
        <v>2736</v>
      </c>
      <c r="B815" s="272" t="s">
        <v>2449</v>
      </c>
      <c r="C815" s="269">
        <v>2851</v>
      </c>
      <c r="D815" s="270">
        <v>2851</v>
      </c>
      <c r="E815" s="271" t="s">
        <v>1193</v>
      </c>
    </row>
    <row r="816" spans="1:5" x14ac:dyDescent="0.25">
      <c r="A816" s="272" t="s">
        <v>2737</v>
      </c>
      <c r="B816" s="272" t="s">
        <v>2449</v>
      </c>
      <c r="C816" s="269">
        <v>2852</v>
      </c>
      <c r="D816" s="270">
        <v>2852</v>
      </c>
      <c r="E816" s="271" t="s">
        <v>1193</v>
      </c>
    </row>
    <row r="817" spans="1:5" x14ac:dyDescent="0.25">
      <c r="A817" s="268" t="s">
        <v>2738</v>
      </c>
      <c r="B817" s="268" t="s">
        <v>2739</v>
      </c>
      <c r="C817" s="269">
        <v>2859</v>
      </c>
      <c r="D817" s="270">
        <v>2859</v>
      </c>
      <c r="E817" s="271" t="s">
        <v>1193</v>
      </c>
    </row>
    <row r="818" spans="1:5" x14ac:dyDescent="0.25">
      <c r="A818" s="272" t="s">
        <v>2740</v>
      </c>
      <c r="B818" s="272" t="s">
        <v>2741</v>
      </c>
      <c r="C818" s="269">
        <v>2869</v>
      </c>
      <c r="D818" s="270">
        <v>2869</v>
      </c>
      <c r="E818" s="271" t="s">
        <v>1193</v>
      </c>
    </row>
    <row r="819" spans="1:5" x14ac:dyDescent="0.25">
      <c r="A819" s="272" t="s">
        <v>2742</v>
      </c>
      <c r="B819" s="272" t="s">
        <v>2743</v>
      </c>
      <c r="C819" s="269">
        <v>2877</v>
      </c>
      <c r="D819" s="270">
        <v>2877</v>
      </c>
      <c r="E819" s="271" t="s">
        <v>1193</v>
      </c>
    </row>
    <row r="820" spans="1:5" x14ac:dyDescent="0.25">
      <c r="A820" s="272" t="s">
        <v>2744</v>
      </c>
      <c r="B820" s="272" t="s">
        <v>2745</v>
      </c>
      <c r="C820" s="269">
        <v>2879</v>
      </c>
      <c r="D820" s="270">
        <v>2879</v>
      </c>
      <c r="E820" s="271" t="s">
        <v>1193</v>
      </c>
    </row>
    <row r="821" spans="1:5" x14ac:dyDescent="0.25">
      <c r="A821" s="272" t="s">
        <v>2746</v>
      </c>
      <c r="B821" s="272" t="s">
        <v>2747</v>
      </c>
      <c r="C821" s="269">
        <v>2896</v>
      </c>
      <c r="D821" s="270">
        <v>2896</v>
      </c>
      <c r="E821" s="271" t="s">
        <v>1193</v>
      </c>
    </row>
    <row r="822" spans="1:5" x14ac:dyDescent="0.25">
      <c r="A822" s="272" t="s">
        <v>2748</v>
      </c>
      <c r="B822" s="272" t="s">
        <v>2749</v>
      </c>
      <c r="C822" s="269">
        <v>2902</v>
      </c>
      <c r="D822" s="270">
        <v>2902</v>
      </c>
      <c r="E822" s="271" t="s">
        <v>1193</v>
      </c>
    </row>
    <row r="823" spans="1:5" x14ac:dyDescent="0.25">
      <c r="A823" s="272" t="s">
        <v>2750</v>
      </c>
      <c r="B823" s="272" t="s">
        <v>280</v>
      </c>
      <c r="C823" s="269">
        <v>2920</v>
      </c>
      <c r="D823" s="270">
        <v>2920</v>
      </c>
      <c r="E823" s="271" t="s">
        <v>1193</v>
      </c>
    </row>
    <row r="824" spans="1:5" x14ac:dyDescent="0.25">
      <c r="A824" s="272" t="s">
        <v>2751</v>
      </c>
      <c r="B824" s="272" t="s">
        <v>2752</v>
      </c>
      <c r="C824" s="269">
        <v>2924</v>
      </c>
      <c r="D824" s="270">
        <v>2924</v>
      </c>
      <c r="E824" s="271" t="s">
        <v>1193</v>
      </c>
    </row>
    <row r="825" spans="1:5" x14ac:dyDescent="0.25">
      <c r="A825" s="272" t="s">
        <v>2753</v>
      </c>
      <c r="B825" s="272" t="s">
        <v>2754</v>
      </c>
      <c r="C825" s="269">
        <v>2935</v>
      </c>
      <c r="D825" s="270">
        <v>2935</v>
      </c>
      <c r="E825" s="271" t="s">
        <v>1193</v>
      </c>
    </row>
    <row r="826" spans="1:5" x14ac:dyDescent="0.25">
      <c r="A826" s="272" t="s">
        <v>2755</v>
      </c>
      <c r="B826" s="272" t="s">
        <v>2756</v>
      </c>
      <c r="C826" s="269">
        <v>2936</v>
      </c>
      <c r="D826" s="270">
        <v>2936</v>
      </c>
      <c r="E826" s="271" t="s">
        <v>1193</v>
      </c>
    </row>
    <row r="827" spans="1:5" x14ac:dyDescent="0.25">
      <c r="A827" s="272" t="s">
        <v>2757</v>
      </c>
      <c r="B827" s="272" t="s">
        <v>2758</v>
      </c>
      <c r="C827" s="269">
        <v>2952</v>
      </c>
      <c r="D827" s="270">
        <v>2952</v>
      </c>
      <c r="E827" s="271" t="s">
        <v>1410</v>
      </c>
    </row>
    <row r="828" spans="1:5" x14ac:dyDescent="0.25">
      <c r="A828" s="272" t="s">
        <v>2759</v>
      </c>
      <c r="B828" s="272" t="s">
        <v>2760</v>
      </c>
      <c r="C828" s="269">
        <v>2959</v>
      </c>
      <c r="D828" s="270">
        <v>2959</v>
      </c>
      <c r="E828" s="271" t="s">
        <v>1193</v>
      </c>
    </row>
    <row r="829" spans="1:5" x14ac:dyDescent="0.25">
      <c r="A829" s="272" t="s">
        <v>2761</v>
      </c>
      <c r="B829" s="272" t="s">
        <v>2762</v>
      </c>
      <c r="C829" s="269">
        <v>2965</v>
      </c>
      <c r="D829" s="270">
        <v>2965</v>
      </c>
      <c r="E829" s="271" t="s">
        <v>1193</v>
      </c>
    </row>
    <row r="830" spans="1:5" x14ac:dyDescent="0.25">
      <c r="A830" s="272" t="s">
        <v>2763</v>
      </c>
      <c r="B830" s="272" t="s">
        <v>2764</v>
      </c>
      <c r="C830" s="269">
        <v>2967</v>
      </c>
      <c r="D830" s="270">
        <v>2967</v>
      </c>
      <c r="E830" s="271" t="s">
        <v>1193</v>
      </c>
    </row>
    <row r="831" spans="1:5" x14ac:dyDescent="0.25">
      <c r="A831" s="272" t="s">
        <v>2765</v>
      </c>
      <c r="B831" s="272" t="s">
        <v>2766</v>
      </c>
      <c r="C831" s="269">
        <v>2969</v>
      </c>
      <c r="D831" s="270">
        <v>2969</v>
      </c>
      <c r="E831" s="271" t="s">
        <v>1193</v>
      </c>
    </row>
    <row r="832" spans="1:5" x14ac:dyDescent="0.25">
      <c r="A832" s="272" t="s">
        <v>2767</v>
      </c>
      <c r="B832" s="272" t="s">
        <v>2768</v>
      </c>
      <c r="C832" s="269">
        <v>2978</v>
      </c>
      <c r="D832" s="270">
        <v>2978</v>
      </c>
      <c r="E832" s="271" t="s">
        <v>1193</v>
      </c>
    </row>
    <row r="833" spans="1:5" x14ac:dyDescent="0.25">
      <c r="A833" s="272" t="s">
        <v>2769</v>
      </c>
      <c r="B833" s="272" t="s">
        <v>2770</v>
      </c>
      <c r="C833" s="269">
        <v>2989</v>
      </c>
      <c r="D833" s="270">
        <v>2989</v>
      </c>
      <c r="E833" s="271" t="s">
        <v>1193</v>
      </c>
    </row>
    <row r="834" spans="1:5" x14ac:dyDescent="0.25">
      <c r="A834" s="272" t="s">
        <v>2771</v>
      </c>
      <c r="B834" s="272" t="s">
        <v>2772</v>
      </c>
      <c r="C834" s="269">
        <v>3007</v>
      </c>
      <c r="D834" s="270">
        <v>3007</v>
      </c>
      <c r="E834" s="271" t="s">
        <v>1193</v>
      </c>
    </row>
    <row r="835" spans="1:5" x14ac:dyDescent="0.25">
      <c r="A835" s="272" t="s">
        <v>2773</v>
      </c>
      <c r="B835" s="272" t="s">
        <v>2774</v>
      </c>
      <c r="C835" s="269">
        <v>3012</v>
      </c>
      <c r="D835" s="270">
        <v>3012</v>
      </c>
      <c r="E835" s="271" t="s">
        <v>1193</v>
      </c>
    </row>
    <row r="836" spans="1:5" x14ac:dyDescent="0.25">
      <c r="A836" s="272" t="s">
        <v>2775</v>
      </c>
      <c r="B836" s="272" t="s">
        <v>2776</v>
      </c>
      <c r="C836" s="269">
        <v>3013</v>
      </c>
      <c r="D836" s="270">
        <v>3013</v>
      </c>
      <c r="E836" s="271" t="s">
        <v>1193</v>
      </c>
    </row>
    <row r="837" spans="1:5" x14ac:dyDescent="0.25">
      <c r="A837" s="272" t="s">
        <v>2777</v>
      </c>
      <c r="B837" s="272" t="s">
        <v>2778</v>
      </c>
      <c r="C837" s="269">
        <v>3018</v>
      </c>
      <c r="D837" s="270">
        <v>3018</v>
      </c>
      <c r="E837" s="271" t="s">
        <v>1193</v>
      </c>
    </row>
    <row r="838" spans="1:5" x14ac:dyDescent="0.25">
      <c r="A838" s="272" t="s">
        <v>2779</v>
      </c>
      <c r="B838" s="272" t="s">
        <v>2780</v>
      </c>
      <c r="C838" s="269">
        <v>3019</v>
      </c>
      <c r="D838" s="270">
        <v>3019</v>
      </c>
      <c r="E838" s="271" t="s">
        <v>1410</v>
      </c>
    </row>
    <row r="839" spans="1:5" x14ac:dyDescent="0.25">
      <c r="A839" s="272" t="s">
        <v>2781</v>
      </c>
      <c r="B839" s="272" t="s">
        <v>2782</v>
      </c>
      <c r="C839" s="269">
        <v>3020</v>
      </c>
      <c r="D839" s="270">
        <v>3020</v>
      </c>
      <c r="E839" s="271" t="s">
        <v>1193</v>
      </c>
    </row>
    <row r="840" spans="1:5" x14ac:dyDescent="0.25">
      <c r="A840" s="272" t="s">
        <v>2783</v>
      </c>
      <c r="B840" s="272" t="s">
        <v>2784</v>
      </c>
      <c r="C840" s="269">
        <v>3032</v>
      </c>
      <c r="D840" s="270">
        <v>3032</v>
      </c>
      <c r="E840" s="271" t="s">
        <v>1193</v>
      </c>
    </row>
    <row r="841" spans="1:5" x14ac:dyDescent="0.25">
      <c r="A841" s="272" t="s">
        <v>2785</v>
      </c>
      <c r="B841" s="272" t="s">
        <v>2786</v>
      </c>
      <c r="C841" s="269">
        <v>3034</v>
      </c>
      <c r="D841" s="270">
        <v>3034</v>
      </c>
      <c r="E841" s="271" t="s">
        <v>1193</v>
      </c>
    </row>
    <row r="842" spans="1:5" x14ac:dyDescent="0.25">
      <c r="A842" s="272" t="s">
        <v>2787</v>
      </c>
      <c r="B842" s="272" t="s">
        <v>2788</v>
      </c>
      <c r="C842" s="269">
        <v>3049</v>
      </c>
      <c r="D842" s="270">
        <v>3049</v>
      </c>
      <c r="E842" s="271" t="s">
        <v>1193</v>
      </c>
    </row>
    <row r="843" spans="1:5" x14ac:dyDescent="0.25">
      <c r="A843" s="268" t="s">
        <v>2789</v>
      </c>
      <c r="B843" s="268" t="s">
        <v>2790</v>
      </c>
      <c r="C843" s="269">
        <v>3057</v>
      </c>
      <c r="D843" s="270">
        <v>3057</v>
      </c>
      <c r="E843" s="271" t="s">
        <v>1193</v>
      </c>
    </row>
    <row r="844" spans="1:5" x14ac:dyDescent="0.25">
      <c r="A844" s="272" t="s">
        <v>2791</v>
      </c>
      <c r="B844" s="272" t="s">
        <v>2792</v>
      </c>
      <c r="C844" s="269">
        <v>3075</v>
      </c>
      <c r="D844" s="270">
        <v>3075</v>
      </c>
      <c r="E844" s="271" t="s">
        <v>1193</v>
      </c>
    </row>
    <row r="845" spans="1:5" x14ac:dyDescent="0.25">
      <c r="A845" s="272" t="s">
        <v>2793</v>
      </c>
      <c r="B845" s="272" t="s">
        <v>2794</v>
      </c>
      <c r="C845" s="269">
        <v>3093</v>
      </c>
      <c r="D845" s="270">
        <v>3093</v>
      </c>
      <c r="E845" s="271" t="s">
        <v>1193</v>
      </c>
    </row>
    <row r="846" spans="1:5" x14ac:dyDescent="0.25">
      <c r="A846" s="272" t="s">
        <v>2795</v>
      </c>
      <c r="B846" s="272" t="s">
        <v>2796</v>
      </c>
      <c r="C846" s="269">
        <v>3107</v>
      </c>
      <c r="D846" s="270">
        <v>3107</v>
      </c>
      <c r="E846" s="271" t="s">
        <v>1193</v>
      </c>
    </row>
    <row r="847" spans="1:5" x14ac:dyDescent="0.25">
      <c r="A847" s="272" t="s">
        <v>2797</v>
      </c>
      <c r="B847" s="272" t="s">
        <v>2798</v>
      </c>
      <c r="C847" s="269">
        <v>3108</v>
      </c>
      <c r="D847" s="270">
        <v>3108</v>
      </c>
      <c r="E847" s="271" t="s">
        <v>1193</v>
      </c>
    </row>
    <row r="848" spans="1:5" x14ac:dyDescent="0.25">
      <c r="A848" s="272" t="s">
        <v>2799</v>
      </c>
      <c r="B848" s="272" t="s">
        <v>2800</v>
      </c>
      <c r="C848" s="269">
        <v>3113</v>
      </c>
      <c r="D848" s="270">
        <v>3113</v>
      </c>
      <c r="E848" s="271" t="s">
        <v>1193</v>
      </c>
    </row>
    <row r="849" spans="1:22" x14ac:dyDescent="0.25">
      <c r="A849" s="272" t="s">
        <v>2801</v>
      </c>
      <c r="B849" s="272" t="s">
        <v>2802</v>
      </c>
      <c r="C849" s="269">
        <v>3129</v>
      </c>
      <c r="D849" s="270">
        <v>3129</v>
      </c>
      <c r="E849" s="271" t="s">
        <v>1193</v>
      </c>
    </row>
    <row r="850" spans="1:22" x14ac:dyDescent="0.25">
      <c r="A850" s="272" t="s">
        <v>2803</v>
      </c>
      <c r="B850" s="272" t="s">
        <v>2804</v>
      </c>
      <c r="C850" s="269">
        <v>3130</v>
      </c>
      <c r="D850" s="270">
        <v>3130</v>
      </c>
      <c r="E850" s="271" t="s">
        <v>1193</v>
      </c>
    </row>
    <row r="851" spans="1:22" x14ac:dyDescent="0.25">
      <c r="A851" s="272" t="s">
        <v>2805</v>
      </c>
      <c r="B851" s="272" t="s">
        <v>357</v>
      </c>
      <c r="C851" s="269">
        <v>3154</v>
      </c>
      <c r="D851" s="270">
        <v>3154</v>
      </c>
      <c r="E851" s="274" t="s">
        <v>1410</v>
      </c>
    </row>
    <row r="852" spans="1:22" x14ac:dyDescent="0.25">
      <c r="A852" s="272" t="s">
        <v>2806</v>
      </c>
      <c r="B852" s="272" t="s">
        <v>2807</v>
      </c>
      <c r="C852" s="269">
        <v>3159</v>
      </c>
      <c r="D852" s="270">
        <v>3159</v>
      </c>
      <c r="E852" s="271" t="s">
        <v>1193</v>
      </c>
    </row>
    <row r="853" spans="1:22" x14ac:dyDescent="0.25">
      <c r="A853" s="272" t="s">
        <v>2808</v>
      </c>
      <c r="B853" s="272" t="s">
        <v>2809</v>
      </c>
      <c r="C853" s="269">
        <v>3161</v>
      </c>
      <c r="D853" s="270">
        <v>3161</v>
      </c>
      <c r="E853" s="271" t="s">
        <v>1193</v>
      </c>
    </row>
    <row r="854" spans="1:22" x14ac:dyDescent="0.25">
      <c r="A854" s="272" t="s">
        <v>2810</v>
      </c>
      <c r="B854" s="272" t="s">
        <v>2811</v>
      </c>
      <c r="C854" s="269">
        <v>3162</v>
      </c>
      <c r="D854" s="270">
        <v>3162</v>
      </c>
      <c r="E854" s="271" t="s">
        <v>1410</v>
      </c>
    </row>
    <row r="855" spans="1:22" x14ac:dyDescent="0.25">
      <c r="A855" s="272" t="s">
        <v>2812</v>
      </c>
      <c r="B855" s="272" t="s">
        <v>1938</v>
      </c>
      <c r="C855" s="269">
        <v>3172</v>
      </c>
      <c r="D855" s="270">
        <v>3172</v>
      </c>
      <c r="E855" s="271" t="s">
        <v>1193</v>
      </c>
    </row>
    <row r="856" spans="1:22" x14ac:dyDescent="0.25">
      <c r="A856" s="272" t="s">
        <v>2813</v>
      </c>
      <c r="B856" s="272" t="s">
        <v>2814</v>
      </c>
      <c r="C856" s="269">
        <v>3190</v>
      </c>
      <c r="D856" s="270">
        <v>3190</v>
      </c>
      <c r="E856" s="271" t="s">
        <v>1410</v>
      </c>
    </row>
    <row r="857" spans="1:22" x14ac:dyDescent="0.25">
      <c r="A857" s="272" t="s">
        <v>2815</v>
      </c>
      <c r="B857" s="272" t="s">
        <v>2816</v>
      </c>
      <c r="C857" s="269">
        <v>3201</v>
      </c>
      <c r="D857" s="270">
        <v>3201</v>
      </c>
      <c r="E857" s="271" t="s">
        <v>1193</v>
      </c>
    </row>
    <row r="858" spans="1:22" x14ac:dyDescent="0.25">
      <c r="A858" s="272" t="s">
        <v>2817</v>
      </c>
      <c r="B858" s="272" t="s">
        <v>2818</v>
      </c>
      <c r="C858" s="269">
        <v>3208</v>
      </c>
      <c r="D858" s="270">
        <v>3208</v>
      </c>
      <c r="E858" s="271" t="s">
        <v>1193</v>
      </c>
    </row>
    <row r="859" spans="1:22" x14ac:dyDescent="0.25">
      <c r="A859" s="272" t="s">
        <v>2819</v>
      </c>
      <c r="B859" s="272" t="s">
        <v>2820</v>
      </c>
      <c r="C859" s="269">
        <v>3211</v>
      </c>
      <c r="D859" s="270">
        <v>3211</v>
      </c>
      <c r="E859" s="271" t="s">
        <v>1193</v>
      </c>
    </row>
    <row r="860" spans="1:22" x14ac:dyDescent="0.25">
      <c r="A860" s="272" t="s">
        <v>2821</v>
      </c>
      <c r="B860" s="272" t="s">
        <v>2822</v>
      </c>
      <c r="C860" s="269">
        <v>3225</v>
      </c>
      <c r="D860" s="270">
        <v>3225</v>
      </c>
      <c r="E860" s="271" t="s">
        <v>1193</v>
      </c>
    </row>
    <row r="861" spans="1:22" x14ac:dyDescent="0.25">
      <c r="A861" s="272" t="s">
        <v>2823</v>
      </c>
      <c r="B861" s="272" t="s">
        <v>2824</v>
      </c>
      <c r="C861" s="269">
        <v>3227</v>
      </c>
      <c r="D861" s="270">
        <v>3227</v>
      </c>
      <c r="E861" s="271" t="s">
        <v>1193</v>
      </c>
    </row>
    <row r="862" spans="1:22" x14ac:dyDescent="0.25">
      <c r="A862" s="272" t="s">
        <v>2825</v>
      </c>
      <c r="B862" s="272" t="s">
        <v>2826</v>
      </c>
      <c r="C862" s="269">
        <v>3240</v>
      </c>
      <c r="D862" s="270">
        <v>3240</v>
      </c>
      <c r="E862" s="271" t="s">
        <v>1193</v>
      </c>
    </row>
    <row r="863" spans="1:22" x14ac:dyDescent="0.25">
      <c r="A863" s="272" t="s">
        <v>2827</v>
      </c>
      <c r="B863" s="272" t="s">
        <v>2828</v>
      </c>
      <c r="C863" s="269">
        <v>3249</v>
      </c>
      <c r="D863" s="270">
        <v>3249</v>
      </c>
      <c r="E863" s="271" t="s">
        <v>1193</v>
      </c>
    </row>
    <row r="864" spans="1:22" x14ac:dyDescent="0.25">
      <c r="A864" s="272" t="s">
        <v>2829</v>
      </c>
      <c r="B864" s="272" t="s">
        <v>2830</v>
      </c>
      <c r="C864" s="269">
        <v>3266</v>
      </c>
      <c r="D864" s="270">
        <v>3266</v>
      </c>
      <c r="E864" s="271" t="s">
        <v>1193</v>
      </c>
      <c r="F864" s="273"/>
      <c r="G864" s="273"/>
      <c r="H864" s="273"/>
      <c r="I864" s="273"/>
      <c r="J864" s="273"/>
      <c r="K864" s="273"/>
      <c r="L864" s="273"/>
      <c r="M864" s="273"/>
      <c r="N864" s="273"/>
      <c r="O864" s="273"/>
      <c r="P864" s="273"/>
      <c r="Q864" s="273"/>
      <c r="R864" s="273"/>
      <c r="S864" s="273"/>
      <c r="T864" s="273"/>
      <c r="U864" s="273"/>
      <c r="V864" s="273"/>
    </row>
    <row r="865" spans="1:5" x14ac:dyDescent="0.25">
      <c r="A865" s="272" t="s">
        <v>2831</v>
      </c>
      <c r="B865" s="272" t="s">
        <v>2832</v>
      </c>
      <c r="C865" s="269">
        <v>3289</v>
      </c>
      <c r="D865" s="270">
        <v>3289</v>
      </c>
      <c r="E865" s="271" t="s">
        <v>1193</v>
      </c>
    </row>
    <row r="866" spans="1:5" x14ac:dyDescent="0.25">
      <c r="A866" s="272" t="s">
        <v>2833</v>
      </c>
      <c r="B866" s="272" t="s">
        <v>2834</v>
      </c>
      <c r="C866" s="269">
        <v>3318</v>
      </c>
      <c r="D866" s="270">
        <v>3318</v>
      </c>
      <c r="E866" s="271" t="s">
        <v>1193</v>
      </c>
    </row>
    <row r="867" spans="1:5" x14ac:dyDescent="0.25">
      <c r="A867" s="272" t="s">
        <v>2835</v>
      </c>
      <c r="B867" s="272" t="s">
        <v>2836</v>
      </c>
      <c r="C867" s="269">
        <v>3323</v>
      </c>
      <c r="D867" s="270">
        <v>3323</v>
      </c>
      <c r="E867" s="271" t="s">
        <v>1193</v>
      </c>
    </row>
    <row r="868" spans="1:5" x14ac:dyDescent="0.25">
      <c r="A868" s="272" t="s">
        <v>2837</v>
      </c>
      <c r="B868" s="272" t="s">
        <v>2838</v>
      </c>
      <c r="C868" s="269">
        <v>3325</v>
      </c>
      <c r="D868" s="270">
        <v>3325</v>
      </c>
      <c r="E868" s="271" t="s">
        <v>1193</v>
      </c>
    </row>
    <row r="869" spans="1:5" x14ac:dyDescent="0.25">
      <c r="A869" s="268" t="s">
        <v>2839</v>
      </c>
      <c r="B869" s="268" t="s">
        <v>2840</v>
      </c>
      <c r="C869" s="269">
        <v>3332</v>
      </c>
      <c r="D869" s="270">
        <v>3332</v>
      </c>
      <c r="E869" s="271" t="s">
        <v>1193</v>
      </c>
    </row>
    <row r="870" spans="1:5" x14ac:dyDescent="0.25">
      <c r="A870" s="272" t="s">
        <v>2841</v>
      </c>
      <c r="B870" s="272" t="s">
        <v>568</v>
      </c>
      <c r="C870" s="269">
        <v>3335</v>
      </c>
      <c r="D870" s="270">
        <v>3335</v>
      </c>
      <c r="E870" s="271" t="s">
        <v>1193</v>
      </c>
    </row>
    <row r="871" spans="1:5" x14ac:dyDescent="0.25">
      <c r="A871" s="268" t="s">
        <v>2842</v>
      </c>
      <c r="B871" s="268" t="s">
        <v>2843</v>
      </c>
      <c r="C871" s="269">
        <v>3345</v>
      </c>
      <c r="D871" s="270">
        <v>3345</v>
      </c>
      <c r="E871" s="271" t="s">
        <v>1193</v>
      </c>
    </row>
    <row r="872" spans="1:5" x14ac:dyDescent="0.25">
      <c r="A872" s="272" t="s">
        <v>2844</v>
      </c>
      <c r="B872" s="272" t="s">
        <v>2845</v>
      </c>
      <c r="C872" s="269">
        <v>3353</v>
      </c>
      <c r="D872" s="270">
        <v>3353</v>
      </c>
      <c r="E872" s="271" t="s">
        <v>1410</v>
      </c>
    </row>
    <row r="873" spans="1:5" x14ac:dyDescent="0.25">
      <c r="A873" s="272" t="s">
        <v>2846</v>
      </c>
      <c r="B873" s="272" t="s">
        <v>2847</v>
      </c>
      <c r="C873" s="269">
        <v>3357</v>
      </c>
      <c r="D873" s="270">
        <v>3357</v>
      </c>
      <c r="E873" s="271" t="s">
        <v>1193</v>
      </c>
    </row>
    <row r="874" spans="1:5" x14ac:dyDescent="0.25">
      <c r="A874" s="272" t="s">
        <v>2848</v>
      </c>
      <c r="B874" s="272" t="s">
        <v>2849</v>
      </c>
      <c r="C874" s="269">
        <v>3365</v>
      </c>
      <c r="D874" s="270">
        <v>3365</v>
      </c>
      <c r="E874" s="271" t="s">
        <v>1193</v>
      </c>
    </row>
    <row r="875" spans="1:5" x14ac:dyDescent="0.25">
      <c r="A875" s="272" t="s">
        <v>2850</v>
      </c>
      <c r="B875" s="272" t="s">
        <v>2851</v>
      </c>
      <c r="C875" s="269">
        <v>3369</v>
      </c>
      <c r="D875" s="270">
        <v>3369</v>
      </c>
      <c r="E875" s="271" t="s">
        <v>1193</v>
      </c>
    </row>
    <row r="876" spans="1:5" x14ac:dyDescent="0.25">
      <c r="A876" s="272" t="s">
        <v>2852</v>
      </c>
      <c r="B876" s="272" t="s">
        <v>2853</v>
      </c>
      <c r="C876" s="269">
        <v>3382</v>
      </c>
      <c r="D876" s="270">
        <v>3382</v>
      </c>
      <c r="E876" s="271" t="s">
        <v>1193</v>
      </c>
    </row>
    <row r="877" spans="1:5" x14ac:dyDescent="0.25">
      <c r="A877" s="272" t="s">
        <v>2854</v>
      </c>
      <c r="B877" s="272" t="s">
        <v>2855</v>
      </c>
      <c r="C877" s="269">
        <v>3405</v>
      </c>
      <c r="D877" s="270">
        <v>3405</v>
      </c>
      <c r="E877" s="271" t="s">
        <v>1193</v>
      </c>
    </row>
    <row r="878" spans="1:5" x14ac:dyDescent="0.25">
      <c r="A878" s="272" t="s">
        <v>2856</v>
      </c>
      <c r="B878" s="272" t="s">
        <v>2857</v>
      </c>
      <c r="C878" s="269">
        <v>3411</v>
      </c>
      <c r="D878" s="270">
        <v>3411</v>
      </c>
      <c r="E878" s="271" t="s">
        <v>1410</v>
      </c>
    </row>
    <row r="879" spans="1:5" x14ac:dyDescent="0.25">
      <c r="A879" s="272" t="s">
        <v>2858</v>
      </c>
      <c r="B879" s="272" t="s">
        <v>2859</v>
      </c>
      <c r="C879" s="269">
        <v>3420</v>
      </c>
      <c r="D879" s="270">
        <v>3420</v>
      </c>
      <c r="E879" s="271" t="s">
        <v>1410</v>
      </c>
    </row>
    <row r="880" spans="1:5" x14ac:dyDescent="0.25">
      <c r="A880" s="272" t="s">
        <v>2860</v>
      </c>
      <c r="B880" s="272" t="s">
        <v>2861</v>
      </c>
      <c r="C880" s="269">
        <v>3421</v>
      </c>
      <c r="D880" s="270">
        <v>3421</v>
      </c>
      <c r="E880" s="271" t="s">
        <v>1193</v>
      </c>
    </row>
    <row r="881" spans="1:5" x14ac:dyDescent="0.25">
      <c r="A881" s="272" t="s">
        <v>2862</v>
      </c>
      <c r="B881" s="272" t="s">
        <v>2863</v>
      </c>
      <c r="C881" s="269">
        <v>3423</v>
      </c>
      <c r="D881" s="270">
        <v>3423</v>
      </c>
      <c r="E881" s="271" t="s">
        <v>1193</v>
      </c>
    </row>
    <row r="882" spans="1:5" x14ac:dyDescent="0.25">
      <c r="A882" s="268" t="s">
        <v>2864</v>
      </c>
      <c r="B882" s="268" t="s">
        <v>2865</v>
      </c>
      <c r="C882" s="269">
        <v>3429</v>
      </c>
      <c r="D882" s="270">
        <v>3429</v>
      </c>
      <c r="E882" s="271" t="s">
        <v>1193</v>
      </c>
    </row>
    <row r="883" spans="1:5" x14ac:dyDescent="0.25">
      <c r="A883" s="272" t="s">
        <v>2866</v>
      </c>
      <c r="B883" s="272" t="s">
        <v>2867</v>
      </c>
      <c r="C883" s="269">
        <v>3451</v>
      </c>
      <c r="D883" s="270">
        <v>3451</v>
      </c>
      <c r="E883" s="271" t="s">
        <v>1193</v>
      </c>
    </row>
    <row r="884" spans="1:5" x14ac:dyDescent="0.25">
      <c r="A884" s="272" t="s">
        <v>2868</v>
      </c>
      <c r="B884" s="272" t="s">
        <v>2869</v>
      </c>
      <c r="C884" s="269">
        <v>3458</v>
      </c>
      <c r="D884" s="270">
        <v>3458</v>
      </c>
      <c r="E884" s="271" t="s">
        <v>1193</v>
      </c>
    </row>
    <row r="885" spans="1:5" x14ac:dyDescent="0.25">
      <c r="A885" s="272" t="s">
        <v>2870</v>
      </c>
      <c r="B885" s="272" t="s">
        <v>2871</v>
      </c>
      <c r="C885" s="269">
        <v>3469</v>
      </c>
      <c r="D885" s="270">
        <v>3469</v>
      </c>
      <c r="E885" s="271" t="s">
        <v>1193</v>
      </c>
    </row>
    <row r="886" spans="1:5" x14ac:dyDescent="0.25">
      <c r="A886" s="272" t="s">
        <v>2872</v>
      </c>
      <c r="B886" s="272" t="s">
        <v>2873</v>
      </c>
      <c r="C886" s="269">
        <v>3472</v>
      </c>
      <c r="D886" s="270">
        <v>3472</v>
      </c>
      <c r="E886" s="271" t="s">
        <v>1193</v>
      </c>
    </row>
    <row r="887" spans="1:5" x14ac:dyDescent="0.25">
      <c r="A887" s="272" t="s">
        <v>2874</v>
      </c>
      <c r="B887" s="272" t="s">
        <v>2875</v>
      </c>
      <c r="C887" s="269">
        <v>3484</v>
      </c>
      <c r="D887" s="270">
        <v>3484</v>
      </c>
      <c r="E887" s="271" t="s">
        <v>1193</v>
      </c>
    </row>
    <row r="888" spans="1:5" x14ac:dyDescent="0.25">
      <c r="A888" s="272" t="s">
        <v>2876</v>
      </c>
      <c r="B888" s="272" t="s">
        <v>2877</v>
      </c>
      <c r="C888" s="269">
        <v>3485</v>
      </c>
      <c r="D888" s="270">
        <v>3485</v>
      </c>
      <c r="E888" s="271" t="s">
        <v>1193</v>
      </c>
    </row>
    <row r="889" spans="1:5" x14ac:dyDescent="0.25">
      <c r="A889" s="272" t="s">
        <v>2878</v>
      </c>
      <c r="B889" s="272" t="s">
        <v>2879</v>
      </c>
      <c r="C889" s="269">
        <v>3486</v>
      </c>
      <c r="D889" s="270">
        <v>3486</v>
      </c>
      <c r="E889" s="271" t="s">
        <v>1193</v>
      </c>
    </row>
    <row r="890" spans="1:5" x14ac:dyDescent="0.25">
      <c r="A890" s="272" t="s">
        <v>2880</v>
      </c>
      <c r="B890" s="272" t="s">
        <v>2881</v>
      </c>
      <c r="C890" s="269">
        <v>3499</v>
      </c>
      <c r="D890" s="270">
        <v>3499</v>
      </c>
      <c r="E890" s="271" t="s">
        <v>1193</v>
      </c>
    </row>
    <row r="891" spans="1:5" x14ac:dyDescent="0.25">
      <c r="A891" s="272" t="s">
        <v>2882</v>
      </c>
      <c r="B891" s="272" t="s">
        <v>2883</v>
      </c>
      <c r="C891" s="269">
        <v>3501</v>
      </c>
      <c r="D891" s="270">
        <v>3501</v>
      </c>
      <c r="E891" s="271" t="s">
        <v>1193</v>
      </c>
    </row>
    <row r="892" spans="1:5" x14ac:dyDescent="0.25">
      <c r="A892" s="272" t="s">
        <v>2884</v>
      </c>
      <c r="B892" s="272" t="s">
        <v>2885</v>
      </c>
      <c r="C892" s="269">
        <v>3503</v>
      </c>
      <c r="D892" s="270">
        <v>3503</v>
      </c>
      <c r="E892" s="271" t="s">
        <v>1193</v>
      </c>
    </row>
    <row r="893" spans="1:5" x14ac:dyDescent="0.25">
      <c r="A893" s="272" t="s">
        <v>2886</v>
      </c>
      <c r="B893" s="272" t="s">
        <v>2887</v>
      </c>
      <c r="C893" s="269">
        <v>3504</v>
      </c>
      <c r="D893" s="270">
        <v>3504</v>
      </c>
      <c r="E893" s="271" t="s">
        <v>1193</v>
      </c>
    </row>
    <row r="894" spans="1:5" x14ac:dyDescent="0.25">
      <c r="A894" s="272" t="s">
        <v>2888</v>
      </c>
      <c r="B894" s="272" t="s">
        <v>2889</v>
      </c>
      <c r="C894" s="269">
        <v>3518</v>
      </c>
      <c r="D894" s="270">
        <v>3518</v>
      </c>
      <c r="E894" s="271" t="s">
        <v>1193</v>
      </c>
    </row>
    <row r="895" spans="1:5" x14ac:dyDescent="0.25">
      <c r="A895" s="272" t="s">
        <v>2890</v>
      </c>
      <c r="B895" s="272" t="s">
        <v>2891</v>
      </c>
      <c r="C895" s="269">
        <v>3521</v>
      </c>
      <c r="D895" s="270">
        <v>3521</v>
      </c>
      <c r="E895" s="271" t="s">
        <v>1193</v>
      </c>
    </row>
    <row r="896" spans="1:5" x14ac:dyDescent="0.25">
      <c r="A896" s="272" t="s">
        <v>2892</v>
      </c>
      <c r="B896" s="272" t="s">
        <v>2893</v>
      </c>
      <c r="C896" s="269">
        <v>3524</v>
      </c>
      <c r="D896" s="270">
        <v>3524</v>
      </c>
      <c r="E896" s="271" t="s">
        <v>1193</v>
      </c>
    </row>
    <row r="897" spans="1:22" x14ac:dyDescent="0.25">
      <c r="A897" s="272" t="s">
        <v>2894</v>
      </c>
      <c r="B897" s="272" t="s">
        <v>2895</v>
      </c>
      <c r="C897" s="269">
        <v>3539</v>
      </c>
      <c r="D897" s="270">
        <v>3539</v>
      </c>
      <c r="E897" s="271" t="s">
        <v>1193</v>
      </c>
      <c r="F897" s="273"/>
      <c r="G897" s="273"/>
      <c r="H897" s="273"/>
      <c r="I897" s="273"/>
      <c r="J897" s="273"/>
      <c r="K897" s="273"/>
      <c r="L897" s="273"/>
      <c r="M897" s="273"/>
      <c r="N897" s="273"/>
      <c r="O897" s="273"/>
      <c r="P897" s="273"/>
      <c r="Q897" s="273"/>
      <c r="R897" s="273"/>
      <c r="S897" s="273"/>
      <c r="T897" s="273"/>
      <c r="U897" s="273"/>
      <c r="V897" s="273"/>
    </row>
    <row r="898" spans="1:22" x14ac:dyDescent="0.25">
      <c r="A898" s="272" t="s">
        <v>2896</v>
      </c>
      <c r="B898" s="272" t="s">
        <v>2897</v>
      </c>
      <c r="C898" s="269">
        <v>3547</v>
      </c>
      <c r="D898" s="270">
        <v>3547</v>
      </c>
      <c r="E898" s="271" t="s">
        <v>1193</v>
      </c>
    </row>
    <row r="899" spans="1:22" x14ac:dyDescent="0.25">
      <c r="A899" s="272" t="s">
        <v>2898</v>
      </c>
      <c r="B899" s="272" t="s">
        <v>2899</v>
      </c>
      <c r="C899" s="269">
        <v>3548</v>
      </c>
      <c r="D899" s="270">
        <v>3548</v>
      </c>
      <c r="E899" s="271" t="s">
        <v>1193</v>
      </c>
    </row>
    <row r="900" spans="1:22" x14ac:dyDescent="0.25">
      <c r="A900" s="272" t="s">
        <v>2900</v>
      </c>
      <c r="B900" s="272" t="s">
        <v>2901</v>
      </c>
      <c r="C900" s="269" t="s">
        <v>2902</v>
      </c>
      <c r="D900" s="270">
        <v>3554</v>
      </c>
      <c r="E900" s="271" t="s">
        <v>1193</v>
      </c>
    </row>
    <row r="901" spans="1:22" x14ac:dyDescent="0.25">
      <c r="A901" s="272" t="s">
        <v>2903</v>
      </c>
      <c r="B901" s="272" t="s">
        <v>2904</v>
      </c>
      <c r="C901" s="269">
        <v>3564</v>
      </c>
      <c r="D901" s="270">
        <v>3564</v>
      </c>
      <c r="E901" s="271" t="s">
        <v>1410</v>
      </c>
    </row>
    <row r="902" spans="1:22" x14ac:dyDescent="0.25">
      <c r="A902" s="272" t="s">
        <v>2905</v>
      </c>
      <c r="B902" s="272" t="s">
        <v>2906</v>
      </c>
      <c r="C902" s="269">
        <v>3579</v>
      </c>
      <c r="D902" s="270">
        <v>3579</v>
      </c>
      <c r="E902" s="271" t="s">
        <v>1193</v>
      </c>
    </row>
    <row r="903" spans="1:22" x14ac:dyDescent="0.25">
      <c r="A903" s="272" t="s">
        <v>2907</v>
      </c>
      <c r="B903" s="272" t="s">
        <v>2908</v>
      </c>
      <c r="C903" s="269">
        <v>3588</v>
      </c>
      <c r="D903" s="270">
        <v>3588</v>
      </c>
      <c r="E903" s="271" t="s">
        <v>1193</v>
      </c>
    </row>
    <row r="904" spans="1:22" x14ac:dyDescent="0.25">
      <c r="A904" s="272" t="s">
        <v>2909</v>
      </c>
      <c r="B904" s="272" t="s">
        <v>2910</v>
      </c>
      <c r="C904" s="269">
        <v>3597</v>
      </c>
      <c r="D904" s="270">
        <v>3597</v>
      </c>
      <c r="E904" s="271" t="s">
        <v>1193</v>
      </c>
    </row>
    <row r="905" spans="1:22" x14ac:dyDescent="0.25">
      <c r="A905" s="272" t="s">
        <v>2911</v>
      </c>
      <c r="B905" s="272" t="s">
        <v>2912</v>
      </c>
      <c r="C905" s="269">
        <v>3609</v>
      </c>
      <c r="D905" s="270">
        <v>3609</v>
      </c>
      <c r="E905" s="271" t="s">
        <v>1193</v>
      </c>
    </row>
    <row r="906" spans="1:22" x14ac:dyDescent="0.25">
      <c r="A906" s="272" t="s">
        <v>2913</v>
      </c>
      <c r="B906" s="272" t="s">
        <v>2914</v>
      </c>
      <c r="C906" s="269">
        <v>3610</v>
      </c>
      <c r="D906" s="270">
        <v>3610</v>
      </c>
      <c r="E906" s="271" t="s">
        <v>1193</v>
      </c>
    </row>
    <row r="907" spans="1:22" x14ac:dyDescent="0.25">
      <c r="A907" s="272" t="s">
        <v>2915</v>
      </c>
      <c r="B907" s="272" t="s">
        <v>2916</v>
      </c>
      <c r="C907" s="269">
        <v>3612</v>
      </c>
      <c r="D907" s="270">
        <v>3612</v>
      </c>
      <c r="E907" s="271" t="s">
        <v>1193</v>
      </c>
    </row>
    <row r="908" spans="1:22" x14ac:dyDescent="0.25">
      <c r="A908" s="272" t="s">
        <v>2917</v>
      </c>
      <c r="B908" s="272" t="s">
        <v>2918</v>
      </c>
      <c r="C908" s="269">
        <v>3642</v>
      </c>
      <c r="D908" s="270">
        <v>3642</v>
      </c>
      <c r="E908" s="271" t="s">
        <v>1193</v>
      </c>
    </row>
    <row r="909" spans="1:22" x14ac:dyDescent="0.25">
      <c r="A909" s="272" t="s">
        <v>2919</v>
      </c>
      <c r="B909" s="272" t="s">
        <v>2920</v>
      </c>
      <c r="C909" s="269">
        <v>3660</v>
      </c>
      <c r="D909" s="270">
        <v>3660</v>
      </c>
      <c r="E909" s="271" t="s">
        <v>1193</v>
      </c>
    </row>
    <row r="910" spans="1:22" x14ac:dyDescent="0.25">
      <c r="A910" s="272" t="s">
        <v>2921</v>
      </c>
      <c r="B910" s="272" t="s">
        <v>2922</v>
      </c>
      <c r="C910" s="269">
        <v>3673</v>
      </c>
      <c r="D910" s="270">
        <v>3673</v>
      </c>
      <c r="E910" s="271" t="s">
        <v>1193</v>
      </c>
    </row>
    <row r="911" spans="1:22" x14ac:dyDescent="0.25">
      <c r="A911" s="272" t="s">
        <v>2923</v>
      </c>
      <c r="B911" s="272" t="s">
        <v>2924</v>
      </c>
      <c r="C911" s="269">
        <v>3675</v>
      </c>
      <c r="D911" s="270">
        <v>3675</v>
      </c>
      <c r="E911" s="271" t="s">
        <v>1410</v>
      </c>
    </row>
    <row r="912" spans="1:22" x14ac:dyDescent="0.25">
      <c r="A912" s="272" t="s">
        <v>2925</v>
      </c>
      <c r="B912" s="272" t="s">
        <v>1556</v>
      </c>
      <c r="C912" s="269">
        <v>3685</v>
      </c>
      <c r="D912" s="270">
        <v>3685</v>
      </c>
      <c r="E912" s="271" t="s">
        <v>1193</v>
      </c>
    </row>
    <row r="913" spans="1:5" x14ac:dyDescent="0.25">
      <c r="A913" s="272" t="s">
        <v>2926</v>
      </c>
      <c r="B913" s="272" t="s">
        <v>2927</v>
      </c>
      <c r="C913" s="269">
        <v>3722</v>
      </c>
      <c r="D913" s="270">
        <v>3722</v>
      </c>
      <c r="E913" s="271" t="s">
        <v>1193</v>
      </c>
    </row>
    <row r="914" spans="1:5" x14ac:dyDescent="0.25">
      <c r="A914" s="272" t="s">
        <v>2928</v>
      </c>
      <c r="B914" s="272" t="s">
        <v>2929</v>
      </c>
      <c r="C914" s="269">
        <v>3727</v>
      </c>
      <c r="D914" s="270">
        <v>3727</v>
      </c>
      <c r="E914" s="271" t="s">
        <v>1193</v>
      </c>
    </row>
    <row r="915" spans="1:5" x14ac:dyDescent="0.25">
      <c r="A915" s="272" t="s">
        <v>2930</v>
      </c>
      <c r="B915" s="272" t="s">
        <v>2931</v>
      </c>
      <c r="C915" s="269">
        <v>3752</v>
      </c>
      <c r="D915" s="270">
        <v>3752</v>
      </c>
      <c r="E915" s="271" t="s">
        <v>1193</v>
      </c>
    </row>
    <row r="916" spans="1:5" x14ac:dyDescent="0.25">
      <c r="A916" s="272" t="s">
        <v>2932</v>
      </c>
      <c r="B916" s="272" t="s">
        <v>2933</v>
      </c>
      <c r="C916" s="269">
        <v>3775</v>
      </c>
      <c r="D916" s="270">
        <v>3775</v>
      </c>
      <c r="E916" s="271" t="s">
        <v>1193</v>
      </c>
    </row>
    <row r="917" spans="1:5" x14ac:dyDescent="0.25">
      <c r="A917" s="272" t="s">
        <v>2934</v>
      </c>
      <c r="B917" s="272" t="s">
        <v>2935</v>
      </c>
      <c r="C917" s="269">
        <v>3801</v>
      </c>
      <c r="D917" s="270">
        <v>3801</v>
      </c>
      <c r="E917" s="271" t="s">
        <v>1410</v>
      </c>
    </row>
    <row r="918" spans="1:5" x14ac:dyDescent="0.25">
      <c r="A918" s="272" t="s">
        <v>2936</v>
      </c>
      <c r="B918" s="272" t="s">
        <v>2937</v>
      </c>
      <c r="C918" s="269" t="s">
        <v>2938</v>
      </c>
      <c r="D918" s="270">
        <v>3804</v>
      </c>
      <c r="E918" s="271" t="s">
        <v>1193</v>
      </c>
    </row>
    <row r="919" spans="1:5" x14ac:dyDescent="0.25">
      <c r="A919" s="272" t="s">
        <v>2939</v>
      </c>
      <c r="B919" s="272" t="s">
        <v>2940</v>
      </c>
      <c r="C919" s="269" t="s">
        <v>2941</v>
      </c>
      <c r="D919" s="270">
        <v>3818</v>
      </c>
      <c r="E919" s="271" t="s">
        <v>1193</v>
      </c>
    </row>
    <row r="920" spans="1:5" x14ac:dyDescent="0.25">
      <c r="A920" s="272" t="s">
        <v>2942</v>
      </c>
      <c r="B920" s="272" t="s">
        <v>2943</v>
      </c>
      <c r="C920" s="269">
        <v>3823</v>
      </c>
      <c r="D920" s="270">
        <v>3823</v>
      </c>
      <c r="E920" s="271" t="s">
        <v>1193</v>
      </c>
    </row>
    <row r="921" spans="1:5" x14ac:dyDescent="0.25">
      <c r="A921" s="272" t="s">
        <v>2944</v>
      </c>
      <c r="B921" s="272" t="s">
        <v>2945</v>
      </c>
      <c r="C921" s="269">
        <v>3827</v>
      </c>
      <c r="D921" s="270">
        <v>3827</v>
      </c>
      <c r="E921" s="271" t="s">
        <v>1410</v>
      </c>
    </row>
    <row r="922" spans="1:5" x14ac:dyDescent="0.25">
      <c r="A922" s="272" t="s">
        <v>2946</v>
      </c>
      <c r="B922" s="272" t="s">
        <v>2947</v>
      </c>
      <c r="C922" s="269">
        <v>3854</v>
      </c>
      <c r="D922" s="270">
        <v>3854</v>
      </c>
      <c r="E922" s="271" t="s">
        <v>1193</v>
      </c>
    </row>
    <row r="923" spans="1:5" x14ac:dyDescent="0.25">
      <c r="A923" s="272" t="s">
        <v>2948</v>
      </c>
      <c r="B923" s="272" t="s">
        <v>2949</v>
      </c>
      <c r="C923" s="269">
        <v>3854</v>
      </c>
      <c r="D923" s="270">
        <v>3854</v>
      </c>
      <c r="E923" s="271" t="s">
        <v>1193</v>
      </c>
    </row>
    <row r="924" spans="1:5" x14ac:dyDescent="0.25">
      <c r="A924" s="272" t="s">
        <v>2950</v>
      </c>
      <c r="B924" s="272" t="s">
        <v>2951</v>
      </c>
      <c r="C924" s="269">
        <v>3858</v>
      </c>
      <c r="D924" s="270">
        <v>3858</v>
      </c>
      <c r="E924" s="271" t="s">
        <v>1193</v>
      </c>
    </row>
    <row r="925" spans="1:5" x14ac:dyDescent="0.25">
      <c r="A925" s="272" t="s">
        <v>2952</v>
      </c>
      <c r="B925" s="272" t="s">
        <v>2953</v>
      </c>
      <c r="C925" s="269">
        <v>3883</v>
      </c>
      <c r="D925" s="270">
        <v>3883</v>
      </c>
      <c r="E925" s="271" t="s">
        <v>1193</v>
      </c>
    </row>
    <row r="926" spans="1:5" x14ac:dyDescent="0.25">
      <c r="A926" s="272" t="s">
        <v>2954</v>
      </c>
      <c r="B926" s="272" t="s">
        <v>2955</v>
      </c>
      <c r="C926" s="269">
        <v>3892</v>
      </c>
      <c r="D926" s="270">
        <v>3892</v>
      </c>
      <c r="E926" s="271" t="s">
        <v>1193</v>
      </c>
    </row>
    <row r="927" spans="1:5" x14ac:dyDescent="0.25">
      <c r="A927" s="272" t="s">
        <v>2956</v>
      </c>
      <c r="B927" s="272" t="s">
        <v>2957</v>
      </c>
      <c r="C927" s="269">
        <v>3900</v>
      </c>
      <c r="D927" s="270">
        <v>3900</v>
      </c>
      <c r="E927" s="271" t="s">
        <v>1193</v>
      </c>
    </row>
    <row r="928" spans="1:5" x14ac:dyDescent="0.25">
      <c r="A928" s="272" t="s">
        <v>2958</v>
      </c>
      <c r="B928" s="272" t="s">
        <v>2959</v>
      </c>
      <c r="C928" s="269">
        <v>3918</v>
      </c>
      <c r="D928" s="270">
        <v>3918</v>
      </c>
      <c r="E928" s="271" t="s">
        <v>1193</v>
      </c>
    </row>
    <row r="929" spans="1:22" x14ac:dyDescent="0.25">
      <c r="A929" s="272" t="s">
        <v>2960</v>
      </c>
      <c r="B929" s="272" t="s">
        <v>2961</v>
      </c>
      <c r="C929" s="269">
        <v>3930</v>
      </c>
      <c r="D929" s="270">
        <v>3930</v>
      </c>
      <c r="E929" s="271" t="s">
        <v>1193</v>
      </c>
    </row>
    <row r="930" spans="1:22" x14ac:dyDescent="0.25">
      <c r="A930" s="272" t="s">
        <v>2960</v>
      </c>
      <c r="B930" s="272" t="s">
        <v>2962</v>
      </c>
      <c r="C930" s="269">
        <v>3930</v>
      </c>
      <c r="D930" s="270">
        <v>3930</v>
      </c>
      <c r="E930" s="271" t="s">
        <v>1410</v>
      </c>
    </row>
    <row r="931" spans="1:22" x14ac:dyDescent="0.25">
      <c r="A931" s="272" t="s">
        <v>2963</v>
      </c>
      <c r="B931" s="272" t="s">
        <v>2964</v>
      </c>
      <c r="C931" s="269">
        <v>3948</v>
      </c>
      <c r="D931" s="270">
        <v>3948</v>
      </c>
      <c r="E931" s="271" t="s">
        <v>1193</v>
      </c>
    </row>
    <row r="932" spans="1:22" x14ac:dyDescent="0.25">
      <c r="A932" s="272" t="s">
        <v>2965</v>
      </c>
      <c r="B932" s="272" t="s">
        <v>2966</v>
      </c>
      <c r="C932" s="269">
        <v>3957</v>
      </c>
      <c r="D932" s="270">
        <v>3957</v>
      </c>
      <c r="E932" s="271" t="s">
        <v>1193</v>
      </c>
      <c r="F932" s="273"/>
      <c r="G932" s="273"/>
      <c r="H932" s="273"/>
      <c r="I932" s="273"/>
      <c r="J932" s="273"/>
      <c r="K932" s="273"/>
      <c r="L932" s="273"/>
      <c r="M932" s="273"/>
      <c r="N932" s="273"/>
      <c r="O932" s="273"/>
      <c r="P932" s="273"/>
      <c r="Q932" s="273"/>
      <c r="R932" s="273"/>
      <c r="S932" s="273"/>
      <c r="T932" s="273"/>
      <c r="U932" s="273"/>
      <c r="V932" s="273"/>
    </row>
    <row r="933" spans="1:22" x14ac:dyDescent="0.25">
      <c r="A933" s="272" t="s">
        <v>2967</v>
      </c>
      <c r="B933" s="272" t="s">
        <v>2968</v>
      </c>
      <c r="C933" s="269">
        <v>3958</v>
      </c>
      <c r="D933" s="270">
        <v>3958</v>
      </c>
      <c r="E933" s="271" t="s">
        <v>1193</v>
      </c>
    </row>
    <row r="934" spans="1:22" x14ac:dyDescent="0.25">
      <c r="A934" s="272" t="s">
        <v>2969</v>
      </c>
      <c r="B934" s="272" t="s">
        <v>2970</v>
      </c>
      <c r="C934" s="269">
        <v>3962</v>
      </c>
      <c r="D934" s="270">
        <v>3962</v>
      </c>
      <c r="E934" s="271" t="s">
        <v>1193</v>
      </c>
    </row>
    <row r="935" spans="1:22" x14ac:dyDescent="0.25">
      <c r="A935" s="272" t="s">
        <v>2971</v>
      </c>
      <c r="B935" s="272" t="s">
        <v>2972</v>
      </c>
      <c r="C935" s="269">
        <v>3973</v>
      </c>
      <c r="D935" s="270">
        <v>3973</v>
      </c>
      <c r="E935" s="271" t="s">
        <v>1193</v>
      </c>
    </row>
    <row r="936" spans="1:22" x14ac:dyDescent="0.25">
      <c r="A936" s="272" t="s">
        <v>2973</v>
      </c>
      <c r="B936" s="272" t="s">
        <v>2974</v>
      </c>
      <c r="C936" s="269">
        <v>3982</v>
      </c>
      <c r="D936" s="270">
        <v>3982</v>
      </c>
      <c r="E936" s="271" t="s">
        <v>1193</v>
      </c>
    </row>
    <row r="937" spans="1:22" x14ac:dyDescent="0.25">
      <c r="A937" s="272" t="s">
        <v>2975</v>
      </c>
      <c r="B937" s="272" t="s">
        <v>2976</v>
      </c>
      <c r="C937" s="269">
        <v>3985</v>
      </c>
      <c r="D937" s="270">
        <v>3985</v>
      </c>
      <c r="E937" s="271" t="s">
        <v>1193</v>
      </c>
    </row>
    <row r="938" spans="1:22" x14ac:dyDescent="0.25">
      <c r="A938" s="272" t="s">
        <v>2977</v>
      </c>
      <c r="B938" s="272" t="s">
        <v>2978</v>
      </c>
      <c r="C938" s="269">
        <v>3986</v>
      </c>
      <c r="D938" s="270">
        <v>3986</v>
      </c>
      <c r="E938" s="271" t="s">
        <v>1193</v>
      </c>
    </row>
    <row r="939" spans="1:22" x14ac:dyDescent="0.25">
      <c r="A939" s="272" t="s">
        <v>2979</v>
      </c>
      <c r="B939" s="272" t="s">
        <v>2980</v>
      </c>
      <c r="C939" s="269">
        <v>3991</v>
      </c>
      <c r="D939" s="270">
        <v>3991</v>
      </c>
      <c r="E939" s="271" t="s">
        <v>1193</v>
      </c>
    </row>
    <row r="940" spans="1:22" ht="27" x14ac:dyDescent="0.25">
      <c r="A940" s="272" t="s">
        <v>2981</v>
      </c>
      <c r="B940" s="272" t="s">
        <v>2982</v>
      </c>
      <c r="C940" s="269" t="s">
        <v>2983</v>
      </c>
      <c r="D940" s="270">
        <v>3993</v>
      </c>
      <c r="E940" s="271" t="s">
        <v>1193</v>
      </c>
    </row>
    <row r="941" spans="1:22" x14ac:dyDescent="0.25">
      <c r="A941" s="272" t="s">
        <v>2984</v>
      </c>
      <c r="B941" s="272" t="s">
        <v>2985</v>
      </c>
      <c r="C941" s="269" t="s">
        <v>2986</v>
      </c>
      <c r="D941" s="270">
        <v>3997</v>
      </c>
      <c r="E941" s="271" t="s">
        <v>1193</v>
      </c>
    </row>
    <row r="942" spans="1:22" x14ac:dyDescent="0.25">
      <c r="A942" s="272" t="s">
        <v>2987</v>
      </c>
      <c r="B942" s="272" t="s">
        <v>2988</v>
      </c>
      <c r="C942" s="269">
        <v>3997</v>
      </c>
      <c r="D942" s="270">
        <v>3997</v>
      </c>
      <c r="E942" s="271" t="s">
        <v>1193</v>
      </c>
    </row>
    <row r="943" spans="1:22" x14ac:dyDescent="0.25">
      <c r="A943" s="272" t="s">
        <v>2989</v>
      </c>
      <c r="B943" s="272" t="s">
        <v>2990</v>
      </c>
      <c r="C943" s="269" t="s">
        <v>2991</v>
      </c>
      <c r="D943" s="270">
        <v>4007</v>
      </c>
      <c r="E943" s="271" t="s">
        <v>1193</v>
      </c>
    </row>
    <row r="944" spans="1:22" x14ac:dyDescent="0.25">
      <c r="A944" s="272" t="s">
        <v>2992</v>
      </c>
      <c r="B944" s="272" t="s">
        <v>2993</v>
      </c>
      <c r="C944" s="269">
        <v>4010</v>
      </c>
      <c r="D944" s="270">
        <v>4010</v>
      </c>
      <c r="E944" s="271" t="s">
        <v>1193</v>
      </c>
    </row>
    <row r="945" spans="1:5" x14ac:dyDescent="0.25">
      <c r="A945" s="272" t="s">
        <v>2994</v>
      </c>
      <c r="B945" s="272" t="s">
        <v>2995</v>
      </c>
      <c r="C945" s="269" t="s">
        <v>2996</v>
      </c>
      <c r="D945" s="270" t="s">
        <v>2996</v>
      </c>
      <c r="E945" s="271" t="s">
        <v>1193</v>
      </c>
    </row>
    <row r="946" spans="1:5" x14ac:dyDescent="0.25">
      <c r="A946" s="272" t="s">
        <v>2997</v>
      </c>
      <c r="B946" s="272" t="s">
        <v>2998</v>
      </c>
      <c r="C946" s="269" t="s">
        <v>2996</v>
      </c>
      <c r="D946" s="270" t="s">
        <v>2996</v>
      </c>
      <c r="E946" s="271" t="s">
        <v>1193</v>
      </c>
    </row>
    <row r="947" spans="1:5" x14ac:dyDescent="0.25">
      <c r="A947" s="272" t="s">
        <v>2999</v>
      </c>
      <c r="B947" s="272" t="s">
        <v>3000</v>
      </c>
      <c r="C947" s="269" t="s">
        <v>2996</v>
      </c>
      <c r="D947" s="270" t="s">
        <v>2996</v>
      </c>
      <c r="E947" s="271" t="s">
        <v>1193</v>
      </c>
    </row>
    <row r="948" spans="1:5" x14ac:dyDescent="0.25">
      <c r="A948" s="272" t="s">
        <v>3001</v>
      </c>
      <c r="B948" s="272" t="s">
        <v>3002</v>
      </c>
      <c r="C948" s="269" t="s">
        <v>2996</v>
      </c>
      <c r="D948" s="270" t="s">
        <v>2996</v>
      </c>
      <c r="E948" s="271" t="s">
        <v>1193</v>
      </c>
    </row>
    <row r="949" spans="1:5" x14ac:dyDescent="0.25">
      <c r="A949" s="272" t="s">
        <v>3003</v>
      </c>
      <c r="B949" s="272" t="s">
        <v>3004</v>
      </c>
      <c r="C949" s="269" t="s">
        <v>2996</v>
      </c>
      <c r="D949" s="270" t="s">
        <v>2996</v>
      </c>
      <c r="E949" s="271" t="s">
        <v>1193</v>
      </c>
    </row>
    <row r="950" spans="1:5" x14ac:dyDescent="0.25">
      <c r="A950" s="272" t="s">
        <v>3005</v>
      </c>
      <c r="B950" s="272" t="s">
        <v>3006</v>
      </c>
      <c r="C950" s="269" t="s">
        <v>2996</v>
      </c>
      <c r="D950" s="270" t="s">
        <v>2996</v>
      </c>
      <c r="E950" s="271" t="s">
        <v>1193</v>
      </c>
    </row>
    <row r="951" spans="1:5" x14ac:dyDescent="0.25">
      <c r="A951" s="272" t="s">
        <v>3007</v>
      </c>
      <c r="B951" s="272" t="s">
        <v>3008</v>
      </c>
      <c r="C951" s="269" t="s">
        <v>2996</v>
      </c>
      <c r="D951" s="270" t="s">
        <v>2996</v>
      </c>
      <c r="E951" s="271" t="s">
        <v>1193</v>
      </c>
    </row>
    <row r="952" spans="1:5" x14ac:dyDescent="0.25">
      <c r="A952" s="272" t="s">
        <v>3009</v>
      </c>
      <c r="B952" s="272" t="s">
        <v>3010</v>
      </c>
      <c r="C952" s="269" t="s">
        <v>2996</v>
      </c>
      <c r="D952" s="270" t="s">
        <v>2996</v>
      </c>
      <c r="E952" s="271" t="s">
        <v>1193</v>
      </c>
    </row>
    <row r="953" spans="1:5" x14ac:dyDescent="0.25">
      <c r="A953" s="272" t="s">
        <v>3011</v>
      </c>
      <c r="B953" s="272" t="s">
        <v>3012</v>
      </c>
      <c r="C953" s="269" t="s">
        <v>2996</v>
      </c>
      <c r="D953" s="270" t="s">
        <v>2996</v>
      </c>
      <c r="E953" s="271" t="s">
        <v>1193</v>
      </c>
    </row>
    <row r="954" spans="1:5" x14ac:dyDescent="0.25">
      <c r="A954" s="272" t="s">
        <v>3013</v>
      </c>
      <c r="B954" s="272" t="s">
        <v>3014</v>
      </c>
      <c r="C954" s="269" t="s">
        <v>2996</v>
      </c>
      <c r="D954" s="270" t="s">
        <v>2996</v>
      </c>
      <c r="E954" s="271" t="s">
        <v>1193</v>
      </c>
    </row>
    <row r="955" spans="1:5" x14ac:dyDescent="0.25">
      <c r="A955" s="272" t="s">
        <v>3015</v>
      </c>
      <c r="B955" s="272" t="s">
        <v>3016</v>
      </c>
      <c r="C955" s="269" t="s">
        <v>2996</v>
      </c>
      <c r="D955" s="270" t="s">
        <v>2996</v>
      </c>
      <c r="E955" s="271" t="s">
        <v>1193</v>
      </c>
    </row>
    <row r="956" spans="1:5" x14ac:dyDescent="0.25">
      <c r="A956" s="272" t="s">
        <v>3017</v>
      </c>
      <c r="B956" s="272" t="s">
        <v>3018</v>
      </c>
      <c r="C956" s="269" t="s">
        <v>2996</v>
      </c>
      <c r="D956" s="270" t="s">
        <v>2996</v>
      </c>
      <c r="E956" s="271" t="s">
        <v>1193</v>
      </c>
    </row>
    <row r="957" spans="1:5" x14ac:dyDescent="0.25">
      <c r="A957" s="272" t="s">
        <v>3019</v>
      </c>
      <c r="B957" s="272" t="s">
        <v>3020</v>
      </c>
      <c r="C957" s="269" t="s">
        <v>2996</v>
      </c>
      <c r="D957" s="270" t="s">
        <v>2996</v>
      </c>
      <c r="E957" s="271" t="s">
        <v>1410</v>
      </c>
    </row>
    <row r="958" spans="1:5" x14ac:dyDescent="0.25">
      <c r="A958" s="272" t="s">
        <v>3021</v>
      </c>
      <c r="B958" s="272" t="s">
        <v>3022</v>
      </c>
      <c r="C958" s="269" t="s">
        <v>2996</v>
      </c>
      <c r="D958" s="270" t="s">
        <v>2996</v>
      </c>
      <c r="E958" s="271" t="s">
        <v>1193</v>
      </c>
    </row>
    <row r="959" spans="1:5" x14ac:dyDescent="0.25">
      <c r="A959" s="272" t="s">
        <v>3023</v>
      </c>
      <c r="B959" s="272" t="s">
        <v>3024</v>
      </c>
      <c r="C959" s="269" t="s">
        <v>2996</v>
      </c>
      <c r="D959" s="270" t="s">
        <v>2996</v>
      </c>
      <c r="E959" s="271" t="s">
        <v>1193</v>
      </c>
    </row>
    <row r="960" spans="1:5" x14ac:dyDescent="0.25">
      <c r="A960" s="272" t="s">
        <v>3025</v>
      </c>
      <c r="B960" s="272" t="s">
        <v>3026</v>
      </c>
      <c r="C960" s="269" t="s">
        <v>2996</v>
      </c>
      <c r="D960" s="270" t="s">
        <v>2996</v>
      </c>
      <c r="E960" s="274" t="s">
        <v>1410</v>
      </c>
    </row>
    <row r="961" spans="1:5" x14ac:dyDescent="0.25">
      <c r="A961" s="272" t="s">
        <v>3027</v>
      </c>
      <c r="B961" s="272" t="s">
        <v>3028</v>
      </c>
      <c r="C961" s="269" t="s">
        <v>2996</v>
      </c>
      <c r="D961" s="270" t="s">
        <v>2996</v>
      </c>
      <c r="E961" s="271" t="s">
        <v>1410</v>
      </c>
    </row>
    <row r="962" spans="1:5" x14ac:dyDescent="0.25">
      <c r="A962" s="272" t="s">
        <v>3029</v>
      </c>
      <c r="B962" s="272" t="s">
        <v>3030</v>
      </c>
      <c r="C962" s="269" t="s">
        <v>2996</v>
      </c>
      <c r="D962" s="270" t="s">
        <v>2996</v>
      </c>
      <c r="E962" s="271" t="s">
        <v>1410</v>
      </c>
    </row>
    <row r="963" spans="1:5" x14ac:dyDescent="0.25">
      <c r="A963" s="272" t="s">
        <v>3031</v>
      </c>
      <c r="B963" s="272" t="s">
        <v>3032</v>
      </c>
      <c r="C963" s="269" t="s">
        <v>2996</v>
      </c>
      <c r="D963" s="270" t="s">
        <v>2996</v>
      </c>
      <c r="E963" s="274" t="s">
        <v>1410</v>
      </c>
    </row>
    <row r="964" spans="1:5" x14ac:dyDescent="0.25">
      <c r="A964" s="275" t="s">
        <v>3033</v>
      </c>
      <c r="B964" s="275" t="s">
        <v>3034</v>
      </c>
      <c r="C964" s="269" t="s">
        <v>2996</v>
      </c>
      <c r="D964" s="270" t="s">
        <v>2996</v>
      </c>
      <c r="E964" s="271" t="s">
        <v>1193</v>
      </c>
    </row>
    <row r="965" spans="1:5" x14ac:dyDescent="0.25">
      <c r="A965" s="272" t="s">
        <v>3035</v>
      </c>
      <c r="B965" s="272" t="s">
        <v>3036</v>
      </c>
      <c r="C965" s="269" t="s">
        <v>2996</v>
      </c>
      <c r="D965" s="270" t="s">
        <v>2996</v>
      </c>
      <c r="E965" s="271" t="s">
        <v>1193</v>
      </c>
    </row>
    <row r="966" spans="1:5" x14ac:dyDescent="0.25">
      <c r="A966" s="272" t="s">
        <v>3037</v>
      </c>
      <c r="B966" s="272" t="s">
        <v>3038</v>
      </c>
      <c r="C966" s="269" t="s">
        <v>2996</v>
      </c>
      <c r="D966" s="270" t="s">
        <v>2996</v>
      </c>
      <c r="E966" s="271" t="s">
        <v>1193</v>
      </c>
    </row>
    <row r="967" spans="1:5" x14ac:dyDescent="0.25">
      <c r="A967" s="272" t="s">
        <v>3039</v>
      </c>
      <c r="B967" s="272" t="s">
        <v>3040</v>
      </c>
      <c r="C967" s="269" t="s">
        <v>2996</v>
      </c>
      <c r="D967" s="270" t="s">
        <v>2996</v>
      </c>
      <c r="E967" s="271" t="s">
        <v>1193</v>
      </c>
    </row>
    <row r="968" spans="1:5" x14ac:dyDescent="0.25">
      <c r="A968" s="272" t="s">
        <v>3041</v>
      </c>
      <c r="B968" s="272" t="s">
        <v>3042</v>
      </c>
      <c r="C968" s="269" t="s">
        <v>2996</v>
      </c>
      <c r="D968" s="270" t="s">
        <v>2996</v>
      </c>
      <c r="E968" s="271" t="s">
        <v>1410</v>
      </c>
    </row>
    <row r="969" spans="1:5" x14ac:dyDescent="0.25">
      <c r="A969" s="272" t="s">
        <v>3043</v>
      </c>
      <c r="B969" s="272" t="s">
        <v>1500</v>
      </c>
      <c r="C969" s="269" t="s">
        <v>2996</v>
      </c>
      <c r="D969" s="270" t="s">
        <v>2996</v>
      </c>
      <c r="E969" s="271" t="s">
        <v>1410</v>
      </c>
    </row>
    <row r="970" spans="1:5" x14ac:dyDescent="0.25">
      <c r="A970" s="272" t="s">
        <v>3044</v>
      </c>
      <c r="B970" s="272" t="s">
        <v>3045</v>
      </c>
      <c r="C970" s="269" t="s">
        <v>2996</v>
      </c>
      <c r="D970" s="270" t="s">
        <v>2996</v>
      </c>
      <c r="E970" s="271" t="s">
        <v>1193</v>
      </c>
    </row>
    <row r="971" spans="1:5" x14ac:dyDescent="0.25">
      <c r="A971" s="272" t="s">
        <v>3046</v>
      </c>
      <c r="B971" s="272" t="s">
        <v>3047</v>
      </c>
      <c r="C971" s="269" t="s">
        <v>2996</v>
      </c>
      <c r="D971" s="270" t="s">
        <v>2996</v>
      </c>
      <c r="E971" s="271" t="s">
        <v>1193</v>
      </c>
    </row>
    <row r="972" spans="1:5" x14ac:dyDescent="0.25">
      <c r="A972" s="272" t="s">
        <v>3048</v>
      </c>
      <c r="B972" s="272" t="s">
        <v>3049</v>
      </c>
      <c r="C972" s="269" t="s">
        <v>2996</v>
      </c>
      <c r="D972" s="270" t="s">
        <v>2996</v>
      </c>
      <c r="E972" s="271" t="s">
        <v>1193</v>
      </c>
    </row>
    <row r="973" spans="1:5" x14ac:dyDescent="0.25">
      <c r="A973" s="272" t="s">
        <v>3050</v>
      </c>
      <c r="B973" s="272" t="s">
        <v>3051</v>
      </c>
      <c r="C973" s="269" t="s">
        <v>2996</v>
      </c>
      <c r="D973" s="270" t="s">
        <v>2996</v>
      </c>
      <c r="E973" s="271" t="s">
        <v>1193</v>
      </c>
    </row>
    <row r="974" spans="1:5" x14ac:dyDescent="0.25">
      <c r="A974" s="272" t="s">
        <v>3052</v>
      </c>
      <c r="B974" s="272" t="s">
        <v>3053</v>
      </c>
      <c r="C974" s="269" t="s">
        <v>2996</v>
      </c>
      <c r="D974" s="270" t="s">
        <v>2996</v>
      </c>
      <c r="E974" s="271" t="s">
        <v>1193</v>
      </c>
    </row>
    <row r="975" spans="1:5" x14ac:dyDescent="0.25">
      <c r="A975" s="272" t="s">
        <v>3054</v>
      </c>
      <c r="B975" s="272" t="s">
        <v>3055</v>
      </c>
      <c r="C975" s="269" t="s">
        <v>2996</v>
      </c>
      <c r="D975" s="270" t="s">
        <v>2996</v>
      </c>
      <c r="E975" s="271" t="s">
        <v>1193</v>
      </c>
    </row>
    <row r="976" spans="1:5" x14ac:dyDescent="0.25">
      <c r="A976" s="272" t="s">
        <v>3056</v>
      </c>
      <c r="B976" s="272" t="s">
        <v>3057</v>
      </c>
      <c r="C976" s="269" t="s">
        <v>2996</v>
      </c>
      <c r="D976" s="270" t="s">
        <v>2996</v>
      </c>
      <c r="E976" s="271" t="s">
        <v>1193</v>
      </c>
    </row>
    <row r="977" spans="1:22" x14ac:dyDescent="0.25">
      <c r="A977" s="272" t="s">
        <v>3058</v>
      </c>
      <c r="B977" s="272" t="s">
        <v>3059</v>
      </c>
      <c r="C977" s="269" t="s">
        <v>2996</v>
      </c>
      <c r="D977" s="270" t="s">
        <v>2996</v>
      </c>
      <c r="E977" s="271" t="s">
        <v>1193</v>
      </c>
    </row>
    <row r="978" spans="1:22" x14ac:dyDescent="0.25">
      <c r="A978" s="272" t="s">
        <v>3060</v>
      </c>
      <c r="B978" s="272" t="s">
        <v>3061</v>
      </c>
      <c r="C978" s="269" t="s">
        <v>2996</v>
      </c>
      <c r="D978" s="270" t="s">
        <v>2996</v>
      </c>
      <c r="E978" s="271" t="s">
        <v>1193</v>
      </c>
    </row>
    <row r="979" spans="1:22" x14ac:dyDescent="0.25">
      <c r="A979" s="272" t="s">
        <v>3062</v>
      </c>
      <c r="B979" s="272" t="s">
        <v>3063</v>
      </c>
      <c r="C979" s="269" t="s">
        <v>2996</v>
      </c>
      <c r="D979" s="270" t="s">
        <v>2996</v>
      </c>
      <c r="E979" s="271" t="s">
        <v>1193</v>
      </c>
    </row>
    <row r="980" spans="1:22" x14ac:dyDescent="0.25">
      <c r="A980" s="272" t="s">
        <v>3064</v>
      </c>
      <c r="B980" s="272" t="s">
        <v>3065</v>
      </c>
      <c r="C980" s="269" t="s">
        <v>2996</v>
      </c>
      <c r="D980" s="270" t="s">
        <v>2996</v>
      </c>
      <c r="E980" s="271" t="s">
        <v>1410</v>
      </c>
    </row>
    <row r="981" spans="1:22" x14ac:dyDescent="0.25">
      <c r="A981" s="272" t="s">
        <v>3066</v>
      </c>
      <c r="B981" s="272" t="s">
        <v>3067</v>
      </c>
      <c r="C981" s="269" t="s">
        <v>2996</v>
      </c>
      <c r="D981" s="270" t="s">
        <v>2996</v>
      </c>
      <c r="E981" s="271" t="s">
        <v>1410</v>
      </c>
    </row>
    <row r="982" spans="1:22" x14ac:dyDescent="0.25">
      <c r="A982" s="272" t="s">
        <v>3068</v>
      </c>
      <c r="B982" s="272" t="s">
        <v>3069</v>
      </c>
      <c r="C982" s="269" t="s">
        <v>2996</v>
      </c>
      <c r="D982" s="270" t="s">
        <v>2996</v>
      </c>
      <c r="E982" s="271" t="s">
        <v>1193</v>
      </c>
    </row>
    <row r="983" spans="1:22" x14ac:dyDescent="0.25">
      <c r="A983" s="272" t="s">
        <v>3070</v>
      </c>
      <c r="B983" s="272" t="s">
        <v>3071</v>
      </c>
      <c r="C983" s="269" t="s">
        <v>2996</v>
      </c>
      <c r="D983" s="270" t="s">
        <v>2996</v>
      </c>
      <c r="E983" s="271" t="s">
        <v>1193</v>
      </c>
    </row>
    <row r="984" spans="1:22" x14ac:dyDescent="0.25">
      <c r="A984" s="272" t="s">
        <v>3072</v>
      </c>
      <c r="B984" s="272" t="s">
        <v>3073</v>
      </c>
      <c r="C984" s="269" t="s">
        <v>2996</v>
      </c>
      <c r="D984" s="270" t="s">
        <v>2996</v>
      </c>
      <c r="E984" s="271" t="s">
        <v>1193</v>
      </c>
    </row>
    <row r="985" spans="1:22" x14ac:dyDescent="0.25">
      <c r="A985" s="272" t="s">
        <v>3074</v>
      </c>
      <c r="B985" s="272" t="s">
        <v>3075</v>
      </c>
      <c r="C985" s="269" t="s">
        <v>2996</v>
      </c>
      <c r="D985" s="270" t="s">
        <v>2996</v>
      </c>
      <c r="E985" s="271" t="s">
        <v>1193</v>
      </c>
    </row>
    <row r="986" spans="1:22" x14ac:dyDescent="0.25">
      <c r="A986" s="272" t="s">
        <v>3076</v>
      </c>
      <c r="B986" s="272" t="s">
        <v>3077</v>
      </c>
      <c r="C986" s="269" t="s">
        <v>2996</v>
      </c>
      <c r="D986" s="270" t="s">
        <v>2996</v>
      </c>
      <c r="E986" s="271" t="s">
        <v>1193</v>
      </c>
    </row>
    <row r="987" spans="1:22" x14ac:dyDescent="0.25">
      <c r="A987" s="272" t="s">
        <v>3078</v>
      </c>
      <c r="B987" s="272" t="s">
        <v>3079</v>
      </c>
      <c r="C987" s="269" t="s">
        <v>2996</v>
      </c>
      <c r="D987" s="270" t="s">
        <v>2996</v>
      </c>
      <c r="E987" s="271" t="s">
        <v>1193</v>
      </c>
    </row>
    <row r="988" spans="1:22" x14ac:dyDescent="0.25">
      <c r="A988" s="272" t="s">
        <v>3080</v>
      </c>
      <c r="B988" s="272" t="s">
        <v>3081</v>
      </c>
      <c r="C988" s="269" t="s">
        <v>2996</v>
      </c>
      <c r="D988" s="270" t="s">
        <v>2996</v>
      </c>
      <c r="E988" s="271" t="s">
        <v>1193</v>
      </c>
    </row>
    <row r="989" spans="1:22" x14ac:dyDescent="0.25">
      <c r="A989" s="272" t="s">
        <v>3082</v>
      </c>
      <c r="B989" s="272" t="s">
        <v>3083</v>
      </c>
      <c r="C989" s="269" t="s">
        <v>2996</v>
      </c>
      <c r="D989" s="270" t="s">
        <v>2996</v>
      </c>
      <c r="E989" s="271" t="s">
        <v>1193</v>
      </c>
      <c r="F989" s="273"/>
      <c r="G989" s="273"/>
      <c r="H989" s="273"/>
      <c r="I989" s="273"/>
      <c r="J989" s="273"/>
      <c r="K989" s="273"/>
      <c r="L989" s="273"/>
      <c r="M989" s="273"/>
      <c r="N989" s="273"/>
      <c r="O989" s="273"/>
      <c r="P989" s="273"/>
      <c r="Q989" s="273"/>
      <c r="R989" s="273"/>
      <c r="S989" s="273"/>
      <c r="T989" s="273"/>
      <c r="U989" s="273"/>
      <c r="V989" s="273"/>
    </row>
    <row r="990" spans="1:22" x14ac:dyDescent="0.25">
      <c r="A990" s="272" t="s">
        <v>3084</v>
      </c>
      <c r="B990" s="272" t="s">
        <v>3085</v>
      </c>
      <c r="C990" s="269" t="s">
        <v>2996</v>
      </c>
      <c r="D990" s="270" t="s">
        <v>2996</v>
      </c>
      <c r="E990" s="271" t="s">
        <v>1193</v>
      </c>
      <c r="F990" s="273"/>
      <c r="G990" s="273"/>
      <c r="H990" s="273"/>
      <c r="I990" s="273"/>
      <c r="J990" s="273"/>
      <c r="K990" s="273"/>
      <c r="L990" s="273"/>
      <c r="M990" s="273"/>
      <c r="N990" s="273"/>
      <c r="O990" s="273"/>
      <c r="P990" s="273"/>
      <c r="Q990" s="273"/>
      <c r="R990" s="273"/>
      <c r="S990" s="273"/>
      <c r="T990" s="273"/>
      <c r="U990" s="273"/>
      <c r="V990" s="273"/>
    </row>
    <row r="991" spans="1:22" x14ac:dyDescent="0.25">
      <c r="A991" s="272" t="s">
        <v>3086</v>
      </c>
      <c r="B991" s="272" t="s">
        <v>3087</v>
      </c>
      <c r="C991" s="269" t="s">
        <v>2996</v>
      </c>
      <c r="D991" s="270" t="s">
        <v>2996</v>
      </c>
      <c r="E991" s="271" t="s">
        <v>1193</v>
      </c>
      <c r="F991" s="273"/>
      <c r="G991" s="273"/>
      <c r="H991" s="273"/>
      <c r="I991" s="273"/>
      <c r="J991" s="273"/>
      <c r="K991" s="273"/>
      <c r="L991" s="273"/>
      <c r="M991" s="273"/>
      <c r="N991" s="273"/>
      <c r="O991" s="273"/>
      <c r="P991" s="273"/>
      <c r="Q991" s="273"/>
      <c r="R991" s="273"/>
      <c r="S991" s="273"/>
      <c r="T991" s="273"/>
      <c r="U991" s="273"/>
      <c r="V991" s="273"/>
    </row>
    <row r="992" spans="1:22" x14ac:dyDescent="0.25">
      <c r="A992" s="272" t="s">
        <v>3088</v>
      </c>
      <c r="B992" s="272" t="s">
        <v>3089</v>
      </c>
      <c r="C992" s="269" t="s">
        <v>2996</v>
      </c>
      <c r="D992" s="270" t="s">
        <v>2996</v>
      </c>
      <c r="E992" s="271" t="s">
        <v>1193</v>
      </c>
      <c r="F992" s="273"/>
      <c r="G992" s="273"/>
      <c r="H992" s="273"/>
      <c r="I992" s="273"/>
      <c r="J992" s="273"/>
      <c r="K992" s="273"/>
      <c r="L992" s="273"/>
      <c r="M992" s="273"/>
      <c r="N992" s="273"/>
      <c r="O992" s="273"/>
      <c r="P992" s="273"/>
      <c r="Q992" s="273"/>
      <c r="R992" s="273"/>
      <c r="S992" s="273"/>
      <c r="T992" s="273"/>
      <c r="U992" s="273"/>
      <c r="V992" s="273"/>
    </row>
    <row r="993" spans="1:22" x14ac:dyDescent="0.25">
      <c r="A993" s="272" t="s">
        <v>3090</v>
      </c>
      <c r="B993" s="272" t="s">
        <v>3091</v>
      </c>
      <c r="C993" s="269" t="s">
        <v>2996</v>
      </c>
      <c r="D993" s="270" t="s">
        <v>2996</v>
      </c>
      <c r="E993" s="271" t="s">
        <v>1193</v>
      </c>
      <c r="F993" s="273"/>
      <c r="G993" s="273"/>
      <c r="H993" s="273"/>
      <c r="I993" s="273"/>
      <c r="J993" s="273"/>
      <c r="K993" s="273"/>
      <c r="L993" s="273"/>
      <c r="M993" s="273"/>
      <c r="N993" s="273"/>
      <c r="O993" s="273"/>
      <c r="P993" s="273"/>
      <c r="Q993" s="273"/>
      <c r="R993" s="273"/>
      <c r="S993" s="273"/>
      <c r="T993" s="273"/>
      <c r="U993" s="273"/>
      <c r="V993" s="273"/>
    </row>
    <row r="994" spans="1:22" x14ac:dyDescent="0.25">
      <c r="A994" s="272" t="s">
        <v>3092</v>
      </c>
      <c r="B994" s="272" t="s">
        <v>3093</v>
      </c>
      <c r="C994" s="269" t="s">
        <v>2996</v>
      </c>
      <c r="D994" s="270" t="s">
        <v>2996</v>
      </c>
      <c r="E994" s="271" t="s">
        <v>1193</v>
      </c>
      <c r="F994" s="273"/>
      <c r="G994" s="273"/>
      <c r="H994" s="273"/>
      <c r="I994" s="273"/>
      <c r="J994" s="273"/>
      <c r="K994" s="273"/>
      <c r="L994" s="273"/>
      <c r="M994" s="273"/>
      <c r="N994" s="273"/>
      <c r="O994" s="273"/>
      <c r="P994" s="273"/>
      <c r="Q994" s="273"/>
      <c r="R994" s="273"/>
      <c r="S994" s="273"/>
      <c r="T994" s="273"/>
      <c r="U994" s="273"/>
      <c r="V994" s="273"/>
    </row>
    <row r="995" spans="1:22" x14ac:dyDescent="0.25">
      <c r="A995" s="272" t="s">
        <v>3094</v>
      </c>
      <c r="B995" s="272" t="s">
        <v>3095</v>
      </c>
      <c r="C995" s="269" t="s">
        <v>2996</v>
      </c>
      <c r="D995" s="270" t="s">
        <v>2996</v>
      </c>
      <c r="E995" s="271" t="s">
        <v>1410</v>
      </c>
      <c r="F995" s="273"/>
      <c r="G995" s="273"/>
      <c r="H995" s="273"/>
      <c r="I995" s="273"/>
      <c r="J995" s="273"/>
      <c r="K995" s="273"/>
      <c r="L995" s="273"/>
      <c r="M995" s="273"/>
      <c r="N995" s="273"/>
      <c r="O995" s="273"/>
      <c r="P995" s="273"/>
      <c r="Q995" s="273"/>
      <c r="R995" s="273"/>
      <c r="S995" s="273"/>
      <c r="T995" s="273"/>
      <c r="U995" s="273"/>
      <c r="V995" s="273"/>
    </row>
    <row r="996" spans="1:22" x14ac:dyDescent="0.25">
      <c r="A996" s="272" t="s">
        <v>3096</v>
      </c>
      <c r="B996" s="272" t="s">
        <v>3097</v>
      </c>
      <c r="C996" s="269" t="s">
        <v>2996</v>
      </c>
      <c r="D996" s="270" t="s">
        <v>2996</v>
      </c>
      <c r="E996" s="271" t="s">
        <v>1193</v>
      </c>
      <c r="F996" s="273"/>
      <c r="G996" s="273"/>
      <c r="H996" s="273"/>
      <c r="I996" s="273"/>
      <c r="J996" s="273"/>
      <c r="K996" s="273"/>
      <c r="L996" s="273"/>
      <c r="M996" s="273"/>
      <c r="N996" s="273"/>
      <c r="O996" s="273"/>
      <c r="P996" s="273"/>
      <c r="Q996" s="273"/>
      <c r="R996" s="273"/>
      <c r="S996" s="273"/>
      <c r="T996" s="273"/>
      <c r="U996" s="273"/>
      <c r="V996" s="273"/>
    </row>
    <row r="997" spans="1:22" x14ac:dyDescent="0.25">
      <c r="A997" s="272" t="s">
        <v>3098</v>
      </c>
      <c r="B997" s="272" t="s">
        <v>3099</v>
      </c>
      <c r="C997" s="269" t="s">
        <v>2996</v>
      </c>
      <c r="D997" s="270" t="s">
        <v>2996</v>
      </c>
      <c r="E997" s="271" t="s">
        <v>1193</v>
      </c>
      <c r="F997" s="273"/>
      <c r="G997" s="273"/>
      <c r="H997" s="273"/>
      <c r="I997" s="273"/>
      <c r="J997" s="273"/>
      <c r="K997" s="273"/>
      <c r="L997" s="273"/>
      <c r="M997" s="273"/>
      <c r="N997" s="273"/>
      <c r="O997" s="273"/>
      <c r="P997" s="273"/>
      <c r="Q997" s="273"/>
      <c r="R997" s="273"/>
      <c r="S997" s="273"/>
      <c r="T997" s="273"/>
      <c r="U997" s="273"/>
      <c r="V997" s="273"/>
    </row>
    <row r="998" spans="1:22" x14ac:dyDescent="0.25">
      <c r="A998" s="272" t="s">
        <v>3100</v>
      </c>
      <c r="B998" s="272" t="s">
        <v>3101</v>
      </c>
      <c r="C998" s="269" t="s">
        <v>2996</v>
      </c>
      <c r="D998" s="270" t="s">
        <v>2996</v>
      </c>
      <c r="E998" s="271" t="s">
        <v>1410</v>
      </c>
      <c r="F998" s="273"/>
      <c r="G998" s="273"/>
      <c r="H998" s="273"/>
      <c r="I998" s="273"/>
      <c r="J998" s="273"/>
      <c r="K998" s="273"/>
      <c r="L998" s="273"/>
      <c r="M998" s="273"/>
      <c r="N998" s="273"/>
      <c r="O998" s="273"/>
      <c r="P998" s="273"/>
      <c r="Q998" s="273"/>
      <c r="R998" s="273"/>
      <c r="S998" s="273"/>
      <c r="T998" s="273"/>
      <c r="U998" s="273"/>
      <c r="V998" s="273"/>
    </row>
    <row r="999" spans="1:22" x14ac:dyDescent="0.25">
      <c r="A999" s="272" t="s">
        <v>3102</v>
      </c>
      <c r="B999" s="272" t="s">
        <v>3103</v>
      </c>
      <c r="C999" s="269" t="s">
        <v>2996</v>
      </c>
      <c r="D999" s="270" t="s">
        <v>2996</v>
      </c>
      <c r="E999" s="271" t="s">
        <v>1193</v>
      </c>
      <c r="F999" s="273"/>
      <c r="G999" s="273"/>
      <c r="H999" s="273"/>
      <c r="I999" s="273"/>
      <c r="J999" s="273"/>
      <c r="K999" s="273"/>
      <c r="L999" s="273"/>
      <c r="M999" s="273"/>
      <c r="N999" s="273"/>
      <c r="O999" s="273"/>
      <c r="P999" s="273"/>
      <c r="Q999" s="273"/>
      <c r="R999" s="273"/>
      <c r="S999" s="273"/>
      <c r="T999" s="273"/>
      <c r="U999" s="273"/>
      <c r="V999" s="273"/>
    </row>
    <row r="1000" spans="1:22" x14ac:dyDescent="0.25">
      <c r="A1000" s="272" t="s">
        <v>3104</v>
      </c>
      <c r="B1000" s="272" t="s">
        <v>3105</v>
      </c>
      <c r="C1000" s="269" t="s">
        <v>2996</v>
      </c>
      <c r="D1000" s="270" t="s">
        <v>2996</v>
      </c>
      <c r="E1000" s="271" t="s">
        <v>1193</v>
      </c>
    </row>
    <row r="1001" spans="1:22" x14ac:dyDescent="0.25">
      <c r="A1001" s="272" t="s">
        <v>3106</v>
      </c>
      <c r="B1001" s="272" t="s">
        <v>3107</v>
      </c>
      <c r="C1001" s="269" t="s">
        <v>2996</v>
      </c>
      <c r="D1001" s="270" t="s">
        <v>2996</v>
      </c>
      <c r="E1001" s="271" t="s">
        <v>1193</v>
      </c>
    </row>
    <row r="1002" spans="1:22" x14ac:dyDescent="0.25">
      <c r="A1002" s="272" t="s">
        <v>3108</v>
      </c>
      <c r="B1002" s="272" t="s">
        <v>3109</v>
      </c>
      <c r="C1002" s="269" t="s">
        <v>2996</v>
      </c>
      <c r="D1002" s="270" t="s">
        <v>2996</v>
      </c>
      <c r="E1002" s="271" t="s">
        <v>1193</v>
      </c>
    </row>
    <row r="1003" spans="1:22" x14ac:dyDescent="0.25">
      <c r="A1003" s="272" t="s">
        <v>3110</v>
      </c>
      <c r="B1003" s="272" t="s">
        <v>3111</v>
      </c>
      <c r="C1003" s="269" t="s">
        <v>2996</v>
      </c>
      <c r="D1003" s="270" t="s">
        <v>2996</v>
      </c>
      <c r="E1003" s="271" t="s">
        <v>1410</v>
      </c>
    </row>
    <row r="1004" spans="1:22" x14ac:dyDescent="0.25">
      <c r="A1004" s="272" t="s">
        <v>3112</v>
      </c>
      <c r="B1004" s="272" t="s">
        <v>3018</v>
      </c>
      <c r="C1004" s="269" t="s">
        <v>2996</v>
      </c>
      <c r="D1004" s="270" t="s">
        <v>2996</v>
      </c>
      <c r="E1004" s="271" t="s">
        <v>1410</v>
      </c>
    </row>
    <row r="1005" spans="1:22" x14ac:dyDescent="0.25">
      <c r="A1005" s="272" t="s">
        <v>3113</v>
      </c>
      <c r="B1005" s="272" t="s">
        <v>3114</v>
      </c>
      <c r="C1005" s="269" t="s">
        <v>2996</v>
      </c>
      <c r="D1005" s="270" t="s">
        <v>2996</v>
      </c>
      <c r="E1005" s="274" t="s">
        <v>1410</v>
      </c>
    </row>
    <row r="1006" spans="1:22" x14ac:dyDescent="0.25">
      <c r="A1006" s="272" t="s">
        <v>3115</v>
      </c>
      <c r="B1006" s="272" t="s">
        <v>3116</v>
      </c>
      <c r="C1006" s="269" t="s">
        <v>2996</v>
      </c>
      <c r="D1006" s="270" t="s">
        <v>2996</v>
      </c>
      <c r="E1006" s="271" t="s">
        <v>1193</v>
      </c>
    </row>
    <row r="1007" spans="1:22" x14ac:dyDescent="0.25">
      <c r="A1007" s="272" t="s">
        <v>3117</v>
      </c>
      <c r="B1007" s="272" t="s">
        <v>3118</v>
      </c>
      <c r="C1007" s="269" t="s">
        <v>2996</v>
      </c>
      <c r="D1007" s="270" t="s">
        <v>2996</v>
      </c>
      <c r="E1007" s="271" t="s">
        <v>1193</v>
      </c>
    </row>
    <row r="1008" spans="1:22" x14ac:dyDescent="0.25">
      <c r="A1008" s="272" t="s">
        <v>3119</v>
      </c>
      <c r="B1008" s="272" t="s">
        <v>3120</v>
      </c>
      <c r="C1008" s="269" t="s">
        <v>2996</v>
      </c>
      <c r="D1008" s="270" t="s">
        <v>2996</v>
      </c>
      <c r="E1008" s="271" t="s">
        <v>1193</v>
      </c>
    </row>
    <row r="1009" spans="1:5" x14ac:dyDescent="0.25">
      <c r="A1009" s="272" t="s">
        <v>3121</v>
      </c>
      <c r="B1009" s="272" t="s">
        <v>3122</v>
      </c>
      <c r="C1009" s="269" t="s">
        <v>2996</v>
      </c>
      <c r="D1009" s="270" t="s">
        <v>2996</v>
      </c>
      <c r="E1009" s="271" t="s">
        <v>1193</v>
      </c>
    </row>
    <row r="1010" spans="1:5" x14ac:dyDescent="0.25">
      <c r="A1010" s="272" t="s">
        <v>3123</v>
      </c>
      <c r="B1010" s="272" t="s">
        <v>3124</v>
      </c>
      <c r="C1010" s="269" t="s">
        <v>2996</v>
      </c>
      <c r="D1010" s="270" t="s">
        <v>2996</v>
      </c>
      <c r="E1010" s="271" t="s">
        <v>1410</v>
      </c>
    </row>
    <row r="1011" spans="1:5" x14ac:dyDescent="0.25">
      <c r="A1011" s="272" t="s">
        <v>3125</v>
      </c>
      <c r="B1011" s="272" t="s">
        <v>3126</v>
      </c>
      <c r="C1011" s="269" t="s">
        <v>2996</v>
      </c>
      <c r="D1011" s="270" t="s">
        <v>2996</v>
      </c>
      <c r="E1011" s="271" t="s">
        <v>1193</v>
      </c>
    </row>
    <row r="1012" spans="1:5" x14ac:dyDescent="0.25">
      <c r="A1012" s="272" t="s">
        <v>3127</v>
      </c>
      <c r="B1012" s="272" t="s">
        <v>3128</v>
      </c>
      <c r="C1012" s="269" t="s">
        <v>2996</v>
      </c>
      <c r="D1012" s="270" t="s">
        <v>2996</v>
      </c>
      <c r="E1012" s="271" t="s">
        <v>1193</v>
      </c>
    </row>
    <row r="1013" spans="1:5" x14ac:dyDescent="0.25">
      <c r="A1013" s="272" t="s">
        <v>3129</v>
      </c>
      <c r="B1013" s="272" t="s">
        <v>3130</v>
      </c>
      <c r="C1013" s="269" t="s">
        <v>2996</v>
      </c>
      <c r="D1013" s="270" t="s">
        <v>2996</v>
      </c>
      <c r="E1013" s="271" t="s">
        <v>1193</v>
      </c>
    </row>
    <row r="1014" spans="1:5" x14ac:dyDescent="0.25">
      <c r="A1014" s="272" t="s">
        <v>3131</v>
      </c>
      <c r="B1014" s="272" t="s">
        <v>3132</v>
      </c>
      <c r="C1014" s="269" t="s">
        <v>2996</v>
      </c>
      <c r="D1014" s="270" t="s">
        <v>2996</v>
      </c>
      <c r="E1014" s="271" t="s">
        <v>1193</v>
      </c>
    </row>
    <row r="1015" spans="1:5" x14ac:dyDescent="0.25">
      <c r="A1015" s="272" t="s">
        <v>3133</v>
      </c>
      <c r="B1015" s="272" t="s">
        <v>3134</v>
      </c>
      <c r="C1015" s="269" t="s">
        <v>2996</v>
      </c>
      <c r="D1015" s="270" t="s">
        <v>2996</v>
      </c>
      <c r="E1015" s="271" t="s">
        <v>1193</v>
      </c>
    </row>
    <row r="1016" spans="1:5" x14ac:dyDescent="0.25">
      <c r="A1016" s="272" t="s">
        <v>3135</v>
      </c>
      <c r="B1016" s="272" t="s">
        <v>3136</v>
      </c>
      <c r="C1016" s="269" t="s">
        <v>2996</v>
      </c>
      <c r="D1016" s="270" t="s">
        <v>2996</v>
      </c>
      <c r="E1016" s="271" t="s">
        <v>1193</v>
      </c>
    </row>
    <row r="1017" spans="1:5" x14ac:dyDescent="0.25">
      <c r="A1017" s="272" t="s">
        <v>3137</v>
      </c>
      <c r="B1017" s="272" t="s">
        <v>3138</v>
      </c>
      <c r="C1017" s="269" t="s">
        <v>2996</v>
      </c>
      <c r="D1017" s="270" t="s">
        <v>2996</v>
      </c>
      <c r="E1017" s="271" t="s">
        <v>1193</v>
      </c>
    </row>
    <row r="1018" spans="1:5" x14ac:dyDescent="0.25">
      <c r="A1018" s="272" t="s">
        <v>3139</v>
      </c>
      <c r="B1018" s="272" t="s">
        <v>3140</v>
      </c>
      <c r="C1018" s="269" t="s">
        <v>2996</v>
      </c>
      <c r="D1018" s="270" t="s">
        <v>2996</v>
      </c>
      <c r="E1018" s="271" t="s">
        <v>1193</v>
      </c>
    </row>
    <row r="1019" spans="1:5" x14ac:dyDescent="0.25">
      <c r="A1019" s="272" t="s">
        <v>3141</v>
      </c>
      <c r="B1019" s="272" t="s">
        <v>3142</v>
      </c>
      <c r="C1019" s="269" t="s">
        <v>2996</v>
      </c>
      <c r="D1019" s="270" t="s">
        <v>2996</v>
      </c>
      <c r="E1019" s="271" t="s">
        <v>1193</v>
      </c>
    </row>
    <row r="1020" spans="1:5" x14ac:dyDescent="0.25">
      <c r="A1020" s="272" t="s">
        <v>3143</v>
      </c>
      <c r="B1020" s="272" t="s">
        <v>3144</v>
      </c>
      <c r="C1020" s="269" t="s">
        <v>2996</v>
      </c>
      <c r="D1020" s="270" t="s">
        <v>2996</v>
      </c>
      <c r="E1020" s="271" t="s">
        <v>1193</v>
      </c>
    </row>
    <row r="1021" spans="1:5" x14ac:dyDescent="0.25">
      <c r="A1021" s="272" t="s">
        <v>3145</v>
      </c>
      <c r="B1021" s="272" t="s">
        <v>3146</v>
      </c>
      <c r="C1021" s="269" t="s">
        <v>2996</v>
      </c>
      <c r="D1021" s="270" t="s">
        <v>2996</v>
      </c>
      <c r="E1021" s="271" t="s">
        <v>1193</v>
      </c>
    </row>
    <row r="1022" spans="1:5" x14ac:dyDescent="0.25">
      <c r="A1022" s="272" t="s">
        <v>3147</v>
      </c>
      <c r="B1022" s="272" t="s">
        <v>3148</v>
      </c>
      <c r="C1022" s="269" t="s">
        <v>2996</v>
      </c>
      <c r="D1022" s="270" t="s">
        <v>2996</v>
      </c>
      <c r="E1022" s="271" t="s">
        <v>1193</v>
      </c>
    </row>
    <row r="1023" spans="1:5" x14ac:dyDescent="0.25">
      <c r="A1023" s="272" t="s">
        <v>3149</v>
      </c>
      <c r="B1023" s="272" t="s">
        <v>3150</v>
      </c>
      <c r="C1023" s="269" t="s">
        <v>2996</v>
      </c>
      <c r="D1023" s="270" t="s">
        <v>2996</v>
      </c>
      <c r="E1023" s="271" t="s">
        <v>1193</v>
      </c>
    </row>
    <row r="1024" spans="1:5" x14ac:dyDescent="0.25">
      <c r="A1024" s="272" t="s">
        <v>3151</v>
      </c>
      <c r="B1024" s="272" t="s">
        <v>3152</v>
      </c>
      <c r="C1024" s="269" t="s">
        <v>2996</v>
      </c>
      <c r="D1024" s="270" t="s">
        <v>2996</v>
      </c>
      <c r="E1024" s="271" t="s">
        <v>1193</v>
      </c>
    </row>
    <row r="1025" spans="1:5" x14ac:dyDescent="0.25">
      <c r="A1025" s="272" t="s">
        <v>3153</v>
      </c>
      <c r="B1025" s="272" t="s">
        <v>3154</v>
      </c>
      <c r="C1025" s="269" t="s">
        <v>2996</v>
      </c>
      <c r="D1025" s="270" t="s">
        <v>2996</v>
      </c>
      <c r="E1025" s="271" t="s">
        <v>1410</v>
      </c>
    </row>
    <row r="1026" spans="1:5" x14ac:dyDescent="0.25">
      <c r="A1026" s="272" t="s">
        <v>3155</v>
      </c>
      <c r="B1026" s="272" t="s">
        <v>3156</v>
      </c>
      <c r="C1026" s="269" t="s">
        <v>2996</v>
      </c>
      <c r="D1026" s="270" t="s">
        <v>2996</v>
      </c>
      <c r="E1026" s="271" t="s">
        <v>1410</v>
      </c>
    </row>
    <row r="1027" spans="1:5" x14ac:dyDescent="0.25">
      <c r="A1027" s="272" t="s">
        <v>3157</v>
      </c>
      <c r="B1027" s="272" t="s">
        <v>3158</v>
      </c>
      <c r="C1027" s="269" t="s">
        <v>2996</v>
      </c>
      <c r="D1027" s="270" t="s">
        <v>2996</v>
      </c>
      <c r="E1027" s="271" t="s">
        <v>1410</v>
      </c>
    </row>
    <row r="1028" spans="1:5" x14ac:dyDescent="0.25">
      <c r="A1028" s="272" t="s">
        <v>3159</v>
      </c>
      <c r="B1028" s="272" t="s">
        <v>3160</v>
      </c>
      <c r="C1028" s="269" t="s">
        <v>2996</v>
      </c>
      <c r="D1028" s="270" t="s">
        <v>2996</v>
      </c>
      <c r="E1028" s="271" t="s">
        <v>1410</v>
      </c>
    </row>
    <row r="1029" spans="1:5" x14ac:dyDescent="0.25">
      <c r="A1029" s="272" t="s">
        <v>3161</v>
      </c>
      <c r="B1029" s="272" t="s">
        <v>3162</v>
      </c>
      <c r="C1029" s="269" t="s">
        <v>2996</v>
      </c>
      <c r="D1029" s="270" t="s">
        <v>2996</v>
      </c>
      <c r="E1029" s="271" t="s">
        <v>1410</v>
      </c>
    </row>
    <row r="1030" spans="1:5" x14ac:dyDescent="0.25">
      <c r="A1030" s="272" t="s">
        <v>3163</v>
      </c>
      <c r="B1030" s="272" t="s">
        <v>3164</v>
      </c>
      <c r="C1030" s="269" t="s">
        <v>2996</v>
      </c>
      <c r="D1030" s="270" t="s">
        <v>2996</v>
      </c>
      <c r="E1030" s="271" t="s">
        <v>1193</v>
      </c>
    </row>
    <row r="1031" spans="1:5" x14ac:dyDescent="0.25">
      <c r="A1031" s="272" t="s">
        <v>3163</v>
      </c>
      <c r="B1031" s="272" t="s">
        <v>3164</v>
      </c>
      <c r="C1031" s="269" t="s">
        <v>2996</v>
      </c>
      <c r="D1031" s="270" t="s">
        <v>2996</v>
      </c>
      <c r="E1031" s="271" t="s">
        <v>1193</v>
      </c>
    </row>
    <row r="1032" spans="1:5" x14ac:dyDescent="0.25">
      <c r="A1032" s="272" t="s">
        <v>3165</v>
      </c>
      <c r="B1032" s="272" t="s">
        <v>3166</v>
      </c>
      <c r="C1032" s="269" t="s">
        <v>2996</v>
      </c>
      <c r="D1032" s="270" t="s">
        <v>2996</v>
      </c>
      <c r="E1032" s="271" t="s">
        <v>1410</v>
      </c>
    </row>
    <row r="1033" spans="1:5" x14ac:dyDescent="0.25">
      <c r="A1033" s="272" t="s">
        <v>3167</v>
      </c>
      <c r="B1033" s="272" t="s">
        <v>3168</v>
      </c>
      <c r="C1033" s="269" t="s">
        <v>2996</v>
      </c>
      <c r="D1033" s="270" t="s">
        <v>2996</v>
      </c>
      <c r="E1033" s="271" t="s">
        <v>1193</v>
      </c>
    </row>
    <row r="1034" spans="1:5" x14ac:dyDescent="0.25">
      <c r="A1034" s="272" t="s">
        <v>3169</v>
      </c>
      <c r="B1034" s="272" t="s">
        <v>3170</v>
      </c>
      <c r="C1034" s="269" t="s">
        <v>2996</v>
      </c>
      <c r="D1034" s="270" t="s">
        <v>2996</v>
      </c>
      <c r="E1034" s="271" t="s">
        <v>1193</v>
      </c>
    </row>
    <row r="1035" spans="1:5" x14ac:dyDescent="0.25">
      <c r="A1035" s="272" t="s">
        <v>552</v>
      </c>
      <c r="B1035" s="272" t="s">
        <v>553</v>
      </c>
      <c r="C1035" s="269" t="s">
        <v>2996</v>
      </c>
      <c r="D1035" s="270" t="s">
        <v>2996</v>
      </c>
      <c r="E1035" s="271" t="s">
        <v>1193</v>
      </c>
    </row>
    <row r="1036" spans="1:5" x14ac:dyDescent="0.25">
      <c r="A1036" s="272" t="s">
        <v>3171</v>
      </c>
      <c r="B1036" s="272" t="s">
        <v>3172</v>
      </c>
      <c r="C1036" s="269" t="s">
        <v>2996</v>
      </c>
      <c r="D1036" s="270" t="s">
        <v>2996</v>
      </c>
      <c r="E1036" s="271" t="s">
        <v>1193</v>
      </c>
    </row>
    <row r="1037" spans="1:5" x14ac:dyDescent="0.25">
      <c r="A1037" s="272" t="s">
        <v>3173</v>
      </c>
      <c r="B1037" s="272" t="s">
        <v>3174</v>
      </c>
      <c r="C1037" s="269" t="s">
        <v>2996</v>
      </c>
      <c r="D1037" s="270" t="s">
        <v>2996</v>
      </c>
      <c r="E1037" s="271" t="s">
        <v>1193</v>
      </c>
    </row>
    <row r="1038" spans="1:5" x14ac:dyDescent="0.25">
      <c r="A1038" s="272" t="s">
        <v>3175</v>
      </c>
      <c r="B1038" s="272" t="s">
        <v>3176</v>
      </c>
      <c r="C1038" s="269" t="s">
        <v>2996</v>
      </c>
      <c r="D1038" s="270" t="s">
        <v>2996</v>
      </c>
      <c r="E1038" s="274" t="s">
        <v>1410</v>
      </c>
    </row>
    <row r="1039" spans="1:5" x14ac:dyDescent="0.25">
      <c r="A1039" s="272" t="s">
        <v>3177</v>
      </c>
      <c r="B1039" s="272" t="s">
        <v>3178</v>
      </c>
      <c r="C1039" s="269" t="s">
        <v>2996</v>
      </c>
      <c r="D1039" s="270" t="s">
        <v>2996</v>
      </c>
      <c r="E1039" s="271" t="s">
        <v>1410</v>
      </c>
    </row>
    <row r="1040" spans="1:5" x14ac:dyDescent="0.25">
      <c r="A1040" s="272" t="s">
        <v>3179</v>
      </c>
      <c r="B1040" s="272" t="s">
        <v>3180</v>
      </c>
      <c r="C1040" s="269" t="s">
        <v>2996</v>
      </c>
      <c r="D1040" s="270" t="s">
        <v>2996</v>
      </c>
      <c r="E1040" s="271" t="s">
        <v>1193</v>
      </c>
    </row>
    <row r="1041" spans="1:5" x14ac:dyDescent="0.25">
      <c r="A1041" s="272" t="s">
        <v>3181</v>
      </c>
      <c r="B1041" s="272" t="s">
        <v>3182</v>
      </c>
      <c r="C1041" s="269" t="s">
        <v>2996</v>
      </c>
      <c r="D1041" s="270" t="s">
        <v>2996</v>
      </c>
      <c r="E1041" s="271" t="s">
        <v>1193</v>
      </c>
    </row>
    <row r="1042" spans="1:5" x14ac:dyDescent="0.25">
      <c r="A1042" s="272" t="s">
        <v>3183</v>
      </c>
      <c r="B1042" s="272" t="s">
        <v>3184</v>
      </c>
      <c r="C1042" s="269" t="s">
        <v>2996</v>
      </c>
      <c r="D1042" s="270" t="s">
        <v>2996</v>
      </c>
      <c r="E1042" s="271" t="s">
        <v>1193</v>
      </c>
    </row>
    <row r="1043" spans="1:5" x14ac:dyDescent="0.25">
      <c r="A1043" s="272" t="s">
        <v>3185</v>
      </c>
      <c r="B1043" s="272" t="s">
        <v>3186</v>
      </c>
      <c r="C1043" s="269" t="s">
        <v>2996</v>
      </c>
      <c r="D1043" s="270" t="s">
        <v>2996</v>
      </c>
      <c r="E1043" s="271" t="s">
        <v>1193</v>
      </c>
    </row>
    <row r="1044" spans="1:5" x14ac:dyDescent="0.25">
      <c r="A1044" s="272" t="s">
        <v>3187</v>
      </c>
      <c r="B1044" s="272" t="s">
        <v>3188</v>
      </c>
      <c r="C1044" s="269" t="s">
        <v>2996</v>
      </c>
      <c r="D1044" s="270" t="s">
        <v>2996</v>
      </c>
      <c r="E1044" s="271" t="s">
        <v>1193</v>
      </c>
    </row>
    <row r="1045" spans="1:5" x14ac:dyDescent="0.25">
      <c r="A1045" s="272" t="s">
        <v>3189</v>
      </c>
      <c r="B1045" s="272" t="s">
        <v>3190</v>
      </c>
      <c r="C1045" s="269" t="s">
        <v>2996</v>
      </c>
      <c r="D1045" s="270" t="s">
        <v>2996</v>
      </c>
      <c r="E1045" s="271" t="s">
        <v>1193</v>
      </c>
    </row>
    <row r="1046" spans="1:5" x14ac:dyDescent="0.25">
      <c r="A1046" s="272" t="s">
        <v>3191</v>
      </c>
      <c r="B1046" s="272" t="s">
        <v>3192</v>
      </c>
      <c r="C1046" s="269" t="s">
        <v>2996</v>
      </c>
      <c r="D1046" s="270" t="s">
        <v>2996</v>
      </c>
      <c r="E1046" s="271" t="s">
        <v>1193</v>
      </c>
    </row>
    <row r="1047" spans="1:5" x14ac:dyDescent="0.25">
      <c r="A1047" s="272" t="s">
        <v>3193</v>
      </c>
      <c r="B1047" s="272" t="s">
        <v>3194</v>
      </c>
      <c r="C1047" s="269" t="s">
        <v>2996</v>
      </c>
      <c r="D1047" s="270" t="s">
        <v>2996</v>
      </c>
      <c r="E1047" s="271" t="s">
        <v>1193</v>
      </c>
    </row>
    <row r="1048" spans="1:5" x14ac:dyDescent="0.25">
      <c r="A1048" s="272" t="s">
        <v>3195</v>
      </c>
      <c r="B1048" s="272" t="s">
        <v>3196</v>
      </c>
      <c r="C1048" s="269" t="s">
        <v>2996</v>
      </c>
      <c r="D1048" s="270" t="s">
        <v>2996</v>
      </c>
      <c r="E1048" s="271" t="s">
        <v>1193</v>
      </c>
    </row>
    <row r="1049" spans="1:5" x14ac:dyDescent="0.25">
      <c r="A1049" s="272" t="s">
        <v>3197</v>
      </c>
      <c r="B1049" s="272" t="s">
        <v>3198</v>
      </c>
      <c r="C1049" s="269" t="s">
        <v>2996</v>
      </c>
      <c r="D1049" s="270" t="s">
        <v>2996</v>
      </c>
      <c r="E1049" s="271" t="s">
        <v>1193</v>
      </c>
    </row>
    <row r="1050" spans="1:5" x14ac:dyDescent="0.25">
      <c r="A1050" s="272" t="s">
        <v>3199</v>
      </c>
      <c r="B1050" s="272" t="s">
        <v>3200</v>
      </c>
      <c r="C1050" s="269" t="s">
        <v>2996</v>
      </c>
      <c r="D1050" s="270" t="s">
        <v>2996</v>
      </c>
      <c r="E1050" s="271" t="s">
        <v>1193</v>
      </c>
    </row>
    <row r="1051" spans="1:5" x14ac:dyDescent="0.25">
      <c r="A1051" s="272" t="s">
        <v>3201</v>
      </c>
      <c r="B1051" s="272" t="s">
        <v>3202</v>
      </c>
      <c r="C1051" s="269" t="s">
        <v>2996</v>
      </c>
      <c r="D1051" s="270" t="s">
        <v>2996</v>
      </c>
      <c r="E1051" s="271" t="s">
        <v>1193</v>
      </c>
    </row>
    <row r="1052" spans="1:5" x14ac:dyDescent="0.25">
      <c r="A1052" s="272" t="s">
        <v>3203</v>
      </c>
      <c r="B1052" s="272" t="s">
        <v>3204</v>
      </c>
      <c r="C1052" s="269" t="s">
        <v>2996</v>
      </c>
      <c r="D1052" s="270" t="s">
        <v>2996</v>
      </c>
      <c r="E1052" s="271" t="s">
        <v>1193</v>
      </c>
    </row>
    <row r="1053" spans="1:5" x14ac:dyDescent="0.25">
      <c r="A1053" s="272" t="s">
        <v>3205</v>
      </c>
      <c r="B1053" s="272" t="s">
        <v>3206</v>
      </c>
      <c r="C1053" s="269" t="s">
        <v>2996</v>
      </c>
      <c r="D1053" s="270" t="s">
        <v>2996</v>
      </c>
      <c r="E1053" s="271" t="s">
        <v>1193</v>
      </c>
    </row>
    <row r="1054" spans="1:5" x14ac:dyDescent="0.25">
      <c r="A1054" s="272" t="s">
        <v>3207</v>
      </c>
      <c r="B1054" s="272" t="s">
        <v>3208</v>
      </c>
      <c r="C1054" s="269" t="s">
        <v>2996</v>
      </c>
      <c r="D1054" s="270" t="s">
        <v>2996</v>
      </c>
      <c r="E1054" s="271" t="s">
        <v>1193</v>
      </c>
    </row>
    <row r="1055" spans="1:5" x14ac:dyDescent="0.25">
      <c r="A1055" s="272" t="s">
        <v>3209</v>
      </c>
      <c r="B1055" s="272" t="s">
        <v>3210</v>
      </c>
      <c r="C1055" s="269" t="s">
        <v>2996</v>
      </c>
      <c r="D1055" s="270" t="s">
        <v>2996</v>
      </c>
      <c r="E1055" s="271" t="s">
        <v>1193</v>
      </c>
    </row>
    <row r="1056" spans="1:5" x14ac:dyDescent="0.25">
      <c r="A1056" s="272" t="s">
        <v>3211</v>
      </c>
      <c r="B1056" s="272" t="s">
        <v>3212</v>
      </c>
      <c r="C1056" s="269" t="s">
        <v>2996</v>
      </c>
      <c r="D1056" s="270" t="s">
        <v>2996</v>
      </c>
      <c r="E1056" s="271" t="s">
        <v>1193</v>
      </c>
    </row>
    <row r="1057" spans="1:5" x14ac:dyDescent="0.25">
      <c r="A1057" s="272" t="s">
        <v>3213</v>
      </c>
      <c r="B1057" s="272" t="s">
        <v>3214</v>
      </c>
      <c r="C1057" s="269" t="s">
        <v>2996</v>
      </c>
      <c r="D1057" s="270" t="s">
        <v>2996</v>
      </c>
      <c r="E1057" s="271" t="s">
        <v>1193</v>
      </c>
    </row>
    <row r="1058" spans="1:5" x14ac:dyDescent="0.25">
      <c r="A1058" s="272" t="s">
        <v>3215</v>
      </c>
      <c r="B1058" s="272" t="s">
        <v>3216</v>
      </c>
      <c r="C1058" s="269" t="s">
        <v>2996</v>
      </c>
      <c r="D1058" s="270" t="s">
        <v>2996</v>
      </c>
      <c r="E1058" s="271" t="s">
        <v>1410</v>
      </c>
    </row>
    <row r="1059" spans="1:5" x14ac:dyDescent="0.25">
      <c r="A1059" s="272" t="s">
        <v>3217</v>
      </c>
      <c r="B1059" s="272" t="s">
        <v>3218</v>
      </c>
      <c r="C1059" s="269" t="s">
        <v>2996</v>
      </c>
      <c r="D1059" s="270" t="s">
        <v>2996</v>
      </c>
      <c r="E1059" s="271" t="s">
        <v>1410</v>
      </c>
    </row>
    <row r="1060" spans="1:5" x14ac:dyDescent="0.25">
      <c r="A1060" s="272" t="s">
        <v>3219</v>
      </c>
      <c r="B1060" s="272" t="s">
        <v>3220</v>
      </c>
      <c r="C1060" s="269" t="s">
        <v>2996</v>
      </c>
      <c r="D1060" s="270" t="s">
        <v>2996</v>
      </c>
      <c r="E1060" s="271" t="s">
        <v>1193</v>
      </c>
    </row>
    <row r="1061" spans="1:5" x14ac:dyDescent="0.25">
      <c r="A1061" s="272" t="s">
        <v>3221</v>
      </c>
      <c r="B1061" s="272" t="s">
        <v>3222</v>
      </c>
      <c r="C1061" s="269" t="s">
        <v>2996</v>
      </c>
      <c r="D1061" s="270" t="s">
        <v>2996</v>
      </c>
      <c r="E1061" s="271" t="s">
        <v>1193</v>
      </c>
    </row>
    <row r="1062" spans="1:5" x14ac:dyDescent="0.25">
      <c r="A1062" s="272" t="s">
        <v>3223</v>
      </c>
      <c r="B1062" s="272" t="s">
        <v>3224</v>
      </c>
      <c r="C1062" s="269" t="s">
        <v>2996</v>
      </c>
      <c r="D1062" s="270" t="s">
        <v>2996</v>
      </c>
      <c r="E1062" s="271" t="s">
        <v>1193</v>
      </c>
    </row>
    <row r="1063" spans="1:5" x14ac:dyDescent="0.25">
      <c r="A1063" s="272" t="s">
        <v>3225</v>
      </c>
      <c r="B1063" s="272" t="s">
        <v>3226</v>
      </c>
      <c r="C1063" s="269" t="s">
        <v>2996</v>
      </c>
      <c r="D1063" s="270" t="s">
        <v>2996</v>
      </c>
      <c r="E1063" s="271" t="s">
        <v>1193</v>
      </c>
    </row>
    <row r="1064" spans="1:5" x14ac:dyDescent="0.25">
      <c r="A1064" s="272" t="s">
        <v>3227</v>
      </c>
      <c r="B1064" s="272" t="s">
        <v>3228</v>
      </c>
      <c r="C1064" s="269" t="s">
        <v>2996</v>
      </c>
      <c r="D1064" s="270" t="s">
        <v>2996</v>
      </c>
      <c r="E1064" s="271" t="s">
        <v>1193</v>
      </c>
    </row>
    <row r="1065" spans="1:5" x14ac:dyDescent="0.25">
      <c r="A1065" s="272" t="s">
        <v>3229</v>
      </c>
      <c r="B1065" s="272" t="s">
        <v>1144</v>
      </c>
      <c r="C1065" s="269" t="s">
        <v>2996</v>
      </c>
      <c r="D1065" s="270" t="s">
        <v>2996</v>
      </c>
      <c r="E1065" s="271" t="s">
        <v>1410</v>
      </c>
    </row>
    <row r="1066" spans="1:5" x14ac:dyDescent="0.25">
      <c r="A1066" s="272" t="s">
        <v>3230</v>
      </c>
      <c r="B1066" s="272" t="s">
        <v>3231</v>
      </c>
      <c r="C1066" s="269" t="s">
        <v>2996</v>
      </c>
      <c r="D1066" s="270" t="s">
        <v>2996</v>
      </c>
      <c r="E1066" s="271" t="s">
        <v>1193</v>
      </c>
    </row>
    <row r="1067" spans="1:5" x14ac:dyDescent="0.25">
      <c r="A1067" s="272" t="s">
        <v>3232</v>
      </c>
      <c r="B1067" s="272" t="s">
        <v>3233</v>
      </c>
      <c r="C1067" s="269" t="s">
        <v>2996</v>
      </c>
      <c r="D1067" s="270" t="s">
        <v>2996</v>
      </c>
      <c r="E1067" s="271" t="s">
        <v>1193</v>
      </c>
    </row>
    <row r="1068" spans="1:5" x14ac:dyDescent="0.25">
      <c r="A1068" s="272" t="s">
        <v>3234</v>
      </c>
      <c r="B1068" s="272" t="s">
        <v>3235</v>
      </c>
      <c r="C1068" s="269" t="s">
        <v>2996</v>
      </c>
      <c r="D1068" s="270" t="s">
        <v>2996</v>
      </c>
      <c r="E1068" s="271" t="s">
        <v>1193</v>
      </c>
    </row>
    <row r="1069" spans="1:5" x14ac:dyDescent="0.25">
      <c r="A1069" s="272" t="s">
        <v>3236</v>
      </c>
      <c r="B1069" s="272" t="s">
        <v>3237</v>
      </c>
      <c r="C1069" s="269" t="s">
        <v>2996</v>
      </c>
      <c r="D1069" s="270" t="s">
        <v>2996</v>
      </c>
      <c r="E1069" s="271" t="s">
        <v>1193</v>
      </c>
    </row>
    <row r="1070" spans="1:5" x14ac:dyDescent="0.25">
      <c r="A1070" s="272" t="s">
        <v>3238</v>
      </c>
      <c r="B1070" s="272" t="s">
        <v>3239</v>
      </c>
      <c r="C1070" s="269" t="s">
        <v>2996</v>
      </c>
      <c r="D1070" s="270" t="s">
        <v>2996</v>
      </c>
      <c r="E1070" s="271" t="s">
        <v>1193</v>
      </c>
    </row>
    <row r="1071" spans="1:5" x14ac:dyDescent="0.25">
      <c r="A1071" s="272" t="s">
        <v>3240</v>
      </c>
      <c r="B1071" s="272" t="s">
        <v>3241</v>
      </c>
      <c r="C1071" s="269" t="s">
        <v>2996</v>
      </c>
      <c r="D1071" s="270" t="s">
        <v>2996</v>
      </c>
      <c r="E1071" s="271" t="s">
        <v>1193</v>
      </c>
    </row>
    <row r="1072" spans="1:5" x14ac:dyDescent="0.25">
      <c r="A1072" s="272" t="s">
        <v>3242</v>
      </c>
      <c r="B1072" s="272" t="s">
        <v>3243</v>
      </c>
      <c r="C1072" s="269" t="s">
        <v>2996</v>
      </c>
      <c r="D1072" s="270" t="s">
        <v>2996</v>
      </c>
      <c r="E1072" s="271" t="s">
        <v>1410</v>
      </c>
    </row>
    <row r="1073" spans="1:5" x14ac:dyDescent="0.25">
      <c r="A1073" s="272" t="s">
        <v>3244</v>
      </c>
      <c r="B1073" s="272" t="s">
        <v>3245</v>
      </c>
      <c r="C1073" s="269" t="s">
        <v>2996</v>
      </c>
      <c r="D1073" s="270" t="s">
        <v>2996</v>
      </c>
      <c r="E1073" s="271" t="s">
        <v>1193</v>
      </c>
    </row>
    <row r="1074" spans="1:5" x14ac:dyDescent="0.25">
      <c r="A1074" s="272" t="s">
        <v>3246</v>
      </c>
      <c r="B1074" s="272" t="s">
        <v>3247</v>
      </c>
      <c r="C1074" s="269" t="s">
        <v>2996</v>
      </c>
      <c r="D1074" s="270" t="s">
        <v>2996</v>
      </c>
      <c r="E1074" s="271" t="s">
        <v>1193</v>
      </c>
    </row>
    <row r="1075" spans="1:5" x14ac:dyDescent="0.25">
      <c r="A1075" s="272" t="s">
        <v>3248</v>
      </c>
      <c r="B1075" s="272" t="s">
        <v>3249</v>
      </c>
      <c r="C1075" s="269" t="s">
        <v>2996</v>
      </c>
      <c r="D1075" s="270" t="s">
        <v>2996</v>
      </c>
      <c r="E1075" s="271" t="s">
        <v>1193</v>
      </c>
    </row>
    <row r="1076" spans="1:5" x14ac:dyDescent="0.25">
      <c r="A1076" s="272" t="s">
        <v>3250</v>
      </c>
      <c r="B1076" s="272" t="s">
        <v>2515</v>
      </c>
      <c r="C1076" s="269" t="s">
        <v>2996</v>
      </c>
      <c r="D1076" s="270" t="s">
        <v>2996</v>
      </c>
      <c r="E1076" s="271" t="s">
        <v>1193</v>
      </c>
    </row>
    <row r="1077" spans="1:5" x14ac:dyDescent="0.25">
      <c r="A1077" s="272" t="s">
        <v>3251</v>
      </c>
      <c r="B1077" s="272" t="s">
        <v>3252</v>
      </c>
      <c r="C1077" s="269" t="s">
        <v>2996</v>
      </c>
      <c r="D1077" s="270" t="s">
        <v>2996</v>
      </c>
      <c r="E1077" s="271" t="s">
        <v>1193</v>
      </c>
    </row>
    <row r="1078" spans="1:5" x14ac:dyDescent="0.25">
      <c r="A1078" s="272" t="s">
        <v>3253</v>
      </c>
      <c r="B1078" s="272" t="s">
        <v>3254</v>
      </c>
      <c r="C1078" s="269" t="s">
        <v>2996</v>
      </c>
      <c r="D1078" s="270" t="s">
        <v>2996</v>
      </c>
      <c r="E1078" s="271" t="s">
        <v>1193</v>
      </c>
    </row>
    <row r="1079" spans="1:5" x14ac:dyDescent="0.25">
      <c r="A1079" s="272" t="s">
        <v>3255</v>
      </c>
      <c r="B1079" s="272" t="s">
        <v>3256</v>
      </c>
      <c r="C1079" s="269" t="s">
        <v>2996</v>
      </c>
      <c r="D1079" s="270" t="s">
        <v>2996</v>
      </c>
      <c r="E1079" s="271" t="s">
        <v>1193</v>
      </c>
    </row>
    <row r="1080" spans="1:5" x14ac:dyDescent="0.25">
      <c r="A1080" s="272" t="s">
        <v>3257</v>
      </c>
      <c r="B1080" s="272" t="s">
        <v>2658</v>
      </c>
      <c r="C1080" s="269" t="s">
        <v>2996</v>
      </c>
      <c r="D1080" s="270" t="s">
        <v>2996</v>
      </c>
      <c r="E1080" s="271" t="s">
        <v>1193</v>
      </c>
    </row>
    <row r="1081" spans="1:5" x14ac:dyDescent="0.25">
      <c r="A1081" s="272" t="s">
        <v>3258</v>
      </c>
      <c r="B1081" s="272" t="s">
        <v>3259</v>
      </c>
      <c r="C1081" s="269" t="s">
        <v>2996</v>
      </c>
      <c r="D1081" s="270" t="s">
        <v>2996</v>
      </c>
      <c r="E1081" s="271" t="s">
        <v>1193</v>
      </c>
    </row>
    <row r="1082" spans="1:5" x14ac:dyDescent="0.25">
      <c r="A1082" s="272" t="s">
        <v>3260</v>
      </c>
      <c r="B1082" s="272" t="s">
        <v>3261</v>
      </c>
      <c r="C1082" s="269" t="s">
        <v>2996</v>
      </c>
      <c r="D1082" s="270" t="s">
        <v>2996</v>
      </c>
      <c r="E1082" s="271" t="s">
        <v>1193</v>
      </c>
    </row>
    <row r="1083" spans="1:5" x14ac:dyDescent="0.25">
      <c r="A1083" s="272" t="s">
        <v>3262</v>
      </c>
      <c r="B1083" s="272" t="s">
        <v>3263</v>
      </c>
      <c r="C1083" s="269" t="s">
        <v>2996</v>
      </c>
      <c r="D1083" s="270" t="s">
        <v>2996</v>
      </c>
      <c r="E1083" s="271" t="s">
        <v>1193</v>
      </c>
    </row>
    <row r="1084" spans="1:5" x14ac:dyDescent="0.25">
      <c r="A1084" s="272" t="s">
        <v>3264</v>
      </c>
      <c r="B1084" s="272" t="s">
        <v>3265</v>
      </c>
      <c r="C1084" s="269" t="s">
        <v>2996</v>
      </c>
      <c r="D1084" s="270" t="s">
        <v>2996</v>
      </c>
      <c r="E1084" s="271" t="s">
        <v>1193</v>
      </c>
    </row>
    <row r="1085" spans="1:5" x14ac:dyDescent="0.25">
      <c r="A1085" s="272" t="s">
        <v>3266</v>
      </c>
      <c r="B1085" s="272" t="s">
        <v>3267</v>
      </c>
      <c r="C1085" s="269" t="s">
        <v>2996</v>
      </c>
      <c r="D1085" s="270" t="s">
        <v>2996</v>
      </c>
      <c r="E1085" s="271" t="s">
        <v>1193</v>
      </c>
    </row>
    <row r="1086" spans="1:5" x14ac:dyDescent="0.25">
      <c r="A1086" s="272" t="s">
        <v>3268</v>
      </c>
      <c r="B1086" s="272" t="s">
        <v>3269</v>
      </c>
      <c r="C1086" s="269" t="s">
        <v>2996</v>
      </c>
      <c r="D1086" s="270" t="s">
        <v>2996</v>
      </c>
      <c r="E1086" s="271" t="s">
        <v>1410</v>
      </c>
    </row>
    <row r="1087" spans="1:5" x14ac:dyDescent="0.25">
      <c r="A1087" s="272" t="s">
        <v>3270</v>
      </c>
      <c r="B1087" s="272" t="s">
        <v>3271</v>
      </c>
      <c r="C1087" s="269" t="s">
        <v>2996</v>
      </c>
      <c r="D1087" s="270" t="s">
        <v>2996</v>
      </c>
      <c r="E1087" s="271" t="s">
        <v>1193</v>
      </c>
    </row>
    <row r="1088" spans="1:5" x14ac:dyDescent="0.25">
      <c r="A1088" s="272" t="s">
        <v>3272</v>
      </c>
      <c r="B1088" s="272" t="s">
        <v>3273</v>
      </c>
      <c r="C1088" s="269" t="s">
        <v>2996</v>
      </c>
      <c r="D1088" s="270" t="s">
        <v>2996</v>
      </c>
      <c r="E1088" s="271" t="s">
        <v>1193</v>
      </c>
    </row>
    <row r="1089" spans="1:5" x14ac:dyDescent="0.25">
      <c r="A1089" s="272" t="s">
        <v>3274</v>
      </c>
      <c r="B1089" s="272" t="s">
        <v>3275</v>
      </c>
      <c r="C1089" s="269" t="s">
        <v>2996</v>
      </c>
      <c r="D1089" s="270" t="s">
        <v>2996</v>
      </c>
      <c r="E1089" s="271" t="s">
        <v>1193</v>
      </c>
    </row>
    <row r="1090" spans="1:5" x14ac:dyDescent="0.25">
      <c r="A1090" s="272" t="s">
        <v>3276</v>
      </c>
      <c r="B1090" s="272" t="s">
        <v>3277</v>
      </c>
      <c r="C1090" s="269" t="s">
        <v>2996</v>
      </c>
      <c r="D1090" s="270" t="s">
        <v>2996</v>
      </c>
      <c r="E1090" s="271" t="s">
        <v>1193</v>
      </c>
    </row>
    <row r="1091" spans="1:5" x14ac:dyDescent="0.25">
      <c r="A1091" s="272" t="s">
        <v>3278</v>
      </c>
      <c r="B1091" s="272" t="s">
        <v>3279</v>
      </c>
      <c r="C1091" s="269" t="s">
        <v>2996</v>
      </c>
      <c r="D1091" s="270" t="s">
        <v>2996</v>
      </c>
      <c r="E1091" s="271" t="s">
        <v>1410</v>
      </c>
    </row>
    <row r="1092" spans="1:5" x14ac:dyDescent="0.25">
      <c r="A1092" s="272" t="s">
        <v>3280</v>
      </c>
      <c r="B1092" s="272" t="s">
        <v>3281</v>
      </c>
      <c r="C1092" s="269" t="s">
        <v>2996</v>
      </c>
      <c r="D1092" s="270" t="s">
        <v>2996</v>
      </c>
      <c r="E1092" s="274" t="s">
        <v>1410</v>
      </c>
    </row>
    <row r="1093" spans="1:5" x14ac:dyDescent="0.25">
      <c r="A1093" s="272" t="s">
        <v>3282</v>
      </c>
      <c r="B1093" s="272" t="s">
        <v>3283</v>
      </c>
      <c r="C1093" s="269" t="s">
        <v>2996</v>
      </c>
      <c r="D1093" s="270" t="s">
        <v>2996</v>
      </c>
      <c r="E1093" s="271" t="s">
        <v>1193</v>
      </c>
    </row>
    <row r="1094" spans="1:5" x14ac:dyDescent="0.25">
      <c r="A1094" s="272" t="s">
        <v>3284</v>
      </c>
      <c r="B1094" s="272" t="s">
        <v>3285</v>
      </c>
      <c r="C1094" s="269" t="s">
        <v>2996</v>
      </c>
      <c r="D1094" s="270" t="s">
        <v>2996</v>
      </c>
      <c r="E1094" s="271" t="s">
        <v>1193</v>
      </c>
    </row>
    <row r="1095" spans="1:5" x14ac:dyDescent="0.25">
      <c r="A1095" s="272" t="s">
        <v>3286</v>
      </c>
      <c r="B1095" s="272" t="s">
        <v>3287</v>
      </c>
      <c r="C1095" s="269" t="s">
        <v>2996</v>
      </c>
      <c r="D1095" s="270" t="s">
        <v>2996</v>
      </c>
      <c r="E1095" s="271" t="s">
        <v>1193</v>
      </c>
    </row>
    <row r="1096" spans="1:5" x14ac:dyDescent="0.25">
      <c r="A1096" s="272" t="s">
        <v>3288</v>
      </c>
      <c r="B1096" s="272" t="s">
        <v>3289</v>
      </c>
      <c r="C1096" s="269" t="s">
        <v>2996</v>
      </c>
      <c r="D1096" s="270" t="s">
        <v>2996</v>
      </c>
      <c r="E1096" s="271" t="s">
        <v>1410</v>
      </c>
    </row>
    <row r="1097" spans="1:5" x14ac:dyDescent="0.25">
      <c r="A1097" s="272" t="s">
        <v>3290</v>
      </c>
      <c r="B1097" s="272" t="s">
        <v>3291</v>
      </c>
      <c r="C1097" s="269" t="s">
        <v>2996</v>
      </c>
      <c r="D1097" s="270" t="s">
        <v>2996</v>
      </c>
      <c r="E1097" s="271" t="s">
        <v>1410</v>
      </c>
    </row>
    <row r="1098" spans="1:5" x14ac:dyDescent="0.25">
      <c r="A1098" s="272" t="s">
        <v>3292</v>
      </c>
      <c r="B1098" s="272" t="s">
        <v>3293</v>
      </c>
      <c r="C1098" s="269" t="s">
        <v>2996</v>
      </c>
      <c r="D1098" s="270" t="s">
        <v>2996</v>
      </c>
      <c r="E1098" s="271" t="s">
        <v>1193</v>
      </c>
    </row>
    <row r="1099" spans="1:5" x14ac:dyDescent="0.25">
      <c r="A1099" s="272" t="s">
        <v>3294</v>
      </c>
      <c r="B1099" s="272" t="s">
        <v>3295</v>
      </c>
      <c r="C1099" s="269" t="s">
        <v>2996</v>
      </c>
      <c r="D1099" s="270" t="s">
        <v>2996</v>
      </c>
      <c r="E1099" s="271" t="s">
        <v>1193</v>
      </c>
    </row>
    <row r="1100" spans="1:5" x14ac:dyDescent="0.25">
      <c r="A1100" s="272" t="s">
        <v>3296</v>
      </c>
      <c r="B1100" s="272" t="s">
        <v>3297</v>
      </c>
      <c r="C1100" s="269" t="s">
        <v>2996</v>
      </c>
      <c r="D1100" s="270" t="s">
        <v>2996</v>
      </c>
      <c r="E1100" s="271" t="s">
        <v>1410</v>
      </c>
    </row>
    <row r="1101" spans="1:5" x14ac:dyDescent="0.25">
      <c r="A1101" s="272" t="s">
        <v>3298</v>
      </c>
      <c r="B1101" s="272" t="s">
        <v>3299</v>
      </c>
      <c r="C1101" s="269" t="s">
        <v>2996</v>
      </c>
      <c r="D1101" s="270" t="s">
        <v>2996</v>
      </c>
      <c r="E1101" s="271" t="s">
        <v>1410</v>
      </c>
    </row>
    <row r="1102" spans="1:5" x14ac:dyDescent="0.25">
      <c r="A1102" s="272" t="s">
        <v>3300</v>
      </c>
      <c r="B1102" s="272" t="s">
        <v>3301</v>
      </c>
      <c r="C1102" s="269" t="s">
        <v>2996</v>
      </c>
      <c r="D1102" s="270" t="s">
        <v>2996</v>
      </c>
      <c r="E1102" s="271" t="s">
        <v>1193</v>
      </c>
    </row>
    <row r="1103" spans="1:5" x14ac:dyDescent="0.25">
      <c r="A1103" s="272" t="s">
        <v>3302</v>
      </c>
      <c r="B1103" s="272" t="s">
        <v>3303</v>
      </c>
      <c r="C1103" s="269" t="s">
        <v>2996</v>
      </c>
      <c r="D1103" s="270" t="s">
        <v>2996</v>
      </c>
      <c r="E1103" s="271" t="s">
        <v>1193</v>
      </c>
    </row>
    <row r="1104" spans="1:5" x14ac:dyDescent="0.25">
      <c r="A1104" s="272" t="s">
        <v>3304</v>
      </c>
      <c r="B1104" s="272" t="s">
        <v>3305</v>
      </c>
      <c r="C1104" s="269" t="s">
        <v>2996</v>
      </c>
      <c r="D1104" s="270" t="s">
        <v>2996</v>
      </c>
      <c r="E1104" s="271" t="s">
        <v>1193</v>
      </c>
    </row>
    <row r="1105" spans="1:5" ht="27" x14ac:dyDescent="0.25">
      <c r="A1105" s="272" t="s">
        <v>3306</v>
      </c>
      <c r="B1105" s="272" t="s">
        <v>3307</v>
      </c>
      <c r="C1105" s="269" t="s">
        <v>2996</v>
      </c>
      <c r="D1105" s="270" t="s">
        <v>2996</v>
      </c>
      <c r="E1105" s="271" t="s">
        <v>1193</v>
      </c>
    </row>
    <row r="1106" spans="1:5" x14ac:dyDescent="0.25">
      <c r="A1106" s="272" t="s">
        <v>3308</v>
      </c>
      <c r="B1106" s="272" t="s">
        <v>3309</v>
      </c>
      <c r="C1106" s="269" t="s">
        <v>2996</v>
      </c>
      <c r="D1106" s="270" t="s">
        <v>2996</v>
      </c>
      <c r="E1106" s="271" t="s">
        <v>1410</v>
      </c>
    </row>
    <row r="1107" spans="1:5" x14ac:dyDescent="0.25">
      <c r="A1107" s="272" t="s">
        <v>3310</v>
      </c>
      <c r="B1107" s="272" t="s">
        <v>3311</v>
      </c>
      <c r="C1107" s="269" t="s">
        <v>2996</v>
      </c>
      <c r="D1107" s="270" t="s">
        <v>2996</v>
      </c>
      <c r="E1107" s="271" t="s">
        <v>1410</v>
      </c>
    </row>
    <row r="1108" spans="1:5" x14ac:dyDescent="0.25">
      <c r="A1108" s="272" t="s">
        <v>3312</v>
      </c>
      <c r="B1108" s="272" t="s">
        <v>3313</v>
      </c>
      <c r="C1108" s="269" t="s">
        <v>2996</v>
      </c>
      <c r="D1108" s="270" t="s">
        <v>2996</v>
      </c>
      <c r="E1108" s="271" t="s">
        <v>1193</v>
      </c>
    </row>
    <row r="1109" spans="1:5" x14ac:dyDescent="0.25">
      <c r="A1109" s="272" t="s">
        <v>3314</v>
      </c>
      <c r="B1109" s="272" t="s">
        <v>3315</v>
      </c>
      <c r="C1109" s="269" t="s">
        <v>2996</v>
      </c>
      <c r="D1109" s="270" t="s">
        <v>2996</v>
      </c>
      <c r="E1109" s="271" t="s">
        <v>1193</v>
      </c>
    </row>
    <row r="1110" spans="1:5" x14ac:dyDescent="0.25">
      <c r="A1110" s="272" t="s">
        <v>3316</v>
      </c>
      <c r="B1110" s="272" t="s">
        <v>3317</v>
      </c>
      <c r="C1110" s="269" t="s">
        <v>2996</v>
      </c>
      <c r="D1110" s="270" t="s">
        <v>2996</v>
      </c>
      <c r="E1110" s="271" t="s">
        <v>1193</v>
      </c>
    </row>
    <row r="1111" spans="1:5" x14ac:dyDescent="0.25">
      <c r="A1111" s="272" t="s">
        <v>3318</v>
      </c>
      <c r="B1111" s="272" t="s">
        <v>3319</v>
      </c>
      <c r="C1111" s="269" t="s">
        <v>2996</v>
      </c>
      <c r="D1111" s="270" t="s">
        <v>2996</v>
      </c>
      <c r="E1111" s="271" t="s">
        <v>1193</v>
      </c>
    </row>
    <row r="1112" spans="1:5" x14ac:dyDescent="0.25">
      <c r="A1112" s="272" t="s">
        <v>3320</v>
      </c>
      <c r="B1112" s="272" t="s">
        <v>3321</v>
      </c>
      <c r="C1112" s="269" t="s">
        <v>2996</v>
      </c>
      <c r="D1112" s="270" t="s">
        <v>2996</v>
      </c>
      <c r="E1112" s="271" t="s">
        <v>1410</v>
      </c>
    </row>
    <row r="1113" spans="1:5" x14ac:dyDescent="0.25">
      <c r="A1113" s="272" t="s">
        <v>3322</v>
      </c>
      <c r="B1113" s="272" t="s">
        <v>3323</v>
      </c>
      <c r="C1113" s="269" t="s">
        <v>2996</v>
      </c>
      <c r="D1113" s="270" t="s">
        <v>2996</v>
      </c>
      <c r="E1113" s="271" t="s">
        <v>1193</v>
      </c>
    </row>
    <row r="1114" spans="1:5" x14ac:dyDescent="0.25">
      <c r="A1114" s="272" t="s">
        <v>3324</v>
      </c>
      <c r="B1114" s="272" t="s">
        <v>3325</v>
      </c>
      <c r="C1114" s="269" t="s">
        <v>2996</v>
      </c>
      <c r="D1114" s="270" t="s">
        <v>2996</v>
      </c>
      <c r="E1114" s="271" t="s">
        <v>1193</v>
      </c>
    </row>
    <row r="1115" spans="1:5" x14ac:dyDescent="0.25">
      <c r="A1115" s="272" t="s">
        <v>3326</v>
      </c>
      <c r="B1115" s="272" t="s">
        <v>3327</v>
      </c>
      <c r="C1115" s="269" t="s">
        <v>2996</v>
      </c>
      <c r="D1115" s="270" t="s">
        <v>2996</v>
      </c>
      <c r="E1115" s="271" t="s">
        <v>1193</v>
      </c>
    </row>
    <row r="1116" spans="1:5" x14ac:dyDescent="0.25">
      <c r="A1116" s="272" t="s">
        <v>3328</v>
      </c>
      <c r="B1116" s="272" t="s">
        <v>3329</v>
      </c>
      <c r="C1116" s="269" t="s">
        <v>2996</v>
      </c>
      <c r="D1116" s="270" t="s">
        <v>2996</v>
      </c>
      <c r="E1116" s="271" t="s">
        <v>1410</v>
      </c>
    </row>
    <row r="1117" spans="1:5" x14ac:dyDescent="0.25">
      <c r="A1117" s="272" t="s">
        <v>3330</v>
      </c>
      <c r="B1117" s="272" t="s">
        <v>3331</v>
      </c>
      <c r="C1117" s="269" t="s">
        <v>2996</v>
      </c>
      <c r="D1117" s="270" t="s">
        <v>2996</v>
      </c>
      <c r="E1117" s="271" t="s">
        <v>1193</v>
      </c>
    </row>
    <row r="1118" spans="1:5" x14ac:dyDescent="0.25">
      <c r="A1118" s="272" t="s">
        <v>3332</v>
      </c>
      <c r="B1118" s="272" t="s">
        <v>3333</v>
      </c>
      <c r="C1118" s="269" t="s">
        <v>2996</v>
      </c>
      <c r="D1118" s="270" t="s">
        <v>2996</v>
      </c>
      <c r="E1118" s="271" t="s">
        <v>1193</v>
      </c>
    </row>
    <row r="1119" spans="1:5" x14ac:dyDescent="0.25">
      <c r="A1119" s="272" t="s">
        <v>3334</v>
      </c>
      <c r="B1119" s="272" t="s">
        <v>3335</v>
      </c>
      <c r="C1119" s="269" t="s">
        <v>2996</v>
      </c>
      <c r="D1119" s="270" t="s">
        <v>2996</v>
      </c>
      <c r="E1119" s="271" t="s">
        <v>1193</v>
      </c>
    </row>
    <row r="1120" spans="1:5" x14ac:dyDescent="0.25">
      <c r="A1120" s="272" t="s">
        <v>3336</v>
      </c>
      <c r="B1120" s="272" t="s">
        <v>3337</v>
      </c>
      <c r="C1120" s="269" t="s">
        <v>2996</v>
      </c>
      <c r="D1120" s="270" t="s">
        <v>2996</v>
      </c>
      <c r="E1120" s="271" t="s">
        <v>1193</v>
      </c>
    </row>
    <row r="1121" spans="1:5" x14ac:dyDescent="0.25">
      <c r="A1121" s="272" t="s">
        <v>3338</v>
      </c>
      <c r="B1121" s="272" t="s">
        <v>3339</v>
      </c>
      <c r="C1121" s="269" t="s">
        <v>2996</v>
      </c>
      <c r="D1121" s="270" t="s">
        <v>2996</v>
      </c>
      <c r="E1121" s="271" t="s">
        <v>1193</v>
      </c>
    </row>
    <row r="1122" spans="1:5" x14ac:dyDescent="0.25">
      <c r="A1122" s="272" t="s">
        <v>3340</v>
      </c>
      <c r="B1122" s="272" t="s">
        <v>3341</v>
      </c>
      <c r="C1122" s="269" t="s">
        <v>2996</v>
      </c>
      <c r="D1122" s="270" t="s">
        <v>2996</v>
      </c>
      <c r="E1122" s="271" t="s">
        <v>1193</v>
      </c>
    </row>
    <row r="1123" spans="1:5" x14ac:dyDescent="0.25">
      <c r="A1123" s="272" t="s">
        <v>3342</v>
      </c>
      <c r="B1123" s="272" t="s">
        <v>3343</v>
      </c>
      <c r="C1123" s="269" t="s">
        <v>2996</v>
      </c>
      <c r="D1123" s="270" t="s">
        <v>2996</v>
      </c>
      <c r="E1123" s="271" t="s">
        <v>1410</v>
      </c>
    </row>
    <row r="1124" spans="1:5" x14ac:dyDescent="0.25">
      <c r="A1124" s="272" t="s">
        <v>3344</v>
      </c>
      <c r="B1124" s="272" t="s">
        <v>3345</v>
      </c>
      <c r="C1124" s="269" t="s">
        <v>2996</v>
      </c>
      <c r="D1124" s="270" t="s">
        <v>2996</v>
      </c>
      <c r="E1124" s="271" t="s">
        <v>1410</v>
      </c>
    </row>
    <row r="1125" spans="1:5" x14ac:dyDescent="0.25">
      <c r="A1125" s="272" t="s">
        <v>3346</v>
      </c>
      <c r="B1125" s="272" t="s">
        <v>3347</v>
      </c>
      <c r="C1125" s="269" t="s">
        <v>2996</v>
      </c>
      <c r="D1125" s="270" t="s">
        <v>2996</v>
      </c>
      <c r="E1125" s="271" t="s">
        <v>1193</v>
      </c>
    </row>
    <row r="1126" spans="1:5" x14ac:dyDescent="0.25">
      <c r="A1126" s="272" t="s">
        <v>3348</v>
      </c>
      <c r="B1126" s="272" t="s">
        <v>3349</v>
      </c>
      <c r="C1126" s="269" t="s">
        <v>2996</v>
      </c>
      <c r="D1126" s="270" t="s">
        <v>2996</v>
      </c>
      <c r="E1126" s="271" t="s">
        <v>1410</v>
      </c>
    </row>
    <row r="1127" spans="1:5" x14ac:dyDescent="0.25">
      <c r="A1127" s="272" t="s">
        <v>3350</v>
      </c>
      <c r="B1127" s="272" t="s">
        <v>3351</v>
      </c>
      <c r="C1127" s="269" t="s">
        <v>2996</v>
      </c>
      <c r="D1127" s="270" t="s">
        <v>2996</v>
      </c>
      <c r="E1127" s="271" t="s">
        <v>1193</v>
      </c>
    </row>
    <row r="1128" spans="1:5" ht="27" x14ac:dyDescent="0.25">
      <c r="A1128" s="272" t="s">
        <v>3352</v>
      </c>
      <c r="B1128" s="272" t="s">
        <v>3353</v>
      </c>
      <c r="C1128" s="269" t="s">
        <v>2996</v>
      </c>
      <c r="D1128" s="270" t="s">
        <v>2996</v>
      </c>
      <c r="E1128" s="271" t="s">
        <v>1193</v>
      </c>
    </row>
    <row r="1129" spans="1:5" x14ac:dyDescent="0.25">
      <c r="A1129" s="272" t="s">
        <v>3354</v>
      </c>
      <c r="B1129" s="272" t="s">
        <v>3355</v>
      </c>
      <c r="C1129" s="269" t="s">
        <v>2996</v>
      </c>
      <c r="D1129" s="270" t="s">
        <v>2996</v>
      </c>
      <c r="E1129" s="271" t="s">
        <v>1193</v>
      </c>
    </row>
    <row r="1130" spans="1:5" ht="27" x14ac:dyDescent="0.25">
      <c r="A1130" s="272" t="s">
        <v>3356</v>
      </c>
      <c r="B1130" s="272" t="s">
        <v>3357</v>
      </c>
      <c r="C1130" s="269" t="s">
        <v>2996</v>
      </c>
      <c r="D1130" s="270" t="s">
        <v>2996</v>
      </c>
      <c r="E1130" s="271" t="s">
        <v>1410</v>
      </c>
    </row>
    <row r="1131" spans="1:5" x14ac:dyDescent="0.25">
      <c r="A1131" s="272" t="s">
        <v>3358</v>
      </c>
      <c r="B1131" s="272" t="s">
        <v>3359</v>
      </c>
      <c r="C1131" s="269" t="s">
        <v>2996</v>
      </c>
      <c r="D1131" s="270" t="s">
        <v>2996</v>
      </c>
      <c r="E1131" s="271" t="s">
        <v>1410</v>
      </c>
    </row>
    <row r="1132" spans="1:5" x14ac:dyDescent="0.25">
      <c r="A1132" s="272" t="s">
        <v>3360</v>
      </c>
      <c r="B1132" s="272" t="s">
        <v>3361</v>
      </c>
      <c r="C1132" s="269" t="s">
        <v>2996</v>
      </c>
      <c r="D1132" s="270" t="s">
        <v>2996</v>
      </c>
      <c r="E1132" s="271" t="s">
        <v>1193</v>
      </c>
    </row>
    <row r="1133" spans="1:5" x14ac:dyDescent="0.25">
      <c r="A1133" s="272" t="s">
        <v>3362</v>
      </c>
      <c r="B1133" s="272" t="s">
        <v>3363</v>
      </c>
      <c r="C1133" s="269" t="s">
        <v>2996</v>
      </c>
      <c r="D1133" s="270" t="s">
        <v>2996</v>
      </c>
      <c r="E1133" s="271" t="s">
        <v>1193</v>
      </c>
    </row>
    <row r="1134" spans="1:5" x14ac:dyDescent="0.25">
      <c r="A1134" s="272" t="s">
        <v>3364</v>
      </c>
      <c r="B1134" s="272" t="s">
        <v>3365</v>
      </c>
      <c r="C1134" s="269" t="s">
        <v>2996</v>
      </c>
      <c r="D1134" s="270" t="s">
        <v>2996</v>
      </c>
      <c r="E1134" s="271" t="s">
        <v>1193</v>
      </c>
    </row>
    <row r="1135" spans="1:5" x14ac:dyDescent="0.25">
      <c r="A1135" s="272" t="s">
        <v>3366</v>
      </c>
      <c r="B1135" s="272" t="s">
        <v>3367</v>
      </c>
      <c r="C1135" s="269" t="s">
        <v>2996</v>
      </c>
      <c r="D1135" s="270" t="s">
        <v>2996</v>
      </c>
      <c r="E1135" s="271" t="s">
        <v>1193</v>
      </c>
    </row>
    <row r="1136" spans="1:5" x14ac:dyDescent="0.25">
      <c r="A1136" s="272" t="s">
        <v>3368</v>
      </c>
      <c r="B1136" s="272" t="s">
        <v>3369</v>
      </c>
      <c r="C1136" s="269" t="s">
        <v>2996</v>
      </c>
      <c r="D1136" s="270" t="s">
        <v>2996</v>
      </c>
      <c r="E1136" s="271" t="s">
        <v>1193</v>
      </c>
    </row>
    <row r="1137" spans="1:5" x14ac:dyDescent="0.25">
      <c r="A1137" s="272" t="s">
        <v>3370</v>
      </c>
      <c r="B1137" s="272" t="s">
        <v>3371</v>
      </c>
      <c r="C1137" s="269" t="s">
        <v>2996</v>
      </c>
      <c r="D1137" s="270" t="s">
        <v>2996</v>
      </c>
      <c r="E1137" s="271" t="s">
        <v>1410</v>
      </c>
    </row>
    <row r="1138" spans="1:5" x14ac:dyDescent="0.25">
      <c r="A1138" s="272" t="s">
        <v>3372</v>
      </c>
      <c r="B1138" s="272" t="s">
        <v>3373</v>
      </c>
      <c r="C1138" s="269" t="s">
        <v>2996</v>
      </c>
      <c r="D1138" s="270" t="s">
        <v>2996</v>
      </c>
      <c r="E1138" s="271" t="s">
        <v>1193</v>
      </c>
    </row>
    <row r="1139" spans="1:5" x14ac:dyDescent="0.25">
      <c r="A1139" s="272" t="s">
        <v>3374</v>
      </c>
      <c r="B1139" s="272" t="s">
        <v>3375</v>
      </c>
      <c r="C1139" s="269" t="s">
        <v>2996</v>
      </c>
      <c r="D1139" s="270" t="s">
        <v>2996</v>
      </c>
      <c r="E1139" s="271" t="s">
        <v>1193</v>
      </c>
    </row>
    <row r="1140" spans="1:5" x14ac:dyDescent="0.25">
      <c r="A1140" s="272" t="s">
        <v>3376</v>
      </c>
      <c r="B1140" s="272" t="s">
        <v>3377</v>
      </c>
      <c r="C1140" s="269" t="s">
        <v>2996</v>
      </c>
      <c r="D1140" s="270" t="s">
        <v>2996</v>
      </c>
      <c r="E1140" s="271" t="s">
        <v>1193</v>
      </c>
    </row>
    <row r="1141" spans="1:5" x14ac:dyDescent="0.25">
      <c r="A1141" s="272" t="s">
        <v>3378</v>
      </c>
      <c r="B1141" s="272" t="s">
        <v>3379</v>
      </c>
      <c r="C1141" s="269" t="s">
        <v>2996</v>
      </c>
      <c r="D1141" s="270" t="s">
        <v>2996</v>
      </c>
      <c r="E1141" s="271" t="s">
        <v>1193</v>
      </c>
    </row>
    <row r="1142" spans="1:5" x14ac:dyDescent="0.25">
      <c r="A1142" s="272" t="s">
        <v>3380</v>
      </c>
      <c r="B1142" s="272" t="s">
        <v>3381</v>
      </c>
      <c r="C1142" s="269" t="s">
        <v>2996</v>
      </c>
      <c r="D1142" s="270" t="s">
        <v>2996</v>
      </c>
      <c r="E1142" s="271" t="s">
        <v>1193</v>
      </c>
    </row>
    <row r="1143" spans="1:5" x14ac:dyDescent="0.25">
      <c r="A1143" s="272" t="s">
        <v>3382</v>
      </c>
      <c r="B1143" s="272" t="s">
        <v>3383</v>
      </c>
      <c r="C1143" s="269" t="s">
        <v>2996</v>
      </c>
      <c r="D1143" s="270" t="s">
        <v>2996</v>
      </c>
      <c r="E1143" s="271" t="s">
        <v>1410</v>
      </c>
    </row>
    <row r="1144" spans="1:5" x14ac:dyDescent="0.25">
      <c r="A1144" s="272" t="s">
        <v>3384</v>
      </c>
      <c r="B1144" s="272" t="s">
        <v>3385</v>
      </c>
      <c r="C1144" s="269" t="s">
        <v>2996</v>
      </c>
      <c r="D1144" s="270" t="s">
        <v>2996</v>
      </c>
      <c r="E1144" s="271" t="s">
        <v>1193</v>
      </c>
    </row>
    <row r="1145" spans="1:5" x14ac:dyDescent="0.25">
      <c r="A1145" s="272" t="s">
        <v>3386</v>
      </c>
      <c r="B1145" s="272" t="s">
        <v>3387</v>
      </c>
      <c r="C1145" s="269" t="s">
        <v>2996</v>
      </c>
      <c r="D1145" s="270" t="s">
        <v>2996</v>
      </c>
      <c r="E1145" s="271" t="s">
        <v>1193</v>
      </c>
    </row>
    <row r="1146" spans="1:5" x14ac:dyDescent="0.25">
      <c r="A1146" s="272" t="s">
        <v>3388</v>
      </c>
      <c r="B1146" s="272" t="s">
        <v>3389</v>
      </c>
      <c r="C1146" s="269" t="s">
        <v>2996</v>
      </c>
      <c r="D1146" s="270" t="s">
        <v>2996</v>
      </c>
      <c r="E1146" s="271" t="s">
        <v>1193</v>
      </c>
    </row>
    <row r="1147" spans="1:5" x14ac:dyDescent="0.25">
      <c r="A1147" s="272" t="s">
        <v>3390</v>
      </c>
      <c r="B1147" s="272" t="s">
        <v>3391</v>
      </c>
      <c r="C1147" s="269" t="s">
        <v>2996</v>
      </c>
      <c r="D1147" s="270" t="s">
        <v>2996</v>
      </c>
      <c r="E1147" s="274" t="s">
        <v>1410</v>
      </c>
    </row>
    <row r="1148" spans="1:5" x14ac:dyDescent="0.25">
      <c r="A1148" s="272" t="s">
        <v>3392</v>
      </c>
      <c r="B1148" s="272" t="s">
        <v>3393</v>
      </c>
      <c r="C1148" s="269" t="s">
        <v>2996</v>
      </c>
      <c r="D1148" s="270" t="s">
        <v>2996</v>
      </c>
      <c r="E1148" s="271" t="s">
        <v>1193</v>
      </c>
    </row>
    <row r="1149" spans="1:5" x14ac:dyDescent="0.25">
      <c r="A1149" s="272" t="s">
        <v>3394</v>
      </c>
      <c r="B1149" s="272" t="s">
        <v>3395</v>
      </c>
      <c r="C1149" s="269" t="s">
        <v>2996</v>
      </c>
      <c r="D1149" s="270" t="s">
        <v>2996</v>
      </c>
      <c r="E1149" s="271" t="s">
        <v>1193</v>
      </c>
    </row>
    <row r="1150" spans="1:5" x14ac:dyDescent="0.25">
      <c r="A1150" s="272" t="s">
        <v>3394</v>
      </c>
      <c r="B1150" s="272" t="s">
        <v>3396</v>
      </c>
      <c r="C1150" s="269" t="s">
        <v>2996</v>
      </c>
      <c r="D1150" s="270" t="s">
        <v>2996</v>
      </c>
      <c r="E1150" s="271" t="s">
        <v>1193</v>
      </c>
    </row>
    <row r="1151" spans="1:5" x14ac:dyDescent="0.25">
      <c r="A1151" s="272" t="s">
        <v>3397</v>
      </c>
      <c r="B1151" s="272" t="s">
        <v>3398</v>
      </c>
      <c r="C1151" s="269" t="s">
        <v>2996</v>
      </c>
      <c r="D1151" s="270" t="s">
        <v>2996</v>
      </c>
      <c r="E1151" s="271" t="s">
        <v>1193</v>
      </c>
    </row>
    <row r="1152" spans="1:5" x14ac:dyDescent="0.25">
      <c r="A1152" s="272" t="s">
        <v>3399</v>
      </c>
      <c r="B1152" s="272" t="s">
        <v>3400</v>
      </c>
      <c r="C1152" s="269" t="s">
        <v>2996</v>
      </c>
      <c r="D1152" s="270" t="s">
        <v>2996</v>
      </c>
      <c r="E1152" s="271" t="s">
        <v>1193</v>
      </c>
    </row>
    <row r="1153" spans="1:5" x14ac:dyDescent="0.25">
      <c r="A1153" s="272" t="s">
        <v>3401</v>
      </c>
      <c r="B1153" s="272" t="s">
        <v>3402</v>
      </c>
      <c r="C1153" s="269" t="s">
        <v>2996</v>
      </c>
      <c r="D1153" s="270" t="s">
        <v>2996</v>
      </c>
      <c r="E1153" s="271" t="s">
        <v>1193</v>
      </c>
    </row>
    <row r="1154" spans="1:5" x14ac:dyDescent="0.25">
      <c r="A1154" s="272" t="s">
        <v>3403</v>
      </c>
      <c r="B1154" s="272" t="s">
        <v>3404</v>
      </c>
      <c r="C1154" s="269" t="s">
        <v>2996</v>
      </c>
      <c r="D1154" s="270" t="s">
        <v>2996</v>
      </c>
      <c r="E1154" s="271" t="s">
        <v>1410</v>
      </c>
    </row>
    <row r="1155" spans="1:5" x14ac:dyDescent="0.25">
      <c r="A1155" s="272" t="s">
        <v>3405</v>
      </c>
      <c r="B1155" s="272" t="s">
        <v>3404</v>
      </c>
      <c r="C1155" s="269" t="s">
        <v>2996</v>
      </c>
      <c r="D1155" s="270" t="s">
        <v>2996</v>
      </c>
      <c r="E1155" s="271" t="s">
        <v>1193</v>
      </c>
    </row>
    <row r="1156" spans="1:5" x14ac:dyDescent="0.25">
      <c r="A1156" s="272" t="s">
        <v>3406</v>
      </c>
      <c r="B1156" s="272" t="s">
        <v>3407</v>
      </c>
      <c r="C1156" s="269" t="s">
        <v>2996</v>
      </c>
      <c r="D1156" s="270" t="s">
        <v>2996</v>
      </c>
      <c r="E1156" s="271" t="s">
        <v>1193</v>
      </c>
    </row>
    <row r="1157" spans="1:5" x14ac:dyDescent="0.25">
      <c r="A1157" s="272" t="s">
        <v>3408</v>
      </c>
      <c r="B1157" s="272" t="s">
        <v>3409</v>
      </c>
      <c r="C1157" s="269" t="s">
        <v>2996</v>
      </c>
      <c r="D1157" s="270" t="s">
        <v>2996</v>
      </c>
      <c r="E1157" s="271" t="s">
        <v>1410</v>
      </c>
    </row>
    <row r="1158" spans="1:5" x14ac:dyDescent="0.25">
      <c r="A1158" s="272" t="s">
        <v>3410</v>
      </c>
      <c r="B1158" s="272" t="s">
        <v>3411</v>
      </c>
      <c r="C1158" s="269" t="s">
        <v>2996</v>
      </c>
      <c r="D1158" s="270" t="s">
        <v>2996</v>
      </c>
      <c r="E1158" s="271" t="s">
        <v>1193</v>
      </c>
    </row>
    <row r="1159" spans="1:5" x14ac:dyDescent="0.25">
      <c r="A1159" s="272" t="s">
        <v>3412</v>
      </c>
      <c r="B1159" s="272" t="s">
        <v>3413</v>
      </c>
      <c r="C1159" s="269" t="s">
        <v>2996</v>
      </c>
      <c r="D1159" s="270" t="s">
        <v>2996</v>
      </c>
      <c r="E1159" s="271" t="s">
        <v>1193</v>
      </c>
    </row>
    <row r="1160" spans="1:5" x14ac:dyDescent="0.25">
      <c r="A1160" s="272" t="s">
        <v>3414</v>
      </c>
      <c r="B1160" s="272" t="s">
        <v>3415</v>
      </c>
      <c r="C1160" s="269" t="s">
        <v>2996</v>
      </c>
      <c r="D1160" s="270" t="s">
        <v>2996</v>
      </c>
      <c r="E1160" s="271" t="s">
        <v>1193</v>
      </c>
    </row>
    <row r="1161" spans="1:5" x14ac:dyDescent="0.25">
      <c r="A1161" s="272" t="s">
        <v>3416</v>
      </c>
      <c r="B1161" s="272" t="s">
        <v>3417</v>
      </c>
      <c r="C1161" s="269" t="s">
        <v>2996</v>
      </c>
      <c r="D1161" s="270" t="s">
        <v>2996</v>
      </c>
      <c r="E1161" s="271" t="s">
        <v>1193</v>
      </c>
    </row>
    <row r="1162" spans="1:5" x14ac:dyDescent="0.25">
      <c r="A1162" s="272" t="s">
        <v>3418</v>
      </c>
      <c r="B1162" s="272" t="s">
        <v>3419</v>
      </c>
      <c r="C1162" s="269" t="s">
        <v>2996</v>
      </c>
      <c r="D1162" s="270" t="s">
        <v>2996</v>
      </c>
      <c r="E1162" s="271" t="s">
        <v>1193</v>
      </c>
    </row>
    <row r="1163" spans="1:5" x14ac:dyDescent="0.25">
      <c r="A1163" s="272" t="s">
        <v>3420</v>
      </c>
      <c r="B1163" s="272" t="s">
        <v>3421</v>
      </c>
      <c r="C1163" s="269" t="s">
        <v>2996</v>
      </c>
      <c r="D1163" s="270" t="s">
        <v>2996</v>
      </c>
      <c r="E1163" s="271" t="s">
        <v>1193</v>
      </c>
    </row>
    <row r="1164" spans="1:5" x14ac:dyDescent="0.25">
      <c r="A1164" s="272" t="s">
        <v>3422</v>
      </c>
      <c r="B1164" s="272" t="s">
        <v>3423</v>
      </c>
      <c r="C1164" s="269" t="s">
        <v>2996</v>
      </c>
      <c r="D1164" s="270" t="s">
        <v>2996</v>
      </c>
      <c r="E1164" s="271" t="s">
        <v>1410</v>
      </c>
    </row>
    <row r="1165" spans="1:5" x14ac:dyDescent="0.25">
      <c r="A1165" s="272" t="s">
        <v>3424</v>
      </c>
      <c r="B1165" s="272" t="s">
        <v>3425</v>
      </c>
      <c r="C1165" s="269" t="s">
        <v>2996</v>
      </c>
      <c r="D1165" s="270" t="s">
        <v>2996</v>
      </c>
      <c r="E1165" s="271" t="s">
        <v>1193</v>
      </c>
    </row>
    <row r="1166" spans="1:5" x14ac:dyDescent="0.25">
      <c r="A1166" s="272" t="s">
        <v>3426</v>
      </c>
      <c r="B1166" s="272" t="s">
        <v>3427</v>
      </c>
      <c r="C1166" s="269" t="s">
        <v>2996</v>
      </c>
      <c r="D1166" s="270" t="s">
        <v>2996</v>
      </c>
      <c r="E1166" s="271" t="s">
        <v>1193</v>
      </c>
    </row>
    <row r="1167" spans="1:5" x14ac:dyDescent="0.25">
      <c r="A1167" s="272" t="s">
        <v>3428</v>
      </c>
      <c r="B1167" s="272" t="s">
        <v>3429</v>
      </c>
      <c r="C1167" s="269" t="s">
        <v>2996</v>
      </c>
      <c r="D1167" s="270" t="s">
        <v>2996</v>
      </c>
      <c r="E1167" s="271" t="s">
        <v>1193</v>
      </c>
    </row>
    <row r="1168" spans="1:5" x14ac:dyDescent="0.25">
      <c r="A1168" s="272" t="s">
        <v>3430</v>
      </c>
      <c r="B1168" s="272" t="s">
        <v>3431</v>
      </c>
      <c r="C1168" s="269" t="s">
        <v>2996</v>
      </c>
      <c r="D1168" s="270" t="s">
        <v>2996</v>
      </c>
      <c r="E1168" s="271" t="s">
        <v>1193</v>
      </c>
    </row>
    <row r="1169" spans="1:5" x14ac:dyDescent="0.25">
      <c r="A1169" s="272" t="s">
        <v>3432</v>
      </c>
      <c r="B1169" s="272" t="s">
        <v>3433</v>
      </c>
      <c r="C1169" s="269" t="s">
        <v>2996</v>
      </c>
      <c r="D1169" s="270" t="s">
        <v>2996</v>
      </c>
      <c r="E1169" s="271" t="s">
        <v>1193</v>
      </c>
    </row>
    <row r="1170" spans="1:5" x14ac:dyDescent="0.25">
      <c r="A1170" s="272" t="s">
        <v>3434</v>
      </c>
      <c r="B1170" s="272" t="s">
        <v>3435</v>
      </c>
      <c r="C1170" s="269" t="s">
        <v>2996</v>
      </c>
      <c r="D1170" s="270" t="s">
        <v>2996</v>
      </c>
      <c r="E1170" s="271" t="s">
        <v>1410</v>
      </c>
    </row>
    <row r="1171" spans="1:5" x14ac:dyDescent="0.25">
      <c r="A1171" s="272" t="s">
        <v>3436</v>
      </c>
      <c r="B1171" s="272" t="s">
        <v>3437</v>
      </c>
      <c r="C1171" s="269" t="s">
        <v>2996</v>
      </c>
      <c r="D1171" s="270" t="s">
        <v>2996</v>
      </c>
      <c r="E1171" s="271" t="s">
        <v>1193</v>
      </c>
    </row>
    <row r="1172" spans="1:5" x14ac:dyDescent="0.25">
      <c r="A1172" s="272" t="s">
        <v>3438</v>
      </c>
      <c r="B1172" s="272" t="s">
        <v>3439</v>
      </c>
      <c r="C1172" s="269" t="s">
        <v>2996</v>
      </c>
      <c r="D1172" s="270" t="s">
        <v>2996</v>
      </c>
      <c r="E1172" s="271" t="s">
        <v>1193</v>
      </c>
    </row>
    <row r="1173" spans="1:5" x14ac:dyDescent="0.25">
      <c r="A1173" s="272" t="s">
        <v>3440</v>
      </c>
      <c r="B1173" s="272" t="s">
        <v>3441</v>
      </c>
      <c r="C1173" s="269" t="s">
        <v>2996</v>
      </c>
      <c r="D1173" s="270" t="s">
        <v>2996</v>
      </c>
      <c r="E1173" s="271" t="s">
        <v>1193</v>
      </c>
    </row>
    <row r="1174" spans="1:5" x14ac:dyDescent="0.25">
      <c r="A1174" s="272" t="s">
        <v>3442</v>
      </c>
      <c r="B1174" s="272" t="s">
        <v>3443</v>
      </c>
      <c r="C1174" s="269" t="s">
        <v>2996</v>
      </c>
      <c r="D1174" s="270" t="s">
        <v>2996</v>
      </c>
      <c r="E1174" s="271" t="s">
        <v>1410</v>
      </c>
    </row>
    <row r="1175" spans="1:5" x14ac:dyDescent="0.25">
      <c r="A1175" s="272" t="s">
        <v>3444</v>
      </c>
      <c r="B1175" s="272" t="s">
        <v>3445</v>
      </c>
      <c r="C1175" s="269" t="s">
        <v>2996</v>
      </c>
      <c r="D1175" s="270" t="s">
        <v>2996</v>
      </c>
      <c r="E1175" s="271" t="s">
        <v>1410</v>
      </c>
    </row>
    <row r="1176" spans="1:5" x14ac:dyDescent="0.25">
      <c r="A1176" s="272" t="s">
        <v>3446</v>
      </c>
      <c r="B1176" s="272" t="s">
        <v>3447</v>
      </c>
      <c r="C1176" s="269" t="s">
        <v>2996</v>
      </c>
      <c r="D1176" s="270" t="s">
        <v>2996</v>
      </c>
      <c r="E1176" s="271" t="s">
        <v>1193</v>
      </c>
    </row>
    <row r="1177" spans="1:5" x14ac:dyDescent="0.25">
      <c r="A1177" s="272" t="s">
        <v>3448</v>
      </c>
      <c r="B1177" s="272" t="s">
        <v>3449</v>
      </c>
      <c r="C1177" s="269" t="s">
        <v>2996</v>
      </c>
      <c r="D1177" s="270" t="s">
        <v>2996</v>
      </c>
      <c r="E1177" s="271" t="s">
        <v>1193</v>
      </c>
    </row>
    <row r="1178" spans="1:5" x14ac:dyDescent="0.25">
      <c r="A1178" s="272" t="s">
        <v>3450</v>
      </c>
      <c r="B1178" s="272" t="s">
        <v>3451</v>
      </c>
      <c r="C1178" s="269" t="s">
        <v>2996</v>
      </c>
      <c r="D1178" s="270" t="s">
        <v>2996</v>
      </c>
      <c r="E1178" s="271" t="s">
        <v>1193</v>
      </c>
    </row>
    <row r="1179" spans="1:5" x14ac:dyDescent="0.25">
      <c r="A1179" s="272" t="s">
        <v>3452</v>
      </c>
      <c r="B1179" s="272" t="s">
        <v>3453</v>
      </c>
      <c r="C1179" s="269" t="s">
        <v>2996</v>
      </c>
      <c r="D1179" s="270" t="s">
        <v>2996</v>
      </c>
      <c r="E1179" s="271" t="s">
        <v>1193</v>
      </c>
    </row>
    <row r="1180" spans="1:5" x14ac:dyDescent="0.25">
      <c r="A1180" s="272" t="s">
        <v>3454</v>
      </c>
      <c r="B1180" s="272" t="s">
        <v>3455</v>
      </c>
      <c r="C1180" s="269" t="s">
        <v>2996</v>
      </c>
      <c r="D1180" s="270" t="s">
        <v>2996</v>
      </c>
      <c r="E1180" s="271" t="s">
        <v>1193</v>
      </c>
    </row>
    <row r="1181" spans="1:5" x14ac:dyDescent="0.25">
      <c r="A1181" s="272" t="s">
        <v>3456</v>
      </c>
      <c r="B1181" s="272" t="s">
        <v>3457</v>
      </c>
      <c r="C1181" s="269" t="s">
        <v>2996</v>
      </c>
      <c r="D1181" s="270" t="s">
        <v>2996</v>
      </c>
      <c r="E1181" s="274" t="s">
        <v>1410</v>
      </c>
    </row>
    <row r="1182" spans="1:5" x14ac:dyDescent="0.25">
      <c r="A1182" s="272" t="s">
        <v>3458</v>
      </c>
      <c r="B1182" s="272" t="s">
        <v>3459</v>
      </c>
      <c r="C1182" s="269" t="s">
        <v>2996</v>
      </c>
      <c r="D1182" s="270" t="s">
        <v>2996</v>
      </c>
      <c r="E1182" s="271" t="s">
        <v>1193</v>
      </c>
    </row>
    <row r="1183" spans="1:5" x14ac:dyDescent="0.25">
      <c r="A1183" s="272" t="s">
        <v>3460</v>
      </c>
      <c r="B1183" s="272" t="s">
        <v>3461</v>
      </c>
      <c r="C1183" s="269" t="s">
        <v>2996</v>
      </c>
      <c r="D1183" s="270" t="s">
        <v>2996</v>
      </c>
      <c r="E1183" s="271" t="s">
        <v>1193</v>
      </c>
    </row>
    <row r="1184" spans="1:5" x14ac:dyDescent="0.25">
      <c r="A1184" s="272" t="s">
        <v>3462</v>
      </c>
      <c r="B1184" s="272" t="s">
        <v>3463</v>
      </c>
      <c r="C1184" s="269" t="s">
        <v>2996</v>
      </c>
      <c r="D1184" s="270" t="s">
        <v>2996</v>
      </c>
      <c r="E1184" s="271" t="s">
        <v>1193</v>
      </c>
    </row>
    <row r="1185" spans="1:5" x14ac:dyDescent="0.25">
      <c r="A1185" s="272" t="s">
        <v>3464</v>
      </c>
      <c r="B1185" s="272" t="s">
        <v>3465</v>
      </c>
      <c r="C1185" s="269" t="s">
        <v>2996</v>
      </c>
      <c r="D1185" s="270" t="s">
        <v>2996</v>
      </c>
      <c r="E1185" s="271" t="s">
        <v>1193</v>
      </c>
    </row>
    <row r="1186" spans="1:5" x14ac:dyDescent="0.25">
      <c r="A1186" s="272" t="s">
        <v>3466</v>
      </c>
      <c r="B1186" s="272" t="s">
        <v>3467</v>
      </c>
      <c r="C1186" s="269" t="s">
        <v>2996</v>
      </c>
      <c r="D1186" s="270" t="s">
        <v>2996</v>
      </c>
      <c r="E1186" s="271" t="s">
        <v>1193</v>
      </c>
    </row>
    <row r="1187" spans="1:5" x14ac:dyDescent="0.25">
      <c r="A1187" s="272" t="s">
        <v>3468</v>
      </c>
      <c r="B1187" s="272" t="s">
        <v>3469</v>
      </c>
      <c r="C1187" s="269" t="s">
        <v>2996</v>
      </c>
      <c r="D1187" s="270" t="s">
        <v>2996</v>
      </c>
      <c r="E1187" s="271" t="s">
        <v>1193</v>
      </c>
    </row>
    <row r="1188" spans="1:5" x14ac:dyDescent="0.25">
      <c r="A1188" s="272" t="s">
        <v>3470</v>
      </c>
      <c r="B1188" s="272" t="s">
        <v>3471</v>
      </c>
      <c r="C1188" s="269" t="s">
        <v>2996</v>
      </c>
      <c r="D1188" s="270" t="s">
        <v>2996</v>
      </c>
      <c r="E1188" s="271" t="s">
        <v>1193</v>
      </c>
    </row>
    <row r="1189" spans="1:5" x14ac:dyDescent="0.25">
      <c r="A1189" s="272" t="s">
        <v>3472</v>
      </c>
      <c r="B1189" s="272" t="s">
        <v>3473</v>
      </c>
      <c r="C1189" s="269" t="s">
        <v>2996</v>
      </c>
      <c r="D1189" s="270" t="s">
        <v>2996</v>
      </c>
      <c r="E1189" s="271" t="s">
        <v>1193</v>
      </c>
    </row>
    <row r="1190" spans="1:5" x14ac:dyDescent="0.25">
      <c r="A1190" s="272" t="s">
        <v>3474</v>
      </c>
      <c r="B1190" s="272" t="s">
        <v>3475</v>
      </c>
      <c r="C1190" s="269" t="s">
        <v>2996</v>
      </c>
      <c r="D1190" s="270" t="s">
        <v>2996</v>
      </c>
      <c r="E1190" s="271" t="s">
        <v>1193</v>
      </c>
    </row>
    <row r="1191" spans="1:5" x14ac:dyDescent="0.25">
      <c r="A1191" s="272" t="s">
        <v>3476</v>
      </c>
      <c r="B1191" s="272" t="s">
        <v>3477</v>
      </c>
      <c r="C1191" s="269" t="s">
        <v>2996</v>
      </c>
      <c r="D1191" s="270" t="s">
        <v>2996</v>
      </c>
      <c r="E1191" s="271" t="s">
        <v>1193</v>
      </c>
    </row>
    <row r="1192" spans="1:5" x14ac:dyDescent="0.25">
      <c r="A1192" s="272" t="s">
        <v>3478</v>
      </c>
      <c r="B1192" s="272" t="s">
        <v>3479</v>
      </c>
      <c r="C1192" s="269" t="s">
        <v>2996</v>
      </c>
      <c r="D1192" s="270" t="s">
        <v>2996</v>
      </c>
      <c r="E1192" s="271" t="s">
        <v>1193</v>
      </c>
    </row>
    <row r="1193" spans="1:5" x14ac:dyDescent="0.25">
      <c r="A1193" s="272" t="s">
        <v>3480</v>
      </c>
      <c r="B1193" s="272" t="s">
        <v>3481</v>
      </c>
      <c r="C1193" s="269" t="s">
        <v>2996</v>
      </c>
      <c r="D1193" s="270" t="s">
        <v>2996</v>
      </c>
      <c r="E1193" s="271" t="s">
        <v>1410</v>
      </c>
    </row>
    <row r="1194" spans="1:5" x14ac:dyDescent="0.25">
      <c r="A1194" s="272" t="s">
        <v>3482</v>
      </c>
      <c r="B1194" s="272" t="s">
        <v>3483</v>
      </c>
      <c r="C1194" s="269" t="s">
        <v>2996</v>
      </c>
      <c r="D1194" s="270" t="s">
        <v>2996</v>
      </c>
      <c r="E1194" s="271" t="s">
        <v>1193</v>
      </c>
    </row>
    <row r="1195" spans="1:5" x14ac:dyDescent="0.25">
      <c r="A1195" s="272" t="s">
        <v>3484</v>
      </c>
      <c r="B1195" s="272" t="s">
        <v>3485</v>
      </c>
      <c r="C1195" s="269" t="s">
        <v>2996</v>
      </c>
      <c r="D1195" s="270" t="s">
        <v>2996</v>
      </c>
      <c r="E1195" s="271" t="s">
        <v>1193</v>
      </c>
    </row>
    <row r="1196" spans="1:5" x14ac:dyDescent="0.25">
      <c r="A1196" s="272" t="s">
        <v>3486</v>
      </c>
      <c r="B1196" s="272" t="s">
        <v>3487</v>
      </c>
      <c r="C1196" s="269" t="s">
        <v>2996</v>
      </c>
      <c r="D1196" s="270" t="s">
        <v>2996</v>
      </c>
      <c r="E1196" s="271" t="s">
        <v>1193</v>
      </c>
    </row>
    <row r="1197" spans="1:5" x14ac:dyDescent="0.25">
      <c r="A1197" s="272" t="s">
        <v>3488</v>
      </c>
      <c r="B1197" s="272" t="s">
        <v>3489</v>
      </c>
      <c r="C1197" s="269" t="s">
        <v>2996</v>
      </c>
      <c r="D1197" s="270" t="s">
        <v>2996</v>
      </c>
      <c r="E1197" s="271" t="s">
        <v>1193</v>
      </c>
    </row>
    <row r="1198" spans="1:5" x14ac:dyDescent="0.25">
      <c r="A1198" s="272" t="s">
        <v>3490</v>
      </c>
      <c r="B1198" s="272" t="s">
        <v>3491</v>
      </c>
      <c r="C1198" s="269" t="s">
        <v>2996</v>
      </c>
      <c r="D1198" s="270" t="s">
        <v>2996</v>
      </c>
      <c r="E1198" s="271" t="s">
        <v>1410</v>
      </c>
    </row>
    <row r="1199" spans="1:5" x14ac:dyDescent="0.25">
      <c r="A1199" s="272" t="s">
        <v>3492</v>
      </c>
      <c r="B1199" s="272" t="s">
        <v>3493</v>
      </c>
      <c r="C1199" s="269" t="s">
        <v>2996</v>
      </c>
      <c r="D1199" s="270" t="s">
        <v>2996</v>
      </c>
      <c r="E1199" s="271" t="s">
        <v>1193</v>
      </c>
    </row>
    <row r="1200" spans="1:5" x14ac:dyDescent="0.25">
      <c r="A1200" s="272" t="s">
        <v>3494</v>
      </c>
      <c r="B1200" s="272" t="s">
        <v>3495</v>
      </c>
      <c r="C1200" s="269" t="s">
        <v>2996</v>
      </c>
      <c r="D1200" s="270" t="s">
        <v>2996</v>
      </c>
      <c r="E1200" s="271" t="s">
        <v>1193</v>
      </c>
    </row>
    <row r="1201" spans="1:5" x14ac:dyDescent="0.25">
      <c r="A1201" s="272" t="s">
        <v>3496</v>
      </c>
      <c r="B1201" s="272" t="s">
        <v>3497</v>
      </c>
      <c r="C1201" s="269" t="s">
        <v>2996</v>
      </c>
      <c r="D1201" s="270" t="s">
        <v>2996</v>
      </c>
      <c r="E1201" s="271" t="s">
        <v>1193</v>
      </c>
    </row>
    <row r="1202" spans="1:5" x14ac:dyDescent="0.25">
      <c r="A1202" s="272" t="s">
        <v>3498</v>
      </c>
      <c r="B1202" s="272" t="s">
        <v>3499</v>
      </c>
      <c r="C1202" s="269" t="s">
        <v>2996</v>
      </c>
      <c r="D1202" s="270" t="s">
        <v>2996</v>
      </c>
      <c r="E1202" s="271" t="s">
        <v>1193</v>
      </c>
    </row>
    <row r="1203" spans="1:5" x14ac:dyDescent="0.25">
      <c r="A1203" s="272" t="s">
        <v>3500</v>
      </c>
      <c r="B1203" s="272" t="s">
        <v>3501</v>
      </c>
      <c r="C1203" s="269" t="s">
        <v>2996</v>
      </c>
      <c r="D1203" s="270" t="s">
        <v>2996</v>
      </c>
      <c r="E1203" s="271" t="s">
        <v>1193</v>
      </c>
    </row>
    <row r="1204" spans="1:5" x14ac:dyDescent="0.25">
      <c r="A1204" s="272" t="s">
        <v>3502</v>
      </c>
      <c r="B1204" s="272" t="s">
        <v>3503</v>
      </c>
      <c r="C1204" s="269" t="s">
        <v>2996</v>
      </c>
      <c r="D1204" s="270" t="s">
        <v>2996</v>
      </c>
      <c r="E1204" s="271" t="s">
        <v>1410</v>
      </c>
    </row>
    <row r="1205" spans="1:5" x14ac:dyDescent="0.25">
      <c r="A1205" s="272" t="s">
        <v>3504</v>
      </c>
      <c r="B1205" s="272" t="s">
        <v>3505</v>
      </c>
      <c r="C1205" s="269" t="s">
        <v>2996</v>
      </c>
      <c r="D1205" s="270" t="s">
        <v>2996</v>
      </c>
      <c r="E1205" s="271" t="s">
        <v>1193</v>
      </c>
    </row>
    <row r="1206" spans="1:5" x14ac:dyDescent="0.25">
      <c r="A1206" s="272" t="s">
        <v>3506</v>
      </c>
      <c r="B1206" s="272" t="s">
        <v>2875</v>
      </c>
      <c r="C1206" s="269" t="s">
        <v>2996</v>
      </c>
      <c r="D1206" s="270" t="s">
        <v>2996</v>
      </c>
      <c r="E1206" s="271" t="s">
        <v>1193</v>
      </c>
    </row>
    <row r="1207" spans="1:5" x14ac:dyDescent="0.25">
      <c r="A1207" s="272" t="s">
        <v>3507</v>
      </c>
      <c r="B1207" s="272" t="s">
        <v>3508</v>
      </c>
      <c r="C1207" s="269" t="s">
        <v>2996</v>
      </c>
      <c r="D1207" s="270" t="s">
        <v>2996</v>
      </c>
      <c r="E1207" s="271" t="s">
        <v>1193</v>
      </c>
    </row>
    <row r="1208" spans="1:5" ht="40.5" x14ac:dyDescent="0.25">
      <c r="A1208" s="272" t="s">
        <v>3509</v>
      </c>
      <c r="B1208" s="272" t="s">
        <v>3510</v>
      </c>
      <c r="C1208" s="269" t="s">
        <v>2996</v>
      </c>
      <c r="D1208" s="270" t="s">
        <v>2996</v>
      </c>
      <c r="E1208" s="271" t="s">
        <v>1410</v>
      </c>
    </row>
    <row r="1209" spans="1:5" x14ac:dyDescent="0.25">
      <c r="A1209" s="272" t="s">
        <v>3511</v>
      </c>
      <c r="B1209" s="272" t="s">
        <v>3512</v>
      </c>
      <c r="C1209" s="269" t="s">
        <v>2996</v>
      </c>
      <c r="D1209" s="270" t="s">
        <v>2996</v>
      </c>
      <c r="E1209" s="271" t="s">
        <v>1193</v>
      </c>
    </row>
    <row r="1210" spans="1:5" x14ac:dyDescent="0.25">
      <c r="A1210" s="272" t="s">
        <v>3513</v>
      </c>
      <c r="B1210" s="272" t="s">
        <v>3514</v>
      </c>
      <c r="C1210" s="269" t="s">
        <v>2996</v>
      </c>
      <c r="D1210" s="270" t="s">
        <v>2996</v>
      </c>
      <c r="E1210" s="271" t="s">
        <v>1410</v>
      </c>
    </row>
    <row r="1211" spans="1:5" x14ac:dyDescent="0.25">
      <c r="A1211" s="272" t="s">
        <v>3515</v>
      </c>
      <c r="B1211" s="272" t="s">
        <v>3516</v>
      </c>
      <c r="C1211" s="269" t="s">
        <v>2996</v>
      </c>
      <c r="D1211" s="270" t="s">
        <v>2996</v>
      </c>
      <c r="E1211" s="271" t="s">
        <v>1193</v>
      </c>
    </row>
    <row r="1212" spans="1:5" x14ac:dyDescent="0.25">
      <c r="A1212" s="272" t="s">
        <v>3517</v>
      </c>
      <c r="B1212" s="272" t="s">
        <v>3518</v>
      </c>
      <c r="C1212" s="269" t="s">
        <v>2996</v>
      </c>
      <c r="D1212" s="270" t="s">
        <v>2996</v>
      </c>
      <c r="E1212" s="271" t="s">
        <v>1193</v>
      </c>
    </row>
    <row r="1213" spans="1:5" x14ac:dyDescent="0.25">
      <c r="A1213" s="272" t="s">
        <v>3519</v>
      </c>
      <c r="B1213" s="272" t="s">
        <v>3520</v>
      </c>
      <c r="C1213" s="269" t="s">
        <v>2996</v>
      </c>
      <c r="D1213" s="270" t="s">
        <v>2996</v>
      </c>
      <c r="E1213" s="271" t="s">
        <v>1410</v>
      </c>
    </row>
    <row r="1214" spans="1:5" x14ac:dyDescent="0.25">
      <c r="A1214" s="272" t="s">
        <v>3521</v>
      </c>
      <c r="B1214" s="272" t="s">
        <v>3522</v>
      </c>
      <c r="C1214" s="269" t="s">
        <v>2996</v>
      </c>
      <c r="D1214" s="270" t="s">
        <v>2996</v>
      </c>
      <c r="E1214" s="271" t="s">
        <v>1193</v>
      </c>
    </row>
    <row r="1215" spans="1:5" x14ac:dyDescent="0.25">
      <c r="A1215" s="272" t="s">
        <v>3523</v>
      </c>
      <c r="B1215" s="272" t="s">
        <v>3524</v>
      </c>
      <c r="C1215" s="269" t="s">
        <v>2996</v>
      </c>
      <c r="D1215" s="270" t="s">
        <v>2996</v>
      </c>
      <c r="E1215" s="271" t="s">
        <v>1193</v>
      </c>
    </row>
    <row r="1216" spans="1:5" ht="27" x14ac:dyDescent="0.25">
      <c r="A1216" s="272" t="s">
        <v>3525</v>
      </c>
      <c r="B1216" s="272" t="s">
        <v>3526</v>
      </c>
      <c r="C1216" s="269" t="s">
        <v>2996</v>
      </c>
      <c r="D1216" s="270" t="s">
        <v>2996</v>
      </c>
      <c r="E1216" s="271" t="s">
        <v>1410</v>
      </c>
    </row>
    <row r="1217" spans="1:5" x14ac:dyDescent="0.25">
      <c r="A1217" s="272" t="s">
        <v>3527</v>
      </c>
      <c r="B1217" s="272" t="s">
        <v>3528</v>
      </c>
      <c r="C1217" s="269" t="s">
        <v>2996</v>
      </c>
      <c r="D1217" s="270" t="s">
        <v>2996</v>
      </c>
      <c r="E1217" s="271" t="s">
        <v>1193</v>
      </c>
    </row>
    <row r="1218" spans="1:5" x14ac:dyDescent="0.25">
      <c r="A1218" s="272" t="s">
        <v>3527</v>
      </c>
      <c r="B1218" s="272" t="s">
        <v>3528</v>
      </c>
      <c r="C1218" s="269" t="s">
        <v>2996</v>
      </c>
      <c r="D1218" s="270" t="s">
        <v>2996</v>
      </c>
      <c r="E1218" s="271" t="s">
        <v>1410</v>
      </c>
    </row>
    <row r="1219" spans="1:5" x14ac:dyDescent="0.25">
      <c r="A1219" s="272" t="s">
        <v>3529</v>
      </c>
      <c r="B1219" s="272" t="s">
        <v>3530</v>
      </c>
      <c r="C1219" s="269" t="s">
        <v>2996</v>
      </c>
      <c r="D1219" s="270" t="s">
        <v>2996</v>
      </c>
      <c r="E1219" s="271" t="s">
        <v>1193</v>
      </c>
    </row>
    <row r="1220" spans="1:5" x14ac:dyDescent="0.25">
      <c r="A1220" s="272" t="s">
        <v>3531</v>
      </c>
      <c r="B1220" s="272" t="s">
        <v>2836</v>
      </c>
      <c r="C1220" s="269" t="s">
        <v>2996</v>
      </c>
      <c r="D1220" s="270" t="s">
        <v>2996</v>
      </c>
      <c r="E1220" s="271" t="s">
        <v>1410</v>
      </c>
    </row>
    <row r="1221" spans="1:5" x14ac:dyDescent="0.25">
      <c r="A1221" s="272" t="s">
        <v>3532</v>
      </c>
      <c r="B1221" s="272" t="s">
        <v>3533</v>
      </c>
      <c r="C1221" s="269" t="s">
        <v>2996</v>
      </c>
      <c r="D1221" s="270" t="s">
        <v>2996</v>
      </c>
      <c r="E1221" s="271" t="s">
        <v>1410</v>
      </c>
    </row>
    <row r="1222" spans="1:5" x14ac:dyDescent="0.25">
      <c r="A1222" s="272" t="s">
        <v>3534</v>
      </c>
      <c r="B1222" s="272" t="s">
        <v>3535</v>
      </c>
      <c r="C1222" s="269" t="s">
        <v>2996</v>
      </c>
      <c r="D1222" s="270" t="s">
        <v>2996</v>
      </c>
      <c r="E1222" s="271" t="s">
        <v>1193</v>
      </c>
    </row>
    <row r="1223" spans="1:5" x14ac:dyDescent="0.25">
      <c r="A1223" s="272" t="s">
        <v>3536</v>
      </c>
      <c r="B1223" s="272" t="s">
        <v>3537</v>
      </c>
      <c r="C1223" s="269" t="s">
        <v>2996</v>
      </c>
      <c r="D1223" s="270" t="s">
        <v>2996</v>
      </c>
      <c r="E1223" s="271" t="s">
        <v>1193</v>
      </c>
    </row>
    <row r="1224" spans="1:5" x14ac:dyDescent="0.25">
      <c r="A1224" s="272" t="s">
        <v>3538</v>
      </c>
      <c r="B1224" s="272" t="s">
        <v>3539</v>
      </c>
      <c r="C1224" s="269" t="s">
        <v>2996</v>
      </c>
      <c r="D1224" s="270" t="s">
        <v>2996</v>
      </c>
      <c r="E1224" s="271" t="s">
        <v>1193</v>
      </c>
    </row>
    <row r="1225" spans="1:5" x14ac:dyDescent="0.25">
      <c r="A1225" s="272" t="s">
        <v>3540</v>
      </c>
      <c r="B1225" s="272" t="s">
        <v>3541</v>
      </c>
      <c r="C1225" s="269" t="s">
        <v>2996</v>
      </c>
      <c r="D1225" s="270" t="s">
        <v>2996</v>
      </c>
      <c r="E1225" s="271" t="s">
        <v>1193</v>
      </c>
    </row>
    <row r="1226" spans="1:5" x14ac:dyDescent="0.25">
      <c r="A1226" s="272" t="s">
        <v>3542</v>
      </c>
      <c r="B1226" s="272" t="s">
        <v>3543</v>
      </c>
      <c r="C1226" s="269" t="s">
        <v>2996</v>
      </c>
      <c r="D1226" s="270" t="s">
        <v>2996</v>
      </c>
      <c r="E1226" s="271" t="s">
        <v>1410</v>
      </c>
    </row>
    <row r="1227" spans="1:5" x14ac:dyDescent="0.25">
      <c r="A1227" s="272" t="s">
        <v>3544</v>
      </c>
      <c r="B1227" s="272" t="s">
        <v>3545</v>
      </c>
      <c r="C1227" s="269" t="s">
        <v>2996</v>
      </c>
      <c r="D1227" s="270" t="s">
        <v>2996</v>
      </c>
      <c r="E1227" s="271" t="s">
        <v>1193</v>
      </c>
    </row>
    <row r="1228" spans="1:5" x14ac:dyDescent="0.25">
      <c r="A1228" s="272" t="s">
        <v>3546</v>
      </c>
      <c r="B1228" s="272" t="s">
        <v>3547</v>
      </c>
      <c r="C1228" s="269" t="s">
        <v>2996</v>
      </c>
      <c r="D1228" s="270" t="s">
        <v>2996</v>
      </c>
      <c r="E1228" s="271" t="s">
        <v>1193</v>
      </c>
    </row>
    <row r="1229" spans="1:5" x14ac:dyDescent="0.25">
      <c r="A1229" s="272" t="s">
        <v>3548</v>
      </c>
      <c r="B1229" s="272" t="s">
        <v>3549</v>
      </c>
      <c r="C1229" s="269" t="s">
        <v>2996</v>
      </c>
      <c r="D1229" s="270" t="s">
        <v>2996</v>
      </c>
      <c r="E1229" s="271" t="s">
        <v>1193</v>
      </c>
    </row>
    <row r="1230" spans="1:5" x14ac:dyDescent="0.25">
      <c r="A1230" s="272" t="s">
        <v>3550</v>
      </c>
      <c r="B1230" s="272" t="s">
        <v>3551</v>
      </c>
      <c r="C1230" s="269" t="s">
        <v>2996</v>
      </c>
      <c r="D1230" s="270" t="s">
        <v>2996</v>
      </c>
      <c r="E1230" s="271" t="s">
        <v>1193</v>
      </c>
    </row>
    <row r="1231" spans="1:5" x14ac:dyDescent="0.25">
      <c r="A1231" s="272" t="s">
        <v>3552</v>
      </c>
      <c r="B1231" s="272" t="s">
        <v>3553</v>
      </c>
      <c r="C1231" s="269" t="s">
        <v>2996</v>
      </c>
      <c r="D1231" s="270" t="s">
        <v>2996</v>
      </c>
      <c r="E1231" s="271" t="s">
        <v>1193</v>
      </c>
    </row>
    <row r="1232" spans="1:5" x14ac:dyDescent="0.25">
      <c r="A1232" s="272" t="s">
        <v>3554</v>
      </c>
      <c r="B1232" s="272" t="s">
        <v>3555</v>
      </c>
      <c r="C1232" s="269" t="s">
        <v>2996</v>
      </c>
      <c r="D1232" s="270" t="s">
        <v>2996</v>
      </c>
      <c r="E1232" s="271" t="s">
        <v>1193</v>
      </c>
    </row>
    <row r="1233" spans="1:5" x14ac:dyDescent="0.25">
      <c r="A1233" s="272" t="s">
        <v>3556</v>
      </c>
      <c r="B1233" s="272" t="s">
        <v>3557</v>
      </c>
      <c r="C1233" s="269" t="s">
        <v>2996</v>
      </c>
      <c r="D1233" s="270" t="s">
        <v>2996</v>
      </c>
      <c r="E1233" s="271" t="s">
        <v>1193</v>
      </c>
    </row>
    <row r="1234" spans="1:5" x14ac:dyDescent="0.25">
      <c r="A1234" s="272" t="s">
        <v>3558</v>
      </c>
      <c r="B1234" s="272" t="s">
        <v>3559</v>
      </c>
      <c r="C1234" s="269" t="s">
        <v>2996</v>
      </c>
      <c r="D1234" s="270" t="s">
        <v>2996</v>
      </c>
      <c r="E1234" s="271" t="s">
        <v>1410</v>
      </c>
    </row>
    <row r="1235" spans="1:5" x14ac:dyDescent="0.25">
      <c r="A1235" s="272" t="s">
        <v>3560</v>
      </c>
      <c r="B1235" s="272" t="s">
        <v>3561</v>
      </c>
      <c r="C1235" s="269" t="s">
        <v>2996</v>
      </c>
      <c r="D1235" s="270" t="s">
        <v>2996</v>
      </c>
      <c r="E1235" s="271" t="s">
        <v>1193</v>
      </c>
    </row>
    <row r="1236" spans="1:5" x14ac:dyDescent="0.25">
      <c r="A1236" s="272" t="s">
        <v>3562</v>
      </c>
      <c r="B1236" s="272" t="s">
        <v>3563</v>
      </c>
      <c r="C1236" s="269" t="s">
        <v>2996</v>
      </c>
      <c r="D1236" s="270" t="s">
        <v>2996</v>
      </c>
      <c r="E1236" s="271" t="s">
        <v>1410</v>
      </c>
    </row>
    <row r="1237" spans="1:5" x14ac:dyDescent="0.25">
      <c r="A1237" s="272" t="s">
        <v>3564</v>
      </c>
      <c r="B1237" s="272" t="s">
        <v>3565</v>
      </c>
      <c r="C1237" s="269" t="s">
        <v>2996</v>
      </c>
      <c r="D1237" s="270" t="s">
        <v>2996</v>
      </c>
      <c r="E1237" s="271" t="s">
        <v>1193</v>
      </c>
    </row>
    <row r="1238" spans="1:5" x14ac:dyDescent="0.25">
      <c r="A1238" s="272" t="s">
        <v>3566</v>
      </c>
      <c r="B1238" s="272" t="s">
        <v>3567</v>
      </c>
      <c r="C1238" s="269" t="s">
        <v>2996</v>
      </c>
      <c r="D1238" s="270" t="s">
        <v>2996</v>
      </c>
      <c r="E1238" s="274" t="s">
        <v>1410</v>
      </c>
    </row>
    <row r="1239" spans="1:5" x14ac:dyDescent="0.25">
      <c r="A1239" s="272" t="s">
        <v>3568</v>
      </c>
      <c r="B1239" s="272" t="s">
        <v>3569</v>
      </c>
      <c r="C1239" s="269" t="s">
        <v>2996</v>
      </c>
      <c r="D1239" s="270" t="s">
        <v>2996</v>
      </c>
      <c r="E1239" s="271" t="s">
        <v>1193</v>
      </c>
    </row>
    <row r="1240" spans="1:5" x14ac:dyDescent="0.25">
      <c r="A1240" s="272" t="s">
        <v>3570</v>
      </c>
      <c r="B1240" s="272" t="s">
        <v>3571</v>
      </c>
      <c r="C1240" s="269" t="s">
        <v>2996</v>
      </c>
      <c r="D1240" s="270" t="s">
        <v>2996</v>
      </c>
      <c r="E1240" s="271" t="s">
        <v>1193</v>
      </c>
    </row>
    <row r="1241" spans="1:5" x14ac:dyDescent="0.25">
      <c r="A1241" s="272" t="s">
        <v>3572</v>
      </c>
      <c r="B1241" s="272" t="s">
        <v>3573</v>
      </c>
      <c r="C1241" s="269" t="s">
        <v>2996</v>
      </c>
      <c r="D1241" s="270" t="s">
        <v>2996</v>
      </c>
      <c r="E1241" s="271" t="s">
        <v>1193</v>
      </c>
    </row>
    <row r="1242" spans="1:5" x14ac:dyDescent="0.25">
      <c r="A1242" s="272" t="s">
        <v>3574</v>
      </c>
      <c r="B1242" s="272" t="s">
        <v>3575</v>
      </c>
      <c r="C1242" s="269" t="s">
        <v>2996</v>
      </c>
      <c r="D1242" s="270" t="s">
        <v>2996</v>
      </c>
      <c r="E1242" s="271" t="s">
        <v>1193</v>
      </c>
    </row>
    <row r="1243" spans="1:5" x14ac:dyDescent="0.25">
      <c r="A1243" s="272" t="s">
        <v>3576</v>
      </c>
      <c r="B1243" s="272" t="s">
        <v>3577</v>
      </c>
      <c r="C1243" s="269" t="s">
        <v>2996</v>
      </c>
      <c r="D1243" s="270" t="s">
        <v>2996</v>
      </c>
      <c r="E1243" s="271" t="s">
        <v>1193</v>
      </c>
    </row>
    <row r="1244" spans="1:5" x14ac:dyDescent="0.25">
      <c r="A1244" s="272" t="s">
        <v>3576</v>
      </c>
      <c r="B1244" s="272" t="s">
        <v>3577</v>
      </c>
      <c r="C1244" s="269" t="s">
        <v>2996</v>
      </c>
      <c r="D1244" s="270" t="s">
        <v>2996</v>
      </c>
      <c r="E1244" s="271" t="s">
        <v>1193</v>
      </c>
    </row>
    <row r="1245" spans="1:5" x14ac:dyDescent="0.25">
      <c r="A1245" s="272" t="s">
        <v>3578</v>
      </c>
      <c r="B1245" s="272" t="s">
        <v>3579</v>
      </c>
      <c r="C1245" s="269" t="s">
        <v>2996</v>
      </c>
      <c r="D1245" s="270" t="s">
        <v>2996</v>
      </c>
      <c r="E1245" s="271" t="s">
        <v>1193</v>
      </c>
    </row>
    <row r="1246" spans="1:5" x14ac:dyDescent="0.25">
      <c r="A1246" s="272" t="s">
        <v>3580</v>
      </c>
      <c r="B1246" s="272" t="s">
        <v>3581</v>
      </c>
      <c r="C1246" s="269" t="s">
        <v>2996</v>
      </c>
      <c r="D1246" s="270" t="s">
        <v>2996</v>
      </c>
      <c r="E1246" s="271" t="s">
        <v>1193</v>
      </c>
    </row>
    <row r="1247" spans="1:5" x14ac:dyDescent="0.25">
      <c r="A1247" s="272" t="s">
        <v>3582</v>
      </c>
      <c r="B1247" s="272" t="s">
        <v>3583</v>
      </c>
      <c r="C1247" s="269" t="s">
        <v>2996</v>
      </c>
      <c r="D1247" s="270" t="s">
        <v>2996</v>
      </c>
      <c r="E1247" s="271" t="s">
        <v>1193</v>
      </c>
    </row>
    <row r="1248" spans="1:5" x14ac:dyDescent="0.25">
      <c r="A1248" s="272" t="s">
        <v>3584</v>
      </c>
      <c r="B1248" s="272" t="s">
        <v>3585</v>
      </c>
      <c r="C1248" s="269" t="s">
        <v>2996</v>
      </c>
      <c r="D1248" s="270" t="s">
        <v>2996</v>
      </c>
      <c r="E1248" s="271" t="s">
        <v>1193</v>
      </c>
    </row>
    <row r="1249" spans="1:5" x14ac:dyDescent="0.25">
      <c r="A1249" s="272" t="s">
        <v>3586</v>
      </c>
      <c r="B1249" s="272" t="s">
        <v>3587</v>
      </c>
      <c r="C1249" s="269" t="s">
        <v>2996</v>
      </c>
      <c r="D1249" s="270" t="s">
        <v>2996</v>
      </c>
      <c r="E1249" s="271" t="s">
        <v>1193</v>
      </c>
    </row>
    <row r="1250" spans="1:5" x14ac:dyDescent="0.25">
      <c r="A1250" s="272" t="s">
        <v>3588</v>
      </c>
      <c r="B1250" s="272" t="s">
        <v>3589</v>
      </c>
      <c r="C1250" s="269" t="s">
        <v>2996</v>
      </c>
      <c r="D1250" s="270" t="s">
        <v>2996</v>
      </c>
      <c r="E1250" s="271" t="s">
        <v>1193</v>
      </c>
    </row>
    <row r="1251" spans="1:5" x14ac:dyDescent="0.25">
      <c r="A1251" s="272" t="s">
        <v>3590</v>
      </c>
      <c r="B1251" s="272" t="s">
        <v>3591</v>
      </c>
      <c r="C1251" s="269" t="s">
        <v>2996</v>
      </c>
      <c r="D1251" s="270" t="s">
        <v>2996</v>
      </c>
      <c r="E1251" s="271" t="s">
        <v>1193</v>
      </c>
    </row>
    <row r="1252" spans="1:5" x14ac:dyDescent="0.25">
      <c r="A1252" s="272" t="s">
        <v>3592</v>
      </c>
      <c r="B1252" s="272" t="s">
        <v>3593</v>
      </c>
      <c r="C1252" s="269" t="s">
        <v>2996</v>
      </c>
      <c r="D1252" s="270" t="s">
        <v>2996</v>
      </c>
      <c r="E1252" s="271" t="s">
        <v>1193</v>
      </c>
    </row>
    <row r="1253" spans="1:5" x14ac:dyDescent="0.25">
      <c r="A1253" s="272" t="s">
        <v>3594</v>
      </c>
      <c r="B1253" s="272" t="s">
        <v>3595</v>
      </c>
      <c r="C1253" s="269" t="s">
        <v>2996</v>
      </c>
      <c r="D1253" s="270" t="s">
        <v>2996</v>
      </c>
      <c r="E1253" s="271" t="s">
        <v>1193</v>
      </c>
    </row>
    <row r="1254" spans="1:5" x14ac:dyDescent="0.25">
      <c r="A1254" s="272" t="s">
        <v>3596</v>
      </c>
      <c r="B1254" s="272" t="s">
        <v>3597</v>
      </c>
      <c r="C1254" s="269" t="s">
        <v>2996</v>
      </c>
      <c r="D1254" s="270" t="s">
        <v>2996</v>
      </c>
      <c r="E1254" s="271" t="s">
        <v>1193</v>
      </c>
    </row>
    <row r="1255" spans="1:5" x14ac:dyDescent="0.25">
      <c r="A1255" s="272" t="s">
        <v>3598</v>
      </c>
      <c r="B1255" s="272" t="s">
        <v>3599</v>
      </c>
      <c r="C1255" s="269" t="s">
        <v>2996</v>
      </c>
      <c r="D1255" s="270" t="s">
        <v>2996</v>
      </c>
      <c r="E1255" s="271" t="s">
        <v>1193</v>
      </c>
    </row>
    <row r="1256" spans="1:5" x14ac:dyDescent="0.25">
      <c r="A1256" s="272" t="s">
        <v>3600</v>
      </c>
      <c r="B1256" s="272" t="s">
        <v>3601</v>
      </c>
      <c r="C1256" s="269" t="s">
        <v>2996</v>
      </c>
      <c r="D1256" s="270" t="s">
        <v>2996</v>
      </c>
      <c r="E1256" s="271" t="s">
        <v>1410</v>
      </c>
    </row>
    <row r="1257" spans="1:5" x14ac:dyDescent="0.25">
      <c r="A1257" s="272" t="s">
        <v>3602</v>
      </c>
      <c r="B1257" s="272" t="s">
        <v>3603</v>
      </c>
      <c r="C1257" s="269" t="s">
        <v>2996</v>
      </c>
      <c r="D1257" s="270" t="s">
        <v>2996</v>
      </c>
      <c r="E1257" s="271" t="s">
        <v>1193</v>
      </c>
    </row>
    <row r="1258" spans="1:5" x14ac:dyDescent="0.25">
      <c r="A1258" s="272" t="s">
        <v>3604</v>
      </c>
      <c r="B1258" s="272" t="s">
        <v>3605</v>
      </c>
      <c r="C1258" s="269" t="s">
        <v>2996</v>
      </c>
      <c r="D1258" s="270" t="s">
        <v>2996</v>
      </c>
      <c r="E1258" s="271" t="s">
        <v>1193</v>
      </c>
    </row>
    <row r="1259" spans="1:5" x14ac:dyDescent="0.25">
      <c r="A1259" s="272" t="s">
        <v>3606</v>
      </c>
      <c r="B1259" s="272" t="s">
        <v>574</v>
      </c>
      <c r="C1259" s="269" t="s">
        <v>2996</v>
      </c>
      <c r="D1259" s="270" t="s">
        <v>2996</v>
      </c>
      <c r="E1259" s="271" t="s">
        <v>1193</v>
      </c>
    </row>
    <row r="1260" spans="1:5" x14ac:dyDescent="0.25">
      <c r="A1260" s="272" t="s">
        <v>3606</v>
      </c>
      <c r="B1260" s="272" t="s">
        <v>3607</v>
      </c>
      <c r="C1260" s="269" t="s">
        <v>2996</v>
      </c>
      <c r="D1260" s="270" t="s">
        <v>2996</v>
      </c>
      <c r="E1260" s="271" t="s">
        <v>1193</v>
      </c>
    </row>
    <row r="1261" spans="1:5" x14ac:dyDescent="0.25">
      <c r="A1261" s="272" t="s">
        <v>3608</v>
      </c>
      <c r="B1261" s="272" t="s">
        <v>3609</v>
      </c>
      <c r="C1261" s="269" t="s">
        <v>2996</v>
      </c>
      <c r="D1261" s="270" t="s">
        <v>2996</v>
      </c>
      <c r="E1261" s="271" t="s">
        <v>1193</v>
      </c>
    </row>
    <row r="1262" spans="1:5" x14ac:dyDescent="0.25">
      <c r="A1262" s="272" t="s">
        <v>3610</v>
      </c>
      <c r="B1262" s="272" t="s">
        <v>3611</v>
      </c>
      <c r="C1262" s="269" t="s">
        <v>2996</v>
      </c>
      <c r="D1262" s="270" t="s">
        <v>2996</v>
      </c>
      <c r="E1262" s="271" t="s">
        <v>1193</v>
      </c>
    </row>
    <row r="1263" spans="1:5" x14ac:dyDescent="0.25">
      <c r="A1263" s="272" t="s">
        <v>3612</v>
      </c>
      <c r="B1263" s="272" t="s">
        <v>3611</v>
      </c>
      <c r="C1263" s="269" t="s">
        <v>2996</v>
      </c>
      <c r="D1263" s="270" t="s">
        <v>2996</v>
      </c>
      <c r="E1263" s="271" t="s">
        <v>1193</v>
      </c>
    </row>
    <row r="1264" spans="1:5" x14ac:dyDescent="0.25">
      <c r="A1264" s="272" t="s">
        <v>3613</v>
      </c>
      <c r="B1264" s="272" t="s">
        <v>3614</v>
      </c>
      <c r="C1264" s="269" t="s">
        <v>2996</v>
      </c>
      <c r="D1264" s="270" t="s">
        <v>2996</v>
      </c>
      <c r="E1264" s="271" t="s">
        <v>1193</v>
      </c>
    </row>
    <row r="1265" spans="1:5" x14ac:dyDescent="0.25">
      <c r="A1265" s="272" t="s">
        <v>3615</v>
      </c>
      <c r="B1265" s="272" t="s">
        <v>1649</v>
      </c>
      <c r="C1265" s="269" t="s">
        <v>2996</v>
      </c>
      <c r="D1265" s="270" t="s">
        <v>2996</v>
      </c>
      <c r="E1265" s="271" t="s">
        <v>1193</v>
      </c>
    </row>
    <row r="1266" spans="1:5" x14ac:dyDescent="0.25">
      <c r="A1266" s="272" t="s">
        <v>3616</v>
      </c>
      <c r="B1266" s="272" t="s">
        <v>3617</v>
      </c>
      <c r="C1266" s="269" t="s">
        <v>2996</v>
      </c>
      <c r="D1266" s="270" t="s">
        <v>2996</v>
      </c>
      <c r="E1266" s="271" t="s">
        <v>1193</v>
      </c>
    </row>
    <row r="1267" spans="1:5" x14ac:dyDescent="0.25">
      <c r="A1267" s="272" t="s">
        <v>3618</v>
      </c>
      <c r="B1267" s="272" t="s">
        <v>3619</v>
      </c>
      <c r="C1267" s="269" t="s">
        <v>2996</v>
      </c>
      <c r="D1267" s="270" t="s">
        <v>2996</v>
      </c>
      <c r="E1267" s="271" t="s">
        <v>1193</v>
      </c>
    </row>
    <row r="1268" spans="1:5" x14ac:dyDescent="0.25">
      <c r="A1268" s="272" t="s">
        <v>3620</v>
      </c>
      <c r="B1268" s="272" t="s">
        <v>3621</v>
      </c>
      <c r="C1268" s="269" t="s">
        <v>2996</v>
      </c>
      <c r="D1268" s="270" t="s">
        <v>2996</v>
      </c>
      <c r="E1268" s="271" t="s">
        <v>1193</v>
      </c>
    </row>
    <row r="1269" spans="1:5" x14ac:dyDescent="0.25">
      <c r="A1269" s="272" t="s">
        <v>3622</v>
      </c>
      <c r="B1269" s="272" t="s">
        <v>3623</v>
      </c>
      <c r="C1269" s="269" t="s">
        <v>2996</v>
      </c>
      <c r="D1269" s="270" t="s">
        <v>2996</v>
      </c>
      <c r="E1269" s="271" t="s">
        <v>1410</v>
      </c>
    </row>
    <row r="1270" spans="1:5" x14ac:dyDescent="0.25">
      <c r="A1270" s="272" t="s">
        <v>3624</v>
      </c>
      <c r="B1270" s="272" t="s">
        <v>3625</v>
      </c>
      <c r="C1270" s="269" t="s">
        <v>2996</v>
      </c>
      <c r="D1270" s="270" t="s">
        <v>2996</v>
      </c>
      <c r="E1270" s="271" t="s">
        <v>1193</v>
      </c>
    </row>
    <row r="1271" spans="1:5" x14ac:dyDescent="0.25">
      <c r="A1271" s="272" t="s">
        <v>3626</v>
      </c>
      <c r="B1271" s="272" t="s">
        <v>3627</v>
      </c>
      <c r="C1271" s="269" t="s">
        <v>2996</v>
      </c>
      <c r="D1271" s="270" t="s">
        <v>2996</v>
      </c>
      <c r="E1271" s="271" t="s">
        <v>1193</v>
      </c>
    </row>
    <row r="1272" spans="1:5" x14ac:dyDescent="0.25">
      <c r="A1272" s="272" t="s">
        <v>3628</v>
      </c>
      <c r="B1272" s="272" t="s">
        <v>3629</v>
      </c>
      <c r="C1272" s="269" t="s">
        <v>2996</v>
      </c>
      <c r="D1272" s="270" t="s">
        <v>2996</v>
      </c>
      <c r="E1272" s="271" t="s">
        <v>1410</v>
      </c>
    </row>
    <row r="1273" spans="1:5" x14ac:dyDescent="0.25">
      <c r="A1273" s="272" t="s">
        <v>3630</v>
      </c>
      <c r="B1273" s="272" t="s">
        <v>3631</v>
      </c>
      <c r="C1273" s="269" t="s">
        <v>2996</v>
      </c>
      <c r="D1273" s="270" t="s">
        <v>2996</v>
      </c>
      <c r="E1273" s="271" t="s">
        <v>1193</v>
      </c>
    </row>
    <row r="1274" spans="1:5" x14ac:dyDescent="0.25">
      <c r="A1274" s="272" t="s">
        <v>3632</v>
      </c>
      <c r="B1274" s="272" t="s">
        <v>2139</v>
      </c>
      <c r="C1274" s="269" t="s">
        <v>2996</v>
      </c>
      <c r="D1274" s="270" t="s">
        <v>2996</v>
      </c>
      <c r="E1274" s="271" t="s">
        <v>1193</v>
      </c>
    </row>
    <row r="1275" spans="1:5" x14ac:dyDescent="0.25">
      <c r="A1275" s="272" t="s">
        <v>3633</v>
      </c>
      <c r="B1275" s="272" t="s">
        <v>3634</v>
      </c>
      <c r="C1275" s="269" t="s">
        <v>2996</v>
      </c>
      <c r="D1275" s="270" t="s">
        <v>2996</v>
      </c>
      <c r="E1275" s="271" t="s">
        <v>1193</v>
      </c>
    </row>
    <row r="1276" spans="1:5" x14ac:dyDescent="0.25">
      <c r="A1276" s="272" t="s">
        <v>3635</v>
      </c>
      <c r="B1276" s="272" t="s">
        <v>3636</v>
      </c>
      <c r="C1276" s="269" t="s">
        <v>2996</v>
      </c>
      <c r="D1276" s="270" t="s">
        <v>2996</v>
      </c>
      <c r="E1276" s="271" t="s">
        <v>1193</v>
      </c>
    </row>
    <row r="1277" spans="1:5" x14ac:dyDescent="0.25">
      <c r="A1277" s="272" t="s">
        <v>3637</v>
      </c>
      <c r="B1277" s="272" t="s">
        <v>3638</v>
      </c>
      <c r="C1277" s="269" t="s">
        <v>2996</v>
      </c>
      <c r="D1277" s="270" t="s">
        <v>2996</v>
      </c>
      <c r="E1277" s="271" t="s">
        <v>1193</v>
      </c>
    </row>
    <row r="1278" spans="1:5" x14ac:dyDescent="0.25">
      <c r="A1278" s="272" t="s">
        <v>3639</v>
      </c>
      <c r="B1278" s="272" t="s">
        <v>3640</v>
      </c>
      <c r="C1278" s="269" t="s">
        <v>2996</v>
      </c>
      <c r="D1278" s="270" t="s">
        <v>2996</v>
      </c>
      <c r="E1278" s="271" t="s">
        <v>1193</v>
      </c>
    </row>
    <row r="1279" spans="1:5" x14ac:dyDescent="0.25">
      <c r="A1279" s="272" t="s">
        <v>3641</v>
      </c>
      <c r="B1279" s="272" t="s">
        <v>3642</v>
      </c>
      <c r="C1279" s="269" t="s">
        <v>2996</v>
      </c>
      <c r="D1279" s="270" t="s">
        <v>2996</v>
      </c>
      <c r="E1279" s="271" t="s">
        <v>1193</v>
      </c>
    </row>
    <row r="1280" spans="1:5" x14ac:dyDescent="0.25">
      <c r="A1280" s="272" t="s">
        <v>3643</v>
      </c>
      <c r="B1280" s="272" t="s">
        <v>3644</v>
      </c>
      <c r="C1280" s="269" t="s">
        <v>2996</v>
      </c>
      <c r="D1280" s="270" t="s">
        <v>2996</v>
      </c>
      <c r="E1280" s="271" t="s">
        <v>1193</v>
      </c>
    </row>
    <row r="1281" spans="1:5" x14ac:dyDescent="0.25">
      <c r="A1281" s="272" t="s">
        <v>3645</v>
      </c>
      <c r="B1281" s="272" t="s">
        <v>3646</v>
      </c>
      <c r="C1281" s="269" t="s">
        <v>2996</v>
      </c>
      <c r="D1281" s="270" t="s">
        <v>2996</v>
      </c>
      <c r="E1281" s="271" t="s">
        <v>1193</v>
      </c>
    </row>
    <row r="1282" spans="1:5" x14ac:dyDescent="0.25">
      <c r="A1282" s="272" t="s">
        <v>3647</v>
      </c>
      <c r="B1282" s="272" t="s">
        <v>3648</v>
      </c>
      <c r="C1282" s="269" t="s">
        <v>2996</v>
      </c>
      <c r="D1282" s="270" t="s">
        <v>2996</v>
      </c>
      <c r="E1282" s="271" t="s">
        <v>1193</v>
      </c>
    </row>
    <row r="1283" spans="1:5" x14ac:dyDescent="0.25">
      <c r="A1283" s="272" t="s">
        <v>3649</v>
      </c>
      <c r="B1283" s="272" t="s">
        <v>3650</v>
      </c>
      <c r="C1283" s="269" t="s">
        <v>2996</v>
      </c>
      <c r="D1283" s="270" t="s">
        <v>2996</v>
      </c>
      <c r="E1283" s="271" t="s">
        <v>1193</v>
      </c>
    </row>
    <row r="1284" spans="1:5" x14ac:dyDescent="0.25">
      <c r="A1284" s="272" t="s">
        <v>3651</v>
      </c>
      <c r="B1284" s="272" t="s">
        <v>3652</v>
      </c>
      <c r="C1284" s="269" t="s">
        <v>2996</v>
      </c>
      <c r="D1284" s="270" t="s">
        <v>2996</v>
      </c>
      <c r="E1284" s="271" t="s">
        <v>1193</v>
      </c>
    </row>
    <row r="1285" spans="1:5" x14ac:dyDescent="0.25">
      <c r="A1285" s="272" t="s">
        <v>3653</v>
      </c>
      <c r="B1285" s="272" t="s">
        <v>3654</v>
      </c>
      <c r="C1285" s="269" t="s">
        <v>2996</v>
      </c>
      <c r="D1285" s="270" t="s">
        <v>2996</v>
      </c>
      <c r="E1285" s="271" t="s">
        <v>1193</v>
      </c>
    </row>
    <row r="1286" spans="1:5" x14ac:dyDescent="0.25">
      <c r="A1286" s="272" t="s">
        <v>3655</v>
      </c>
      <c r="B1286" s="272" t="s">
        <v>3656</v>
      </c>
      <c r="C1286" s="269" t="s">
        <v>2996</v>
      </c>
      <c r="D1286" s="270" t="s">
        <v>2996</v>
      </c>
      <c r="E1286" s="271" t="s">
        <v>1193</v>
      </c>
    </row>
    <row r="1287" spans="1:5" x14ac:dyDescent="0.25">
      <c r="A1287" s="272" t="s">
        <v>3657</v>
      </c>
      <c r="B1287" s="272" t="s">
        <v>3658</v>
      </c>
      <c r="C1287" s="269" t="s">
        <v>2996</v>
      </c>
      <c r="D1287" s="270" t="s">
        <v>2996</v>
      </c>
      <c r="E1287" s="271" t="s">
        <v>1193</v>
      </c>
    </row>
    <row r="1288" spans="1:5" x14ac:dyDescent="0.25">
      <c r="A1288" s="272" t="s">
        <v>3659</v>
      </c>
      <c r="B1288" s="272" t="s">
        <v>3660</v>
      </c>
      <c r="C1288" s="269" t="s">
        <v>2996</v>
      </c>
      <c r="D1288" s="270" t="s">
        <v>2996</v>
      </c>
      <c r="E1288" s="271" t="s">
        <v>1193</v>
      </c>
    </row>
    <row r="1289" spans="1:5" x14ac:dyDescent="0.25">
      <c r="A1289" s="272" t="s">
        <v>3661</v>
      </c>
      <c r="B1289" s="272" t="s">
        <v>3662</v>
      </c>
      <c r="C1289" s="269" t="s">
        <v>2996</v>
      </c>
      <c r="D1289" s="270" t="s">
        <v>2996</v>
      </c>
      <c r="E1289" s="271" t="s">
        <v>1410</v>
      </c>
    </row>
    <row r="1290" spans="1:5" x14ac:dyDescent="0.25">
      <c r="A1290" s="272" t="s">
        <v>3663</v>
      </c>
      <c r="B1290" s="272" t="s">
        <v>3664</v>
      </c>
      <c r="C1290" s="269" t="s">
        <v>2996</v>
      </c>
      <c r="D1290" s="270" t="s">
        <v>2996</v>
      </c>
      <c r="E1290" s="271" t="s">
        <v>1193</v>
      </c>
    </row>
    <row r="1291" spans="1:5" x14ac:dyDescent="0.25">
      <c r="A1291" s="272" t="s">
        <v>3665</v>
      </c>
      <c r="B1291" s="272" t="s">
        <v>3666</v>
      </c>
      <c r="C1291" s="269" t="s">
        <v>2996</v>
      </c>
      <c r="D1291" s="270" t="s">
        <v>2996</v>
      </c>
      <c r="E1291" s="271" t="s">
        <v>1410</v>
      </c>
    </row>
    <row r="1292" spans="1:5" x14ac:dyDescent="0.25">
      <c r="A1292" s="272" t="s">
        <v>3667</v>
      </c>
      <c r="B1292" s="272" t="s">
        <v>3668</v>
      </c>
      <c r="C1292" s="269" t="s">
        <v>2996</v>
      </c>
      <c r="D1292" s="270" t="s">
        <v>2996</v>
      </c>
      <c r="E1292" s="271" t="s">
        <v>1193</v>
      </c>
    </row>
    <row r="1293" spans="1:5" x14ac:dyDescent="0.25">
      <c r="A1293" s="272" t="s">
        <v>3669</v>
      </c>
      <c r="B1293" s="272" t="s">
        <v>3670</v>
      </c>
      <c r="C1293" s="269" t="s">
        <v>2996</v>
      </c>
      <c r="D1293" s="270" t="s">
        <v>2996</v>
      </c>
      <c r="E1293" s="271" t="s">
        <v>1193</v>
      </c>
    </row>
    <row r="1294" spans="1:5" x14ac:dyDescent="0.25">
      <c r="A1294" s="272" t="s">
        <v>3671</v>
      </c>
      <c r="B1294" s="272" t="s">
        <v>3672</v>
      </c>
      <c r="C1294" s="269" t="s">
        <v>2996</v>
      </c>
      <c r="D1294" s="270" t="s">
        <v>2996</v>
      </c>
      <c r="E1294" s="271" t="s">
        <v>1193</v>
      </c>
    </row>
    <row r="1295" spans="1:5" x14ac:dyDescent="0.25">
      <c r="A1295" s="272" t="s">
        <v>3673</v>
      </c>
      <c r="B1295" s="272" t="s">
        <v>3674</v>
      </c>
      <c r="C1295" s="269" t="s">
        <v>2996</v>
      </c>
      <c r="D1295" s="270" t="s">
        <v>2996</v>
      </c>
      <c r="E1295" s="271" t="s">
        <v>1193</v>
      </c>
    </row>
    <row r="1296" spans="1:5" x14ac:dyDescent="0.25">
      <c r="A1296" s="272" t="s">
        <v>3675</v>
      </c>
      <c r="B1296" s="272" t="s">
        <v>3676</v>
      </c>
      <c r="C1296" s="269" t="s">
        <v>2996</v>
      </c>
      <c r="D1296" s="270" t="s">
        <v>2996</v>
      </c>
      <c r="E1296" s="271" t="s">
        <v>1193</v>
      </c>
    </row>
    <row r="1297" spans="1:5" x14ac:dyDescent="0.25">
      <c r="A1297" s="272" t="s">
        <v>3677</v>
      </c>
      <c r="B1297" s="272" t="s">
        <v>3678</v>
      </c>
      <c r="C1297" s="269" t="s">
        <v>2996</v>
      </c>
      <c r="D1297" s="270" t="s">
        <v>2996</v>
      </c>
      <c r="E1297" s="271" t="s">
        <v>1193</v>
      </c>
    </row>
    <row r="1298" spans="1:5" x14ac:dyDescent="0.25">
      <c r="A1298" s="272" t="s">
        <v>3679</v>
      </c>
      <c r="B1298" s="272" t="s">
        <v>3680</v>
      </c>
      <c r="C1298" s="269" t="s">
        <v>2996</v>
      </c>
      <c r="D1298" s="270" t="s">
        <v>2996</v>
      </c>
      <c r="E1298" s="271" t="s">
        <v>1193</v>
      </c>
    </row>
    <row r="1299" spans="1:5" x14ac:dyDescent="0.25">
      <c r="A1299" s="272" t="s">
        <v>3681</v>
      </c>
      <c r="B1299" s="272" t="s">
        <v>3682</v>
      </c>
      <c r="C1299" s="269" t="s">
        <v>2996</v>
      </c>
      <c r="D1299" s="270" t="s">
        <v>2996</v>
      </c>
      <c r="E1299" s="271" t="s">
        <v>1193</v>
      </c>
    </row>
    <row r="1300" spans="1:5" x14ac:dyDescent="0.25">
      <c r="A1300" s="272" t="s">
        <v>3683</v>
      </c>
      <c r="B1300" s="272" t="s">
        <v>3684</v>
      </c>
      <c r="C1300" s="269" t="s">
        <v>2996</v>
      </c>
      <c r="D1300" s="270" t="s">
        <v>2996</v>
      </c>
      <c r="E1300" s="271" t="s">
        <v>1193</v>
      </c>
    </row>
    <row r="1301" spans="1:5" x14ac:dyDescent="0.25">
      <c r="A1301" s="272" t="s">
        <v>3685</v>
      </c>
      <c r="B1301" s="272" t="s">
        <v>3686</v>
      </c>
      <c r="C1301" s="269" t="s">
        <v>2996</v>
      </c>
      <c r="D1301" s="270" t="s">
        <v>2996</v>
      </c>
      <c r="E1301" s="271" t="s">
        <v>1193</v>
      </c>
    </row>
    <row r="1302" spans="1:5" x14ac:dyDescent="0.25">
      <c r="A1302" s="272" t="s">
        <v>3687</v>
      </c>
      <c r="B1302" s="272" t="s">
        <v>3688</v>
      </c>
      <c r="C1302" s="269" t="s">
        <v>2996</v>
      </c>
      <c r="D1302" s="270" t="s">
        <v>2996</v>
      </c>
      <c r="E1302" s="271" t="s">
        <v>1193</v>
      </c>
    </row>
    <row r="1303" spans="1:5" x14ac:dyDescent="0.25">
      <c r="A1303" s="272" t="s">
        <v>3689</v>
      </c>
      <c r="B1303" s="272" t="s">
        <v>3690</v>
      </c>
      <c r="C1303" s="269" t="s">
        <v>2996</v>
      </c>
      <c r="D1303" s="270" t="s">
        <v>2996</v>
      </c>
      <c r="E1303" s="271" t="s">
        <v>1193</v>
      </c>
    </row>
    <row r="1304" spans="1:5" x14ac:dyDescent="0.25">
      <c r="A1304" s="272" t="s">
        <v>3691</v>
      </c>
      <c r="B1304" s="272" t="s">
        <v>3692</v>
      </c>
      <c r="C1304" s="269" t="s">
        <v>2996</v>
      </c>
      <c r="D1304" s="270" t="s">
        <v>2996</v>
      </c>
      <c r="E1304" s="271" t="s">
        <v>1193</v>
      </c>
    </row>
    <row r="1305" spans="1:5" x14ac:dyDescent="0.25">
      <c r="A1305" s="272" t="s">
        <v>3693</v>
      </c>
      <c r="B1305" s="272" t="s">
        <v>3694</v>
      </c>
      <c r="C1305" s="269" t="s">
        <v>2996</v>
      </c>
      <c r="D1305" s="270" t="s">
        <v>2996</v>
      </c>
      <c r="E1305" s="271" t="s">
        <v>1193</v>
      </c>
    </row>
    <row r="1306" spans="1:5" x14ac:dyDescent="0.25">
      <c r="A1306" s="272" t="s">
        <v>3695</v>
      </c>
      <c r="B1306" s="272" t="s">
        <v>3696</v>
      </c>
      <c r="C1306" s="269" t="s">
        <v>2996</v>
      </c>
      <c r="D1306" s="270" t="s">
        <v>2996</v>
      </c>
      <c r="E1306" s="271" t="s">
        <v>1193</v>
      </c>
    </row>
    <row r="1307" spans="1:5" x14ac:dyDescent="0.25">
      <c r="A1307" s="272" t="s">
        <v>3697</v>
      </c>
      <c r="B1307" s="272" t="s">
        <v>572</v>
      </c>
      <c r="C1307" s="269" t="s">
        <v>2996</v>
      </c>
      <c r="D1307" s="270" t="s">
        <v>2996</v>
      </c>
      <c r="E1307" s="271" t="s">
        <v>1193</v>
      </c>
    </row>
    <row r="1308" spans="1:5" x14ac:dyDescent="0.25">
      <c r="A1308" s="272" t="s">
        <v>3698</v>
      </c>
      <c r="B1308" s="272" t="s">
        <v>3699</v>
      </c>
      <c r="C1308" s="269" t="s">
        <v>2996</v>
      </c>
      <c r="D1308" s="270" t="s">
        <v>2996</v>
      </c>
      <c r="E1308" s="271" t="s">
        <v>1193</v>
      </c>
    </row>
    <row r="1309" spans="1:5" x14ac:dyDescent="0.25">
      <c r="A1309" s="272" t="s">
        <v>3700</v>
      </c>
      <c r="B1309" s="272" t="s">
        <v>3701</v>
      </c>
      <c r="C1309" s="269" t="s">
        <v>2996</v>
      </c>
      <c r="D1309" s="270" t="s">
        <v>2996</v>
      </c>
      <c r="E1309" s="271" t="s">
        <v>1193</v>
      </c>
    </row>
    <row r="1310" spans="1:5" x14ac:dyDescent="0.25">
      <c r="A1310" s="272" t="s">
        <v>3702</v>
      </c>
      <c r="B1310" s="272" t="s">
        <v>3703</v>
      </c>
      <c r="C1310" s="269" t="s">
        <v>2996</v>
      </c>
      <c r="D1310" s="270" t="s">
        <v>2996</v>
      </c>
      <c r="E1310" s="271" t="s">
        <v>1193</v>
      </c>
    </row>
    <row r="1311" spans="1:5" x14ac:dyDescent="0.25">
      <c r="A1311" s="272" t="s">
        <v>3704</v>
      </c>
      <c r="B1311" s="272" t="s">
        <v>3705</v>
      </c>
      <c r="C1311" s="269" t="s">
        <v>2996</v>
      </c>
      <c r="D1311" s="270" t="s">
        <v>2996</v>
      </c>
      <c r="E1311" s="271" t="s">
        <v>1410</v>
      </c>
    </row>
    <row r="1312" spans="1:5" x14ac:dyDescent="0.25">
      <c r="A1312" s="272" t="s">
        <v>3706</v>
      </c>
      <c r="B1312" s="272" t="s">
        <v>3707</v>
      </c>
      <c r="C1312" s="269" t="s">
        <v>2996</v>
      </c>
      <c r="D1312" s="270" t="s">
        <v>2996</v>
      </c>
      <c r="E1312" s="271" t="s">
        <v>1410</v>
      </c>
    </row>
    <row r="1313" spans="1:5" x14ac:dyDescent="0.25">
      <c r="A1313" s="272" t="s">
        <v>3708</v>
      </c>
      <c r="B1313" s="272" t="s">
        <v>3709</v>
      </c>
      <c r="C1313" s="269" t="s">
        <v>2996</v>
      </c>
      <c r="D1313" s="270" t="s">
        <v>2996</v>
      </c>
      <c r="E1313" s="271" t="s">
        <v>1193</v>
      </c>
    </row>
    <row r="1314" spans="1:5" x14ac:dyDescent="0.25">
      <c r="A1314" s="272" t="s">
        <v>3710</v>
      </c>
      <c r="B1314" s="272" t="s">
        <v>3711</v>
      </c>
      <c r="C1314" s="269" t="s">
        <v>2996</v>
      </c>
      <c r="D1314" s="270" t="s">
        <v>2996</v>
      </c>
      <c r="E1314" s="271" t="s">
        <v>1193</v>
      </c>
    </row>
    <row r="1315" spans="1:5" x14ac:dyDescent="0.25">
      <c r="A1315" s="272" t="s">
        <v>3712</v>
      </c>
      <c r="B1315" s="272" t="s">
        <v>3713</v>
      </c>
      <c r="C1315" s="269" t="s">
        <v>2996</v>
      </c>
      <c r="D1315" s="270" t="s">
        <v>2996</v>
      </c>
      <c r="E1315" s="271" t="s">
        <v>1193</v>
      </c>
    </row>
    <row r="1316" spans="1:5" x14ac:dyDescent="0.25">
      <c r="A1316" s="272" t="s">
        <v>3714</v>
      </c>
      <c r="B1316" s="272" t="s">
        <v>3715</v>
      </c>
      <c r="C1316" s="269" t="s">
        <v>2996</v>
      </c>
      <c r="D1316" s="270" t="s">
        <v>2996</v>
      </c>
      <c r="E1316" s="271" t="s">
        <v>1193</v>
      </c>
    </row>
    <row r="1317" spans="1:5" x14ac:dyDescent="0.25">
      <c r="A1317" s="272" t="s">
        <v>3716</v>
      </c>
      <c r="B1317" s="272" t="s">
        <v>3717</v>
      </c>
      <c r="C1317" s="269" t="s">
        <v>2996</v>
      </c>
      <c r="D1317" s="270" t="s">
        <v>2996</v>
      </c>
      <c r="E1317" s="271" t="s">
        <v>1193</v>
      </c>
    </row>
    <row r="1318" spans="1:5" x14ac:dyDescent="0.25">
      <c r="A1318" s="272" t="s">
        <v>3716</v>
      </c>
      <c r="B1318" s="272" t="s">
        <v>3717</v>
      </c>
      <c r="C1318" s="269" t="s">
        <v>2996</v>
      </c>
      <c r="D1318" s="270" t="s">
        <v>2996</v>
      </c>
      <c r="E1318" s="271" t="s">
        <v>1410</v>
      </c>
    </row>
    <row r="1319" spans="1:5" x14ac:dyDescent="0.25">
      <c r="A1319" s="272" t="s">
        <v>3718</v>
      </c>
      <c r="B1319" s="272" t="s">
        <v>3719</v>
      </c>
      <c r="C1319" s="269" t="s">
        <v>2996</v>
      </c>
      <c r="D1319" s="270" t="s">
        <v>2996</v>
      </c>
      <c r="E1319" s="271" t="s">
        <v>1193</v>
      </c>
    </row>
    <row r="1320" spans="1:5" x14ac:dyDescent="0.25">
      <c r="A1320" s="272" t="s">
        <v>3720</v>
      </c>
      <c r="B1320" s="272" t="s">
        <v>3721</v>
      </c>
      <c r="C1320" s="269" t="s">
        <v>2996</v>
      </c>
      <c r="D1320" s="270" t="s">
        <v>2996</v>
      </c>
      <c r="E1320" s="271" t="s">
        <v>1193</v>
      </c>
    </row>
    <row r="1321" spans="1:5" x14ac:dyDescent="0.25">
      <c r="A1321" s="272" t="s">
        <v>3722</v>
      </c>
      <c r="B1321" s="272" t="s">
        <v>3723</v>
      </c>
      <c r="C1321" s="269" t="s">
        <v>2996</v>
      </c>
      <c r="D1321" s="270" t="s">
        <v>2996</v>
      </c>
      <c r="E1321" s="271" t="s">
        <v>1193</v>
      </c>
    </row>
    <row r="1322" spans="1:5" x14ac:dyDescent="0.25">
      <c r="A1322" s="272" t="s">
        <v>3724</v>
      </c>
      <c r="B1322" s="272" t="s">
        <v>1500</v>
      </c>
      <c r="C1322" s="269" t="s">
        <v>2996</v>
      </c>
      <c r="D1322" s="270" t="s">
        <v>2996</v>
      </c>
      <c r="E1322" s="271" t="s">
        <v>1193</v>
      </c>
    </row>
    <row r="1323" spans="1:5" x14ac:dyDescent="0.25">
      <c r="A1323" s="272" t="s">
        <v>3725</v>
      </c>
      <c r="B1323" s="272" t="s">
        <v>3726</v>
      </c>
      <c r="C1323" s="269" t="s">
        <v>2996</v>
      </c>
      <c r="D1323" s="270" t="s">
        <v>2996</v>
      </c>
      <c r="E1323" s="271" t="s">
        <v>1193</v>
      </c>
    </row>
    <row r="1324" spans="1:5" x14ac:dyDescent="0.25">
      <c r="A1324" s="272" t="s">
        <v>3727</v>
      </c>
      <c r="B1324" s="272" t="s">
        <v>3728</v>
      </c>
      <c r="C1324" s="269" t="s">
        <v>2996</v>
      </c>
      <c r="D1324" s="270" t="s">
        <v>2996</v>
      </c>
      <c r="E1324" s="271" t="s">
        <v>1193</v>
      </c>
    </row>
    <row r="1325" spans="1:5" ht="27" x14ac:dyDescent="0.25">
      <c r="A1325" s="272" t="s">
        <v>3729</v>
      </c>
      <c r="B1325" s="272" t="s">
        <v>3730</v>
      </c>
      <c r="C1325" s="269" t="s">
        <v>2996</v>
      </c>
      <c r="D1325" s="270" t="s">
        <v>2996</v>
      </c>
      <c r="E1325" s="271" t="s">
        <v>1193</v>
      </c>
    </row>
    <row r="1326" spans="1:5" x14ac:dyDescent="0.25">
      <c r="A1326" s="272" t="s">
        <v>3731</v>
      </c>
      <c r="B1326" s="272" t="s">
        <v>3732</v>
      </c>
      <c r="C1326" s="269" t="s">
        <v>2996</v>
      </c>
      <c r="D1326" s="270" t="s">
        <v>2996</v>
      </c>
      <c r="E1326" s="271" t="s">
        <v>1410</v>
      </c>
    </row>
    <row r="1327" spans="1:5" x14ac:dyDescent="0.25">
      <c r="A1327" s="272" t="s">
        <v>3733</v>
      </c>
      <c r="B1327" s="272" t="s">
        <v>3734</v>
      </c>
      <c r="C1327" s="269" t="s">
        <v>2996</v>
      </c>
      <c r="D1327" s="270" t="s">
        <v>2996</v>
      </c>
      <c r="E1327" s="271" t="s">
        <v>1193</v>
      </c>
    </row>
    <row r="1328" spans="1:5" x14ac:dyDescent="0.25">
      <c r="A1328" s="272" t="s">
        <v>3735</v>
      </c>
      <c r="B1328" s="272" t="s">
        <v>3736</v>
      </c>
      <c r="C1328" s="269" t="s">
        <v>2996</v>
      </c>
      <c r="D1328" s="270" t="s">
        <v>2996</v>
      </c>
      <c r="E1328" s="274" t="s">
        <v>1410</v>
      </c>
    </row>
    <row r="1329" spans="1:5" x14ac:dyDescent="0.25">
      <c r="A1329" s="272" t="s">
        <v>3737</v>
      </c>
      <c r="B1329" s="272" t="s">
        <v>3738</v>
      </c>
      <c r="C1329" s="269" t="s">
        <v>2996</v>
      </c>
      <c r="D1329" s="270" t="s">
        <v>2996</v>
      </c>
      <c r="E1329" s="271" t="s">
        <v>1410</v>
      </c>
    </row>
    <row r="1330" spans="1:5" x14ac:dyDescent="0.25">
      <c r="A1330" s="272" t="s">
        <v>3739</v>
      </c>
      <c r="B1330" s="272" t="s">
        <v>3740</v>
      </c>
      <c r="C1330" s="269" t="s">
        <v>2996</v>
      </c>
      <c r="D1330" s="270" t="s">
        <v>2996</v>
      </c>
      <c r="E1330" s="271" t="s">
        <v>1193</v>
      </c>
    </row>
    <row r="1331" spans="1:5" x14ac:dyDescent="0.25">
      <c r="A1331" s="272" t="s">
        <v>3741</v>
      </c>
      <c r="B1331" s="272" t="s">
        <v>3742</v>
      </c>
      <c r="C1331" s="269" t="s">
        <v>2996</v>
      </c>
      <c r="D1331" s="270" t="s">
        <v>2996</v>
      </c>
      <c r="E1331" s="271" t="s">
        <v>1193</v>
      </c>
    </row>
    <row r="1332" spans="1:5" x14ac:dyDescent="0.25">
      <c r="A1332" s="272" t="s">
        <v>3743</v>
      </c>
      <c r="B1332" s="272" t="s">
        <v>3744</v>
      </c>
      <c r="C1332" s="269" t="s">
        <v>2996</v>
      </c>
      <c r="D1332" s="270" t="s">
        <v>2996</v>
      </c>
      <c r="E1332" s="271" t="s">
        <v>1193</v>
      </c>
    </row>
    <row r="1333" spans="1:5" x14ac:dyDescent="0.25">
      <c r="A1333" s="272" t="s">
        <v>3745</v>
      </c>
      <c r="B1333" s="272" t="s">
        <v>3746</v>
      </c>
      <c r="C1333" s="269" t="s">
        <v>2996</v>
      </c>
      <c r="D1333" s="270" t="s">
        <v>2996</v>
      </c>
      <c r="E1333" s="271" t="s">
        <v>1193</v>
      </c>
    </row>
    <row r="1334" spans="1:5" x14ac:dyDescent="0.25">
      <c r="A1334" s="272" t="s">
        <v>3747</v>
      </c>
      <c r="B1334" s="272" t="s">
        <v>3748</v>
      </c>
      <c r="C1334" s="269" t="s">
        <v>2996</v>
      </c>
      <c r="D1334" s="270" t="s">
        <v>2996</v>
      </c>
      <c r="E1334" s="271" t="s">
        <v>1193</v>
      </c>
    </row>
    <row r="1335" spans="1:5" x14ac:dyDescent="0.25">
      <c r="A1335" s="272" t="s">
        <v>3749</v>
      </c>
      <c r="B1335" s="272" t="s">
        <v>3750</v>
      </c>
      <c r="C1335" s="269" t="s">
        <v>2996</v>
      </c>
      <c r="D1335" s="270" t="s">
        <v>2996</v>
      </c>
      <c r="E1335" s="271" t="s">
        <v>1193</v>
      </c>
    </row>
    <row r="1336" spans="1:5" x14ac:dyDescent="0.25">
      <c r="A1336" s="272" t="s">
        <v>3751</v>
      </c>
      <c r="B1336" s="272" t="s">
        <v>3752</v>
      </c>
      <c r="C1336" s="269" t="s">
        <v>2996</v>
      </c>
      <c r="D1336" s="270" t="s">
        <v>2996</v>
      </c>
      <c r="E1336" s="271" t="s">
        <v>1410</v>
      </c>
    </row>
    <row r="1337" spans="1:5" x14ac:dyDescent="0.25">
      <c r="A1337" s="272" t="s">
        <v>3753</v>
      </c>
      <c r="B1337" s="272" t="s">
        <v>3754</v>
      </c>
      <c r="C1337" s="269" t="s">
        <v>2996</v>
      </c>
      <c r="D1337" s="270" t="s">
        <v>2996</v>
      </c>
      <c r="E1337" s="271" t="s">
        <v>1410</v>
      </c>
    </row>
    <row r="1338" spans="1:5" x14ac:dyDescent="0.25">
      <c r="A1338" s="272" t="s">
        <v>3755</v>
      </c>
      <c r="B1338" s="272" t="s">
        <v>3756</v>
      </c>
      <c r="C1338" s="269" t="s">
        <v>2996</v>
      </c>
      <c r="D1338" s="270" t="s">
        <v>2996</v>
      </c>
      <c r="E1338" s="271" t="s">
        <v>1193</v>
      </c>
    </row>
    <row r="1339" spans="1:5" x14ac:dyDescent="0.25">
      <c r="A1339" s="272" t="s">
        <v>3757</v>
      </c>
      <c r="B1339" s="272" t="s">
        <v>3758</v>
      </c>
      <c r="C1339" s="269" t="s">
        <v>2996</v>
      </c>
      <c r="D1339" s="270" t="s">
        <v>2996</v>
      </c>
      <c r="E1339" s="271" t="s">
        <v>1193</v>
      </c>
    </row>
    <row r="1340" spans="1:5" x14ac:dyDescent="0.25">
      <c r="A1340" s="272" t="s">
        <v>3759</v>
      </c>
      <c r="B1340" s="272" t="s">
        <v>3760</v>
      </c>
      <c r="C1340" s="269" t="s">
        <v>2996</v>
      </c>
      <c r="D1340" s="270" t="s">
        <v>2996</v>
      </c>
      <c r="E1340" s="271" t="s">
        <v>1193</v>
      </c>
    </row>
    <row r="1341" spans="1:5" x14ac:dyDescent="0.25">
      <c r="A1341" s="272" t="s">
        <v>3761</v>
      </c>
      <c r="B1341" s="272" t="s">
        <v>3762</v>
      </c>
      <c r="C1341" s="269" t="s">
        <v>2996</v>
      </c>
      <c r="D1341" s="270" t="s">
        <v>2996</v>
      </c>
      <c r="E1341" s="271" t="s">
        <v>1410</v>
      </c>
    </row>
    <row r="1342" spans="1:5" ht="27" x14ac:dyDescent="0.25">
      <c r="A1342" s="272" t="s">
        <v>3763</v>
      </c>
      <c r="B1342" s="272" t="s">
        <v>3764</v>
      </c>
      <c r="C1342" s="269" t="s">
        <v>2996</v>
      </c>
      <c r="D1342" s="270" t="s">
        <v>2996</v>
      </c>
      <c r="E1342" s="271" t="s">
        <v>1410</v>
      </c>
    </row>
    <row r="1343" spans="1:5" x14ac:dyDescent="0.25">
      <c r="A1343" s="272" t="s">
        <v>3765</v>
      </c>
      <c r="B1343" s="272" t="s">
        <v>3766</v>
      </c>
      <c r="C1343" s="269" t="s">
        <v>2996</v>
      </c>
      <c r="D1343" s="270" t="s">
        <v>2996</v>
      </c>
      <c r="E1343" s="271" t="s">
        <v>1193</v>
      </c>
    </row>
    <row r="1344" spans="1:5" x14ac:dyDescent="0.25">
      <c r="A1344" s="272" t="s">
        <v>3767</v>
      </c>
      <c r="B1344" s="272" t="s">
        <v>3437</v>
      </c>
      <c r="C1344" s="269" t="s">
        <v>2996</v>
      </c>
      <c r="D1344" s="270" t="s">
        <v>2996</v>
      </c>
      <c r="E1344" s="271" t="s">
        <v>1193</v>
      </c>
    </row>
    <row r="1345" spans="1:5" x14ac:dyDescent="0.25">
      <c r="A1345" s="272" t="s">
        <v>3768</v>
      </c>
      <c r="B1345" s="272" t="s">
        <v>3439</v>
      </c>
      <c r="C1345" s="269" t="s">
        <v>2996</v>
      </c>
      <c r="D1345" s="270" t="s">
        <v>2996</v>
      </c>
      <c r="E1345" s="271" t="s">
        <v>1193</v>
      </c>
    </row>
    <row r="1346" spans="1:5" x14ac:dyDescent="0.25">
      <c r="A1346" s="272" t="s">
        <v>3769</v>
      </c>
      <c r="B1346" s="272" t="s">
        <v>3770</v>
      </c>
      <c r="C1346" s="269" t="s">
        <v>2996</v>
      </c>
      <c r="D1346" s="270" t="s">
        <v>2996</v>
      </c>
      <c r="E1346" s="271" t="s">
        <v>1193</v>
      </c>
    </row>
    <row r="1347" spans="1:5" x14ac:dyDescent="0.25">
      <c r="A1347" s="272" t="s">
        <v>3771</v>
      </c>
      <c r="B1347" s="272" t="s">
        <v>3772</v>
      </c>
      <c r="C1347" s="269" t="s">
        <v>2996</v>
      </c>
      <c r="D1347" s="270" t="s">
        <v>2996</v>
      </c>
      <c r="E1347" s="271" t="s">
        <v>1193</v>
      </c>
    </row>
    <row r="1348" spans="1:5" x14ac:dyDescent="0.25">
      <c r="A1348" s="272" t="s">
        <v>3773</v>
      </c>
      <c r="B1348" s="272" t="s">
        <v>3774</v>
      </c>
      <c r="C1348" s="269" t="s">
        <v>2996</v>
      </c>
      <c r="D1348" s="270" t="s">
        <v>2996</v>
      </c>
      <c r="E1348" s="271" t="s">
        <v>1193</v>
      </c>
    </row>
    <row r="1349" spans="1:5" x14ac:dyDescent="0.25">
      <c r="A1349" s="272" t="s">
        <v>3775</v>
      </c>
      <c r="B1349" s="272" t="s">
        <v>3776</v>
      </c>
      <c r="C1349" s="269" t="s">
        <v>2996</v>
      </c>
      <c r="D1349" s="270" t="s">
        <v>2996</v>
      </c>
      <c r="E1349" s="271" t="s">
        <v>1410</v>
      </c>
    </row>
    <row r="1350" spans="1:5" x14ac:dyDescent="0.25">
      <c r="A1350" s="272" t="s">
        <v>3777</v>
      </c>
      <c r="B1350" s="272" t="s">
        <v>3778</v>
      </c>
      <c r="C1350" s="269" t="s">
        <v>2996</v>
      </c>
      <c r="D1350" s="270" t="s">
        <v>2996</v>
      </c>
      <c r="E1350" s="271" t="s">
        <v>1410</v>
      </c>
    </row>
    <row r="1351" spans="1:5" x14ac:dyDescent="0.25">
      <c r="A1351" s="272" t="s">
        <v>3779</v>
      </c>
      <c r="B1351" s="272" t="s">
        <v>3780</v>
      </c>
      <c r="C1351" s="269" t="s">
        <v>2996</v>
      </c>
      <c r="D1351" s="270" t="s">
        <v>2996</v>
      </c>
      <c r="E1351" s="271" t="s">
        <v>1193</v>
      </c>
    </row>
    <row r="1352" spans="1:5" x14ac:dyDescent="0.25">
      <c r="A1352" s="272" t="s">
        <v>3781</v>
      </c>
      <c r="B1352" s="272" t="s">
        <v>3782</v>
      </c>
      <c r="C1352" s="269" t="s">
        <v>2996</v>
      </c>
      <c r="D1352" s="270" t="s">
        <v>2996</v>
      </c>
      <c r="E1352" s="271" t="s">
        <v>1193</v>
      </c>
    </row>
    <row r="1353" spans="1:5" x14ac:dyDescent="0.25">
      <c r="A1353" s="272" t="s">
        <v>3783</v>
      </c>
      <c r="B1353" s="272" t="s">
        <v>3784</v>
      </c>
      <c r="C1353" s="269" t="s">
        <v>2996</v>
      </c>
      <c r="D1353" s="270" t="s">
        <v>2996</v>
      </c>
      <c r="E1353" s="271" t="s">
        <v>1193</v>
      </c>
    </row>
    <row r="1354" spans="1:5" x14ac:dyDescent="0.25">
      <c r="A1354" s="272" t="s">
        <v>3785</v>
      </c>
      <c r="B1354" s="272" t="s">
        <v>3786</v>
      </c>
      <c r="C1354" s="269" t="s">
        <v>2996</v>
      </c>
      <c r="D1354" s="270" t="s">
        <v>2996</v>
      </c>
      <c r="E1354" s="271" t="s">
        <v>1193</v>
      </c>
    </row>
    <row r="1355" spans="1:5" x14ac:dyDescent="0.25">
      <c r="A1355" s="272" t="s">
        <v>3787</v>
      </c>
      <c r="B1355" s="272" t="s">
        <v>3788</v>
      </c>
      <c r="C1355" s="269" t="s">
        <v>2996</v>
      </c>
      <c r="D1355" s="270" t="s">
        <v>2996</v>
      </c>
      <c r="E1355" s="271" t="s">
        <v>1193</v>
      </c>
    </row>
    <row r="1356" spans="1:5" x14ac:dyDescent="0.25">
      <c r="A1356" s="272" t="s">
        <v>3789</v>
      </c>
      <c r="B1356" s="272" t="s">
        <v>3790</v>
      </c>
      <c r="C1356" s="269" t="s">
        <v>2996</v>
      </c>
      <c r="D1356" s="270" t="s">
        <v>2996</v>
      </c>
      <c r="E1356" s="271" t="s">
        <v>1410</v>
      </c>
    </row>
    <row r="1357" spans="1:5" x14ac:dyDescent="0.25">
      <c r="A1357" s="272" t="s">
        <v>3791</v>
      </c>
      <c r="B1357" s="272" t="s">
        <v>3792</v>
      </c>
      <c r="C1357" s="269" t="s">
        <v>2996</v>
      </c>
      <c r="D1357" s="270" t="s">
        <v>2996</v>
      </c>
      <c r="E1357" s="271" t="s">
        <v>1193</v>
      </c>
    </row>
    <row r="1358" spans="1:5" x14ac:dyDescent="0.25">
      <c r="A1358" s="272" t="s">
        <v>3793</v>
      </c>
      <c r="B1358" s="272" t="s">
        <v>3794</v>
      </c>
      <c r="C1358" s="269" t="s">
        <v>2996</v>
      </c>
      <c r="D1358" s="270" t="s">
        <v>2996</v>
      </c>
      <c r="E1358" s="271" t="s">
        <v>1193</v>
      </c>
    </row>
    <row r="1359" spans="1:5" x14ac:dyDescent="0.25">
      <c r="A1359" s="272" t="s">
        <v>3795</v>
      </c>
      <c r="B1359" s="272" t="s">
        <v>3796</v>
      </c>
      <c r="C1359" s="269" t="s">
        <v>2996</v>
      </c>
      <c r="D1359" s="270" t="s">
        <v>2996</v>
      </c>
      <c r="E1359" s="271" t="s">
        <v>1193</v>
      </c>
    </row>
    <row r="1360" spans="1:5" x14ac:dyDescent="0.25">
      <c r="A1360" s="272" t="s">
        <v>3797</v>
      </c>
      <c r="B1360" s="272" t="s">
        <v>3798</v>
      </c>
      <c r="C1360" s="269" t="s">
        <v>2996</v>
      </c>
      <c r="D1360" s="270" t="s">
        <v>2996</v>
      </c>
      <c r="E1360" s="271" t="s">
        <v>1193</v>
      </c>
    </row>
    <row r="1361" spans="1:5" x14ac:dyDescent="0.25">
      <c r="A1361" s="272" t="s">
        <v>3799</v>
      </c>
      <c r="B1361" s="272" t="s">
        <v>3800</v>
      </c>
      <c r="C1361" s="269" t="s">
        <v>2996</v>
      </c>
      <c r="D1361" s="270" t="s">
        <v>2996</v>
      </c>
      <c r="E1361" s="271" t="s">
        <v>1193</v>
      </c>
    </row>
    <row r="1362" spans="1:5" x14ac:dyDescent="0.25">
      <c r="A1362" s="272" t="s">
        <v>3801</v>
      </c>
      <c r="B1362" s="272" t="s">
        <v>3802</v>
      </c>
      <c r="C1362" s="269" t="s">
        <v>2996</v>
      </c>
      <c r="D1362" s="270" t="s">
        <v>2996</v>
      </c>
      <c r="E1362" s="271" t="s">
        <v>1193</v>
      </c>
    </row>
    <row r="1363" spans="1:5" x14ac:dyDescent="0.25">
      <c r="A1363" s="272" t="s">
        <v>3803</v>
      </c>
      <c r="B1363" s="272" t="s">
        <v>3804</v>
      </c>
      <c r="C1363" s="269" t="s">
        <v>2996</v>
      </c>
      <c r="D1363" s="270" t="s">
        <v>2996</v>
      </c>
      <c r="E1363" s="271" t="s">
        <v>1193</v>
      </c>
    </row>
    <row r="1364" spans="1:5" x14ac:dyDescent="0.25">
      <c r="A1364" s="272" t="s">
        <v>3805</v>
      </c>
      <c r="B1364" s="272" t="s">
        <v>3806</v>
      </c>
      <c r="C1364" s="269" t="s">
        <v>2996</v>
      </c>
      <c r="D1364" s="270" t="s">
        <v>2996</v>
      </c>
      <c r="E1364" s="271" t="s">
        <v>1410</v>
      </c>
    </row>
    <row r="1365" spans="1:5" x14ac:dyDescent="0.25">
      <c r="A1365" s="272" t="s">
        <v>3807</v>
      </c>
      <c r="B1365" s="272" t="s">
        <v>3808</v>
      </c>
      <c r="C1365" s="269" t="s">
        <v>2996</v>
      </c>
      <c r="D1365" s="270" t="s">
        <v>2996</v>
      </c>
      <c r="E1365" s="271" t="s">
        <v>1193</v>
      </c>
    </row>
    <row r="1366" spans="1:5" x14ac:dyDescent="0.25">
      <c r="A1366" s="272" t="s">
        <v>3809</v>
      </c>
      <c r="B1366" s="272" t="s">
        <v>3810</v>
      </c>
      <c r="C1366" s="269" t="s">
        <v>2996</v>
      </c>
      <c r="D1366" s="270" t="s">
        <v>2996</v>
      </c>
      <c r="E1366" s="271" t="s">
        <v>1193</v>
      </c>
    </row>
    <row r="1367" spans="1:5" x14ac:dyDescent="0.25">
      <c r="A1367" s="272" t="s">
        <v>3811</v>
      </c>
      <c r="B1367" s="272" t="s">
        <v>3812</v>
      </c>
      <c r="C1367" s="269" t="s">
        <v>2996</v>
      </c>
      <c r="D1367" s="270" t="s">
        <v>2996</v>
      </c>
      <c r="E1367" s="271" t="s">
        <v>1193</v>
      </c>
    </row>
    <row r="1368" spans="1:5" x14ac:dyDescent="0.25">
      <c r="A1368" s="272" t="s">
        <v>3813</v>
      </c>
      <c r="B1368" s="272" t="s">
        <v>3814</v>
      </c>
      <c r="C1368" s="269" t="s">
        <v>2996</v>
      </c>
      <c r="D1368" s="270" t="s">
        <v>2996</v>
      </c>
      <c r="E1368" s="271" t="s">
        <v>1193</v>
      </c>
    </row>
    <row r="1369" spans="1:5" x14ac:dyDescent="0.25">
      <c r="A1369" s="272" t="s">
        <v>3815</v>
      </c>
      <c r="B1369" s="272" t="s">
        <v>3814</v>
      </c>
      <c r="C1369" s="269" t="s">
        <v>2996</v>
      </c>
      <c r="D1369" s="270" t="s">
        <v>2996</v>
      </c>
      <c r="E1369" s="271" t="s">
        <v>1193</v>
      </c>
    </row>
    <row r="1370" spans="1:5" x14ac:dyDescent="0.25">
      <c r="A1370" s="272" t="s">
        <v>3816</v>
      </c>
      <c r="B1370" s="272" t="s">
        <v>3817</v>
      </c>
      <c r="C1370" s="269" t="s">
        <v>2996</v>
      </c>
      <c r="D1370" s="270" t="s">
        <v>2996</v>
      </c>
      <c r="E1370" s="271" t="s">
        <v>1193</v>
      </c>
    </row>
    <row r="1371" spans="1:5" x14ac:dyDescent="0.25">
      <c r="A1371" s="272" t="s">
        <v>3818</v>
      </c>
      <c r="B1371" s="272" t="s">
        <v>3819</v>
      </c>
      <c r="C1371" s="269" t="s">
        <v>2996</v>
      </c>
      <c r="D1371" s="270" t="s">
        <v>2996</v>
      </c>
      <c r="E1371" s="271" t="s">
        <v>1193</v>
      </c>
    </row>
    <row r="1372" spans="1:5" x14ac:dyDescent="0.25">
      <c r="A1372" s="272" t="s">
        <v>3820</v>
      </c>
      <c r="B1372" s="272" t="s">
        <v>3821</v>
      </c>
      <c r="C1372" s="269" t="s">
        <v>2996</v>
      </c>
      <c r="D1372" s="270" t="s">
        <v>2996</v>
      </c>
      <c r="E1372" s="271" t="s">
        <v>1193</v>
      </c>
    </row>
    <row r="1373" spans="1:5" x14ac:dyDescent="0.25">
      <c r="A1373" s="272" t="s">
        <v>3822</v>
      </c>
      <c r="B1373" s="272" t="s">
        <v>3823</v>
      </c>
      <c r="C1373" s="269" t="s">
        <v>2996</v>
      </c>
      <c r="D1373" s="270" t="s">
        <v>2996</v>
      </c>
      <c r="E1373" s="271" t="s">
        <v>1193</v>
      </c>
    </row>
    <row r="1374" spans="1:5" x14ac:dyDescent="0.25">
      <c r="A1374" s="272" t="s">
        <v>3824</v>
      </c>
      <c r="B1374" s="272" t="s">
        <v>3825</v>
      </c>
      <c r="C1374" s="269" t="s">
        <v>2996</v>
      </c>
      <c r="D1374" s="270" t="s">
        <v>2996</v>
      </c>
      <c r="E1374" s="271" t="s">
        <v>1410</v>
      </c>
    </row>
    <row r="1375" spans="1:5" x14ac:dyDescent="0.25">
      <c r="A1375" s="272" t="s">
        <v>3826</v>
      </c>
      <c r="B1375" s="272" t="s">
        <v>3827</v>
      </c>
      <c r="C1375" s="269" t="s">
        <v>2996</v>
      </c>
      <c r="D1375" s="270" t="s">
        <v>2996</v>
      </c>
      <c r="E1375" s="271" t="s">
        <v>1193</v>
      </c>
    </row>
    <row r="1376" spans="1:5" x14ac:dyDescent="0.25">
      <c r="A1376" s="272" t="s">
        <v>3828</v>
      </c>
      <c r="B1376" s="272" t="s">
        <v>3829</v>
      </c>
      <c r="C1376" s="269" t="s">
        <v>2996</v>
      </c>
      <c r="D1376" s="270" t="s">
        <v>2996</v>
      </c>
      <c r="E1376" s="271" t="s">
        <v>1193</v>
      </c>
    </row>
    <row r="1377" spans="1:5" x14ac:dyDescent="0.25">
      <c r="A1377" s="275" t="s">
        <v>3830</v>
      </c>
      <c r="B1377" s="275" t="s">
        <v>3831</v>
      </c>
      <c r="C1377" s="269" t="s">
        <v>2996</v>
      </c>
      <c r="D1377" s="270" t="s">
        <v>2996</v>
      </c>
      <c r="E1377" s="271" t="s">
        <v>1193</v>
      </c>
    </row>
    <row r="1378" spans="1:5" x14ac:dyDescent="0.25">
      <c r="A1378" s="268" t="s">
        <v>3832</v>
      </c>
      <c r="B1378" s="268" t="s">
        <v>3833</v>
      </c>
      <c r="C1378" s="269" t="s">
        <v>2996</v>
      </c>
      <c r="D1378" s="270" t="s">
        <v>2996</v>
      </c>
      <c r="E1378" s="271" t="s">
        <v>1193</v>
      </c>
    </row>
    <row r="1379" spans="1:5" x14ac:dyDescent="0.25">
      <c r="A1379" s="272" t="s">
        <v>3834</v>
      </c>
      <c r="B1379" s="272" t="s">
        <v>3835</v>
      </c>
      <c r="C1379" s="269" t="s">
        <v>2996</v>
      </c>
      <c r="D1379" s="270" t="s">
        <v>2996</v>
      </c>
      <c r="E1379" s="271" t="s">
        <v>1410</v>
      </c>
    </row>
    <row r="1380" spans="1:5" x14ac:dyDescent="0.25">
      <c r="A1380" s="272" t="s">
        <v>3836</v>
      </c>
      <c r="B1380" s="272" t="s">
        <v>3837</v>
      </c>
      <c r="C1380" s="269" t="s">
        <v>2996</v>
      </c>
      <c r="D1380" s="270" t="s">
        <v>2996</v>
      </c>
      <c r="E1380" s="271" t="s">
        <v>1193</v>
      </c>
    </row>
    <row r="1381" spans="1:5" x14ac:dyDescent="0.25">
      <c r="A1381" s="272" t="s">
        <v>3838</v>
      </c>
      <c r="B1381" s="272" t="s">
        <v>3839</v>
      </c>
      <c r="C1381" s="269" t="s">
        <v>2996</v>
      </c>
      <c r="D1381" s="270" t="s">
        <v>2996</v>
      </c>
      <c r="E1381" s="271" t="s">
        <v>1193</v>
      </c>
    </row>
    <row r="1382" spans="1:5" x14ac:dyDescent="0.25">
      <c r="A1382" s="272" t="s">
        <v>3838</v>
      </c>
      <c r="B1382" s="272" t="s">
        <v>3839</v>
      </c>
      <c r="C1382" s="269" t="s">
        <v>2996</v>
      </c>
      <c r="D1382" s="270" t="s">
        <v>2996</v>
      </c>
      <c r="E1382" s="271" t="s">
        <v>1193</v>
      </c>
    </row>
    <row r="1383" spans="1:5" ht="27" x14ac:dyDescent="0.25">
      <c r="A1383" s="272" t="s">
        <v>3840</v>
      </c>
      <c r="B1383" s="272" t="s">
        <v>3841</v>
      </c>
      <c r="C1383" s="269" t="s">
        <v>2996</v>
      </c>
      <c r="D1383" s="270" t="s">
        <v>2996</v>
      </c>
      <c r="E1383" s="271" t="s">
        <v>1193</v>
      </c>
    </row>
    <row r="1384" spans="1:5" x14ac:dyDescent="0.25">
      <c r="A1384" s="272" t="s">
        <v>3842</v>
      </c>
      <c r="B1384" s="272" t="s">
        <v>3843</v>
      </c>
      <c r="C1384" s="269" t="s">
        <v>2996</v>
      </c>
      <c r="D1384" s="270" t="s">
        <v>2996</v>
      </c>
      <c r="E1384" s="271" t="s">
        <v>1193</v>
      </c>
    </row>
    <row r="1385" spans="1:5" x14ac:dyDescent="0.25">
      <c r="A1385" s="272" t="s">
        <v>3844</v>
      </c>
      <c r="B1385" s="272" t="s">
        <v>3845</v>
      </c>
      <c r="C1385" s="269" t="s">
        <v>2996</v>
      </c>
      <c r="D1385" s="270" t="s">
        <v>2996</v>
      </c>
      <c r="E1385" s="271" t="s">
        <v>1193</v>
      </c>
    </row>
    <row r="1386" spans="1:5" x14ac:dyDescent="0.25">
      <c r="A1386" s="272" t="s">
        <v>3846</v>
      </c>
      <c r="B1386" s="272" t="s">
        <v>3847</v>
      </c>
      <c r="C1386" s="269" t="s">
        <v>2996</v>
      </c>
      <c r="D1386" s="270" t="s">
        <v>2996</v>
      </c>
      <c r="E1386" s="271" t="s">
        <v>1193</v>
      </c>
    </row>
    <row r="1387" spans="1:5" x14ac:dyDescent="0.25">
      <c r="A1387" s="272" t="s">
        <v>3848</v>
      </c>
      <c r="B1387" s="272" t="s">
        <v>3849</v>
      </c>
      <c r="C1387" s="269" t="s">
        <v>2996</v>
      </c>
      <c r="D1387" s="270" t="s">
        <v>2996</v>
      </c>
      <c r="E1387" s="271" t="s">
        <v>1193</v>
      </c>
    </row>
    <row r="1388" spans="1:5" x14ac:dyDescent="0.25">
      <c r="A1388" s="272" t="s">
        <v>3850</v>
      </c>
      <c r="B1388" s="272" t="s">
        <v>3851</v>
      </c>
      <c r="C1388" s="269" t="s">
        <v>2996</v>
      </c>
      <c r="D1388" s="270" t="s">
        <v>2996</v>
      </c>
      <c r="E1388" s="271" t="s">
        <v>1410</v>
      </c>
    </row>
    <row r="1389" spans="1:5" x14ac:dyDescent="0.25">
      <c r="A1389" s="272" t="s">
        <v>3852</v>
      </c>
      <c r="B1389" s="272" t="s">
        <v>3853</v>
      </c>
      <c r="C1389" s="269" t="s">
        <v>2996</v>
      </c>
      <c r="D1389" s="270" t="s">
        <v>2996</v>
      </c>
      <c r="E1389" s="271" t="s">
        <v>1193</v>
      </c>
    </row>
    <row r="1390" spans="1:5" x14ac:dyDescent="0.25">
      <c r="A1390" s="272" t="s">
        <v>3854</v>
      </c>
      <c r="B1390" s="272" t="s">
        <v>3855</v>
      </c>
      <c r="C1390" s="269" t="s">
        <v>2996</v>
      </c>
      <c r="D1390" s="270" t="s">
        <v>2996</v>
      </c>
      <c r="E1390" s="271" t="s">
        <v>1193</v>
      </c>
    </row>
    <row r="1391" spans="1:5" x14ac:dyDescent="0.25">
      <c r="A1391" s="272" t="s">
        <v>3856</v>
      </c>
      <c r="B1391" s="272" t="s">
        <v>3857</v>
      </c>
      <c r="C1391" s="269" t="s">
        <v>2996</v>
      </c>
      <c r="D1391" s="270" t="s">
        <v>2996</v>
      </c>
      <c r="E1391" s="271" t="s">
        <v>1193</v>
      </c>
    </row>
    <row r="1392" spans="1:5" x14ac:dyDescent="0.25">
      <c r="A1392" s="272" t="s">
        <v>3858</v>
      </c>
      <c r="B1392" s="272" t="s">
        <v>3859</v>
      </c>
      <c r="C1392" s="269" t="s">
        <v>2996</v>
      </c>
      <c r="D1392" s="270" t="s">
        <v>2996</v>
      </c>
      <c r="E1392" s="271" t="s">
        <v>1193</v>
      </c>
    </row>
    <row r="1393" spans="1:5" x14ac:dyDescent="0.25">
      <c r="A1393" s="272" t="s">
        <v>3860</v>
      </c>
      <c r="B1393" s="272" t="s">
        <v>3861</v>
      </c>
      <c r="C1393" s="269" t="s">
        <v>2996</v>
      </c>
      <c r="D1393" s="270" t="s">
        <v>2996</v>
      </c>
      <c r="E1393" s="271" t="s">
        <v>1193</v>
      </c>
    </row>
    <row r="1394" spans="1:5" x14ac:dyDescent="0.25">
      <c r="A1394" s="272" t="s">
        <v>3862</v>
      </c>
      <c r="B1394" s="272" t="s">
        <v>3863</v>
      </c>
      <c r="C1394" s="269" t="s">
        <v>2996</v>
      </c>
      <c r="D1394" s="270" t="s">
        <v>2996</v>
      </c>
      <c r="E1394" s="271" t="s">
        <v>1193</v>
      </c>
    </row>
    <row r="1395" spans="1:5" x14ac:dyDescent="0.25">
      <c r="A1395" s="272" t="s">
        <v>3864</v>
      </c>
      <c r="B1395" s="272" t="s">
        <v>3865</v>
      </c>
      <c r="C1395" s="269" t="s">
        <v>2996</v>
      </c>
      <c r="D1395" s="270" t="s">
        <v>2996</v>
      </c>
      <c r="E1395" s="271" t="s">
        <v>1193</v>
      </c>
    </row>
    <row r="1396" spans="1:5" x14ac:dyDescent="0.25">
      <c r="A1396" s="272" t="s">
        <v>3866</v>
      </c>
      <c r="B1396" s="272" t="s">
        <v>3867</v>
      </c>
      <c r="C1396" s="269" t="s">
        <v>2996</v>
      </c>
      <c r="D1396" s="270" t="s">
        <v>2996</v>
      </c>
      <c r="E1396" s="271" t="s">
        <v>1193</v>
      </c>
    </row>
    <row r="1397" spans="1:5" x14ac:dyDescent="0.25">
      <c r="A1397" s="272" t="s">
        <v>3868</v>
      </c>
      <c r="B1397" s="272" t="s">
        <v>3869</v>
      </c>
      <c r="C1397" s="269" t="s">
        <v>2996</v>
      </c>
      <c r="D1397" s="270" t="s">
        <v>2996</v>
      </c>
      <c r="E1397" s="271" t="s">
        <v>1193</v>
      </c>
    </row>
    <row r="1398" spans="1:5" x14ac:dyDescent="0.25">
      <c r="A1398" s="272" t="s">
        <v>3870</v>
      </c>
      <c r="B1398" s="272" t="s">
        <v>3871</v>
      </c>
      <c r="C1398" s="269" t="s">
        <v>2996</v>
      </c>
      <c r="D1398" s="270" t="s">
        <v>2996</v>
      </c>
      <c r="E1398" s="271" t="s">
        <v>1193</v>
      </c>
    </row>
    <row r="1399" spans="1:5" x14ac:dyDescent="0.25">
      <c r="A1399" s="272" t="s">
        <v>3872</v>
      </c>
      <c r="B1399" s="272" t="s">
        <v>3873</v>
      </c>
      <c r="C1399" s="269" t="s">
        <v>2996</v>
      </c>
      <c r="D1399" s="270" t="s">
        <v>2996</v>
      </c>
      <c r="E1399" s="271" t="s">
        <v>1193</v>
      </c>
    </row>
    <row r="1400" spans="1:5" x14ac:dyDescent="0.25">
      <c r="A1400" s="272" t="s">
        <v>3874</v>
      </c>
      <c r="B1400" s="272" t="s">
        <v>3875</v>
      </c>
      <c r="C1400" s="269" t="s">
        <v>2996</v>
      </c>
      <c r="D1400" s="270" t="s">
        <v>2996</v>
      </c>
      <c r="E1400" s="271" t="s">
        <v>1193</v>
      </c>
    </row>
    <row r="1401" spans="1:5" x14ac:dyDescent="0.25">
      <c r="A1401" s="272" t="s">
        <v>3876</v>
      </c>
      <c r="B1401" s="272" t="s">
        <v>3877</v>
      </c>
      <c r="C1401" s="269" t="s">
        <v>2996</v>
      </c>
      <c r="D1401" s="270" t="s">
        <v>2996</v>
      </c>
      <c r="E1401" s="274" t="s">
        <v>1410</v>
      </c>
    </row>
    <row r="1402" spans="1:5" x14ac:dyDescent="0.25">
      <c r="A1402" s="272" t="s">
        <v>3878</v>
      </c>
      <c r="B1402" s="272" t="s">
        <v>3879</v>
      </c>
      <c r="C1402" s="269" t="s">
        <v>2996</v>
      </c>
      <c r="D1402" s="270" t="s">
        <v>2996</v>
      </c>
      <c r="E1402" s="271" t="s">
        <v>1193</v>
      </c>
    </row>
    <row r="1403" spans="1:5" x14ac:dyDescent="0.25">
      <c r="A1403" s="272" t="s">
        <v>3880</v>
      </c>
      <c r="B1403" s="272" t="s">
        <v>3881</v>
      </c>
      <c r="C1403" s="269" t="s">
        <v>2996</v>
      </c>
      <c r="D1403" s="270" t="s">
        <v>2996</v>
      </c>
      <c r="E1403" s="271" t="s">
        <v>1193</v>
      </c>
    </row>
    <row r="1404" spans="1:5" x14ac:dyDescent="0.25">
      <c r="A1404" s="272" t="s">
        <v>3882</v>
      </c>
      <c r="B1404" s="272" t="s">
        <v>3883</v>
      </c>
      <c r="C1404" s="269" t="s">
        <v>2996</v>
      </c>
      <c r="D1404" s="270" t="s">
        <v>2996</v>
      </c>
      <c r="E1404" s="271" t="s">
        <v>1193</v>
      </c>
    </row>
    <row r="1405" spans="1:5" x14ac:dyDescent="0.25">
      <c r="A1405" s="272" t="s">
        <v>3884</v>
      </c>
      <c r="B1405" s="272" t="s">
        <v>3885</v>
      </c>
      <c r="C1405" s="269" t="s">
        <v>2996</v>
      </c>
      <c r="D1405" s="270" t="s">
        <v>2996</v>
      </c>
      <c r="E1405" s="271" t="s">
        <v>1193</v>
      </c>
    </row>
    <row r="1406" spans="1:5" x14ac:dyDescent="0.25">
      <c r="A1406" s="272" t="s">
        <v>3886</v>
      </c>
      <c r="B1406" s="272" t="s">
        <v>3887</v>
      </c>
      <c r="C1406" s="269" t="s">
        <v>2996</v>
      </c>
      <c r="D1406" s="270" t="s">
        <v>2996</v>
      </c>
      <c r="E1406" s="271" t="s">
        <v>1193</v>
      </c>
    </row>
    <row r="1407" spans="1:5" x14ac:dyDescent="0.25">
      <c r="A1407" s="272" t="s">
        <v>3888</v>
      </c>
      <c r="B1407" s="272" t="s">
        <v>3889</v>
      </c>
      <c r="C1407" s="269" t="s">
        <v>2996</v>
      </c>
      <c r="D1407" s="270" t="s">
        <v>2996</v>
      </c>
      <c r="E1407" s="274" t="s">
        <v>1410</v>
      </c>
    </row>
    <row r="1408" spans="1:5" x14ac:dyDescent="0.25">
      <c r="A1408" s="272" t="s">
        <v>3890</v>
      </c>
      <c r="B1408" s="272" t="s">
        <v>3891</v>
      </c>
      <c r="C1408" s="269" t="s">
        <v>2996</v>
      </c>
      <c r="D1408" s="270" t="s">
        <v>2996</v>
      </c>
      <c r="E1408" s="271" t="s">
        <v>1193</v>
      </c>
    </row>
    <row r="1409" spans="1:5" x14ac:dyDescent="0.25">
      <c r="A1409" s="272" t="s">
        <v>3892</v>
      </c>
      <c r="B1409" s="272" t="s">
        <v>3893</v>
      </c>
      <c r="C1409" s="269" t="s">
        <v>2996</v>
      </c>
      <c r="D1409" s="270" t="s">
        <v>2996</v>
      </c>
      <c r="E1409" s="271" t="s">
        <v>1193</v>
      </c>
    </row>
    <row r="1410" spans="1:5" x14ac:dyDescent="0.25">
      <c r="A1410" s="272" t="s">
        <v>3894</v>
      </c>
      <c r="B1410" s="272" t="s">
        <v>3895</v>
      </c>
      <c r="C1410" s="269" t="s">
        <v>2996</v>
      </c>
      <c r="D1410" s="270" t="s">
        <v>2996</v>
      </c>
      <c r="E1410" s="271" t="s">
        <v>1193</v>
      </c>
    </row>
    <row r="1411" spans="1:5" x14ac:dyDescent="0.25">
      <c r="A1411" s="272" t="s">
        <v>3896</v>
      </c>
      <c r="B1411" s="272" t="s">
        <v>3897</v>
      </c>
      <c r="C1411" s="269" t="s">
        <v>2996</v>
      </c>
      <c r="D1411" s="270" t="s">
        <v>2996</v>
      </c>
      <c r="E1411" s="271" t="s">
        <v>1193</v>
      </c>
    </row>
    <row r="1412" spans="1:5" x14ac:dyDescent="0.25">
      <c r="A1412" s="272" t="s">
        <v>3898</v>
      </c>
      <c r="B1412" s="272" t="s">
        <v>3899</v>
      </c>
      <c r="C1412" s="269" t="s">
        <v>2996</v>
      </c>
      <c r="D1412" s="270" t="s">
        <v>2996</v>
      </c>
      <c r="E1412" s="271" t="s">
        <v>1410</v>
      </c>
    </row>
    <row r="1413" spans="1:5" x14ac:dyDescent="0.25">
      <c r="A1413" s="272" t="s">
        <v>3900</v>
      </c>
      <c r="B1413" s="272" t="s">
        <v>3228</v>
      </c>
      <c r="C1413" s="269" t="s">
        <v>2996</v>
      </c>
      <c r="D1413" s="270" t="s">
        <v>2996</v>
      </c>
      <c r="E1413" s="271" t="s">
        <v>1193</v>
      </c>
    </row>
    <row r="1414" spans="1:5" x14ac:dyDescent="0.25">
      <c r="A1414" s="272" t="s">
        <v>3901</v>
      </c>
      <c r="B1414" s="272" t="s">
        <v>3902</v>
      </c>
      <c r="C1414" s="269" t="s">
        <v>2996</v>
      </c>
      <c r="D1414" s="270" t="s">
        <v>2996</v>
      </c>
      <c r="E1414" s="271" t="s">
        <v>1193</v>
      </c>
    </row>
    <row r="1415" spans="1:5" ht="27" x14ac:dyDescent="0.25">
      <c r="A1415" s="272" t="s">
        <v>3903</v>
      </c>
      <c r="B1415" s="272" t="s">
        <v>3904</v>
      </c>
      <c r="C1415" s="269" t="s">
        <v>2996</v>
      </c>
      <c r="D1415" s="270" t="s">
        <v>2996</v>
      </c>
      <c r="E1415" s="271" t="s">
        <v>1193</v>
      </c>
    </row>
    <row r="1416" spans="1:5" x14ac:dyDescent="0.25">
      <c r="A1416" s="272" t="s">
        <v>3905</v>
      </c>
      <c r="B1416" s="272" t="s">
        <v>3906</v>
      </c>
      <c r="C1416" s="269" t="s">
        <v>2996</v>
      </c>
      <c r="D1416" s="270" t="s">
        <v>2996</v>
      </c>
      <c r="E1416" s="271" t="s">
        <v>1410</v>
      </c>
    </row>
    <row r="1417" spans="1:5" x14ac:dyDescent="0.25">
      <c r="A1417" s="272" t="s">
        <v>3907</v>
      </c>
      <c r="B1417" s="272" t="s">
        <v>3908</v>
      </c>
      <c r="C1417" s="269" t="s">
        <v>2996</v>
      </c>
      <c r="D1417" s="270" t="s">
        <v>2996</v>
      </c>
      <c r="E1417" s="271" t="s">
        <v>1193</v>
      </c>
    </row>
    <row r="1418" spans="1:5" x14ac:dyDescent="0.25">
      <c r="A1418" s="272" t="s">
        <v>3909</v>
      </c>
      <c r="B1418" s="272" t="s">
        <v>3910</v>
      </c>
      <c r="C1418" s="269" t="s">
        <v>2996</v>
      </c>
      <c r="D1418" s="270" t="s">
        <v>2996</v>
      </c>
      <c r="E1418" s="271" t="s">
        <v>1410</v>
      </c>
    </row>
    <row r="1419" spans="1:5" x14ac:dyDescent="0.25">
      <c r="A1419" s="272" t="s">
        <v>3911</v>
      </c>
      <c r="B1419" s="272" t="s">
        <v>3912</v>
      </c>
      <c r="C1419" s="269" t="s">
        <v>2996</v>
      </c>
      <c r="D1419" s="270" t="s">
        <v>2996</v>
      </c>
      <c r="E1419" s="271" t="s">
        <v>1193</v>
      </c>
    </row>
    <row r="1420" spans="1:5" x14ac:dyDescent="0.25">
      <c r="A1420" s="272" t="s">
        <v>3913</v>
      </c>
      <c r="B1420" s="272" t="s">
        <v>3914</v>
      </c>
      <c r="C1420" s="269" t="s">
        <v>2996</v>
      </c>
      <c r="D1420" s="270" t="s">
        <v>2996</v>
      </c>
      <c r="E1420" s="271" t="s">
        <v>1193</v>
      </c>
    </row>
    <row r="1421" spans="1:5" x14ac:dyDescent="0.25">
      <c r="A1421" s="272" t="s">
        <v>3915</v>
      </c>
      <c r="B1421" s="272" t="s">
        <v>3916</v>
      </c>
      <c r="C1421" s="269" t="s">
        <v>2996</v>
      </c>
      <c r="D1421" s="270" t="s">
        <v>2996</v>
      </c>
      <c r="E1421" s="271" t="s">
        <v>1193</v>
      </c>
    </row>
    <row r="1422" spans="1:5" x14ac:dyDescent="0.25">
      <c r="A1422" s="272" t="s">
        <v>3917</v>
      </c>
      <c r="B1422" s="272" t="s">
        <v>3918</v>
      </c>
      <c r="C1422" s="269" t="s">
        <v>2996</v>
      </c>
      <c r="D1422" s="270" t="s">
        <v>2996</v>
      </c>
      <c r="E1422" s="271" t="s">
        <v>1410</v>
      </c>
    </row>
    <row r="1423" spans="1:5" x14ac:dyDescent="0.25">
      <c r="A1423" s="272" t="s">
        <v>3919</v>
      </c>
      <c r="B1423" s="272" t="s">
        <v>3920</v>
      </c>
      <c r="C1423" s="269" t="s">
        <v>2996</v>
      </c>
      <c r="D1423" s="270" t="s">
        <v>2996</v>
      </c>
      <c r="E1423" s="271" t="s">
        <v>1193</v>
      </c>
    </row>
    <row r="1424" spans="1:5" x14ac:dyDescent="0.25">
      <c r="A1424" s="272" t="s">
        <v>3921</v>
      </c>
      <c r="B1424" s="272" t="s">
        <v>3922</v>
      </c>
      <c r="C1424" s="269" t="s">
        <v>2996</v>
      </c>
      <c r="D1424" s="270" t="s">
        <v>2996</v>
      </c>
      <c r="E1424" s="271" t="s">
        <v>1410</v>
      </c>
    </row>
    <row r="1425" spans="1:6" x14ac:dyDescent="0.25">
      <c r="A1425" s="272" t="s">
        <v>3923</v>
      </c>
      <c r="B1425" s="272" t="s">
        <v>3924</v>
      </c>
      <c r="C1425" s="269" t="s">
        <v>2996</v>
      </c>
      <c r="D1425" s="270" t="s">
        <v>2996</v>
      </c>
      <c r="E1425" s="271" t="s">
        <v>1193</v>
      </c>
    </row>
    <row r="1426" spans="1:6" x14ac:dyDescent="0.25">
      <c r="A1426" s="272" t="s">
        <v>3925</v>
      </c>
      <c r="B1426" s="272" t="s">
        <v>3926</v>
      </c>
      <c r="C1426" s="269" t="s">
        <v>2996</v>
      </c>
      <c r="D1426" s="270" t="s">
        <v>2996</v>
      </c>
      <c r="E1426" s="271" t="s">
        <v>1193</v>
      </c>
    </row>
    <row r="1427" spans="1:6" x14ac:dyDescent="0.25">
      <c r="A1427" s="272" t="s">
        <v>3927</v>
      </c>
      <c r="B1427" s="272" t="s">
        <v>2489</v>
      </c>
      <c r="C1427" s="269" t="s">
        <v>2996</v>
      </c>
      <c r="D1427" s="270" t="s">
        <v>2996</v>
      </c>
      <c r="E1427" s="271" t="s">
        <v>1193</v>
      </c>
    </row>
    <row r="1428" spans="1:6" x14ac:dyDescent="0.25">
      <c r="A1428" s="272" t="s">
        <v>3928</v>
      </c>
      <c r="B1428" s="272" t="s">
        <v>3929</v>
      </c>
      <c r="C1428" s="269" t="s">
        <v>2996</v>
      </c>
      <c r="D1428" s="270" t="s">
        <v>2996</v>
      </c>
      <c r="E1428" s="271" t="s">
        <v>1410</v>
      </c>
    </row>
    <row r="1429" spans="1:6" x14ac:dyDescent="0.25">
      <c r="A1429" s="272" t="s">
        <v>3930</v>
      </c>
      <c r="B1429" s="272" t="s">
        <v>3931</v>
      </c>
      <c r="C1429" s="269" t="s">
        <v>2996</v>
      </c>
      <c r="D1429" s="270" t="s">
        <v>2996</v>
      </c>
      <c r="E1429" s="271" t="s">
        <v>1193</v>
      </c>
    </row>
    <row r="1430" spans="1:6" x14ac:dyDescent="0.25">
      <c r="A1430" s="272" t="s">
        <v>3932</v>
      </c>
      <c r="B1430" s="272" t="s">
        <v>3933</v>
      </c>
      <c r="C1430" s="269" t="s">
        <v>2996</v>
      </c>
      <c r="D1430" s="270" t="s">
        <v>2996</v>
      </c>
      <c r="E1430" s="271" t="s">
        <v>1410</v>
      </c>
    </row>
    <row r="1431" spans="1:6" x14ac:dyDescent="0.25">
      <c r="A1431" s="272" t="s">
        <v>3934</v>
      </c>
      <c r="B1431" s="272" t="s">
        <v>3933</v>
      </c>
      <c r="C1431" s="269" t="s">
        <v>2996</v>
      </c>
      <c r="D1431" s="270" t="s">
        <v>2996</v>
      </c>
      <c r="E1431" s="271" t="s">
        <v>1193</v>
      </c>
    </row>
    <row r="1432" spans="1:6" x14ac:dyDescent="0.25">
      <c r="A1432" s="272" t="s">
        <v>3935</v>
      </c>
      <c r="B1432" s="272" t="s">
        <v>3936</v>
      </c>
      <c r="C1432" s="269" t="s">
        <v>2996</v>
      </c>
      <c r="D1432" s="270" t="s">
        <v>2996</v>
      </c>
      <c r="E1432" s="271" t="s">
        <v>1410</v>
      </c>
    </row>
    <row r="1433" spans="1:6" x14ac:dyDescent="0.25">
      <c r="A1433" s="272" t="s">
        <v>3937</v>
      </c>
      <c r="B1433" s="272" t="s">
        <v>3938</v>
      </c>
      <c r="C1433" s="269" t="s">
        <v>2996</v>
      </c>
      <c r="D1433" s="270" t="s">
        <v>2996</v>
      </c>
      <c r="E1433" s="271" t="s">
        <v>1410</v>
      </c>
    </row>
    <row r="1434" spans="1:6" x14ac:dyDescent="0.25">
      <c r="A1434" s="272" t="s">
        <v>3939</v>
      </c>
      <c r="B1434" s="272" t="s">
        <v>3557</v>
      </c>
      <c r="C1434" s="269" t="s">
        <v>2996</v>
      </c>
      <c r="D1434" s="270" t="s">
        <v>2996</v>
      </c>
      <c r="E1434" s="271" t="s">
        <v>1193</v>
      </c>
    </row>
    <row r="1435" spans="1:6" x14ac:dyDescent="0.25">
      <c r="A1435" s="272" t="s">
        <v>3940</v>
      </c>
      <c r="B1435" s="272" t="s">
        <v>3941</v>
      </c>
      <c r="C1435" s="269" t="s">
        <v>2996</v>
      </c>
      <c r="D1435" s="270" t="s">
        <v>2996</v>
      </c>
      <c r="E1435" s="271" t="s">
        <v>1193</v>
      </c>
    </row>
    <row r="1436" spans="1:6" x14ac:dyDescent="0.25">
      <c r="A1436" s="272" t="s">
        <v>3942</v>
      </c>
      <c r="B1436" s="272" t="s">
        <v>3943</v>
      </c>
      <c r="C1436" s="269" t="s">
        <v>2996</v>
      </c>
      <c r="D1436" s="270" t="s">
        <v>2996</v>
      </c>
      <c r="E1436" s="271" t="s">
        <v>1193</v>
      </c>
    </row>
    <row r="1437" spans="1:6" x14ac:dyDescent="0.25">
      <c r="A1437" s="272" t="s">
        <v>3944</v>
      </c>
      <c r="B1437" s="272" t="s">
        <v>3945</v>
      </c>
      <c r="C1437" s="269" t="s">
        <v>2996</v>
      </c>
      <c r="D1437" s="270" t="s">
        <v>2996</v>
      </c>
      <c r="E1437" s="271" t="s">
        <v>1193</v>
      </c>
      <c r="F1437" s="267">
        <v>1</v>
      </c>
    </row>
    <row r="1438" spans="1:6" x14ac:dyDescent="0.25">
      <c r="A1438" s="272" t="s">
        <v>3946</v>
      </c>
      <c r="B1438" s="272" t="s">
        <v>3947</v>
      </c>
      <c r="C1438" s="269" t="s">
        <v>2996</v>
      </c>
      <c r="D1438" s="270" t="s">
        <v>2996</v>
      </c>
      <c r="E1438" s="271" t="s">
        <v>1193</v>
      </c>
      <c r="F1438" s="267">
        <v>1</v>
      </c>
    </row>
    <row r="1439" spans="1:6" x14ac:dyDescent="0.25">
      <c r="A1439" s="272" t="s">
        <v>3948</v>
      </c>
      <c r="B1439" s="272" t="s">
        <v>3949</v>
      </c>
      <c r="C1439" s="269" t="s">
        <v>2996</v>
      </c>
      <c r="D1439" s="270" t="s">
        <v>2996</v>
      </c>
      <c r="E1439" s="271" t="s">
        <v>1193</v>
      </c>
    </row>
    <row r="1440" spans="1:6" x14ac:dyDescent="0.25">
      <c r="A1440" s="272" t="s">
        <v>3950</v>
      </c>
      <c r="B1440" s="272" t="s">
        <v>3951</v>
      </c>
      <c r="C1440" s="269" t="s">
        <v>2996</v>
      </c>
      <c r="D1440" s="270" t="s">
        <v>2996</v>
      </c>
      <c r="E1440" s="271" t="s">
        <v>1193</v>
      </c>
      <c r="F1440" s="267">
        <v>1</v>
      </c>
    </row>
    <row r="1441" spans="1:6" x14ac:dyDescent="0.25">
      <c r="A1441" s="272" t="s">
        <v>3952</v>
      </c>
      <c r="B1441" s="272" t="s">
        <v>3953</v>
      </c>
      <c r="C1441" s="269" t="s">
        <v>2996</v>
      </c>
      <c r="D1441" s="270" t="s">
        <v>2996</v>
      </c>
      <c r="E1441" s="271" t="s">
        <v>1193</v>
      </c>
    </row>
    <row r="1442" spans="1:6" x14ac:dyDescent="0.25">
      <c r="A1442" s="272" t="s">
        <v>3954</v>
      </c>
      <c r="B1442" s="272" t="s">
        <v>3955</v>
      </c>
      <c r="C1442" s="269" t="s">
        <v>2996</v>
      </c>
      <c r="D1442" s="270" t="s">
        <v>2996</v>
      </c>
      <c r="E1442" s="271" t="s">
        <v>1193</v>
      </c>
      <c r="F1442" s="267">
        <v>1</v>
      </c>
    </row>
    <row r="1443" spans="1:6" x14ac:dyDescent="0.25">
      <c r="A1443" s="272" t="s">
        <v>3956</v>
      </c>
      <c r="B1443" s="272" t="s">
        <v>3957</v>
      </c>
      <c r="C1443" s="269" t="s">
        <v>2996</v>
      </c>
      <c r="D1443" s="270" t="s">
        <v>2996</v>
      </c>
      <c r="E1443" s="271" t="s">
        <v>1193</v>
      </c>
      <c r="F1443" s="267">
        <v>1</v>
      </c>
    </row>
    <row r="1444" spans="1:6" x14ac:dyDescent="0.25">
      <c r="A1444" s="272" t="s">
        <v>3958</v>
      </c>
      <c r="B1444" s="272" t="s">
        <v>3959</v>
      </c>
      <c r="C1444" s="269" t="s">
        <v>2996</v>
      </c>
      <c r="D1444" s="270" t="s">
        <v>2996</v>
      </c>
      <c r="E1444" s="271" t="s">
        <v>1193</v>
      </c>
    </row>
    <row r="1445" spans="1:6" x14ac:dyDescent="0.25">
      <c r="A1445" s="272" t="s">
        <v>3960</v>
      </c>
      <c r="B1445" s="272" t="s">
        <v>3961</v>
      </c>
      <c r="C1445" s="269" t="s">
        <v>2996</v>
      </c>
      <c r="D1445" s="270" t="s">
        <v>2996</v>
      </c>
      <c r="E1445" s="271" t="s">
        <v>1410</v>
      </c>
    </row>
    <row r="1446" spans="1:6" x14ac:dyDescent="0.25">
      <c r="A1446" s="272" t="s">
        <v>3962</v>
      </c>
      <c r="B1446" s="272" t="s">
        <v>3963</v>
      </c>
      <c r="C1446" s="269" t="s">
        <v>2996</v>
      </c>
      <c r="D1446" s="270" t="s">
        <v>2996</v>
      </c>
      <c r="E1446" s="271" t="s">
        <v>1193</v>
      </c>
    </row>
    <row r="1447" spans="1:6" x14ac:dyDescent="0.25">
      <c r="A1447" s="272" t="s">
        <v>3964</v>
      </c>
      <c r="B1447" s="272" t="s">
        <v>3965</v>
      </c>
      <c r="C1447" s="269" t="s">
        <v>2996</v>
      </c>
      <c r="D1447" s="270" t="s">
        <v>2996</v>
      </c>
      <c r="E1447" s="271" t="s">
        <v>1193</v>
      </c>
    </row>
    <row r="1448" spans="1:6" x14ac:dyDescent="0.25">
      <c r="A1448" s="272" t="s">
        <v>3966</v>
      </c>
      <c r="B1448" s="272" t="s">
        <v>3967</v>
      </c>
      <c r="C1448" s="269" t="s">
        <v>2996</v>
      </c>
      <c r="D1448" s="270" t="s">
        <v>2996</v>
      </c>
      <c r="E1448" s="271" t="s">
        <v>1193</v>
      </c>
    </row>
    <row r="1449" spans="1:6" x14ac:dyDescent="0.25">
      <c r="A1449" s="272" t="s">
        <v>3968</v>
      </c>
      <c r="B1449" s="272" t="s">
        <v>3969</v>
      </c>
      <c r="C1449" s="269" t="s">
        <v>2996</v>
      </c>
      <c r="D1449" s="270" t="s">
        <v>2996</v>
      </c>
      <c r="E1449" s="271" t="s">
        <v>1193</v>
      </c>
    </row>
    <row r="1450" spans="1:6" x14ac:dyDescent="0.25">
      <c r="A1450" s="272" t="s">
        <v>3970</v>
      </c>
      <c r="B1450" s="272" t="s">
        <v>3971</v>
      </c>
      <c r="C1450" s="269" t="s">
        <v>2996</v>
      </c>
      <c r="D1450" s="270" t="s">
        <v>2996</v>
      </c>
      <c r="E1450" s="271" t="s">
        <v>1193</v>
      </c>
    </row>
    <row r="1451" spans="1:6" x14ac:dyDescent="0.25">
      <c r="A1451" s="272" t="s">
        <v>3972</v>
      </c>
      <c r="B1451" s="272" t="s">
        <v>3973</v>
      </c>
      <c r="C1451" s="269" t="s">
        <v>2996</v>
      </c>
      <c r="D1451" s="270" t="s">
        <v>2996</v>
      </c>
      <c r="E1451" s="271" t="s">
        <v>1193</v>
      </c>
    </row>
    <row r="1452" spans="1:6" x14ac:dyDescent="0.25">
      <c r="A1452" s="272" t="s">
        <v>3974</v>
      </c>
      <c r="B1452" s="272" t="s">
        <v>3975</v>
      </c>
      <c r="C1452" s="269" t="s">
        <v>2996</v>
      </c>
      <c r="D1452" s="270" t="s">
        <v>2996</v>
      </c>
      <c r="E1452" s="271" t="s">
        <v>1410</v>
      </c>
    </row>
    <row r="1453" spans="1:6" x14ac:dyDescent="0.25">
      <c r="A1453" s="272" t="s">
        <v>3976</v>
      </c>
      <c r="B1453" s="272" t="s">
        <v>3977</v>
      </c>
      <c r="C1453" s="269" t="s">
        <v>2996</v>
      </c>
      <c r="D1453" s="270" t="s">
        <v>2996</v>
      </c>
      <c r="E1453" s="271" t="s">
        <v>1193</v>
      </c>
      <c r="F1453" s="267">
        <v>1</v>
      </c>
    </row>
    <row r="1454" spans="1:6" x14ac:dyDescent="0.25">
      <c r="A1454" s="272" t="s">
        <v>3978</v>
      </c>
      <c r="B1454" s="272" t="s">
        <v>3979</v>
      </c>
      <c r="C1454" s="269" t="s">
        <v>2996</v>
      </c>
      <c r="D1454" s="270" t="s">
        <v>2996</v>
      </c>
      <c r="E1454" s="271" t="s">
        <v>1193</v>
      </c>
    </row>
    <row r="1455" spans="1:6" x14ac:dyDescent="0.25">
      <c r="A1455" s="272" t="s">
        <v>3980</v>
      </c>
      <c r="B1455" s="272" t="s">
        <v>3981</v>
      </c>
      <c r="C1455" s="269" t="s">
        <v>2996</v>
      </c>
      <c r="D1455" s="270" t="s">
        <v>2996</v>
      </c>
      <c r="E1455" s="271" t="s">
        <v>1410</v>
      </c>
    </row>
    <row r="1456" spans="1:6" x14ac:dyDescent="0.25">
      <c r="A1456" s="272" t="s">
        <v>3982</v>
      </c>
      <c r="B1456" s="272" t="s">
        <v>3983</v>
      </c>
      <c r="C1456" s="269" t="s">
        <v>2996</v>
      </c>
      <c r="D1456" s="270" t="s">
        <v>2996</v>
      </c>
      <c r="E1456" s="271" t="s">
        <v>1193</v>
      </c>
    </row>
    <row r="1457" spans="1:5" x14ac:dyDescent="0.25">
      <c r="A1457" s="272" t="s">
        <v>3984</v>
      </c>
      <c r="B1457" s="272" t="s">
        <v>3985</v>
      </c>
      <c r="C1457" s="269" t="s">
        <v>2996</v>
      </c>
      <c r="D1457" s="270" t="s">
        <v>2996</v>
      </c>
      <c r="E1457" s="271" t="s">
        <v>1193</v>
      </c>
    </row>
    <row r="1458" spans="1:5" ht="27" x14ac:dyDescent="0.25">
      <c r="A1458" s="272" t="s">
        <v>3986</v>
      </c>
      <c r="B1458" s="272" t="s">
        <v>3987</v>
      </c>
      <c r="C1458" s="269" t="s">
        <v>2996</v>
      </c>
      <c r="D1458" s="270" t="s">
        <v>2996</v>
      </c>
      <c r="E1458" s="271" t="s">
        <v>1193</v>
      </c>
    </row>
    <row r="1459" spans="1:5" x14ac:dyDescent="0.25">
      <c r="A1459" s="272" t="s">
        <v>3988</v>
      </c>
      <c r="B1459" s="272" t="s">
        <v>3989</v>
      </c>
      <c r="C1459" s="269" t="s">
        <v>2996</v>
      </c>
      <c r="D1459" s="270" t="s">
        <v>2996</v>
      </c>
      <c r="E1459" s="271" t="s">
        <v>1193</v>
      </c>
    </row>
    <row r="1460" spans="1:5" x14ac:dyDescent="0.25">
      <c r="A1460" s="272" t="s">
        <v>3990</v>
      </c>
      <c r="B1460" s="272" t="s">
        <v>3991</v>
      </c>
      <c r="C1460" s="269" t="s">
        <v>2996</v>
      </c>
      <c r="D1460" s="270" t="s">
        <v>2996</v>
      </c>
      <c r="E1460" s="271" t="s">
        <v>1193</v>
      </c>
    </row>
    <row r="1461" spans="1:5" x14ac:dyDescent="0.25">
      <c r="A1461" s="272" t="s">
        <v>3992</v>
      </c>
      <c r="B1461" s="272" t="s">
        <v>3993</v>
      </c>
      <c r="C1461" s="269" t="s">
        <v>2996</v>
      </c>
      <c r="D1461" s="270" t="s">
        <v>2996</v>
      </c>
      <c r="E1461" s="271" t="s">
        <v>1193</v>
      </c>
    </row>
    <row r="1462" spans="1:5" x14ac:dyDescent="0.25">
      <c r="A1462" s="272" t="s">
        <v>3994</v>
      </c>
      <c r="B1462" s="272" t="s">
        <v>3995</v>
      </c>
      <c r="C1462" s="269" t="s">
        <v>2996</v>
      </c>
      <c r="D1462" s="270" t="s">
        <v>2996</v>
      </c>
      <c r="E1462" s="271" t="s">
        <v>1193</v>
      </c>
    </row>
    <row r="1463" spans="1:5" x14ac:dyDescent="0.25">
      <c r="A1463" s="272" t="s">
        <v>3996</v>
      </c>
      <c r="B1463" s="272" t="s">
        <v>3997</v>
      </c>
      <c r="C1463" s="269" t="s">
        <v>2996</v>
      </c>
      <c r="D1463" s="270" t="s">
        <v>2996</v>
      </c>
      <c r="E1463" s="271" t="s">
        <v>1193</v>
      </c>
    </row>
    <row r="1464" spans="1:5" x14ac:dyDescent="0.25">
      <c r="A1464" s="272" t="s">
        <v>3998</v>
      </c>
      <c r="B1464" s="272" t="s">
        <v>3999</v>
      </c>
      <c r="C1464" s="269" t="s">
        <v>2996</v>
      </c>
      <c r="D1464" s="270" t="s">
        <v>2996</v>
      </c>
      <c r="E1464" s="271" t="s">
        <v>1193</v>
      </c>
    </row>
    <row r="1465" spans="1:5" x14ac:dyDescent="0.25">
      <c r="A1465" s="272" t="s">
        <v>3998</v>
      </c>
      <c r="B1465" s="272" t="s">
        <v>4000</v>
      </c>
      <c r="C1465" s="269" t="s">
        <v>2996</v>
      </c>
      <c r="D1465" s="270" t="s">
        <v>2996</v>
      </c>
      <c r="E1465" s="271" t="s">
        <v>1193</v>
      </c>
    </row>
    <row r="1466" spans="1:5" x14ac:dyDescent="0.25">
      <c r="A1466" s="272" t="s">
        <v>4001</v>
      </c>
      <c r="B1466" s="272" t="s">
        <v>4002</v>
      </c>
      <c r="C1466" s="269" t="s">
        <v>2996</v>
      </c>
      <c r="D1466" s="270" t="s">
        <v>2996</v>
      </c>
      <c r="E1466" s="271" t="s">
        <v>1193</v>
      </c>
    </row>
    <row r="1467" spans="1:5" ht="27" x14ac:dyDescent="0.25">
      <c r="A1467" s="272" t="s">
        <v>4003</v>
      </c>
      <c r="B1467" s="272" t="s">
        <v>4004</v>
      </c>
      <c r="C1467" s="269" t="s">
        <v>2996</v>
      </c>
      <c r="D1467" s="270" t="s">
        <v>2996</v>
      </c>
      <c r="E1467" s="271" t="s">
        <v>1193</v>
      </c>
    </row>
    <row r="1468" spans="1:5" x14ac:dyDescent="0.25">
      <c r="A1468" s="272" t="s">
        <v>4005</v>
      </c>
      <c r="B1468" s="272" t="s">
        <v>4006</v>
      </c>
      <c r="C1468" s="269" t="s">
        <v>2996</v>
      </c>
      <c r="D1468" s="270" t="s">
        <v>2996</v>
      </c>
      <c r="E1468" s="271" t="s">
        <v>1193</v>
      </c>
    </row>
    <row r="1469" spans="1:5" x14ac:dyDescent="0.25">
      <c r="A1469" s="272" t="s">
        <v>4007</v>
      </c>
      <c r="B1469" s="272" t="s">
        <v>4008</v>
      </c>
      <c r="C1469" s="269" t="s">
        <v>2996</v>
      </c>
      <c r="D1469" s="270" t="s">
        <v>2996</v>
      </c>
      <c r="E1469" s="271" t="s">
        <v>1193</v>
      </c>
    </row>
    <row r="1470" spans="1:5" x14ac:dyDescent="0.25">
      <c r="A1470" s="272" t="s">
        <v>4009</v>
      </c>
      <c r="B1470" s="272" t="s">
        <v>4010</v>
      </c>
      <c r="C1470" s="269" t="s">
        <v>2996</v>
      </c>
      <c r="D1470" s="270" t="s">
        <v>2996</v>
      </c>
      <c r="E1470" s="271" t="s">
        <v>1193</v>
      </c>
    </row>
    <row r="1471" spans="1:5" x14ac:dyDescent="0.25">
      <c r="A1471" s="272" t="s">
        <v>4011</v>
      </c>
      <c r="B1471" s="272" t="s">
        <v>4012</v>
      </c>
      <c r="C1471" s="269" t="s">
        <v>2996</v>
      </c>
      <c r="D1471" s="270" t="s">
        <v>2996</v>
      </c>
      <c r="E1471" s="271" t="s">
        <v>1193</v>
      </c>
    </row>
    <row r="1472" spans="1:5" x14ac:dyDescent="0.25">
      <c r="A1472" s="272" t="s">
        <v>4013</v>
      </c>
      <c r="B1472" s="272" t="s">
        <v>4014</v>
      </c>
      <c r="C1472" s="269" t="s">
        <v>2996</v>
      </c>
      <c r="D1472" s="270" t="s">
        <v>2996</v>
      </c>
      <c r="E1472" s="271" t="s">
        <v>1193</v>
      </c>
    </row>
    <row r="1473" spans="1:6" x14ac:dyDescent="0.25">
      <c r="A1473" s="272" t="s">
        <v>4015</v>
      </c>
      <c r="B1473" s="272" t="s">
        <v>4016</v>
      </c>
      <c r="C1473" s="269" t="s">
        <v>2996</v>
      </c>
      <c r="D1473" s="270" t="s">
        <v>2996</v>
      </c>
      <c r="E1473" s="274" t="s">
        <v>1410</v>
      </c>
    </row>
    <row r="1474" spans="1:6" x14ac:dyDescent="0.25">
      <c r="A1474" s="272" t="s">
        <v>4017</v>
      </c>
      <c r="B1474" s="272" t="s">
        <v>4018</v>
      </c>
      <c r="C1474" s="269" t="s">
        <v>2996</v>
      </c>
      <c r="D1474" s="270" t="s">
        <v>2996</v>
      </c>
      <c r="E1474" s="271" t="s">
        <v>1193</v>
      </c>
    </row>
    <row r="1475" spans="1:6" x14ac:dyDescent="0.25">
      <c r="A1475" s="272" t="s">
        <v>4019</v>
      </c>
      <c r="B1475" s="272" t="s">
        <v>4020</v>
      </c>
      <c r="C1475" s="269" t="s">
        <v>2996</v>
      </c>
      <c r="D1475" s="270" t="s">
        <v>2996</v>
      </c>
      <c r="E1475" s="271" t="s">
        <v>1410</v>
      </c>
    </row>
    <row r="1476" spans="1:6" x14ac:dyDescent="0.25">
      <c r="A1476" s="272" t="s">
        <v>4021</v>
      </c>
      <c r="B1476" s="272" t="s">
        <v>4022</v>
      </c>
      <c r="C1476" s="269" t="s">
        <v>2996</v>
      </c>
      <c r="D1476" s="270" t="s">
        <v>2996</v>
      </c>
      <c r="E1476" s="271" t="s">
        <v>1193</v>
      </c>
    </row>
    <row r="1477" spans="1:6" x14ac:dyDescent="0.25">
      <c r="A1477" s="272" t="s">
        <v>4023</v>
      </c>
      <c r="B1477" s="272" t="s">
        <v>4024</v>
      </c>
      <c r="C1477" s="269" t="s">
        <v>2996</v>
      </c>
      <c r="D1477" s="270" t="s">
        <v>2996</v>
      </c>
      <c r="E1477" s="271" t="s">
        <v>1410</v>
      </c>
    </row>
    <row r="1478" spans="1:6" x14ac:dyDescent="0.25">
      <c r="A1478" s="272" t="s">
        <v>4025</v>
      </c>
      <c r="B1478" s="272" t="s">
        <v>3721</v>
      </c>
      <c r="C1478" s="269" t="s">
        <v>2996</v>
      </c>
      <c r="D1478" s="270" t="s">
        <v>2996</v>
      </c>
      <c r="E1478" s="271" t="s">
        <v>1410</v>
      </c>
    </row>
    <row r="1479" spans="1:6" x14ac:dyDescent="0.25">
      <c r="A1479" s="272" t="s">
        <v>4026</v>
      </c>
      <c r="B1479" s="272" t="s">
        <v>4027</v>
      </c>
      <c r="C1479" s="269" t="s">
        <v>2996</v>
      </c>
      <c r="D1479" s="270" t="s">
        <v>2996</v>
      </c>
      <c r="E1479" s="271" t="s">
        <v>1193</v>
      </c>
    </row>
    <row r="1480" spans="1:6" x14ac:dyDescent="0.25">
      <c r="A1480" s="272" t="s">
        <v>4028</v>
      </c>
      <c r="B1480" s="272" t="s">
        <v>4029</v>
      </c>
      <c r="C1480" s="269" t="s">
        <v>2996</v>
      </c>
      <c r="D1480" s="270" t="s">
        <v>2996</v>
      </c>
      <c r="E1480" s="271" t="s">
        <v>1193</v>
      </c>
    </row>
    <row r="1481" spans="1:6" x14ac:dyDescent="0.25">
      <c r="A1481" s="272" t="s">
        <v>4030</v>
      </c>
      <c r="B1481" s="272" t="s">
        <v>4031</v>
      </c>
      <c r="C1481" s="269" t="s">
        <v>2996</v>
      </c>
      <c r="D1481" s="270" t="s">
        <v>2996</v>
      </c>
      <c r="E1481" s="271" t="s">
        <v>1193</v>
      </c>
    </row>
    <row r="1482" spans="1:6" x14ac:dyDescent="0.25">
      <c r="A1482" s="272" t="s">
        <v>4032</v>
      </c>
      <c r="B1482" s="272" t="s">
        <v>4033</v>
      </c>
      <c r="C1482" s="269" t="s">
        <v>2996</v>
      </c>
      <c r="D1482" s="270" t="s">
        <v>2996</v>
      </c>
      <c r="E1482" s="271" t="s">
        <v>1193</v>
      </c>
    </row>
    <row r="1483" spans="1:6" x14ac:dyDescent="0.25">
      <c r="A1483" s="272" t="s">
        <v>4034</v>
      </c>
      <c r="B1483" s="272" t="s">
        <v>4035</v>
      </c>
      <c r="C1483" s="269" t="s">
        <v>2996</v>
      </c>
      <c r="D1483" s="270" t="s">
        <v>2996</v>
      </c>
      <c r="E1483" s="271" t="s">
        <v>1193</v>
      </c>
    </row>
    <row r="1484" spans="1:6" x14ac:dyDescent="0.25">
      <c r="A1484" s="272" t="s">
        <v>4036</v>
      </c>
      <c r="B1484" s="272" t="s">
        <v>4037</v>
      </c>
      <c r="C1484" s="269" t="s">
        <v>2996</v>
      </c>
      <c r="D1484" s="270" t="s">
        <v>2996</v>
      </c>
      <c r="E1484" s="271" t="s">
        <v>1193</v>
      </c>
    </row>
    <row r="1485" spans="1:6" x14ac:dyDescent="0.25">
      <c r="A1485" s="272" t="s">
        <v>4038</v>
      </c>
      <c r="B1485" s="272" t="s">
        <v>4039</v>
      </c>
      <c r="C1485" s="269" t="s">
        <v>2996</v>
      </c>
      <c r="D1485" s="270" t="s">
        <v>2996</v>
      </c>
      <c r="E1485" s="271" t="s">
        <v>1193</v>
      </c>
    </row>
    <row r="1486" spans="1:6" x14ac:dyDescent="0.25">
      <c r="A1486" s="272" t="s">
        <v>4040</v>
      </c>
      <c r="B1486" s="272" t="s">
        <v>4041</v>
      </c>
      <c r="C1486" s="269" t="s">
        <v>2996</v>
      </c>
      <c r="D1486" s="270" t="s">
        <v>2996</v>
      </c>
      <c r="E1486" s="271" t="s">
        <v>1193</v>
      </c>
    </row>
    <row r="1487" spans="1:6" x14ac:dyDescent="0.25">
      <c r="A1487" s="272" t="s">
        <v>4042</v>
      </c>
      <c r="B1487" s="272" t="s">
        <v>4043</v>
      </c>
      <c r="C1487" s="269" t="s">
        <v>2996</v>
      </c>
      <c r="D1487" s="270" t="s">
        <v>2996</v>
      </c>
      <c r="E1487" s="271" t="s">
        <v>1193</v>
      </c>
    </row>
    <row r="1488" spans="1:6" x14ac:dyDescent="0.25">
      <c r="A1488" s="272" t="s">
        <v>4044</v>
      </c>
      <c r="B1488" s="272" t="s">
        <v>4045</v>
      </c>
      <c r="C1488" s="269" t="s">
        <v>2996</v>
      </c>
      <c r="D1488" s="270" t="s">
        <v>2996</v>
      </c>
      <c r="E1488" s="271" t="s">
        <v>1193</v>
      </c>
      <c r="F1488" s="267">
        <v>1</v>
      </c>
    </row>
    <row r="1489" spans="1:6" x14ac:dyDescent="0.25">
      <c r="A1489" s="272" t="s">
        <v>4046</v>
      </c>
      <c r="B1489" s="272" t="s">
        <v>4047</v>
      </c>
      <c r="C1489" s="269" t="s">
        <v>2996</v>
      </c>
      <c r="D1489" s="270" t="s">
        <v>2996</v>
      </c>
      <c r="E1489" s="271" t="s">
        <v>1193</v>
      </c>
      <c r="F1489" s="267">
        <v>1</v>
      </c>
    </row>
    <row r="1490" spans="1:6" x14ac:dyDescent="0.25">
      <c r="A1490" s="272" t="s">
        <v>4048</v>
      </c>
      <c r="B1490" s="272" t="s">
        <v>2146</v>
      </c>
      <c r="C1490" s="269" t="s">
        <v>2996</v>
      </c>
      <c r="D1490" s="270" t="s">
        <v>2996</v>
      </c>
      <c r="E1490" s="271" t="s">
        <v>1193</v>
      </c>
      <c r="F1490" s="267">
        <v>1</v>
      </c>
    </row>
    <row r="1491" spans="1:6" x14ac:dyDescent="0.25">
      <c r="A1491" s="272" t="s">
        <v>4049</v>
      </c>
      <c r="B1491" s="272" t="s">
        <v>4050</v>
      </c>
      <c r="C1491" s="269" t="s">
        <v>2996</v>
      </c>
      <c r="D1491" s="270" t="s">
        <v>2996</v>
      </c>
      <c r="E1491" s="271" t="s">
        <v>1410</v>
      </c>
    </row>
    <row r="1492" spans="1:6" x14ac:dyDescent="0.25">
      <c r="A1492" s="272" t="s">
        <v>4051</v>
      </c>
      <c r="B1492" s="272" t="s">
        <v>4052</v>
      </c>
      <c r="C1492" s="269" t="s">
        <v>2996</v>
      </c>
      <c r="D1492" s="270" t="s">
        <v>2996</v>
      </c>
      <c r="E1492" s="271" t="s">
        <v>1410</v>
      </c>
    </row>
    <row r="1493" spans="1:6" x14ac:dyDescent="0.25">
      <c r="A1493" s="272" t="s">
        <v>4053</v>
      </c>
      <c r="B1493" s="272" t="s">
        <v>4054</v>
      </c>
      <c r="C1493" s="269" t="s">
        <v>2996</v>
      </c>
      <c r="D1493" s="270" t="s">
        <v>2996</v>
      </c>
      <c r="E1493" s="274" t="s">
        <v>1410</v>
      </c>
    </row>
    <row r="1494" spans="1:6" x14ac:dyDescent="0.25">
      <c r="A1494" s="272" t="s">
        <v>4055</v>
      </c>
      <c r="B1494" s="272" t="s">
        <v>4056</v>
      </c>
      <c r="C1494" s="269" t="s">
        <v>2996</v>
      </c>
      <c r="D1494" s="270" t="s">
        <v>2996</v>
      </c>
      <c r="E1494" s="271" t="s">
        <v>1193</v>
      </c>
    </row>
    <row r="1495" spans="1:6" x14ac:dyDescent="0.25">
      <c r="A1495" s="272" t="s">
        <v>4057</v>
      </c>
      <c r="B1495" s="272" t="s">
        <v>4058</v>
      </c>
      <c r="C1495" s="269" t="s">
        <v>2996</v>
      </c>
      <c r="D1495" s="270" t="s">
        <v>2996</v>
      </c>
      <c r="E1495" s="271" t="s">
        <v>1410</v>
      </c>
    </row>
    <row r="1496" spans="1:6" x14ac:dyDescent="0.25">
      <c r="A1496" s="272" t="s">
        <v>4059</v>
      </c>
      <c r="B1496" s="272" t="s">
        <v>4060</v>
      </c>
      <c r="C1496" s="269" t="s">
        <v>2996</v>
      </c>
      <c r="D1496" s="270" t="s">
        <v>2996</v>
      </c>
      <c r="E1496" s="271" t="s">
        <v>1410</v>
      </c>
    </row>
    <row r="1497" spans="1:6" x14ac:dyDescent="0.25">
      <c r="A1497" s="275" t="s">
        <v>4061</v>
      </c>
      <c r="B1497" s="275" t="s">
        <v>4062</v>
      </c>
      <c r="C1497" s="269" t="s">
        <v>2996</v>
      </c>
      <c r="D1497" s="270" t="s">
        <v>2996</v>
      </c>
      <c r="E1497" s="271" t="s">
        <v>1193</v>
      </c>
    </row>
    <row r="1498" spans="1:6" x14ac:dyDescent="0.25">
      <c r="A1498" s="272" t="s">
        <v>4063</v>
      </c>
      <c r="B1498" s="272" t="s">
        <v>4064</v>
      </c>
      <c r="C1498" s="269" t="s">
        <v>2996</v>
      </c>
      <c r="D1498" s="270" t="s">
        <v>2996</v>
      </c>
      <c r="E1498" s="271" t="s">
        <v>1193</v>
      </c>
      <c r="F1498" s="267">
        <v>1</v>
      </c>
    </row>
    <row r="1499" spans="1:6" x14ac:dyDescent="0.25">
      <c r="A1499" s="272" t="s">
        <v>4065</v>
      </c>
      <c r="B1499" s="272" t="s">
        <v>4066</v>
      </c>
      <c r="C1499" s="269" t="s">
        <v>2996</v>
      </c>
      <c r="D1499" s="270" t="s">
        <v>2996</v>
      </c>
      <c r="E1499" s="271" t="s">
        <v>1193</v>
      </c>
    </row>
    <row r="1500" spans="1:6" x14ac:dyDescent="0.25">
      <c r="A1500" s="272" t="s">
        <v>4067</v>
      </c>
      <c r="B1500" s="272" t="s">
        <v>4068</v>
      </c>
      <c r="C1500" s="269" t="s">
        <v>2996</v>
      </c>
      <c r="D1500" s="270" t="s">
        <v>2996</v>
      </c>
      <c r="E1500" s="271" t="s">
        <v>1193</v>
      </c>
    </row>
    <row r="1501" spans="1:6" x14ac:dyDescent="0.25">
      <c r="A1501" s="272" t="s">
        <v>4069</v>
      </c>
      <c r="B1501" s="272" t="s">
        <v>4070</v>
      </c>
      <c r="C1501" s="269" t="s">
        <v>2996</v>
      </c>
      <c r="D1501" s="270" t="s">
        <v>2996</v>
      </c>
      <c r="E1501" s="271" t="s">
        <v>1193</v>
      </c>
    </row>
    <row r="1502" spans="1:6" x14ac:dyDescent="0.25">
      <c r="A1502" s="272" t="s">
        <v>4071</v>
      </c>
      <c r="B1502" s="272" t="s">
        <v>4072</v>
      </c>
      <c r="C1502" s="269" t="s">
        <v>2996</v>
      </c>
      <c r="D1502" s="270" t="s">
        <v>2996</v>
      </c>
      <c r="E1502" s="271" t="s">
        <v>1193</v>
      </c>
    </row>
    <row r="1503" spans="1:6" x14ac:dyDescent="0.25">
      <c r="A1503" s="272" t="s">
        <v>4073</v>
      </c>
      <c r="B1503" s="272" t="s">
        <v>4074</v>
      </c>
      <c r="C1503" s="269" t="s">
        <v>2996</v>
      </c>
      <c r="D1503" s="270" t="s">
        <v>2996</v>
      </c>
      <c r="E1503" s="271" t="s">
        <v>1193</v>
      </c>
    </row>
    <row r="1504" spans="1:6" x14ac:dyDescent="0.25">
      <c r="A1504" s="272" t="s">
        <v>4075</v>
      </c>
      <c r="B1504" s="272" t="s">
        <v>4076</v>
      </c>
      <c r="C1504" s="269" t="s">
        <v>2996</v>
      </c>
      <c r="D1504" s="270" t="s">
        <v>2996</v>
      </c>
      <c r="E1504" s="271" t="s">
        <v>1193</v>
      </c>
    </row>
    <row r="1505" spans="1:6" x14ac:dyDescent="0.25">
      <c r="A1505" s="272" t="s">
        <v>4077</v>
      </c>
      <c r="B1505" s="272" t="s">
        <v>4078</v>
      </c>
      <c r="C1505" s="269" t="s">
        <v>2996</v>
      </c>
      <c r="D1505" s="270" t="s">
        <v>2996</v>
      </c>
      <c r="E1505" s="271" t="s">
        <v>1193</v>
      </c>
    </row>
    <row r="1506" spans="1:6" x14ac:dyDescent="0.25">
      <c r="A1506" s="272" t="s">
        <v>4079</v>
      </c>
      <c r="B1506" s="272" t="s">
        <v>4080</v>
      </c>
      <c r="C1506" s="269" t="s">
        <v>2996</v>
      </c>
      <c r="D1506" s="270" t="s">
        <v>2996</v>
      </c>
      <c r="E1506" s="271" t="s">
        <v>1410</v>
      </c>
    </row>
    <row r="1507" spans="1:6" x14ac:dyDescent="0.25">
      <c r="A1507" s="272" t="s">
        <v>4081</v>
      </c>
      <c r="B1507" s="272" t="s">
        <v>4082</v>
      </c>
      <c r="C1507" s="269" t="s">
        <v>2996</v>
      </c>
      <c r="D1507" s="270" t="s">
        <v>2996</v>
      </c>
      <c r="E1507" s="271" t="s">
        <v>1193</v>
      </c>
    </row>
    <row r="1508" spans="1:6" x14ac:dyDescent="0.25">
      <c r="A1508" s="272" t="s">
        <v>4083</v>
      </c>
      <c r="B1508" s="272" t="s">
        <v>4084</v>
      </c>
      <c r="C1508" s="269" t="s">
        <v>2996</v>
      </c>
      <c r="D1508" s="270" t="s">
        <v>2996</v>
      </c>
      <c r="E1508" s="271" t="s">
        <v>1193</v>
      </c>
    </row>
    <row r="1509" spans="1:6" x14ac:dyDescent="0.25">
      <c r="A1509" s="272" t="s">
        <v>4085</v>
      </c>
      <c r="B1509" s="272" t="s">
        <v>4086</v>
      </c>
      <c r="C1509" s="269" t="s">
        <v>2996</v>
      </c>
      <c r="D1509" s="270" t="s">
        <v>2996</v>
      </c>
      <c r="E1509" s="271" t="s">
        <v>1193</v>
      </c>
    </row>
    <row r="1510" spans="1:6" x14ac:dyDescent="0.25">
      <c r="A1510" s="275" t="s">
        <v>4087</v>
      </c>
      <c r="B1510" s="275" t="s">
        <v>4088</v>
      </c>
      <c r="C1510" s="269" t="s">
        <v>2996</v>
      </c>
      <c r="D1510" s="270" t="s">
        <v>2996</v>
      </c>
      <c r="E1510" s="271" t="s">
        <v>1193</v>
      </c>
    </row>
    <row r="1511" spans="1:6" x14ac:dyDescent="0.25">
      <c r="A1511" s="272" t="s">
        <v>4089</v>
      </c>
      <c r="B1511" s="272" t="s">
        <v>4090</v>
      </c>
      <c r="C1511" s="269" t="s">
        <v>2996</v>
      </c>
      <c r="D1511" s="270" t="s">
        <v>2996</v>
      </c>
      <c r="E1511" s="271" t="s">
        <v>1193</v>
      </c>
    </row>
    <row r="1512" spans="1:6" x14ac:dyDescent="0.25">
      <c r="A1512" s="272" t="s">
        <v>4091</v>
      </c>
      <c r="B1512" s="272" t="s">
        <v>4092</v>
      </c>
      <c r="C1512" s="269" t="s">
        <v>2996</v>
      </c>
      <c r="D1512" s="270" t="s">
        <v>2996</v>
      </c>
      <c r="E1512" s="271" t="s">
        <v>1193</v>
      </c>
    </row>
    <row r="1513" spans="1:6" x14ac:dyDescent="0.25">
      <c r="A1513" s="272" t="s">
        <v>4093</v>
      </c>
      <c r="B1513" s="272" t="s">
        <v>4094</v>
      </c>
      <c r="C1513" s="269" t="s">
        <v>2996</v>
      </c>
      <c r="D1513" s="270" t="s">
        <v>2996</v>
      </c>
      <c r="E1513" s="271" t="s">
        <v>1193</v>
      </c>
    </row>
    <row r="1514" spans="1:6" x14ac:dyDescent="0.25">
      <c r="A1514" s="272" t="s">
        <v>4095</v>
      </c>
      <c r="B1514" s="272" t="s">
        <v>4096</v>
      </c>
      <c r="C1514" s="269" t="s">
        <v>2996</v>
      </c>
      <c r="D1514" s="270" t="s">
        <v>2996</v>
      </c>
      <c r="E1514" s="271" t="s">
        <v>1193</v>
      </c>
    </row>
    <row r="1515" spans="1:6" x14ac:dyDescent="0.25">
      <c r="A1515" s="272" t="s">
        <v>4097</v>
      </c>
      <c r="B1515" s="272" t="s">
        <v>4098</v>
      </c>
      <c r="C1515" s="269" t="s">
        <v>2996</v>
      </c>
      <c r="D1515" s="270" t="s">
        <v>2996</v>
      </c>
      <c r="E1515" s="271" t="s">
        <v>1193</v>
      </c>
    </row>
    <row r="1516" spans="1:6" x14ac:dyDescent="0.25">
      <c r="A1516" s="272" t="s">
        <v>4099</v>
      </c>
      <c r="B1516" s="272" t="s">
        <v>4100</v>
      </c>
      <c r="C1516" s="269" t="s">
        <v>2996</v>
      </c>
      <c r="D1516" s="270" t="s">
        <v>2996</v>
      </c>
      <c r="E1516" s="271" t="s">
        <v>1193</v>
      </c>
    </row>
    <row r="1517" spans="1:6" x14ac:dyDescent="0.25">
      <c r="A1517" s="272" t="s">
        <v>4101</v>
      </c>
      <c r="B1517" s="272" t="s">
        <v>4102</v>
      </c>
      <c r="C1517" s="269" t="s">
        <v>2996</v>
      </c>
      <c r="D1517" s="270" t="s">
        <v>2996</v>
      </c>
      <c r="E1517" s="271" t="s">
        <v>1193</v>
      </c>
    </row>
    <row r="1518" spans="1:6" x14ac:dyDescent="0.25">
      <c r="A1518" s="272" t="s">
        <v>4103</v>
      </c>
      <c r="B1518" s="272" t="s">
        <v>4104</v>
      </c>
      <c r="C1518" s="269" t="s">
        <v>2996</v>
      </c>
      <c r="D1518" s="270" t="s">
        <v>2996</v>
      </c>
      <c r="E1518" s="271" t="s">
        <v>1193</v>
      </c>
      <c r="F1518" s="267">
        <v>1</v>
      </c>
    </row>
    <row r="1519" spans="1:6" x14ac:dyDescent="0.25">
      <c r="A1519" s="272" t="s">
        <v>4105</v>
      </c>
      <c r="B1519" s="272" t="s">
        <v>4106</v>
      </c>
      <c r="C1519" s="269" t="s">
        <v>2996</v>
      </c>
      <c r="D1519" s="270" t="s">
        <v>2996</v>
      </c>
      <c r="E1519" s="271" t="s">
        <v>1193</v>
      </c>
    </row>
    <row r="1520" spans="1:6" x14ac:dyDescent="0.25">
      <c r="A1520" s="272" t="s">
        <v>4107</v>
      </c>
      <c r="B1520" s="272" t="s">
        <v>4108</v>
      </c>
      <c r="C1520" s="269" t="s">
        <v>2996</v>
      </c>
      <c r="D1520" s="270" t="s">
        <v>2996</v>
      </c>
      <c r="E1520" s="274" t="s">
        <v>1410</v>
      </c>
    </row>
    <row r="1521" spans="1:6" x14ac:dyDescent="0.25">
      <c r="A1521" s="272" t="s">
        <v>4109</v>
      </c>
      <c r="B1521" s="272" t="s">
        <v>4110</v>
      </c>
      <c r="C1521" s="269" t="s">
        <v>2996</v>
      </c>
      <c r="D1521" s="270" t="s">
        <v>2996</v>
      </c>
      <c r="E1521" s="271" t="s">
        <v>1193</v>
      </c>
    </row>
    <row r="1522" spans="1:6" x14ac:dyDescent="0.25">
      <c r="A1522" s="272" t="s">
        <v>4111</v>
      </c>
      <c r="B1522" s="272" t="s">
        <v>4112</v>
      </c>
      <c r="C1522" s="269" t="s">
        <v>2996</v>
      </c>
      <c r="D1522" s="270" t="s">
        <v>2996</v>
      </c>
      <c r="E1522" s="271" t="s">
        <v>1410</v>
      </c>
    </row>
    <row r="1523" spans="1:6" x14ac:dyDescent="0.25">
      <c r="A1523" s="272" t="s">
        <v>4113</v>
      </c>
      <c r="B1523" s="272" t="s">
        <v>4114</v>
      </c>
      <c r="C1523" s="269" t="s">
        <v>2996</v>
      </c>
      <c r="D1523" s="270" t="s">
        <v>2996</v>
      </c>
      <c r="E1523" s="271" t="s">
        <v>1193</v>
      </c>
    </row>
    <row r="1524" spans="1:6" x14ac:dyDescent="0.25">
      <c r="A1524" s="272" t="s">
        <v>4115</v>
      </c>
      <c r="B1524" s="272" t="s">
        <v>4116</v>
      </c>
      <c r="C1524" s="269" t="s">
        <v>2996</v>
      </c>
      <c r="D1524" s="270" t="s">
        <v>2996</v>
      </c>
      <c r="E1524" s="271" t="s">
        <v>1193</v>
      </c>
    </row>
    <row r="1525" spans="1:6" x14ac:dyDescent="0.25">
      <c r="A1525" s="272" t="s">
        <v>4117</v>
      </c>
      <c r="B1525" s="272" t="s">
        <v>4118</v>
      </c>
      <c r="C1525" s="269" t="s">
        <v>2996</v>
      </c>
      <c r="D1525" s="270" t="s">
        <v>2996</v>
      </c>
      <c r="E1525" s="271" t="s">
        <v>1193</v>
      </c>
    </row>
    <row r="1526" spans="1:6" x14ac:dyDescent="0.25">
      <c r="A1526" s="272" t="s">
        <v>4119</v>
      </c>
      <c r="B1526" s="272" t="s">
        <v>4120</v>
      </c>
      <c r="C1526" s="269" t="s">
        <v>2996</v>
      </c>
      <c r="D1526" s="270" t="s">
        <v>2996</v>
      </c>
      <c r="E1526" s="271" t="s">
        <v>1193</v>
      </c>
    </row>
    <row r="1527" spans="1:6" x14ac:dyDescent="0.25">
      <c r="A1527" s="272" t="s">
        <v>4121</v>
      </c>
      <c r="B1527" s="272" t="s">
        <v>4122</v>
      </c>
      <c r="C1527" s="269" t="s">
        <v>2996</v>
      </c>
      <c r="D1527" s="270" t="s">
        <v>2996</v>
      </c>
      <c r="E1527" s="271" t="s">
        <v>1410</v>
      </c>
    </row>
    <row r="1528" spans="1:6" x14ac:dyDescent="0.25">
      <c r="A1528" s="272" t="s">
        <v>4123</v>
      </c>
      <c r="B1528" s="272" t="s">
        <v>4124</v>
      </c>
      <c r="C1528" s="269" t="s">
        <v>2996</v>
      </c>
      <c r="D1528" s="270" t="s">
        <v>2996</v>
      </c>
      <c r="E1528" s="271" t="s">
        <v>1193</v>
      </c>
      <c r="F1528" s="267">
        <v>1</v>
      </c>
    </row>
    <row r="1529" spans="1:6" x14ac:dyDescent="0.25">
      <c r="A1529" s="272" t="s">
        <v>4125</v>
      </c>
      <c r="B1529" s="272" t="s">
        <v>4126</v>
      </c>
      <c r="C1529" s="269" t="s">
        <v>2996</v>
      </c>
      <c r="D1529" s="270" t="s">
        <v>2996</v>
      </c>
      <c r="E1529" s="271" t="s">
        <v>1193</v>
      </c>
      <c r="F1529" s="267">
        <v>1</v>
      </c>
    </row>
    <row r="1530" spans="1:6" x14ac:dyDescent="0.25">
      <c r="A1530" s="272" t="s">
        <v>4127</v>
      </c>
      <c r="B1530" s="272" t="s">
        <v>4128</v>
      </c>
      <c r="C1530" s="269" t="s">
        <v>2996</v>
      </c>
      <c r="D1530" s="270" t="s">
        <v>2996</v>
      </c>
      <c r="E1530" s="271" t="s">
        <v>1193</v>
      </c>
    </row>
    <row r="1531" spans="1:6" x14ac:dyDescent="0.25">
      <c r="A1531" s="272" t="s">
        <v>4129</v>
      </c>
      <c r="B1531" s="272" t="s">
        <v>4130</v>
      </c>
      <c r="C1531" s="269" t="s">
        <v>2996</v>
      </c>
      <c r="D1531" s="270" t="s">
        <v>2996</v>
      </c>
      <c r="E1531" s="271" t="s">
        <v>1193</v>
      </c>
    </row>
    <row r="1532" spans="1:6" x14ac:dyDescent="0.25">
      <c r="A1532" s="272" t="s">
        <v>4131</v>
      </c>
      <c r="B1532" s="272" t="s">
        <v>4132</v>
      </c>
      <c r="C1532" s="269" t="s">
        <v>2996</v>
      </c>
      <c r="D1532" s="270" t="s">
        <v>2996</v>
      </c>
      <c r="E1532" s="271" t="s">
        <v>1193</v>
      </c>
    </row>
    <row r="1533" spans="1:6" x14ac:dyDescent="0.25">
      <c r="A1533" s="272" t="s">
        <v>4133</v>
      </c>
      <c r="B1533" s="272" t="s">
        <v>4134</v>
      </c>
      <c r="C1533" s="269" t="s">
        <v>2996</v>
      </c>
      <c r="D1533" s="270" t="s">
        <v>2996</v>
      </c>
      <c r="E1533" s="271" t="s">
        <v>1193</v>
      </c>
    </row>
    <row r="1534" spans="1:6" x14ac:dyDescent="0.25">
      <c r="A1534" s="272" t="s">
        <v>4135</v>
      </c>
      <c r="B1534" s="272" t="s">
        <v>4136</v>
      </c>
      <c r="C1534" s="269" t="s">
        <v>2996</v>
      </c>
      <c r="D1534" s="270" t="s">
        <v>2996</v>
      </c>
      <c r="E1534" s="271" t="s">
        <v>1193</v>
      </c>
    </row>
    <row r="1535" spans="1:6" x14ac:dyDescent="0.25">
      <c r="A1535" s="272" t="s">
        <v>4137</v>
      </c>
      <c r="B1535" s="272" t="s">
        <v>4138</v>
      </c>
      <c r="C1535" s="269" t="s">
        <v>2996</v>
      </c>
      <c r="D1535" s="270" t="s">
        <v>2996</v>
      </c>
      <c r="E1535" s="271" t="s">
        <v>1193</v>
      </c>
    </row>
    <row r="1536" spans="1:6" x14ac:dyDescent="0.25">
      <c r="A1536" s="272" t="s">
        <v>4139</v>
      </c>
      <c r="B1536" s="272" t="s">
        <v>4140</v>
      </c>
      <c r="C1536" s="269" t="s">
        <v>2996</v>
      </c>
      <c r="D1536" s="270" t="s">
        <v>2996</v>
      </c>
      <c r="E1536" s="271" t="s">
        <v>1410</v>
      </c>
    </row>
    <row r="1537" spans="1:6" ht="27" x14ac:dyDescent="0.25">
      <c r="A1537" s="272" t="s">
        <v>4141</v>
      </c>
      <c r="B1537" s="272" t="s">
        <v>4142</v>
      </c>
      <c r="C1537" s="269" t="s">
        <v>2996</v>
      </c>
      <c r="D1537" s="270" t="s">
        <v>2996</v>
      </c>
      <c r="E1537" s="271" t="s">
        <v>1193</v>
      </c>
    </row>
    <row r="1538" spans="1:6" x14ac:dyDescent="0.25">
      <c r="A1538" s="272" t="s">
        <v>4143</v>
      </c>
      <c r="B1538" s="272" t="s">
        <v>4144</v>
      </c>
      <c r="C1538" s="269" t="s">
        <v>2996</v>
      </c>
      <c r="D1538" s="270" t="s">
        <v>2996</v>
      </c>
      <c r="E1538" s="271" t="s">
        <v>1193</v>
      </c>
      <c r="F1538" s="267">
        <v>1</v>
      </c>
    </row>
    <row r="1539" spans="1:6" x14ac:dyDescent="0.25">
      <c r="A1539" s="272" t="s">
        <v>4145</v>
      </c>
      <c r="B1539" s="272" t="s">
        <v>4146</v>
      </c>
      <c r="C1539" s="269" t="s">
        <v>2996</v>
      </c>
      <c r="D1539" s="270" t="s">
        <v>2996</v>
      </c>
      <c r="E1539" s="271" t="s">
        <v>1193</v>
      </c>
      <c r="F1539" s="267">
        <v>1</v>
      </c>
    </row>
    <row r="1540" spans="1:6" x14ac:dyDescent="0.25">
      <c r="A1540" s="272" t="s">
        <v>4147</v>
      </c>
      <c r="B1540" s="272" t="s">
        <v>4148</v>
      </c>
      <c r="C1540" s="269" t="s">
        <v>2996</v>
      </c>
      <c r="D1540" s="270" t="s">
        <v>2996</v>
      </c>
      <c r="E1540" s="271" t="s">
        <v>1410</v>
      </c>
      <c r="F1540" s="267">
        <v>1</v>
      </c>
    </row>
    <row r="1541" spans="1:6" x14ac:dyDescent="0.25">
      <c r="A1541" s="272" t="s">
        <v>4149</v>
      </c>
      <c r="B1541" s="272" t="s">
        <v>4150</v>
      </c>
      <c r="C1541" s="269" t="s">
        <v>2996</v>
      </c>
      <c r="D1541" s="270" t="s">
        <v>2996</v>
      </c>
      <c r="E1541" s="271" t="s">
        <v>1410</v>
      </c>
      <c r="F1541" s="267">
        <v>1</v>
      </c>
    </row>
    <row r="1542" spans="1:6" x14ac:dyDescent="0.25">
      <c r="A1542" s="272" t="s">
        <v>4151</v>
      </c>
      <c r="B1542" s="272" t="s">
        <v>4152</v>
      </c>
      <c r="C1542" s="269" t="s">
        <v>2996</v>
      </c>
      <c r="D1542" s="270" t="s">
        <v>2996</v>
      </c>
      <c r="E1542" s="271" t="s">
        <v>1193</v>
      </c>
    </row>
    <row r="1543" spans="1:6" x14ac:dyDescent="0.25">
      <c r="A1543" s="272" t="s">
        <v>4153</v>
      </c>
      <c r="B1543" s="272" t="s">
        <v>4154</v>
      </c>
      <c r="C1543" s="269" t="s">
        <v>2996</v>
      </c>
      <c r="D1543" s="270" t="s">
        <v>2996</v>
      </c>
      <c r="E1543" s="271" t="s">
        <v>1193</v>
      </c>
    </row>
    <row r="1544" spans="1:6" ht="40.5" x14ac:dyDescent="0.25">
      <c r="A1544" s="272" t="s">
        <v>4155</v>
      </c>
      <c r="B1544" s="272" t="s">
        <v>4156</v>
      </c>
      <c r="C1544" s="269" t="s">
        <v>2996</v>
      </c>
      <c r="D1544" s="270" t="s">
        <v>2996</v>
      </c>
      <c r="E1544" s="271" t="s">
        <v>1193</v>
      </c>
    </row>
    <row r="1545" spans="1:6" x14ac:dyDescent="0.25">
      <c r="A1545" s="272" t="s">
        <v>4157</v>
      </c>
      <c r="B1545" s="272" t="s">
        <v>4158</v>
      </c>
      <c r="C1545" s="269" t="s">
        <v>2996</v>
      </c>
      <c r="D1545" s="270" t="s">
        <v>2996</v>
      </c>
      <c r="E1545" s="271" t="s">
        <v>1193</v>
      </c>
    </row>
    <row r="1546" spans="1:6" x14ac:dyDescent="0.25">
      <c r="A1546" s="272" t="s">
        <v>4159</v>
      </c>
      <c r="B1546" s="272" t="s">
        <v>3387</v>
      </c>
      <c r="C1546" s="269" t="s">
        <v>2996</v>
      </c>
      <c r="D1546" s="270" t="s">
        <v>2996</v>
      </c>
      <c r="E1546" s="271" t="s">
        <v>1410</v>
      </c>
    </row>
    <row r="1547" spans="1:6" x14ac:dyDescent="0.25">
      <c r="A1547" s="272" t="s">
        <v>4160</v>
      </c>
      <c r="B1547" s="272" t="s">
        <v>4161</v>
      </c>
      <c r="C1547" s="269" t="s">
        <v>2996</v>
      </c>
      <c r="D1547" s="270" t="s">
        <v>2996</v>
      </c>
      <c r="E1547" s="274" t="s">
        <v>1410</v>
      </c>
    </row>
    <row r="1548" spans="1:6" x14ac:dyDescent="0.25">
      <c r="A1548" s="272" t="s">
        <v>4162</v>
      </c>
      <c r="B1548" s="272" t="s">
        <v>4163</v>
      </c>
      <c r="C1548" s="269" t="s">
        <v>2996</v>
      </c>
      <c r="D1548" s="270" t="s">
        <v>2996</v>
      </c>
      <c r="E1548" s="271" t="s">
        <v>1410</v>
      </c>
    </row>
    <row r="1549" spans="1:6" x14ac:dyDescent="0.25">
      <c r="A1549" s="272" t="s">
        <v>4164</v>
      </c>
      <c r="B1549" s="272" t="s">
        <v>4165</v>
      </c>
      <c r="C1549" s="269" t="s">
        <v>2996</v>
      </c>
      <c r="D1549" s="270" t="s">
        <v>2996</v>
      </c>
      <c r="E1549" s="271" t="s">
        <v>1410</v>
      </c>
    </row>
    <row r="1550" spans="1:6" x14ac:dyDescent="0.25">
      <c r="A1550" s="272" t="s">
        <v>4166</v>
      </c>
      <c r="B1550" s="272" t="s">
        <v>4167</v>
      </c>
      <c r="C1550" s="269" t="s">
        <v>2996</v>
      </c>
      <c r="D1550" s="270" t="s">
        <v>2996</v>
      </c>
      <c r="E1550" s="271" t="s">
        <v>1193</v>
      </c>
    </row>
    <row r="1551" spans="1:6" x14ac:dyDescent="0.25">
      <c r="A1551" s="272" t="s">
        <v>4168</v>
      </c>
      <c r="B1551" s="272" t="s">
        <v>4169</v>
      </c>
      <c r="C1551" s="269" t="s">
        <v>2996</v>
      </c>
      <c r="D1551" s="270" t="s">
        <v>2996</v>
      </c>
      <c r="E1551" s="271" t="s">
        <v>1193</v>
      </c>
      <c r="F1551" s="267">
        <v>1</v>
      </c>
    </row>
    <row r="1552" spans="1:6" x14ac:dyDescent="0.25">
      <c r="A1552" s="272" t="s">
        <v>4170</v>
      </c>
      <c r="B1552" s="272" t="s">
        <v>4171</v>
      </c>
      <c r="C1552" s="269" t="s">
        <v>2996</v>
      </c>
      <c r="D1552" s="270" t="s">
        <v>2996</v>
      </c>
      <c r="E1552" s="271" t="s">
        <v>1193</v>
      </c>
    </row>
    <row r="1553" spans="1:6" x14ac:dyDescent="0.25">
      <c r="A1553" s="272" t="s">
        <v>4172</v>
      </c>
      <c r="B1553" s="272" t="s">
        <v>4173</v>
      </c>
      <c r="C1553" s="269" t="s">
        <v>2996</v>
      </c>
      <c r="D1553" s="270" t="s">
        <v>2996</v>
      </c>
      <c r="E1553" s="271" t="s">
        <v>1193</v>
      </c>
    </row>
    <row r="1554" spans="1:6" x14ac:dyDescent="0.25">
      <c r="A1554" s="272" t="s">
        <v>4174</v>
      </c>
      <c r="B1554" s="272" t="s">
        <v>4175</v>
      </c>
      <c r="C1554" s="269" t="s">
        <v>2996</v>
      </c>
      <c r="D1554" s="270" t="s">
        <v>2996</v>
      </c>
      <c r="E1554" s="271" t="s">
        <v>1193</v>
      </c>
      <c r="F1554" s="267">
        <v>1</v>
      </c>
    </row>
    <row r="1555" spans="1:6" x14ac:dyDescent="0.25">
      <c r="A1555" s="272" t="s">
        <v>4176</v>
      </c>
      <c r="B1555" s="272" t="s">
        <v>4177</v>
      </c>
      <c r="C1555" s="269" t="s">
        <v>2996</v>
      </c>
      <c r="D1555" s="270" t="s">
        <v>2996</v>
      </c>
      <c r="E1555" s="271" t="s">
        <v>1193</v>
      </c>
    </row>
    <row r="1556" spans="1:6" x14ac:dyDescent="0.25">
      <c r="A1556" s="272" t="s">
        <v>4178</v>
      </c>
      <c r="B1556" s="272" t="s">
        <v>4179</v>
      </c>
      <c r="C1556" s="269" t="s">
        <v>2996</v>
      </c>
      <c r="D1556" s="270" t="s">
        <v>2996</v>
      </c>
      <c r="E1556" s="271" t="s">
        <v>1193</v>
      </c>
    </row>
    <row r="1557" spans="1:6" x14ac:dyDescent="0.25">
      <c r="A1557" s="272" t="s">
        <v>4180</v>
      </c>
      <c r="B1557" s="272" t="s">
        <v>4181</v>
      </c>
      <c r="C1557" s="269" t="s">
        <v>2996</v>
      </c>
      <c r="D1557" s="270" t="s">
        <v>2996</v>
      </c>
      <c r="E1557" s="271" t="s">
        <v>1193</v>
      </c>
    </row>
    <row r="1558" spans="1:6" x14ac:dyDescent="0.25">
      <c r="A1558" s="272" t="s">
        <v>4182</v>
      </c>
      <c r="B1558" s="272" t="s">
        <v>4183</v>
      </c>
      <c r="C1558" s="269" t="s">
        <v>2996</v>
      </c>
      <c r="D1558" s="270" t="s">
        <v>2996</v>
      </c>
      <c r="E1558" s="271" t="s">
        <v>1193</v>
      </c>
    </row>
    <row r="1559" spans="1:6" x14ac:dyDescent="0.25">
      <c r="A1559" s="272" t="s">
        <v>4184</v>
      </c>
      <c r="B1559" s="272" t="s">
        <v>4185</v>
      </c>
      <c r="C1559" s="269" t="s">
        <v>2996</v>
      </c>
      <c r="D1559" s="270" t="s">
        <v>2996</v>
      </c>
      <c r="E1559" s="271" t="s">
        <v>1193</v>
      </c>
      <c r="F1559" s="267">
        <v>1</v>
      </c>
    </row>
    <row r="1560" spans="1:6" x14ac:dyDescent="0.25">
      <c r="A1560" s="272" t="s">
        <v>4186</v>
      </c>
      <c r="B1560" s="272" t="s">
        <v>4187</v>
      </c>
      <c r="C1560" s="269" t="s">
        <v>2996</v>
      </c>
      <c r="D1560" s="270" t="s">
        <v>2996</v>
      </c>
      <c r="E1560" s="271" t="s">
        <v>1410</v>
      </c>
    </row>
    <row r="1561" spans="1:6" x14ac:dyDescent="0.25">
      <c r="A1561" s="272" t="s">
        <v>4188</v>
      </c>
      <c r="B1561" s="272" t="s">
        <v>4189</v>
      </c>
      <c r="C1561" s="269" t="s">
        <v>2996</v>
      </c>
      <c r="D1561" s="270" t="s">
        <v>2996</v>
      </c>
      <c r="E1561" s="271" t="s">
        <v>1193</v>
      </c>
    </row>
    <row r="1562" spans="1:6" x14ac:dyDescent="0.25">
      <c r="A1562" s="272" t="s">
        <v>4190</v>
      </c>
      <c r="B1562" s="272" t="s">
        <v>4191</v>
      </c>
      <c r="C1562" s="269" t="s">
        <v>2996</v>
      </c>
      <c r="D1562" s="270" t="s">
        <v>2996</v>
      </c>
      <c r="E1562" s="271" t="s">
        <v>1193</v>
      </c>
    </row>
    <row r="1563" spans="1:6" x14ac:dyDescent="0.25">
      <c r="A1563" s="272" t="s">
        <v>4192</v>
      </c>
      <c r="B1563" s="272" t="s">
        <v>4193</v>
      </c>
      <c r="C1563" s="269" t="s">
        <v>2996</v>
      </c>
      <c r="D1563" s="270" t="s">
        <v>2996</v>
      </c>
      <c r="E1563" s="271" t="s">
        <v>1193</v>
      </c>
    </row>
    <row r="1564" spans="1:6" x14ac:dyDescent="0.25">
      <c r="A1564" s="272" t="s">
        <v>4194</v>
      </c>
      <c r="B1564" s="272" t="s">
        <v>4195</v>
      </c>
      <c r="C1564" s="269" t="s">
        <v>2996</v>
      </c>
      <c r="D1564" s="270" t="s">
        <v>2996</v>
      </c>
      <c r="E1564" s="271" t="s">
        <v>1193</v>
      </c>
    </row>
    <row r="1565" spans="1:6" x14ac:dyDescent="0.25">
      <c r="A1565" s="272" t="s">
        <v>4196</v>
      </c>
      <c r="B1565" s="272" t="s">
        <v>4197</v>
      </c>
      <c r="C1565" s="269" t="s">
        <v>2996</v>
      </c>
      <c r="D1565" s="270" t="s">
        <v>2996</v>
      </c>
      <c r="E1565" s="271" t="s">
        <v>1193</v>
      </c>
    </row>
    <row r="1566" spans="1:6" x14ac:dyDescent="0.25">
      <c r="A1566" s="272" t="s">
        <v>4198</v>
      </c>
      <c r="B1566" s="272" t="s">
        <v>4199</v>
      </c>
      <c r="C1566" s="269" t="s">
        <v>2996</v>
      </c>
      <c r="D1566" s="270" t="s">
        <v>2996</v>
      </c>
      <c r="E1566" s="271" t="s">
        <v>1193</v>
      </c>
    </row>
    <row r="1567" spans="1:6" x14ac:dyDescent="0.25">
      <c r="A1567" s="272" t="s">
        <v>4200</v>
      </c>
      <c r="B1567" s="272" t="s">
        <v>4201</v>
      </c>
      <c r="C1567" s="269" t="s">
        <v>2996</v>
      </c>
      <c r="D1567" s="270" t="s">
        <v>2996</v>
      </c>
      <c r="E1567" s="271" t="s">
        <v>1193</v>
      </c>
    </row>
    <row r="1568" spans="1:6" x14ac:dyDescent="0.25">
      <c r="A1568" s="272" t="s">
        <v>4202</v>
      </c>
      <c r="B1568" s="272" t="s">
        <v>4203</v>
      </c>
      <c r="C1568" s="269" t="s">
        <v>2996</v>
      </c>
      <c r="D1568" s="270" t="s">
        <v>2996</v>
      </c>
      <c r="E1568" s="271" t="s">
        <v>1193</v>
      </c>
      <c r="F1568" s="267">
        <v>1</v>
      </c>
    </row>
    <row r="1569" spans="1:6" x14ac:dyDescent="0.25">
      <c r="A1569" s="272" t="s">
        <v>4204</v>
      </c>
      <c r="B1569" s="272" t="s">
        <v>4205</v>
      </c>
      <c r="C1569" s="269" t="s">
        <v>2996</v>
      </c>
      <c r="D1569" s="270" t="s">
        <v>2996</v>
      </c>
      <c r="E1569" s="271" t="s">
        <v>1193</v>
      </c>
    </row>
    <row r="1570" spans="1:6" x14ac:dyDescent="0.25">
      <c r="A1570" s="272" t="s">
        <v>4206</v>
      </c>
      <c r="B1570" s="272" t="s">
        <v>4207</v>
      </c>
      <c r="C1570" s="269" t="s">
        <v>2996</v>
      </c>
      <c r="D1570" s="270" t="s">
        <v>2996</v>
      </c>
      <c r="E1570" s="271" t="s">
        <v>1193</v>
      </c>
    </row>
    <row r="1571" spans="1:6" x14ac:dyDescent="0.25">
      <c r="A1571" s="272" t="s">
        <v>4208</v>
      </c>
      <c r="B1571" s="272" t="s">
        <v>4209</v>
      </c>
      <c r="C1571" s="269" t="s">
        <v>2996</v>
      </c>
      <c r="D1571" s="270" t="s">
        <v>2996</v>
      </c>
      <c r="E1571" s="271" t="s">
        <v>1410</v>
      </c>
    </row>
    <row r="1572" spans="1:6" x14ac:dyDescent="0.25">
      <c r="A1572" s="272" t="s">
        <v>4210</v>
      </c>
      <c r="B1572" s="272" t="s">
        <v>4211</v>
      </c>
      <c r="C1572" s="269" t="s">
        <v>2996</v>
      </c>
      <c r="D1572" s="270" t="s">
        <v>2996</v>
      </c>
      <c r="E1572" s="271" t="s">
        <v>1193</v>
      </c>
      <c r="F1572" s="267">
        <v>1</v>
      </c>
    </row>
    <row r="1573" spans="1:6" x14ac:dyDescent="0.25">
      <c r="A1573" s="272" t="s">
        <v>4212</v>
      </c>
      <c r="B1573" s="272" t="s">
        <v>4213</v>
      </c>
      <c r="C1573" s="269" t="s">
        <v>2996</v>
      </c>
      <c r="D1573" s="270" t="s">
        <v>2996</v>
      </c>
      <c r="E1573" s="271" t="s">
        <v>1193</v>
      </c>
      <c r="F1573" s="267">
        <v>1</v>
      </c>
    </row>
    <row r="1574" spans="1:6" x14ac:dyDescent="0.25">
      <c r="A1574" s="272" t="s">
        <v>4214</v>
      </c>
      <c r="B1574" s="272" t="s">
        <v>4215</v>
      </c>
      <c r="C1574" s="269" t="s">
        <v>2996</v>
      </c>
      <c r="D1574" s="270" t="s">
        <v>2996</v>
      </c>
      <c r="E1574" s="271" t="s">
        <v>1193</v>
      </c>
    </row>
    <row r="1575" spans="1:6" x14ac:dyDescent="0.25">
      <c r="A1575" s="272" t="s">
        <v>4216</v>
      </c>
      <c r="B1575" s="272" t="s">
        <v>4217</v>
      </c>
      <c r="C1575" s="269" t="s">
        <v>2996</v>
      </c>
      <c r="D1575" s="270" t="s">
        <v>2996</v>
      </c>
      <c r="E1575" s="271" t="s">
        <v>1193</v>
      </c>
    </row>
    <row r="1576" spans="1:6" x14ac:dyDescent="0.25">
      <c r="A1576" s="272" t="s">
        <v>4218</v>
      </c>
      <c r="B1576" s="272" t="s">
        <v>4219</v>
      </c>
      <c r="C1576" s="269" t="s">
        <v>2996</v>
      </c>
      <c r="D1576" s="270" t="s">
        <v>2996</v>
      </c>
      <c r="E1576" s="271" t="s">
        <v>1193</v>
      </c>
    </row>
    <row r="1577" spans="1:6" x14ac:dyDescent="0.25">
      <c r="A1577" s="272" t="s">
        <v>4220</v>
      </c>
      <c r="B1577" s="272" t="s">
        <v>4221</v>
      </c>
      <c r="C1577" s="269" t="s">
        <v>2996</v>
      </c>
      <c r="D1577" s="270" t="s">
        <v>2996</v>
      </c>
      <c r="E1577" s="271" t="s">
        <v>1193</v>
      </c>
    </row>
    <row r="1578" spans="1:6" x14ac:dyDescent="0.25">
      <c r="A1578" s="272" t="s">
        <v>4222</v>
      </c>
      <c r="B1578" s="272" t="s">
        <v>4223</v>
      </c>
      <c r="C1578" s="269" t="s">
        <v>2996</v>
      </c>
      <c r="D1578" s="270" t="s">
        <v>2996</v>
      </c>
      <c r="E1578" s="271" t="s">
        <v>1410</v>
      </c>
    </row>
    <row r="1579" spans="1:6" x14ac:dyDescent="0.25">
      <c r="A1579" s="272" t="s">
        <v>4224</v>
      </c>
      <c r="B1579" s="272" t="s">
        <v>4225</v>
      </c>
      <c r="C1579" s="269" t="s">
        <v>2996</v>
      </c>
      <c r="D1579" s="270" t="s">
        <v>2996</v>
      </c>
      <c r="E1579" s="271" t="s">
        <v>1193</v>
      </c>
    </row>
    <row r="1580" spans="1:6" x14ac:dyDescent="0.25">
      <c r="A1580" s="272" t="s">
        <v>4226</v>
      </c>
      <c r="B1580" s="272" t="s">
        <v>4227</v>
      </c>
      <c r="C1580" s="269" t="s">
        <v>2996</v>
      </c>
      <c r="D1580" s="270" t="s">
        <v>2996</v>
      </c>
      <c r="E1580" s="271" t="s">
        <v>1410</v>
      </c>
    </row>
    <row r="1581" spans="1:6" x14ac:dyDescent="0.25">
      <c r="A1581" s="272" t="s">
        <v>4228</v>
      </c>
      <c r="B1581" s="272" t="s">
        <v>4229</v>
      </c>
      <c r="C1581" s="269" t="s">
        <v>2996</v>
      </c>
      <c r="D1581" s="270" t="s">
        <v>2996</v>
      </c>
      <c r="E1581" s="271" t="s">
        <v>1193</v>
      </c>
    </row>
    <row r="1582" spans="1:6" x14ac:dyDescent="0.25">
      <c r="A1582" s="272" t="s">
        <v>4230</v>
      </c>
      <c r="B1582" s="272" t="s">
        <v>3916</v>
      </c>
      <c r="C1582" s="269" t="s">
        <v>2996</v>
      </c>
      <c r="D1582" s="270" t="s">
        <v>2996</v>
      </c>
      <c r="E1582" s="271" t="s">
        <v>1410</v>
      </c>
    </row>
    <row r="1583" spans="1:6" x14ac:dyDescent="0.25">
      <c r="A1583" s="272" t="s">
        <v>4231</v>
      </c>
      <c r="B1583" s="272" t="s">
        <v>4232</v>
      </c>
      <c r="C1583" s="269" t="s">
        <v>2996</v>
      </c>
      <c r="D1583" s="270" t="s">
        <v>2996</v>
      </c>
      <c r="E1583" s="271" t="s">
        <v>1193</v>
      </c>
    </row>
    <row r="1584" spans="1:6" x14ac:dyDescent="0.25">
      <c r="A1584" s="272" t="s">
        <v>4233</v>
      </c>
      <c r="B1584" s="272" t="s">
        <v>4234</v>
      </c>
      <c r="C1584" s="269" t="s">
        <v>2996</v>
      </c>
      <c r="D1584" s="270" t="s">
        <v>2996</v>
      </c>
      <c r="E1584" s="271" t="s">
        <v>1193</v>
      </c>
    </row>
    <row r="1585" spans="1:6" x14ac:dyDescent="0.25">
      <c r="A1585" s="272" t="s">
        <v>4235</v>
      </c>
      <c r="B1585" s="272" t="s">
        <v>1029</v>
      </c>
      <c r="C1585" s="269" t="s">
        <v>2996</v>
      </c>
      <c r="D1585" s="270" t="s">
        <v>2996</v>
      </c>
      <c r="E1585" s="271" t="s">
        <v>1193</v>
      </c>
    </row>
    <row r="1586" spans="1:6" x14ac:dyDescent="0.25">
      <c r="A1586" s="272" t="s">
        <v>4236</v>
      </c>
      <c r="B1586" s="272" t="s">
        <v>4237</v>
      </c>
      <c r="C1586" s="269" t="s">
        <v>2996</v>
      </c>
      <c r="D1586" s="270" t="s">
        <v>2996</v>
      </c>
      <c r="E1586" s="271" t="s">
        <v>1193</v>
      </c>
    </row>
    <row r="1587" spans="1:6" x14ac:dyDescent="0.25">
      <c r="A1587" s="272" t="s">
        <v>4238</v>
      </c>
      <c r="B1587" s="272" t="s">
        <v>4239</v>
      </c>
      <c r="C1587" s="269" t="s">
        <v>2996</v>
      </c>
      <c r="D1587" s="270" t="s">
        <v>2996</v>
      </c>
      <c r="E1587" s="271" t="s">
        <v>1193</v>
      </c>
    </row>
    <row r="1588" spans="1:6" x14ac:dyDescent="0.25">
      <c r="A1588" s="272" t="s">
        <v>4240</v>
      </c>
      <c r="B1588" s="272" t="s">
        <v>4241</v>
      </c>
      <c r="C1588" s="269" t="s">
        <v>2996</v>
      </c>
      <c r="D1588" s="270" t="s">
        <v>2996</v>
      </c>
      <c r="E1588" s="271" t="s">
        <v>1410</v>
      </c>
    </row>
    <row r="1589" spans="1:6" x14ac:dyDescent="0.25">
      <c r="A1589" s="272" t="s">
        <v>4242</v>
      </c>
      <c r="B1589" s="272" t="s">
        <v>4243</v>
      </c>
      <c r="C1589" s="269" t="s">
        <v>2996</v>
      </c>
      <c r="D1589" s="270" t="s">
        <v>2996</v>
      </c>
      <c r="E1589" s="271" t="s">
        <v>1193</v>
      </c>
      <c r="F1589" s="267">
        <v>1</v>
      </c>
    </row>
    <row r="1590" spans="1:6" x14ac:dyDescent="0.25">
      <c r="A1590" s="272" t="s">
        <v>4244</v>
      </c>
      <c r="B1590" s="272" t="s">
        <v>4245</v>
      </c>
      <c r="C1590" s="269" t="s">
        <v>2996</v>
      </c>
      <c r="D1590" s="270" t="s">
        <v>2996</v>
      </c>
      <c r="E1590" s="271" t="s">
        <v>1410</v>
      </c>
    </row>
    <row r="1591" spans="1:6" x14ac:dyDescent="0.25">
      <c r="A1591" s="272" t="s">
        <v>4246</v>
      </c>
      <c r="B1591" s="272" t="s">
        <v>4247</v>
      </c>
      <c r="C1591" s="269" t="s">
        <v>2996</v>
      </c>
      <c r="D1591" s="270" t="s">
        <v>2996</v>
      </c>
      <c r="E1591" s="271" t="s">
        <v>1193</v>
      </c>
      <c r="F1591" s="267">
        <v>1</v>
      </c>
    </row>
    <row r="1592" spans="1:6" x14ac:dyDescent="0.25">
      <c r="A1592" s="272" t="s">
        <v>4248</v>
      </c>
      <c r="B1592" s="272" t="s">
        <v>4249</v>
      </c>
      <c r="C1592" s="269" t="s">
        <v>2996</v>
      </c>
      <c r="D1592" s="270" t="s">
        <v>2996</v>
      </c>
      <c r="E1592" s="271" t="s">
        <v>1193</v>
      </c>
    </row>
    <row r="1593" spans="1:6" x14ac:dyDescent="0.25">
      <c r="A1593" s="272" t="s">
        <v>4250</v>
      </c>
      <c r="B1593" s="272" t="s">
        <v>4251</v>
      </c>
      <c r="C1593" s="269" t="s">
        <v>2996</v>
      </c>
      <c r="D1593" s="270" t="s">
        <v>2996</v>
      </c>
      <c r="E1593" s="271" t="s">
        <v>1193</v>
      </c>
    </row>
    <row r="1594" spans="1:6" x14ac:dyDescent="0.25">
      <c r="A1594" s="272" t="s">
        <v>4252</v>
      </c>
      <c r="B1594" s="272" t="s">
        <v>4253</v>
      </c>
      <c r="C1594" s="269" t="s">
        <v>2996</v>
      </c>
      <c r="D1594" s="270" t="s">
        <v>2996</v>
      </c>
      <c r="E1594" s="271" t="s">
        <v>1193</v>
      </c>
    </row>
    <row r="1595" spans="1:6" x14ac:dyDescent="0.25">
      <c r="A1595" s="272" t="s">
        <v>4254</v>
      </c>
      <c r="B1595" s="272" t="s">
        <v>4255</v>
      </c>
      <c r="C1595" s="269" t="s">
        <v>2996</v>
      </c>
      <c r="D1595" s="270" t="s">
        <v>2996</v>
      </c>
      <c r="E1595" s="271" t="s">
        <v>1193</v>
      </c>
    </row>
    <row r="1596" spans="1:6" x14ac:dyDescent="0.25">
      <c r="A1596" s="272" t="s">
        <v>4256</v>
      </c>
      <c r="B1596" s="272" t="s">
        <v>4257</v>
      </c>
      <c r="C1596" s="269" t="s">
        <v>2996</v>
      </c>
      <c r="D1596" s="270" t="s">
        <v>2996</v>
      </c>
      <c r="E1596" s="271" t="s">
        <v>1193</v>
      </c>
    </row>
    <row r="1597" spans="1:6" x14ac:dyDescent="0.25">
      <c r="A1597" s="272" t="s">
        <v>4258</v>
      </c>
      <c r="B1597" s="272" t="s">
        <v>4259</v>
      </c>
      <c r="C1597" s="269" t="s">
        <v>2996</v>
      </c>
      <c r="D1597" s="270" t="s">
        <v>2996</v>
      </c>
      <c r="E1597" s="271" t="s">
        <v>1193</v>
      </c>
    </row>
    <row r="1598" spans="1:6" x14ac:dyDescent="0.25">
      <c r="A1598" s="272" t="s">
        <v>4260</v>
      </c>
      <c r="B1598" s="272" t="s">
        <v>4261</v>
      </c>
      <c r="C1598" s="269" t="s">
        <v>2996</v>
      </c>
      <c r="D1598" s="270" t="s">
        <v>2996</v>
      </c>
      <c r="E1598" s="271" t="s">
        <v>1193</v>
      </c>
    </row>
    <row r="1599" spans="1:6" x14ac:dyDescent="0.25">
      <c r="A1599" s="272" t="s">
        <v>4262</v>
      </c>
      <c r="B1599" s="272" t="s">
        <v>4263</v>
      </c>
      <c r="C1599" s="269" t="s">
        <v>2996</v>
      </c>
      <c r="D1599" s="270" t="s">
        <v>2996</v>
      </c>
      <c r="E1599" s="271" t="s">
        <v>1193</v>
      </c>
      <c r="F1599" s="267">
        <v>1</v>
      </c>
    </row>
    <row r="1600" spans="1:6" x14ac:dyDescent="0.25">
      <c r="A1600" s="272" t="s">
        <v>4264</v>
      </c>
      <c r="B1600" s="272" t="s">
        <v>4265</v>
      </c>
      <c r="C1600" s="269" t="s">
        <v>2996</v>
      </c>
      <c r="D1600" s="270" t="s">
        <v>2996</v>
      </c>
      <c r="E1600" s="271" t="s">
        <v>1193</v>
      </c>
    </row>
    <row r="1601" spans="1:6" x14ac:dyDescent="0.25">
      <c r="A1601" s="272" t="s">
        <v>4266</v>
      </c>
      <c r="B1601" s="272" t="s">
        <v>4267</v>
      </c>
      <c r="C1601" s="269" t="s">
        <v>2996</v>
      </c>
      <c r="D1601" s="270" t="s">
        <v>2996</v>
      </c>
      <c r="E1601" s="271" t="s">
        <v>1193</v>
      </c>
    </row>
    <row r="1602" spans="1:6" x14ac:dyDescent="0.25">
      <c r="A1602" s="272" t="s">
        <v>4268</v>
      </c>
      <c r="B1602" s="272" t="s">
        <v>4269</v>
      </c>
      <c r="C1602" s="269" t="s">
        <v>2996</v>
      </c>
      <c r="D1602" s="270" t="s">
        <v>2996</v>
      </c>
      <c r="E1602" s="271" t="s">
        <v>1193</v>
      </c>
    </row>
    <row r="1603" spans="1:6" ht="27" x14ac:dyDescent="0.25">
      <c r="A1603" s="272" t="s">
        <v>4270</v>
      </c>
      <c r="B1603" s="272" t="s">
        <v>4271</v>
      </c>
      <c r="C1603" s="269" t="s">
        <v>2996</v>
      </c>
      <c r="D1603" s="270" t="s">
        <v>2996</v>
      </c>
      <c r="E1603" s="271" t="s">
        <v>1193</v>
      </c>
    </row>
    <row r="1604" spans="1:6" x14ac:dyDescent="0.25">
      <c r="A1604" s="272" t="s">
        <v>4272</v>
      </c>
      <c r="B1604" s="272" t="s">
        <v>4273</v>
      </c>
      <c r="C1604" s="269" t="s">
        <v>2996</v>
      </c>
      <c r="D1604" s="270" t="s">
        <v>2996</v>
      </c>
      <c r="E1604" s="271" t="s">
        <v>1193</v>
      </c>
    </row>
    <row r="1605" spans="1:6" x14ac:dyDescent="0.25">
      <c r="A1605" s="272" t="s">
        <v>4274</v>
      </c>
      <c r="B1605" s="272" t="s">
        <v>4275</v>
      </c>
      <c r="C1605" s="269" t="s">
        <v>2996</v>
      </c>
      <c r="D1605" s="270" t="s">
        <v>2996</v>
      </c>
      <c r="E1605" s="271" t="s">
        <v>1410</v>
      </c>
      <c r="F1605" s="267">
        <v>1</v>
      </c>
    </row>
    <row r="1606" spans="1:6" x14ac:dyDescent="0.25">
      <c r="A1606" s="272" t="s">
        <v>4276</v>
      </c>
      <c r="B1606" s="272" t="s">
        <v>4277</v>
      </c>
      <c r="C1606" s="269" t="s">
        <v>2996</v>
      </c>
      <c r="D1606" s="270" t="s">
        <v>2996</v>
      </c>
      <c r="E1606" s="271" t="s">
        <v>1193</v>
      </c>
    </row>
    <row r="1607" spans="1:6" x14ac:dyDescent="0.25">
      <c r="A1607" s="272" t="s">
        <v>4278</v>
      </c>
      <c r="B1607" s="272" t="s">
        <v>3038</v>
      </c>
      <c r="C1607" s="269" t="s">
        <v>2996</v>
      </c>
      <c r="D1607" s="270" t="s">
        <v>2996</v>
      </c>
      <c r="E1607" s="271" t="s">
        <v>1193</v>
      </c>
    </row>
    <row r="1608" spans="1:6" x14ac:dyDescent="0.25">
      <c r="A1608" s="272" t="s">
        <v>4279</v>
      </c>
      <c r="B1608" s="272" t="s">
        <v>4280</v>
      </c>
      <c r="C1608" s="269" t="s">
        <v>2996</v>
      </c>
      <c r="D1608" s="270" t="s">
        <v>2996</v>
      </c>
      <c r="E1608" s="271" t="s">
        <v>1193</v>
      </c>
    </row>
    <row r="1609" spans="1:6" x14ac:dyDescent="0.25">
      <c r="A1609" s="272" t="s">
        <v>4281</v>
      </c>
      <c r="B1609" s="272" t="s">
        <v>4282</v>
      </c>
      <c r="C1609" s="269" t="s">
        <v>2996</v>
      </c>
      <c r="D1609" s="270" t="s">
        <v>2996</v>
      </c>
      <c r="E1609" s="271" t="s">
        <v>1193</v>
      </c>
    </row>
    <row r="1610" spans="1:6" x14ac:dyDescent="0.25">
      <c r="A1610" s="272" t="s">
        <v>4283</v>
      </c>
      <c r="B1610" s="272" t="s">
        <v>4284</v>
      </c>
      <c r="C1610" s="269" t="s">
        <v>2996</v>
      </c>
      <c r="D1610" s="270" t="s">
        <v>2996</v>
      </c>
      <c r="E1610" s="271" t="s">
        <v>1410</v>
      </c>
    </row>
    <row r="1611" spans="1:6" x14ac:dyDescent="0.25">
      <c r="A1611" s="272" t="s">
        <v>4285</v>
      </c>
      <c r="B1611" s="272" t="s">
        <v>4286</v>
      </c>
      <c r="C1611" s="269" t="s">
        <v>2996</v>
      </c>
      <c r="D1611" s="270" t="s">
        <v>2996</v>
      </c>
      <c r="E1611" s="271" t="s">
        <v>1193</v>
      </c>
      <c r="F1611" s="267">
        <v>1</v>
      </c>
    </row>
    <row r="1612" spans="1:6" x14ac:dyDescent="0.25">
      <c r="A1612" s="272" t="s">
        <v>4287</v>
      </c>
      <c r="B1612" s="272" t="s">
        <v>4288</v>
      </c>
      <c r="C1612" s="269" t="s">
        <v>2996</v>
      </c>
      <c r="D1612" s="270" t="s">
        <v>2996</v>
      </c>
      <c r="E1612" s="271" t="s">
        <v>1193</v>
      </c>
      <c r="F1612" s="267">
        <v>1</v>
      </c>
    </row>
    <row r="1613" spans="1:6" ht="27" x14ac:dyDescent="0.25">
      <c r="A1613" s="272" t="s">
        <v>4289</v>
      </c>
      <c r="B1613" s="272" t="s">
        <v>4290</v>
      </c>
      <c r="C1613" s="269" t="s">
        <v>2996</v>
      </c>
      <c r="D1613" s="270" t="s">
        <v>2996</v>
      </c>
      <c r="E1613" s="271" t="s">
        <v>1193</v>
      </c>
    </row>
    <row r="1614" spans="1:6" x14ac:dyDescent="0.25">
      <c r="A1614" s="272" t="s">
        <v>4291</v>
      </c>
      <c r="B1614" s="272" t="s">
        <v>4292</v>
      </c>
      <c r="C1614" s="269" t="s">
        <v>2996</v>
      </c>
      <c r="D1614" s="270" t="s">
        <v>2996</v>
      </c>
      <c r="E1614" s="271" t="s">
        <v>1193</v>
      </c>
    </row>
    <row r="1615" spans="1:6" x14ac:dyDescent="0.25">
      <c r="A1615" s="272" t="s">
        <v>4293</v>
      </c>
      <c r="B1615" s="272" t="s">
        <v>4294</v>
      </c>
      <c r="C1615" s="269" t="s">
        <v>2996</v>
      </c>
      <c r="D1615" s="270" t="s">
        <v>2996</v>
      </c>
      <c r="E1615" s="271" t="s">
        <v>1193</v>
      </c>
    </row>
    <row r="1616" spans="1:6" x14ac:dyDescent="0.25">
      <c r="A1616" s="272" t="s">
        <v>4295</v>
      </c>
      <c r="B1616" s="272" t="s">
        <v>4296</v>
      </c>
      <c r="C1616" s="269" t="s">
        <v>2996</v>
      </c>
      <c r="D1616" s="270" t="s">
        <v>2996</v>
      </c>
      <c r="E1616" s="271" t="s">
        <v>1410</v>
      </c>
    </row>
    <row r="1617" spans="1:6" x14ac:dyDescent="0.25">
      <c r="A1617" s="272" t="s">
        <v>4297</v>
      </c>
      <c r="B1617" s="272" t="s">
        <v>4298</v>
      </c>
      <c r="C1617" s="269" t="s">
        <v>2996</v>
      </c>
      <c r="D1617" s="270" t="s">
        <v>2996</v>
      </c>
      <c r="E1617" s="271" t="s">
        <v>1193</v>
      </c>
    </row>
    <row r="1618" spans="1:6" x14ac:dyDescent="0.25">
      <c r="A1618" s="272" t="s">
        <v>4299</v>
      </c>
      <c r="B1618" s="272" t="s">
        <v>4300</v>
      </c>
      <c r="C1618" s="269" t="s">
        <v>2996</v>
      </c>
      <c r="D1618" s="270" t="s">
        <v>2996</v>
      </c>
      <c r="E1618" s="271" t="s">
        <v>1410</v>
      </c>
    </row>
    <row r="1619" spans="1:6" x14ac:dyDescent="0.25">
      <c r="A1619" s="272" t="s">
        <v>4301</v>
      </c>
      <c r="B1619" s="272" t="s">
        <v>4300</v>
      </c>
      <c r="C1619" s="269" t="s">
        <v>2996</v>
      </c>
      <c r="D1619" s="270" t="s">
        <v>2996</v>
      </c>
      <c r="E1619" s="271" t="s">
        <v>1193</v>
      </c>
    </row>
    <row r="1620" spans="1:6" x14ac:dyDescent="0.25">
      <c r="A1620" s="272" t="s">
        <v>4302</v>
      </c>
      <c r="B1620" s="272" t="s">
        <v>4303</v>
      </c>
      <c r="C1620" s="269" t="s">
        <v>2996</v>
      </c>
      <c r="D1620" s="270" t="s">
        <v>2996</v>
      </c>
      <c r="E1620" s="271" t="s">
        <v>1193</v>
      </c>
    </row>
    <row r="1621" spans="1:6" x14ac:dyDescent="0.25">
      <c r="A1621" s="272" t="s">
        <v>4304</v>
      </c>
      <c r="B1621" s="272" t="s">
        <v>4305</v>
      </c>
      <c r="C1621" s="269" t="s">
        <v>2996</v>
      </c>
      <c r="D1621" s="270" t="s">
        <v>2996</v>
      </c>
      <c r="E1621" s="271" t="s">
        <v>1410</v>
      </c>
    </row>
    <row r="1622" spans="1:6" x14ac:dyDescent="0.25">
      <c r="A1622" s="272" t="s">
        <v>4306</v>
      </c>
      <c r="B1622" s="272" t="s">
        <v>4307</v>
      </c>
      <c r="C1622" s="269" t="s">
        <v>2996</v>
      </c>
      <c r="D1622" s="270" t="s">
        <v>2996</v>
      </c>
      <c r="E1622" s="271" t="s">
        <v>1193</v>
      </c>
    </row>
    <row r="1623" spans="1:6" x14ac:dyDescent="0.25">
      <c r="A1623" s="272" t="s">
        <v>4308</v>
      </c>
      <c r="B1623" s="272" t="s">
        <v>4309</v>
      </c>
      <c r="C1623" s="269" t="s">
        <v>2996</v>
      </c>
      <c r="D1623" s="270" t="s">
        <v>2996</v>
      </c>
      <c r="E1623" s="271" t="s">
        <v>1410</v>
      </c>
    </row>
    <row r="1624" spans="1:6" x14ac:dyDescent="0.25">
      <c r="A1624" s="272" t="s">
        <v>4310</v>
      </c>
      <c r="B1624" s="272" t="s">
        <v>2564</v>
      </c>
      <c r="C1624" s="269" t="s">
        <v>2996</v>
      </c>
      <c r="D1624" s="270" t="s">
        <v>2996</v>
      </c>
      <c r="E1624" s="271" t="s">
        <v>1410</v>
      </c>
    </row>
    <row r="1625" spans="1:6" x14ac:dyDescent="0.25">
      <c r="A1625" s="272" t="s">
        <v>4311</v>
      </c>
      <c r="B1625" s="272" t="s">
        <v>4312</v>
      </c>
      <c r="C1625" s="269" t="s">
        <v>2996</v>
      </c>
      <c r="D1625" s="270" t="s">
        <v>2996</v>
      </c>
      <c r="E1625" s="271" t="s">
        <v>1193</v>
      </c>
    </row>
    <row r="1626" spans="1:6" x14ac:dyDescent="0.25">
      <c r="A1626" s="272" t="s">
        <v>4313</v>
      </c>
      <c r="B1626" s="272" t="s">
        <v>4314</v>
      </c>
      <c r="C1626" s="269" t="s">
        <v>2996</v>
      </c>
      <c r="D1626" s="270" t="s">
        <v>2996</v>
      </c>
      <c r="E1626" s="271" t="s">
        <v>1193</v>
      </c>
    </row>
    <row r="1627" spans="1:6" x14ac:dyDescent="0.25">
      <c r="A1627" s="272" t="s">
        <v>4315</v>
      </c>
      <c r="B1627" s="272" t="s">
        <v>4316</v>
      </c>
      <c r="C1627" s="269" t="s">
        <v>2996</v>
      </c>
      <c r="D1627" s="270" t="s">
        <v>2996</v>
      </c>
      <c r="E1627" s="271" t="s">
        <v>1193</v>
      </c>
    </row>
    <row r="1628" spans="1:6" x14ac:dyDescent="0.25">
      <c r="A1628" s="272" t="s">
        <v>4317</v>
      </c>
      <c r="B1628" s="272" t="s">
        <v>4318</v>
      </c>
      <c r="C1628" s="269" t="s">
        <v>2996</v>
      </c>
      <c r="D1628" s="270" t="s">
        <v>2996</v>
      </c>
      <c r="E1628" s="271" t="s">
        <v>1410</v>
      </c>
    </row>
    <row r="1629" spans="1:6" x14ac:dyDescent="0.25">
      <c r="A1629" s="272" t="s">
        <v>4319</v>
      </c>
      <c r="B1629" s="272" t="s">
        <v>4320</v>
      </c>
      <c r="C1629" s="269" t="s">
        <v>2996</v>
      </c>
      <c r="D1629" s="270" t="s">
        <v>2996</v>
      </c>
      <c r="E1629" s="271" t="s">
        <v>1410</v>
      </c>
    </row>
    <row r="1630" spans="1:6" x14ac:dyDescent="0.25">
      <c r="A1630" s="272" t="s">
        <v>4321</v>
      </c>
      <c r="B1630" s="272" t="s">
        <v>4322</v>
      </c>
      <c r="C1630" s="269" t="s">
        <v>2996</v>
      </c>
      <c r="D1630" s="270" t="s">
        <v>2996</v>
      </c>
      <c r="E1630" s="271" t="s">
        <v>1193</v>
      </c>
    </row>
    <row r="1631" spans="1:6" x14ac:dyDescent="0.25">
      <c r="A1631" s="272" t="s">
        <v>4323</v>
      </c>
      <c r="B1631" s="272" t="s">
        <v>4324</v>
      </c>
      <c r="C1631" s="269" t="s">
        <v>2996</v>
      </c>
      <c r="D1631" s="270" t="s">
        <v>2996</v>
      </c>
      <c r="E1631" s="271" t="s">
        <v>1193</v>
      </c>
      <c r="F1631" s="267">
        <v>1</v>
      </c>
    </row>
    <row r="1632" spans="1:6" x14ac:dyDescent="0.25">
      <c r="A1632" s="272" t="s">
        <v>4325</v>
      </c>
      <c r="B1632" s="272" t="s">
        <v>4326</v>
      </c>
      <c r="C1632" s="269" t="s">
        <v>2996</v>
      </c>
      <c r="D1632" s="270" t="s">
        <v>2996</v>
      </c>
      <c r="E1632" s="271" t="s">
        <v>1193</v>
      </c>
      <c r="F1632" s="267">
        <v>1</v>
      </c>
    </row>
    <row r="1633" spans="1:6" x14ac:dyDescent="0.25">
      <c r="A1633" s="272" t="s">
        <v>4327</v>
      </c>
      <c r="B1633" s="272" t="s">
        <v>4328</v>
      </c>
      <c r="C1633" s="269" t="s">
        <v>2996</v>
      </c>
      <c r="D1633" s="270" t="s">
        <v>2996</v>
      </c>
      <c r="E1633" s="271" t="s">
        <v>1193</v>
      </c>
      <c r="F1633" s="267">
        <v>1</v>
      </c>
    </row>
    <row r="1634" spans="1:6" x14ac:dyDescent="0.25">
      <c r="A1634" s="272" t="s">
        <v>4329</v>
      </c>
      <c r="B1634" s="272" t="s">
        <v>4330</v>
      </c>
      <c r="C1634" s="269" t="s">
        <v>2996</v>
      </c>
      <c r="D1634" s="270" t="s">
        <v>2996</v>
      </c>
      <c r="E1634" s="271" t="s">
        <v>1193</v>
      </c>
    </row>
    <row r="1635" spans="1:6" x14ac:dyDescent="0.25">
      <c r="A1635" s="272" t="s">
        <v>4331</v>
      </c>
      <c r="B1635" s="272" t="s">
        <v>4332</v>
      </c>
      <c r="C1635" s="269" t="s">
        <v>2996</v>
      </c>
      <c r="D1635" s="270" t="s">
        <v>2996</v>
      </c>
      <c r="E1635" s="271" t="s">
        <v>1193</v>
      </c>
    </row>
    <row r="1636" spans="1:6" x14ac:dyDescent="0.25">
      <c r="A1636" s="272" t="s">
        <v>4333</v>
      </c>
      <c r="B1636" s="272" t="s">
        <v>4334</v>
      </c>
      <c r="C1636" s="269" t="s">
        <v>2996</v>
      </c>
      <c r="D1636" s="270" t="s">
        <v>2996</v>
      </c>
      <c r="E1636" s="271" t="s">
        <v>1193</v>
      </c>
    </row>
    <row r="1637" spans="1:6" x14ac:dyDescent="0.25">
      <c r="A1637" s="272" t="s">
        <v>4335</v>
      </c>
      <c r="B1637" s="272" t="s">
        <v>4336</v>
      </c>
      <c r="C1637" s="269" t="s">
        <v>2996</v>
      </c>
      <c r="D1637" s="270" t="s">
        <v>2996</v>
      </c>
      <c r="E1637" s="271" t="s">
        <v>1410</v>
      </c>
    </row>
    <row r="1638" spans="1:6" x14ac:dyDescent="0.25">
      <c r="A1638" s="272" t="s">
        <v>4337</v>
      </c>
      <c r="B1638" s="272" t="s">
        <v>4338</v>
      </c>
      <c r="C1638" s="269" t="s">
        <v>2996</v>
      </c>
      <c r="D1638" s="270" t="s">
        <v>2996</v>
      </c>
      <c r="E1638" s="271" t="s">
        <v>1193</v>
      </c>
    </row>
    <row r="1639" spans="1:6" x14ac:dyDescent="0.25">
      <c r="A1639" s="272" t="s">
        <v>4339</v>
      </c>
      <c r="B1639" s="272" t="s">
        <v>4340</v>
      </c>
      <c r="C1639" s="269" t="s">
        <v>2996</v>
      </c>
      <c r="D1639" s="270" t="s">
        <v>2996</v>
      </c>
      <c r="E1639" s="274" t="s">
        <v>1410</v>
      </c>
    </row>
    <row r="1640" spans="1:6" x14ac:dyDescent="0.25">
      <c r="A1640" s="272" t="s">
        <v>4341</v>
      </c>
      <c r="B1640" s="272" t="s">
        <v>3640</v>
      </c>
      <c r="C1640" s="269" t="s">
        <v>2996</v>
      </c>
      <c r="D1640" s="270" t="s">
        <v>2996</v>
      </c>
      <c r="E1640" s="271" t="s">
        <v>1193</v>
      </c>
      <c r="F1640" s="267">
        <v>1</v>
      </c>
    </row>
    <row r="1641" spans="1:6" x14ac:dyDescent="0.25">
      <c r="A1641" s="272" t="s">
        <v>4342</v>
      </c>
      <c r="B1641" s="272" t="s">
        <v>4343</v>
      </c>
      <c r="C1641" s="269" t="s">
        <v>2996</v>
      </c>
      <c r="D1641" s="270" t="s">
        <v>2996</v>
      </c>
      <c r="E1641" s="271" t="s">
        <v>1193</v>
      </c>
    </row>
    <row r="1642" spans="1:6" x14ac:dyDescent="0.25">
      <c r="A1642" s="272" t="s">
        <v>4344</v>
      </c>
      <c r="B1642" s="272" t="s">
        <v>4345</v>
      </c>
      <c r="C1642" s="269" t="s">
        <v>2996</v>
      </c>
      <c r="D1642" s="270" t="s">
        <v>2996</v>
      </c>
      <c r="E1642" s="271" t="s">
        <v>1193</v>
      </c>
    </row>
    <row r="1643" spans="1:6" x14ac:dyDescent="0.25">
      <c r="A1643" s="272" t="s">
        <v>4346</v>
      </c>
      <c r="B1643" s="272" t="s">
        <v>4347</v>
      </c>
      <c r="C1643" s="269" t="s">
        <v>2996</v>
      </c>
      <c r="D1643" s="270" t="s">
        <v>2996</v>
      </c>
      <c r="E1643" s="271" t="s">
        <v>1193</v>
      </c>
      <c r="F1643" s="267">
        <v>1</v>
      </c>
    </row>
    <row r="1644" spans="1:6" x14ac:dyDescent="0.25">
      <c r="A1644" s="272" t="s">
        <v>4348</v>
      </c>
      <c r="B1644" s="272" t="s">
        <v>4349</v>
      </c>
      <c r="C1644" s="269" t="s">
        <v>2996</v>
      </c>
      <c r="D1644" s="270" t="s">
        <v>2996</v>
      </c>
      <c r="E1644" s="271" t="s">
        <v>1193</v>
      </c>
    </row>
    <row r="1645" spans="1:6" x14ac:dyDescent="0.25">
      <c r="A1645" s="272" t="s">
        <v>4350</v>
      </c>
      <c r="B1645" s="272" t="s">
        <v>1491</v>
      </c>
      <c r="C1645" s="269" t="s">
        <v>2996</v>
      </c>
      <c r="D1645" s="270" t="s">
        <v>2996</v>
      </c>
      <c r="E1645" s="271" t="s">
        <v>1193</v>
      </c>
    </row>
    <row r="1646" spans="1:6" x14ac:dyDescent="0.25">
      <c r="A1646" s="272" t="s">
        <v>4351</v>
      </c>
      <c r="B1646" s="272" t="s">
        <v>4352</v>
      </c>
      <c r="C1646" s="269" t="s">
        <v>2996</v>
      </c>
      <c r="D1646" s="270" t="s">
        <v>2996</v>
      </c>
      <c r="E1646" s="271" t="s">
        <v>1193</v>
      </c>
      <c r="F1646" s="267">
        <v>1</v>
      </c>
    </row>
    <row r="1647" spans="1:6" x14ac:dyDescent="0.25">
      <c r="A1647" s="272" t="s">
        <v>4353</v>
      </c>
      <c r="B1647" s="272" t="s">
        <v>4354</v>
      </c>
      <c r="C1647" s="269" t="s">
        <v>2996</v>
      </c>
      <c r="D1647" s="270" t="s">
        <v>2996</v>
      </c>
      <c r="E1647" s="271" t="s">
        <v>1193</v>
      </c>
      <c r="F1647" s="267">
        <v>1</v>
      </c>
    </row>
    <row r="1648" spans="1:6" x14ac:dyDescent="0.25">
      <c r="A1648" s="272" t="s">
        <v>4355</v>
      </c>
      <c r="B1648" s="272" t="s">
        <v>4356</v>
      </c>
      <c r="C1648" s="269" t="s">
        <v>2996</v>
      </c>
      <c r="D1648" s="270" t="s">
        <v>2996</v>
      </c>
      <c r="E1648" s="271" t="s">
        <v>1193</v>
      </c>
    </row>
    <row r="1649" spans="1:6" x14ac:dyDescent="0.25">
      <c r="A1649" s="272" t="s">
        <v>4357</v>
      </c>
      <c r="B1649" s="272" t="s">
        <v>4358</v>
      </c>
      <c r="C1649" s="269" t="s">
        <v>2996</v>
      </c>
      <c r="D1649" s="270" t="s">
        <v>2996</v>
      </c>
      <c r="E1649" s="271" t="s">
        <v>1193</v>
      </c>
      <c r="F1649" s="267">
        <v>1</v>
      </c>
    </row>
    <row r="1650" spans="1:6" x14ac:dyDescent="0.25">
      <c r="A1650" s="272" t="s">
        <v>4359</v>
      </c>
      <c r="B1650" s="272" t="s">
        <v>4360</v>
      </c>
      <c r="C1650" s="269" t="s">
        <v>2996</v>
      </c>
      <c r="D1650" s="270" t="s">
        <v>2996</v>
      </c>
      <c r="E1650" s="271" t="s">
        <v>1193</v>
      </c>
      <c r="F1650" s="267">
        <v>1</v>
      </c>
    </row>
    <row r="1651" spans="1:6" x14ac:dyDescent="0.25">
      <c r="A1651" s="272" t="s">
        <v>4361</v>
      </c>
      <c r="B1651" s="272" t="s">
        <v>4362</v>
      </c>
      <c r="C1651" s="269" t="s">
        <v>2996</v>
      </c>
      <c r="D1651" s="270" t="s">
        <v>2996</v>
      </c>
      <c r="E1651" s="271" t="s">
        <v>1193</v>
      </c>
    </row>
    <row r="1652" spans="1:6" x14ac:dyDescent="0.25">
      <c r="A1652" s="272" t="s">
        <v>4363</v>
      </c>
      <c r="B1652" s="272" t="s">
        <v>4364</v>
      </c>
      <c r="C1652" s="269" t="s">
        <v>2996</v>
      </c>
      <c r="D1652" s="270" t="s">
        <v>2996</v>
      </c>
      <c r="E1652" s="271" t="s">
        <v>1193</v>
      </c>
      <c r="F1652" s="267">
        <v>1</v>
      </c>
    </row>
    <row r="1653" spans="1:6" x14ac:dyDescent="0.25">
      <c r="A1653" s="272" t="s">
        <v>4365</v>
      </c>
      <c r="B1653" s="272" t="s">
        <v>4366</v>
      </c>
      <c r="C1653" s="269" t="s">
        <v>2996</v>
      </c>
      <c r="D1653" s="270" t="s">
        <v>2996</v>
      </c>
      <c r="E1653" s="271" t="s">
        <v>1193</v>
      </c>
    </row>
    <row r="1654" spans="1:6" x14ac:dyDescent="0.25">
      <c r="A1654" s="272" t="s">
        <v>4367</v>
      </c>
      <c r="B1654" s="272" t="s">
        <v>4368</v>
      </c>
      <c r="C1654" s="269" t="s">
        <v>2996</v>
      </c>
      <c r="D1654" s="270" t="s">
        <v>2996</v>
      </c>
      <c r="E1654" s="271" t="s">
        <v>1193</v>
      </c>
      <c r="F1654" s="267">
        <v>1</v>
      </c>
    </row>
    <row r="1655" spans="1:6" x14ac:dyDescent="0.25">
      <c r="A1655" s="272" t="s">
        <v>4369</v>
      </c>
      <c r="B1655" s="272" t="s">
        <v>4370</v>
      </c>
      <c r="C1655" s="269" t="s">
        <v>2996</v>
      </c>
      <c r="D1655" s="270" t="s">
        <v>2996</v>
      </c>
      <c r="E1655" s="271" t="s">
        <v>1193</v>
      </c>
    </row>
    <row r="1656" spans="1:6" x14ac:dyDescent="0.25">
      <c r="A1656" s="272" t="s">
        <v>4371</v>
      </c>
      <c r="B1656" s="272" t="s">
        <v>4372</v>
      </c>
      <c r="C1656" s="269" t="s">
        <v>2996</v>
      </c>
      <c r="D1656" s="270" t="s">
        <v>2996</v>
      </c>
      <c r="E1656" s="271" t="s">
        <v>1410</v>
      </c>
    </row>
    <row r="1657" spans="1:6" x14ac:dyDescent="0.25">
      <c r="A1657" s="272" t="s">
        <v>4373</v>
      </c>
      <c r="B1657" s="272" t="s">
        <v>4374</v>
      </c>
      <c r="C1657" s="269" t="s">
        <v>2996</v>
      </c>
      <c r="D1657" s="270" t="s">
        <v>2996</v>
      </c>
      <c r="E1657" s="271" t="s">
        <v>1410</v>
      </c>
    </row>
    <row r="1658" spans="1:6" x14ac:dyDescent="0.25">
      <c r="A1658" s="272" t="s">
        <v>4375</v>
      </c>
      <c r="B1658" s="272" t="s">
        <v>4376</v>
      </c>
      <c r="C1658" s="269" t="s">
        <v>2996</v>
      </c>
      <c r="D1658" s="270" t="s">
        <v>2996</v>
      </c>
      <c r="E1658" s="271" t="s">
        <v>1193</v>
      </c>
      <c r="F1658" s="267">
        <v>1</v>
      </c>
    </row>
    <row r="1659" spans="1:6" x14ac:dyDescent="0.25">
      <c r="A1659" s="272" t="s">
        <v>4377</v>
      </c>
      <c r="B1659" s="272" t="s">
        <v>4378</v>
      </c>
      <c r="C1659" s="269" t="s">
        <v>2996</v>
      </c>
      <c r="D1659" s="270" t="s">
        <v>2996</v>
      </c>
      <c r="E1659" s="274" t="s">
        <v>1410</v>
      </c>
    </row>
    <row r="1660" spans="1:6" x14ac:dyDescent="0.25">
      <c r="A1660" s="272" t="s">
        <v>4379</v>
      </c>
      <c r="B1660" s="272" t="s">
        <v>2536</v>
      </c>
      <c r="C1660" s="269" t="s">
        <v>2996</v>
      </c>
      <c r="D1660" s="270" t="s">
        <v>2996</v>
      </c>
      <c r="E1660" s="271" t="s">
        <v>1193</v>
      </c>
    </row>
    <row r="1661" spans="1:6" x14ac:dyDescent="0.25">
      <c r="A1661" s="272" t="s">
        <v>4380</v>
      </c>
      <c r="B1661" s="272" t="s">
        <v>4381</v>
      </c>
      <c r="C1661" s="269" t="s">
        <v>2996</v>
      </c>
      <c r="D1661" s="270" t="s">
        <v>2996</v>
      </c>
      <c r="E1661" s="271" t="s">
        <v>1193</v>
      </c>
    </row>
    <row r="1662" spans="1:6" x14ac:dyDescent="0.25">
      <c r="A1662" s="272" t="s">
        <v>4382</v>
      </c>
      <c r="B1662" s="272" t="s">
        <v>4383</v>
      </c>
      <c r="C1662" s="269" t="s">
        <v>2996</v>
      </c>
      <c r="D1662" s="270" t="s">
        <v>2996</v>
      </c>
      <c r="E1662" s="271" t="s">
        <v>1193</v>
      </c>
    </row>
    <row r="1663" spans="1:6" x14ac:dyDescent="0.25">
      <c r="A1663" s="272" t="s">
        <v>4384</v>
      </c>
      <c r="B1663" s="272" t="s">
        <v>4385</v>
      </c>
      <c r="C1663" s="269" t="s">
        <v>2996</v>
      </c>
      <c r="D1663" s="270" t="s">
        <v>2996</v>
      </c>
      <c r="E1663" s="271" t="s">
        <v>1193</v>
      </c>
    </row>
    <row r="1664" spans="1:6" x14ac:dyDescent="0.25">
      <c r="A1664" s="272" t="s">
        <v>4386</v>
      </c>
      <c r="B1664" s="272" t="s">
        <v>4387</v>
      </c>
      <c r="C1664" s="269" t="s">
        <v>2996</v>
      </c>
      <c r="D1664" s="270" t="s">
        <v>2996</v>
      </c>
      <c r="E1664" s="271" t="s">
        <v>1193</v>
      </c>
    </row>
    <row r="1665" spans="1:6" x14ac:dyDescent="0.25">
      <c r="A1665" s="272" t="s">
        <v>4388</v>
      </c>
      <c r="B1665" s="272" t="s">
        <v>4389</v>
      </c>
      <c r="C1665" s="269" t="s">
        <v>2996</v>
      </c>
      <c r="D1665" s="270" t="s">
        <v>2996</v>
      </c>
      <c r="E1665" s="271" t="s">
        <v>1193</v>
      </c>
    </row>
    <row r="1666" spans="1:6" x14ac:dyDescent="0.25">
      <c r="A1666" s="272" t="s">
        <v>4390</v>
      </c>
      <c r="B1666" s="272" t="s">
        <v>4391</v>
      </c>
      <c r="C1666" s="269" t="s">
        <v>2996</v>
      </c>
      <c r="D1666" s="270" t="s">
        <v>2996</v>
      </c>
      <c r="E1666" s="271" t="s">
        <v>1193</v>
      </c>
      <c r="F1666" s="267">
        <v>1</v>
      </c>
    </row>
    <row r="1667" spans="1:6" x14ac:dyDescent="0.25">
      <c r="A1667" s="272" t="s">
        <v>4392</v>
      </c>
      <c r="B1667" s="272" t="s">
        <v>4393</v>
      </c>
      <c r="C1667" s="269" t="s">
        <v>2996</v>
      </c>
      <c r="D1667" s="270" t="s">
        <v>2996</v>
      </c>
      <c r="E1667" s="271" t="s">
        <v>1193</v>
      </c>
    </row>
    <row r="1668" spans="1:6" x14ac:dyDescent="0.25">
      <c r="A1668" s="272" t="s">
        <v>4394</v>
      </c>
      <c r="B1668" s="272" t="s">
        <v>4395</v>
      </c>
      <c r="C1668" s="269" t="s">
        <v>2996</v>
      </c>
      <c r="D1668" s="270" t="s">
        <v>2996</v>
      </c>
      <c r="E1668" s="271" t="s">
        <v>1410</v>
      </c>
    </row>
    <row r="1669" spans="1:6" x14ac:dyDescent="0.25">
      <c r="A1669" s="272" t="s">
        <v>4396</v>
      </c>
      <c r="B1669" s="272" t="s">
        <v>4397</v>
      </c>
      <c r="C1669" s="269" t="s">
        <v>2996</v>
      </c>
      <c r="D1669" s="270" t="s">
        <v>2996</v>
      </c>
      <c r="E1669" s="271" t="s">
        <v>1193</v>
      </c>
    </row>
    <row r="1670" spans="1:6" x14ac:dyDescent="0.25">
      <c r="A1670" s="272" t="s">
        <v>4398</v>
      </c>
      <c r="B1670" s="272" t="s">
        <v>4399</v>
      </c>
      <c r="C1670" s="269" t="s">
        <v>2996</v>
      </c>
      <c r="D1670" s="270" t="s">
        <v>2996</v>
      </c>
      <c r="E1670" s="271" t="s">
        <v>1193</v>
      </c>
    </row>
    <row r="1671" spans="1:6" x14ac:dyDescent="0.25">
      <c r="A1671" s="272" t="s">
        <v>4400</v>
      </c>
      <c r="B1671" s="272" t="s">
        <v>4401</v>
      </c>
      <c r="C1671" s="269" t="s">
        <v>2996</v>
      </c>
      <c r="D1671" s="270" t="s">
        <v>2996</v>
      </c>
      <c r="E1671" s="271" t="s">
        <v>1193</v>
      </c>
      <c r="F1671" s="267">
        <v>1</v>
      </c>
    </row>
    <row r="1672" spans="1:6" x14ac:dyDescent="0.25">
      <c r="A1672" s="272" t="s">
        <v>4402</v>
      </c>
      <c r="B1672" s="272" t="s">
        <v>4403</v>
      </c>
      <c r="C1672" s="269" t="s">
        <v>2996</v>
      </c>
      <c r="D1672" s="270" t="s">
        <v>2996</v>
      </c>
      <c r="E1672" s="271" t="s">
        <v>1193</v>
      </c>
    </row>
    <row r="1673" spans="1:6" x14ac:dyDescent="0.25">
      <c r="A1673" s="272" t="s">
        <v>4404</v>
      </c>
      <c r="B1673" s="272" t="s">
        <v>4405</v>
      </c>
      <c r="C1673" s="269" t="s">
        <v>2996</v>
      </c>
      <c r="D1673" s="270" t="s">
        <v>2996</v>
      </c>
      <c r="E1673" s="271" t="s">
        <v>1410</v>
      </c>
    </row>
    <row r="1674" spans="1:6" x14ac:dyDescent="0.25">
      <c r="A1674" s="272" t="s">
        <v>4406</v>
      </c>
      <c r="B1674" s="272" t="s">
        <v>4407</v>
      </c>
      <c r="C1674" s="269" t="s">
        <v>2996</v>
      </c>
      <c r="D1674" s="270" t="s">
        <v>2996</v>
      </c>
      <c r="E1674" s="271" t="s">
        <v>1193</v>
      </c>
    </row>
    <row r="1675" spans="1:6" x14ac:dyDescent="0.25">
      <c r="A1675" s="272" t="s">
        <v>4408</v>
      </c>
      <c r="B1675" s="272" t="s">
        <v>4409</v>
      </c>
      <c r="C1675" s="269" t="s">
        <v>2996</v>
      </c>
      <c r="D1675" s="270" t="s">
        <v>2996</v>
      </c>
      <c r="E1675" s="271" t="s">
        <v>1193</v>
      </c>
    </row>
    <row r="1676" spans="1:6" x14ac:dyDescent="0.25">
      <c r="A1676" s="272" t="s">
        <v>4410</v>
      </c>
      <c r="B1676" s="272" t="s">
        <v>4411</v>
      </c>
      <c r="C1676" s="269" t="s">
        <v>2996</v>
      </c>
      <c r="D1676" s="270" t="s">
        <v>2996</v>
      </c>
      <c r="E1676" s="271" t="s">
        <v>1193</v>
      </c>
    </row>
    <row r="1677" spans="1:6" x14ac:dyDescent="0.25">
      <c r="A1677" s="275" t="s">
        <v>4412</v>
      </c>
      <c r="B1677" s="275" t="s">
        <v>4413</v>
      </c>
      <c r="C1677" s="269" t="s">
        <v>2996</v>
      </c>
      <c r="D1677" s="270" t="s">
        <v>2996</v>
      </c>
      <c r="E1677" s="271" t="s">
        <v>1193</v>
      </c>
    </row>
    <row r="1678" spans="1:6" x14ac:dyDescent="0.25">
      <c r="A1678" s="272" t="s">
        <v>4414</v>
      </c>
      <c r="B1678" s="272" t="s">
        <v>4415</v>
      </c>
      <c r="C1678" s="269" t="s">
        <v>2996</v>
      </c>
      <c r="D1678" s="270" t="s">
        <v>2996</v>
      </c>
      <c r="E1678" s="271" t="s">
        <v>1193</v>
      </c>
    </row>
    <row r="1679" spans="1:6" x14ac:dyDescent="0.25">
      <c r="A1679" s="272" t="s">
        <v>4416</v>
      </c>
      <c r="B1679" s="272" t="s">
        <v>4417</v>
      </c>
      <c r="C1679" s="269" t="s">
        <v>2996</v>
      </c>
      <c r="D1679" s="270" t="s">
        <v>2996</v>
      </c>
      <c r="E1679" s="271" t="s">
        <v>1193</v>
      </c>
    </row>
    <row r="1680" spans="1:6" x14ac:dyDescent="0.25">
      <c r="A1680" s="272" t="s">
        <v>4418</v>
      </c>
      <c r="B1680" s="272" t="s">
        <v>4419</v>
      </c>
      <c r="C1680" s="269" t="s">
        <v>2996</v>
      </c>
      <c r="D1680" s="270" t="s">
        <v>2996</v>
      </c>
      <c r="E1680" s="271" t="s">
        <v>1193</v>
      </c>
    </row>
    <row r="1681" spans="1:6" x14ac:dyDescent="0.25">
      <c r="A1681" s="272" t="s">
        <v>4420</v>
      </c>
      <c r="B1681" s="272" t="s">
        <v>4421</v>
      </c>
      <c r="C1681" s="269" t="s">
        <v>2996</v>
      </c>
      <c r="D1681" s="270" t="s">
        <v>2996</v>
      </c>
      <c r="E1681" s="271" t="s">
        <v>1410</v>
      </c>
    </row>
    <row r="1682" spans="1:6" x14ac:dyDescent="0.25">
      <c r="A1682" s="272" t="s">
        <v>4422</v>
      </c>
      <c r="B1682" s="272" t="s">
        <v>1642</v>
      </c>
      <c r="C1682" s="269" t="s">
        <v>2996</v>
      </c>
      <c r="D1682" s="270" t="s">
        <v>2996</v>
      </c>
      <c r="E1682" s="271" t="s">
        <v>1193</v>
      </c>
    </row>
    <row r="1683" spans="1:6" x14ac:dyDescent="0.25">
      <c r="A1683" s="272" t="s">
        <v>4423</v>
      </c>
      <c r="B1683" s="272" t="s">
        <v>4424</v>
      </c>
      <c r="C1683" s="269" t="s">
        <v>2996</v>
      </c>
      <c r="D1683" s="270" t="s">
        <v>2996</v>
      </c>
      <c r="E1683" s="271" t="s">
        <v>1410</v>
      </c>
    </row>
    <row r="1684" spans="1:6" x14ac:dyDescent="0.25">
      <c r="A1684" s="272" t="s">
        <v>4425</v>
      </c>
      <c r="B1684" s="272" t="s">
        <v>4426</v>
      </c>
      <c r="C1684" s="269" t="s">
        <v>2996</v>
      </c>
      <c r="D1684" s="270" t="s">
        <v>2996</v>
      </c>
      <c r="E1684" s="271" t="s">
        <v>1410</v>
      </c>
    </row>
    <row r="1685" spans="1:6" x14ac:dyDescent="0.25">
      <c r="A1685" s="272" t="s">
        <v>4427</v>
      </c>
      <c r="B1685" s="272" t="s">
        <v>4428</v>
      </c>
      <c r="C1685" s="269" t="s">
        <v>2996</v>
      </c>
      <c r="D1685" s="270" t="s">
        <v>2996</v>
      </c>
      <c r="E1685" s="271" t="s">
        <v>1193</v>
      </c>
      <c r="F1685" s="267">
        <v>1</v>
      </c>
    </row>
    <row r="1686" spans="1:6" x14ac:dyDescent="0.25">
      <c r="A1686" s="272" t="s">
        <v>4429</v>
      </c>
      <c r="B1686" s="272" t="s">
        <v>4430</v>
      </c>
      <c r="C1686" s="269" t="s">
        <v>2996</v>
      </c>
      <c r="D1686" s="270" t="s">
        <v>2996</v>
      </c>
      <c r="E1686" s="271" t="s">
        <v>1410</v>
      </c>
    </row>
    <row r="1687" spans="1:6" x14ac:dyDescent="0.25">
      <c r="A1687" s="272" t="s">
        <v>4431</v>
      </c>
      <c r="B1687" s="272" t="s">
        <v>4432</v>
      </c>
      <c r="C1687" s="269" t="s">
        <v>2996</v>
      </c>
      <c r="D1687" s="270" t="s">
        <v>2996</v>
      </c>
      <c r="E1687" s="271" t="s">
        <v>1193</v>
      </c>
    </row>
    <row r="1688" spans="1:6" x14ac:dyDescent="0.25">
      <c r="A1688" s="272" t="s">
        <v>4433</v>
      </c>
      <c r="B1688" s="272" t="s">
        <v>4434</v>
      </c>
      <c r="C1688" s="269" t="s">
        <v>2996</v>
      </c>
      <c r="D1688" s="270" t="s">
        <v>2996</v>
      </c>
      <c r="E1688" s="271" t="s">
        <v>1193</v>
      </c>
    </row>
    <row r="1689" spans="1:6" x14ac:dyDescent="0.25">
      <c r="A1689" s="272" t="s">
        <v>4435</v>
      </c>
      <c r="B1689" s="272" t="s">
        <v>4436</v>
      </c>
      <c r="C1689" s="269" t="s">
        <v>2996</v>
      </c>
      <c r="D1689" s="270" t="s">
        <v>2996</v>
      </c>
      <c r="E1689" s="271" t="s">
        <v>1193</v>
      </c>
    </row>
    <row r="1690" spans="1:6" x14ac:dyDescent="0.25">
      <c r="A1690" s="272" t="s">
        <v>4437</v>
      </c>
      <c r="B1690" s="272" t="s">
        <v>4438</v>
      </c>
      <c r="C1690" s="269" t="s">
        <v>4439</v>
      </c>
      <c r="D1690" s="270" t="s">
        <v>351</v>
      </c>
      <c r="E1690" s="271" t="s">
        <v>1193</v>
      </c>
    </row>
    <row r="1691" spans="1:6" x14ac:dyDescent="0.25">
      <c r="A1691" s="272" t="s">
        <v>4440</v>
      </c>
      <c r="B1691" s="272" t="s">
        <v>4441</v>
      </c>
      <c r="C1691" s="269" t="s">
        <v>4439</v>
      </c>
      <c r="D1691" s="270" t="s">
        <v>351</v>
      </c>
      <c r="E1691" s="271" t="s">
        <v>1193</v>
      </c>
    </row>
    <row r="1692" spans="1:6" x14ac:dyDescent="0.25">
      <c r="A1692" s="272" t="s">
        <v>4442</v>
      </c>
      <c r="B1692" s="272" t="s">
        <v>4443</v>
      </c>
      <c r="C1692" s="269" t="s">
        <v>4439</v>
      </c>
      <c r="D1692" s="270" t="s">
        <v>351</v>
      </c>
      <c r="E1692" s="271" t="s">
        <v>1193</v>
      </c>
    </row>
    <row r="1693" spans="1:6" x14ac:dyDescent="0.25">
      <c r="A1693" s="272" t="s">
        <v>4444</v>
      </c>
      <c r="B1693" s="272" t="s">
        <v>4445</v>
      </c>
      <c r="C1693" s="269" t="s">
        <v>4439</v>
      </c>
      <c r="D1693" s="270" t="s">
        <v>351</v>
      </c>
      <c r="E1693" s="271" t="s">
        <v>1193</v>
      </c>
    </row>
    <row r="1694" spans="1:6" x14ac:dyDescent="0.25">
      <c r="A1694" s="272" t="s">
        <v>4446</v>
      </c>
      <c r="B1694" s="272" t="s">
        <v>4447</v>
      </c>
      <c r="C1694" s="269" t="s">
        <v>4439</v>
      </c>
      <c r="D1694" s="270" t="s">
        <v>351</v>
      </c>
      <c r="E1694" s="271" t="s">
        <v>1193</v>
      </c>
    </row>
    <row r="1695" spans="1:6" ht="27" x14ac:dyDescent="0.25">
      <c r="A1695" s="272" t="s">
        <v>4448</v>
      </c>
      <c r="B1695" s="272" t="s">
        <v>4449</v>
      </c>
      <c r="C1695" s="269" t="s">
        <v>4439</v>
      </c>
      <c r="D1695" s="270" t="s">
        <v>351</v>
      </c>
      <c r="E1695" s="271" t="s">
        <v>1193</v>
      </c>
    </row>
    <row r="1696" spans="1:6" ht="27" x14ac:dyDescent="0.25">
      <c r="A1696" s="272" t="s">
        <v>4450</v>
      </c>
      <c r="B1696" s="272" t="s">
        <v>4451</v>
      </c>
      <c r="C1696" s="269" t="s">
        <v>4439</v>
      </c>
      <c r="D1696" s="270" t="s">
        <v>351</v>
      </c>
      <c r="E1696" s="271" t="s">
        <v>1193</v>
      </c>
    </row>
    <row r="1697" spans="1:22" x14ac:dyDescent="0.25">
      <c r="A1697" s="272" t="s">
        <v>4452</v>
      </c>
      <c r="B1697" s="272" t="s">
        <v>4453</v>
      </c>
      <c r="C1697" s="269" t="s">
        <v>4439</v>
      </c>
      <c r="D1697" s="270" t="s">
        <v>351</v>
      </c>
      <c r="E1697" s="271" t="s">
        <v>1410</v>
      </c>
      <c r="F1697" s="273"/>
      <c r="G1697" s="273"/>
      <c r="H1697" s="273"/>
      <c r="I1697" s="273"/>
      <c r="J1697" s="273"/>
      <c r="K1697" s="273"/>
      <c r="L1697" s="273"/>
      <c r="M1697" s="273"/>
      <c r="N1697" s="273"/>
      <c r="O1697" s="273"/>
      <c r="P1697" s="273"/>
      <c r="Q1697" s="273"/>
      <c r="R1697" s="273"/>
      <c r="S1697" s="273"/>
      <c r="T1697" s="273"/>
      <c r="U1697" s="273"/>
      <c r="V1697" s="273"/>
    </row>
    <row r="1698" spans="1:22" x14ac:dyDescent="0.25">
      <c r="A1698" s="272" t="s">
        <v>4454</v>
      </c>
      <c r="B1698" s="272" t="s">
        <v>4455</v>
      </c>
      <c r="C1698" s="269" t="s">
        <v>4439</v>
      </c>
      <c r="D1698" s="270" t="s">
        <v>351</v>
      </c>
      <c r="E1698" s="271" t="s">
        <v>1193</v>
      </c>
      <c r="F1698" s="273"/>
      <c r="G1698" s="273"/>
      <c r="H1698" s="273"/>
      <c r="I1698" s="273"/>
      <c r="J1698" s="273"/>
      <c r="K1698" s="273"/>
      <c r="L1698" s="273"/>
      <c r="M1698" s="273"/>
      <c r="N1698" s="273"/>
      <c r="O1698" s="273"/>
      <c r="P1698" s="273"/>
      <c r="Q1698" s="273"/>
      <c r="R1698" s="273"/>
      <c r="S1698" s="273"/>
      <c r="T1698" s="273"/>
      <c r="U1698" s="273"/>
      <c r="V1698" s="273"/>
    </row>
    <row r="1699" spans="1:22" x14ac:dyDescent="0.25">
      <c r="A1699" s="272" t="s">
        <v>4456</v>
      </c>
      <c r="B1699" s="272" t="s">
        <v>4457</v>
      </c>
      <c r="C1699" s="269" t="s">
        <v>4439</v>
      </c>
      <c r="D1699" s="270" t="s">
        <v>351</v>
      </c>
      <c r="E1699" s="271" t="s">
        <v>1193</v>
      </c>
      <c r="F1699" s="273"/>
      <c r="G1699" s="273"/>
      <c r="H1699" s="273"/>
      <c r="I1699" s="273"/>
      <c r="J1699" s="273"/>
      <c r="K1699" s="273"/>
      <c r="L1699" s="273"/>
      <c r="M1699" s="273"/>
      <c r="N1699" s="273"/>
      <c r="O1699" s="273"/>
      <c r="P1699" s="273"/>
      <c r="Q1699" s="273"/>
      <c r="R1699" s="273"/>
      <c r="S1699" s="273"/>
      <c r="T1699" s="273"/>
      <c r="U1699" s="273"/>
      <c r="V1699" s="273"/>
    </row>
    <row r="1700" spans="1:22" x14ac:dyDescent="0.25">
      <c r="A1700" s="272" t="s">
        <v>4458</v>
      </c>
      <c r="B1700" s="272" t="s">
        <v>3699</v>
      </c>
      <c r="C1700" s="269" t="s">
        <v>4439</v>
      </c>
      <c r="D1700" s="270" t="s">
        <v>351</v>
      </c>
      <c r="E1700" s="271" t="s">
        <v>1410</v>
      </c>
    </row>
    <row r="1701" spans="1:22" x14ac:dyDescent="0.25">
      <c r="A1701" s="272" t="s">
        <v>4459</v>
      </c>
      <c r="B1701" s="272" t="s">
        <v>4460</v>
      </c>
      <c r="C1701" s="269" t="s">
        <v>4439</v>
      </c>
      <c r="D1701" s="270" t="s">
        <v>351</v>
      </c>
      <c r="E1701" s="271" t="s">
        <v>1193</v>
      </c>
    </row>
    <row r="1702" spans="1:22" x14ac:dyDescent="0.25">
      <c r="A1702" s="272" t="s">
        <v>4461</v>
      </c>
      <c r="B1702" s="272" t="s">
        <v>4462</v>
      </c>
      <c r="C1702" s="269" t="s">
        <v>4439</v>
      </c>
      <c r="D1702" s="270" t="s">
        <v>351</v>
      </c>
      <c r="E1702" s="271" t="s">
        <v>1193</v>
      </c>
    </row>
    <row r="1703" spans="1:22" x14ac:dyDescent="0.25">
      <c r="A1703" s="272" t="s">
        <v>4463</v>
      </c>
      <c r="B1703" s="272" t="s">
        <v>4464</v>
      </c>
      <c r="C1703" s="269" t="s">
        <v>4439</v>
      </c>
      <c r="D1703" s="270" t="s">
        <v>351</v>
      </c>
      <c r="E1703" s="271" t="s">
        <v>1193</v>
      </c>
    </row>
    <row r="1704" spans="1:22" x14ac:dyDescent="0.25">
      <c r="A1704" s="272" t="s">
        <v>4465</v>
      </c>
      <c r="B1704" s="272" t="s">
        <v>4466</v>
      </c>
      <c r="C1704" s="269" t="s">
        <v>4439</v>
      </c>
      <c r="D1704" s="270" t="s">
        <v>351</v>
      </c>
      <c r="E1704" s="271" t="s">
        <v>1193</v>
      </c>
    </row>
    <row r="1705" spans="1:22" x14ac:dyDescent="0.25">
      <c r="A1705" s="272" t="s">
        <v>4467</v>
      </c>
      <c r="B1705" s="272" t="s">
        <v>4468</v>
      </c>
      <c r="C1705" s="269" t="s">
        <v>4439</v>
      </c>
      <c r="D1705" s="270" t="s">
        <v>351</v>
      </c>
      <c r="E1705" s="271" t="s">
        <v>1410</v>
      </c>
    </row>
    <row r="1706" spans="1:22" x14ac:dyDescent="0.25">
      <c r="A1706" s="272" t="s">
        <v>4469</v>
      </c>
      <c r="B1706" s="272" t="s">
        <v>4470</v>
      </c>
      <c r="C1706" s="269" t="s">
        <v>4439</v>
      </c>
      <c r="D1706" s="270" t="s">
        <v>351</v>
      </c>
      <c r="E1706" s="271" t="s">
        <v>1193</v>
      </c>
    </row>
    <row r="1707" spans="1:22" x14ac:dyDescent="0.25">
      <c r="A1707" s="272" t="s">
        <v>4471</v>
      </c>
      <c r="B1707" s="272" t="s">
        <v>4472</v>
      </c>
      <c r="C1707" s="269" t="s">
        <v>4439</v>
      </c>
      <c r="D1707" s="270" t="s">
        <v>351</v>
      </c>
      <c r="E1707" s="271" t="s">
        <v>1193</v>
      </c>
    </row>
    <row r="1708" spans="1:22" x14ac:dyDescent="0.25">
      <c r="A1708" s="272" t="s">
        <v>4473</v>
      </c>
      <c r="B1708" s="272" t="s">
        <v>4474</v>
      </c>
      <c r="C1708" s="269" t="s">
        <v>4439</v>
      </c>
      <c r="D1708" s="270" t="s">
        <v>351</v>
      </c>
      <c r="E1708" s="271" t="s">
        <v>1193</v>
      </c>
    </row>
    <row r="1709" spans="1:22" x14ac:dyDescent="0.25">
      <c r="A1709" s="272" t="s">
        <v>4475</v>
      </c>
      <c r="B1709" s="272" t="s">
        <v>3381</v>
      </c>
      <c r="C1709" s="269" t="s">
        <v>4439</v>
      </c>
      <c r="D1709" s="270" t="s">
        <v>351</v>
      </c>
      <c r="E1709" s="271" t="s">
        <v>1193</v>
      </c>
    </row>
    <row r="1710" spans="1:22" x14ac:dyDescent="0.25">
      <c r="A1710" s="272" t="s">
        <v>4476</v>
      </c>
      <c r="B1710" s="272" t="s">
        <v>4477</v>
      </c>
      <c r="C1710" s="269" t="s">
        <v>4439</v>
      </c>
      <c r="D1710" s="270" t="s">
        <v>351</v>
      </c>
      <c r="E1710" s="271" t="s">
        <v>1193</v>
      </c>
    </row>
    <row r="1711" spans="1:22" x14ac:dyDescent="0.25">
      <c r="A1711" s="272" t="s">
        <v>4478</v>
      </c>
      <c r="B1711" s="272" t="s">
        <v>4479</v>
      </c>
      <c r="C1711" s="269" t="s">
        <v>4439</v>
      </c>
      <c r="D1711" s="270" t="s">
        <v>351</v>
      </c>
      <c r="E1711" s="271" t="s">
        <v>1193</v>
      </c>
    </row>
    <row r="1712" spans="1:22" ht="27" x14ac:dyDescent="0.25">
      <c r="A1712" s="272" t="s">
        <v>4480</v>
      </c>
      <c r="B1712" s="272" t="s">
        <v>4481</v>
      </c>
      <c r="C1712" s="269" t="s">
        <v>4439</v>
      </c>
      <c r="D1712" s="270" t="s">
        <v>351</v>
      </c>
      <c r="E1712" s="271" t="s">
        <v>1410</v>
      </c>
    </row>
    <row r="1713" spans="1:5" x14ac:dyDescent="0.25">
      <c r="A1713" s="272" t="s">
        <v>4482</v>
      </c>
      <c r="B1713" s="272" t="s">
        <v>4483</v>
      </c>
      <c r="C1713" s="269" t="s">
        <v>4439</v>
      </c>
      <c r="D1713" s="270" t="s">
        <v>351</v>
      </c>
      <c r="E1713" s="271" t="s">
        <v>1193</v>
      </c>
    </row>
    <row r="1714" spans="1:5" x14ac:dyDescent="0.25">
      <c r="A1714" s="272" t="s">
        <v>4484</v>
      </c>
      <c r="B1714" s="272" t="s">
        <v>4485</v>
      </c>
      <c r="C1714" s="269" t="s">
        <v>4439</v>
      </c>
      <c r="D1714" s="270" t="s">
        <v>351</v>
      </c>
      <c r="E1714" s="271" t="s">
        <v>1193</v>
      </c>
    </row>
    <row r="1715" spans="1:5" x14ac:dyDescent="0.25">
      <c r="A1715" s="272" t="s">
        <v>4486</v>
      </c>
      <c r="B1715" s="272" t="s">
        <v>4487</v>
      </c>
      <c r="C1715" s="269" t="s">
        <v>4439</v>
      </c>
      <c r="D1715" s="270" t="s">
        <v>351</v>
      </c>
      <c r="E1715" s="271" t="s">
        <v>1193</v>
      </c>
    </row>
    <row r="1716" spans="1:5" x14ac:dyDescent="0.25">
      <c r="A1716" s="272" t="s">
        <v>4488</v>
      </c>
      <c r="B1716" s="272" t="s">
        <v>4489</v>
      </c>
      <c r="C1716" s="269" t="s">
        <v>4439</v>
      </c>
      <c r="D1716" s="270" t="s">
        <v>351</v>
      </c>
      <c r="E1716" s="271" t="s">
        <v>1193</v>
      </c>
    </row>
    <row r="1717" spans="1:5" x14ac:dyDescent="0.25">
      <c r="A1717" s="272" t="s">
        <v>4490</v>
      </c>
      <c r="B1717" s="272" t="s">
        <v>4491</v>
      </c>
      <c r="C1717" s="269" t="s">
        <v>4439</v>
      </c>
      <c r="D1717" s="270" t="s">
        <v>351</v>
      </c>
      <c r="E1717" s="271" t="s">
        <v>1193</v>
      </c>
    </row>
    <row r="1718" spans="1:5" x14ac:dyDescent="0.25">
      <c r="A1718" s="272" t="s">
        <v>4492</v>
      </c>
      <c r="B1718" s="272" t="s">
        <v>4493</v>
      </c>
      <c r="C1718" s="269" t="s">
        <v>4439</v>
      </c>
      <c r="D1718" s="270" t="s">
        <v>351</v>
      </c>
      <c r="E1718" s="271" t="s">
        <v>1410</v>
      </c>
    </row>
    <row r="1719" spans="1:5" x14ac:dyDescent="0.25">
      <c r="A1719" s="272" t="s">
        <v>4494</v>
      </c>
      <c r="B1719" s="272" t="s">
        <v>4495</v>
      </c>
      <c r="C1719" s="269" t="s">
        <v>4439</v>
      </c>
      <c r="D1719" s="270" t="s">
        <v>351</v>
      </c>
      <c r="E1719" s="271" t="s">
        <v>1193</v>
      </c>
    </row>
    <row r="1720" spans="1:5" x14ac:dyDescent="0.25">
      <c r="A1720" s="272" t="s">
        <v>4496</v>
      </c>
      <c r="B1720" s="272" t="s">
        <v>4497</v>
      </c>
      <c r="C1720" s="269" t="s">
        <v>4439</v>
      </c>
      <c r="D1720" s="270" t="s">
        <v>351</v>
      </c>
      <c r="E1720" s="271" t="s">
        <v>1193</v>
      </c>
    </row>
    <row r="1721" spans="1:5" x14ac:dyDescent="0.25">
      <c r="A1721" s="272" t="s">
        <v>4498</v>
      </c>
      <c r="B1721" s="272" t="s">
        <v>4499</v>
      </c>
      <c r="C1721" s="269" t="s">
        <v>4439</v>
      </c>
      <c r="D1721" s="270" t="s">
        <v>351</v>
      </c>
      <c r="E1721" s="271" t="s">
        <v>1193</v>
      </c>
    </row>
    <row r="1722" spans="1:5" x14ac:dyDescent="0.25">
      <c r="A1722" s="272" t="s">
        <v>4500</v>
      </c>
      <c r="B1722" s="272" t="s">
        <v>4501</v>
      </c>
      <c r="C1722" s="269" t="s">
        <v>4439</v>
      </c>
      <c r="D1722" s="270" t="s">
        <v>351</v>
      </c>
      <c r="E1722" s="271" t="s">
        <v>1193</v>
      </c>
    </row>
    <row r="1723" spans="1:5" x14ac:dyDescent="0.25">
      <c r="A1723" s="272" t="s">
        <v>4502</v>
      </c>
      <c r="B1723" s="272" t="s">
        <v>4503</v>
      </c>
      <c r="C1723" s="269" t="s">
        <v>4439</v>
      </c>
      <c r="D1723" s="270" t="s">
        <v>351</v>
      </c>
      <c r="E1723" s="271" t="s">
        <v>1193</v>
      </c>
    </row>
    <row r="1724" spans="1:5" x14ac:dyDescent="0.25">
      <c r="A1724" s="272" t="s">
        <v>4504</v>
      </c>
      <c r="B1724" s="272" t="s">
        <v>4505</v>
      </c>
      <c r="C1724" s="269" t="s">
        <v>4439</v>
      </c>
      <c r="D1724" s="270" t="s">
        <v>351</v>
      </c>
      <c r="E1724" s="271" t="s">
        <v>1193</v>
      </c>
    </row>
    <row r="1725" spans="1:5" x14ac:dyDescent="0.25">
      <c r="A1725" s="272" t="s">
        <v>4506</v>
      </c>
      <c r="B1725" s="272" t="s">
        <v>4507</v>
      </c>
      <c r="C1725" s="269" t="s">
        <v>4439</v>
      </c>
      <c r="D1725" s="270" t="s">
        <v>351</v>
      </c>
      <c r="E1725" s="271" t="s">
        <v>1193</v>
      </c>
    </row>
    <row r="1726" spans="1:5" x14ac:dyDescent="0.25">
      <c r="A1726" s="272" t="s">
        <v>4508</v>
      </c>
      <c r="B1726" s="272" t="s">
        <v>4509</v>
      </c>
      <c r="C1726" s="269" t="s">
        <v>4439</v>
      </c>
      <c r="D1726" s="270" t="s">
        <v>351</v>
      </c>
      <c r="E1726" s="271" t="s">
        <v>1193</v>
      </c>
    </row>
    <row r="1727" spans="1:5" x14ac:dyDescent="0.25">
      <c r="A1727" s="272" t="s">
        <v>4510</v>
      </c>
      <c r="B1727" s="272" t="s">
        <v>4511</v>
      </c>
      <c r="C1727" s="269" t="s">
        <v>4439</v>
      </c>
      <c r="D1727" s="270" t="s">
        <v>351</v>
      </c>
      <c r="E1727" s="271" t="s">
        <v>1193</v>
      </c>
    </row>
    <row r="1728" spans="1:5" ht="27" x14ac:dyDescent="0.25">
      <c r="A1728" s="272" t="s">
        <v>4512</v>
      </c>
      <c r="B1728" s="272" t="s">
        <v>4513</v>
      </c>
      <c r="C1728" s="269" t="s">
        <v>4439</v>
      </c>
      <c r="D1728" s="270" t="s">
        <v>351</v>
      </c>
      <c r="E1728" s="271" t="s">
        <v>1193</v>
      </c>
    </row>
    <row r="1729" spans="1:5" x14ac:dyDescent="0.25">
      <c r="A1729" s="272" t="s">
        <v>4514</v>
      </c>
      <c r="B1729" s="272" t="s">
        <v>4515</v>
      </c>
      <c r="C1729" s="269" t="s">
        <v>4439</v>
      </c>
      <c r="D1729" s="270" t="s">
        <v>351</v>
      </c>
      <c r="E1729" s="271" t="s">
        <v>1193</v>
      </c>
    </row>
    <row r="1730" spans="1:5" x14ac:dyDescent="0.25">
      <c r="A1730" s="272" t="s">
        <v>4516</v>
      </c>
      <c r="B1730" s="272" t="s">
        <v>4517</v>
      </c>
      <c r="C1730" s="269" t="s">
        <v>4439</v>
      </c>
      <c r="D1730" s="270" t="s">
        <v>351</v>
      </c>
      <c r="E1730" s="271" t="s">
        <v>1193</v>
      </c>
    </row>
    <row r="1731" spans="1:5" x14ac:dyDescent="0.25">
      <c r="A1731" s="272" t="s">
        <v>4518</v>
      </c>
      <c r="B1731" s="272" t="s">
        <v>4519</v>
      </c>
      <c r="C1731" s="269" t="s">
        <v>4439</v>
      </c>
      <c r="D1731" s="270" t="s">
        <v>351</v>
      </c>
      <c r="E1731" s="271" t="s">
        <v>1193</v>
      </c>
    </row>
    <row r="1732" spans="1:5" x14ac:dyDescent="0.25">
      <c r="A1732" s="272" t="s">
        <v>4520</v>
      </c>
      <c r="B1732" s="272" t="s">
        <v>4521</v>
      </c>
      <c r="C1732" s="269" t="s">
        <v>4439</v>
      </c>
      <c r="D1732" s="270" t="s">
        <v>351</v>
      </c>
      <c r="E1732" s="271" t="s">
        <v>1193</v>
      </c>
    </row>
    <row r="1733" spans="1:5" x14ac:dyDescent="0.25">
      <c r="A1733" s="272" t="s">
        <v>4522</v>
      </c>
      <c r="B1733" s="272" t="s">
        <v>4523</v>
      </c>
      <c r="C1733" s="269" t="s">
        <v>4439</v>
      </c>
      <c r="D1733" s="270" t="s">
        <v>351</v>
      </c>
      <c r="E1733" s="271" t="s">
        <v>1193</v>
      </c>
    </row>
    <row r="1734" spans="1:5" x14ac:dyDescent="0.25">
      <c r="A1734" s="272" t="s">
        <v>4524</v>
      </c>
      <c r="B1734" s="272" t="s">
        <v>4525</v>
      </c>
      <c r="C1734" s="269" t="s">
        <v>4439</v>
      </c>
      <c r="D1734" s="270" t="s">
        <v>351</v>
      </c>
      <c r="E1734" s="271" t="s">
        <v>1193</v>
      </c>
    </row>
    <row r="1735" spans="1:5" x14ac:dyDescent="0.25">
      <c r="A1735" s="272" t="s">
        <v>4526</v>
      </c>
      <c r="B1735" s="272" t="s">
        <v>4527</v>
      </c>
      <c r="C1735" s="269" t="s">
        <v>4439</v>
      </c>
      <c r="D1735" s="270" t="s">
        <v>351</v>
      </c>
      <c r="E1735" s="271" t="s">
        <v>1193</v>
      </c>
    </row>
    <row r="1736" spans="1:5" x14ac:dyDescent="0.25">
      <c r="A1736" s="272" t="s">
        <v>4528</v>
      </c>
      <c r="B1736" s="272" t="s">
        <v>4529</v>
      </c>
      <c r="C1736" s="269" t="s">
        <v>4439</v>
      </c>
      <c r="D1736" s="270" t="s">
        <v>351</v>
      </c>
      <c r="E1736" s="271" t="s">
        <v>1193</v>
      </c>
    </row>
    <row r="1737" spans="1:5" x14ac:dyDescent="0.25">
      <c r="A1737" s="272" t="s">
        <v>4530</v>
      </c>
      <c r="B1737" s="272" t="s">
        <v>4531</v>
      </c>
      <c r="C1737" s="269" t="s">
        <v>4439</v>
      </c>
      <c r="D1737" s="270" t="s">
        <v>351</v>
      </c>
      <c r="E1737" s="271" t="s">
        <v>1193</v>
      </c>
    </row>
    <row r="1738" spans="1:5" x14ac:dyDescent="0.25">
      <c r="A1738" s="272" t="s">
        <v>4532</v>
      </c>
      <c r="B1738" s="272" t="s">
        <v>4533</v>
      </c>
      <c r="C1738" s="269" t="s">
        <v>4439</v>
      </c>
      <c r="D1738" s="270" t="s">
        <v>351</v>
      </c>
      <c r="E1738" s="271" t="s">
        <v>1193</v>
      </c>
    </row>
    <row r="1739" spans="1:5" x14ac:dyDescent="0.25">
      <c r="A1739" s="272" t="s">
        <v>4534</v>
      </c>
      <c r="B1739" s="272" t="s">
        <v>4535</v>
      </c>
      <c r="C1739" s="269" t="s">
        <v>4439</v>
      </c>
      <c r="D1739" s="270" t="s">
        <v>351</v>
      </c>
      <c r="E1739" s="271" t="s">
        <v>1193</v>
      </c>
    </row>
    <row r="1740" spans="1:5" x14ac:dyDescent="0.25">
      <c r="A1740" s="272" t="s">
        <v>4536</v>
      </c>
      <c r="B1740" s="272" t="s">
        <v>4537</v>
      </c>
      <c r="C1740" s="269" t="s">
        <v>4439</v>
      </c>
      <c r="D1740" s="270" t="s">
        <v>351</v>
      </c>
      <c r="E1740" s="271" t="s">
        <v>1193</v>
      </c>
    </row>
    <row r="1741" spans="1:5" x14ac:dyDescent="0.25">
      <c r="A1741" s="272" t="s">
        <v>4538</v>
      </c>
      <c r="B1741" s="272" t="s">
        <v>4539</v>
      </c>
      <c r="C1741" s="269" t="s">
        <v>4439</v>
      </c>
      <c r="D1741" s="270" t="s">
        <v>351</v>
      </c>
      <c r="E1741" s="271" t="s">
        <v>1193</v>
      </c>
    </row>
    <row r="1742" spans="1:5" x14ac:dyDescent="0.25">
      <c r="A1742" s="272" t="s">
        <v>4540</v>
      </c>
      <c r="B1742" s="272" t="s">
        <v>4541</v>
      </c>
      <c r="C1742" s="269" t="s">
        <v>4439</v>
      </c>
      <c r="D1742" s="270" t="s">
        <v>351</v>
      </c>
      <c r="E1742" s="271" t="s">
        <v>1193</v>
      </c>
    </row>
    <row r="1743" spans="1:5" x14ac:dyDescent="0.25">
      <c r="A1743" s="272" t="s">
        <v>4542</v>
      </c>
      <c r="B1743" s="272" t="s">
        <v>4543</v>
      </c>
      <c r="C1743" s="269" t="s">
        <v>4439</v>
      </c>
      <c r="D1743" s="270" t="s">
        <v>351</v>
      </c>
      <c r="E1743" s="271" t="s">
        <v>1193</v>
      </c>
    </row>
    <row r="1744" spans="1:5" x14ac:dyDescent="0.25">
      <c r="A1744" s="272" t="s">
        <v>4542</v>
      </c>
      <c r="B1744" s="272" t="s">
        <v>4543</v>
      </c>
      <c r="C1744" s="269" t="s">
        <v>4439</v>
      </c>
      <c r="D1744" s="270" t="s">
        <v>351</v>
      </c>
      <c r="E1744" s="271" t="s">
        <v>1410</v>
      </c>
    </row>
    <row r="1745" spans="1:5" x14ac:dyDescent="0.25">
      <c r="A1745" s="272" t="s">
        <v>4544</v>
      </c>
      <c r="B1745" s="272" t="s">
        <v>4545</v>
      </c>
      <c r="C1745" s="269" t="s">
        <v>4439</v>
      </c>
      <c r="D1745" s="270" t="s">
        <v>351</v>
      </c>
      <c r="E1745" s="271" t="s">
        <v>1193</v>
      </c>
    </row>
    <row r="1746" spans="1:5" x14ac:dyDescent="0.25">
      <c r="A1746" s="272" t="s">
        <v>4546</v>
      </c>
      <c r="B1746" s="272" t="s">
        <v>4547</v>
      </c>
      <c r="C1746" s="269" t="s">
        <v>4439</v>
      </c>
      <c r="D1746" s="270" t="s">
        <v>351</v>
      </c>
      <c r="E1746" s="271" t="s">
        <v>1193</v>
      </c>
    </row>
    <row r="1747" spans="1:5" x14ac:dyDescent="0.25">
      <c r="A1747" s="272" t="s">
        <v>4548</v>
      </c>
      <c r="B1747" s="272" t="s">
        <v>4549</v>
      </c>
      <c r="C1747" s="269" t="s">
        <v>4439</v>
      </c>
      <c r="D1747" s="270" t="s">
        <v>351</v>
      </c>
      <c r="E1747" s="271" t="s">
        <v>1193</v>
      </c>
    </row>
    <row r="1748" spans="1:5" x14ac:dyDescent="0.25">
      <c r="A1748" s="272" t="s">
        <v>4550</v>
      </c>
      <c r="B1748" s="272" t="s">
        <v>4551</v>
      </c>
      <c r="C1748" s="269" t="s">
        <v>4439</v>
      </c>
      <c r="D1748" s="270" t="s">
        <v>351</v>
      </c>
      <c r="E1748" s="271" t="s">
        <v>1193</v>
      </c>
    </row>
    <row r="1749" spans="1:5" x14ac:dyDescent="0.25">
      <c r="A1749" s="272" t="s">
        <v>4552</v>
      </c>
      <c r="B1749" s="272" t="s">
        <v>4553</v>
      </c>
      <c r="C1749" s="269" t="s">
        <v>4439</v>
      </c>
      <c r="D1749" s="270" t="s">
        <v>351</v>
      </c>
      <c r="E1749" s="271" t="s">
        <v>1193</v>
      </c>
    </row>
    <row r="1750" spans="1:5" x14ac:dyDescent="0.25">
      <c r="A1750" s="272" t="s">
        <v>4554</v>
      </c>
      <c r="B1750" s="272" t="s">
        <v>4555</v>
      </c>
      <c r="C1750" s="269" t="s">
        <v>4439</v>
      </c>
      <c r="D1750" s="270" t="s">
        <v>351</v>
      </c>
      <c r="E1750" s="271" t="s">
        <v>1193</v>
      </c>
    </row>
    <row r="1751" spans="1:5" x14ac:dyDescent="0.25">
      <c r="A1751" s="272" t="s">
        <v>4556</v>
      </c>
      <c r="B1751" s="272" t="s">
        <v>4519</v>
      </c>
      <c r="C1751" s="269" t="s">
        <v>4439</v>
      </c>
      <c r="D1751" s="270" t="s">
        <v>351</v>
      </c>
      <c r="E1751" s="271" t="s">
        <v>1410</v>
      </c>
    </row>
    <row r="1752" spans="1:5" ht="27" x14ac:dyDescent="0.25">
      <c r="A1752" s="272" t="s">
        <v>4557</v>
      </c>
      <c r="B1752" s="272" t="s">
        <v>4558</v>
      </c>
      <c r="C1752" s="269" t="s">
        <v>4439</v>
      </c>
      <c r="D1752" s="270" t="s">
        <v>351</v>
      </c>
      <c r="E1752" s="271" t="s">
        <v>1193</v>
      </c>
    </row>
    <row r="1753" spans="1:5" x14ac:dyDescent="0.25">
      <c r="A1753" s="272" t="s">
        <v>4559</v>
      </c>
      <c r="B1753" s="272" t="s">
        <v>4560</v>
      </c>
      <c r="C1753" s="269" t="s">
        <v>4439</v>
      </c>
      <c r="D1753" s="270" t="s">
        <v>351</v>
      </c>
      <c r="E1753" s="271" t="s">
        <v>1193</v>
      </c>
    </row>
    <row r="1754" spans="1:5" x14ac:dyDescent="0.25">
      <c r="A1754" s="272" t="s">
        <v>4561</v>
      </c>
      <c r="B1754" s="272" t="s">
        <v>4562</v>
      </c>
      <c r="C1754" s="269" t="s">
        <v>4439</v>
      </c>
      <c r="D1754" s="270" t="s">
        <v>351</v>
      </c>
      <c r="E1754" s="271" t="s">
        <v>1193</v>
      </c>
    </row>
    <row r="1755" spans="1:5" x14ac:dyDescent="0.25">
      <c r="A1755" s="272" t="s">
        <v>4563</v>
      </c>
      <c r="B1755" s="272" t="s">
        <v>4564</v>
      </c>
      <c r="C1755" s="269" t="s">
        <v>4439</v>
      </c>
      <c r="D1755" s="270" t="s">
        <v>351</v>
      </c>
      <c r="E1755" s="271" t="s">
        <v>1193</v>
      </c>
    </row>
    <row r="1756" spans="1:5" x14ac:dyDescent="0.25">
      <c r="A1756" s="272" t="s">
        <v>4565</v>
      </c>
      <c r="B1756" s="272" t="s">
        <v>4566</v>
      </c>
      <c r="C1756" s="269" t="s">
        <v>4439</v>
      </c>
      <c r="D1756" s="270" t="s">
        <v>351</v>
      </c>
      <c r="E1756" s="271" t="s">
        <v>1193</v>
      </c>
    </row>
    <row r="1757" spans="1:5" x14ac:dyDescent="0.25">
      <c r="A1757" s="272" t="s">
        <v>4567</v>
      </c>
      <c r="B1757" s="272" t="s">
        <v>4568</v>
      </c>
      <c r="C1757" s="269" t="s">
        <v>4439</v>
      </c>
      <c r="D1757" s="270" t="s">
        <v>351</v>
      </c>
      <c r="E1757" s="271" t="s">
        <v>1193</v>
      </c>
    </row>
    <row r="1758" spans="1:5" ht="27" x14ac:dyDescent="0.25">
      <c r="A1758" s="272" t="s">
        <v>4569</v>
      </c>
      <c r="B1758" s="272" t="s">
        <v>4570</v>
      </c>
      <c r="C1758" s="269" t="s">
        <v>4439</v>
      </c>
      <c r="D1758" s="270" t="s">
        <v>351</v>
      </c>
      <c r="E1758" s="271" t="s">
        <v>1410</v>
      </c>
    </row>
    <row r="1759" spans="1:5" x14ac:dyDescent="0.25">
      <c r="A1759" s="272" t="s">
        <v>4571</v>
      </c>
      <c r="B1759" s="272" t="s">
        <v>4572</v>
      </c>
      <c r="C1759" s="269" t="s">
        <v>4439</v>
      </c>
      <c r="D1759" s="270" t="s">
        <v>351</v>
      </c>
      <c r="E1759" s="271" t="s">
        <v>1193</v>
      </c>
    </row>
    <row r="1760" spans="1:5" x14ac:dyDescent="0.25">
      <c r="A1760" s="272" t="s">
        <v>4573</v>
      </c>
      <c r="B1760" s="272" t="s">
        <v>4574</v>
      </c>
      <c r="C1760" s="269" t="s">
        <v>4439</v>
      </c>
      <c r="D1760" s="270" t="s">
        <v>351</v>
      </c>
      <c r="E1760" s="271" t="s">
        <v>1193</v>
      </c>
    </row>
    <row r="1761" spans="1:5" x14ac:dyDescent="0.25">
      <c r="A1761" s="272" t="s">
        <v>4575</v>
      </c>
      <c r="B1761" s="272" t="s">
        <v>4576</v>
      </c>
      <c r="C1761" s="269" t="s">
        <v>4439</v>
      </c>
      <c r="D1761" s="270" t="s">
        <v>351</v>
      </c>
      <c r="E1761" s="271" t="s">
        <v>1193</v>
      </c>
    </row>
    <row r="1762" spans="1:5" x14ac:dyDescent="0.25">
      <c r="A1762" s="272" t="s">
        <v>4577</v>
      </c>
      <c r="B1762" s="272" t="s">
        <v>4578</v>
      </c>
      <c r="C1762" s="269" t="s">
        <v>4439</v>
      </c>
      <c r="D1762" s="270" t="s">
        <v>351</v>
      </c>
      <c r="E1762" s="271" t="s">
        <v>1193</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71DA1-8D98-4AD1-9014-A97B30361A43}">
  <sheetPr>
    <tabColor theme="2" tint="-0.249977111117893"/>
  </sheetPr>
  <dimension ref="A1:E2436"/>
  <sheetViews>
    <sheetView zoomScaleNormal="100" workbookViewId="0">
      <selection activeCell="D25" sqref="D25"/>
    </sheetView>
  </sheetViews>
  <sheetFormatPr defaultColWidth="11.453125" defaultRowHeight="14.5" x14ac:dyDescent="0.35"/>
  <cols>
    <col min="1" max="1" width="33.36328125" customWidth="1"/>
    <col min="2" max="2" width="36" customWidth="1"/>
    <col min="3" max="3" width="34.81640625" customWidth="1"/>
    <col min="4" max="4" width="26.1796875" customWidth="1"/>
    <col min="5" max="5" width="48.81640625" customWidth="1"/>
  </cols>
  <sheetData>
    <row r="1" spans="1:5" x14ac:dyDescent="0.35">
      <c r="A1" s="276" t="s">
        <v>221</v>
      </c>
      <c r="B1" s="277" t="s">
        <v>1187</v>
      </c>
      <c r="C1" s="278" t="s">
        <v>1188</v>
      </c>
      <c r="D1" s="278" t="s">
        <v>1189</v>
      </c>
      <c r="E1" s="279" t="s">
        <v>1190</v>
      </c>
    </row>
    <row r="2" spans="1:5" ht="16" x14ac:dyDescent="0.35">
      <c r="A2" s="280" t="s">
        <v>4579</v>
      </c>
      <c r="B2" s="281" t="s">
        <v>4580</v>
      </c>
      <c r="C2" s="282">
        <v>1</v>
      </c>
      <c r="D2" s="283">
        <v>1</v>
      </c>
      <c r="E2" s="284" t="s">
        <v>1193</v>
      </c>
    </row>
    <row r="3" spans="1:5" ht="16" x14ac:dyDescent="0.35">
      <c r="A3" s="285" t="s">
        <v>4581</v>
      </c>
      <c r="B3" s="286" t="s">
        <v>4582</v>
      </c>
      <c r="C3" s="287">
        <v>2</v>
      </c>
      <c r="D3" s="288">
        <v>2</v>
      </c>
      <c r="E3" s="289" t="s">
        <v>1193</v>
      </c>
    </row>
    <row r="4" spans="1:5" ht="16" x14ac:dyDescent="0.35">
      <c r="A4" s="285" t="s">
        <v>4583</v>
      </c>
      <c r="B4" s="286" t="s">
        <v>4584</v>
      </c>
      <c r="C4" s="287">
        <v>4</v>
      </c>
      <c r="D4" s="288">
        <v>4</v>
      </c>
      <c r="E4" s="289" t="s">
        <v>1193</v>
      </c>
    </row>
    <row r="5" spans="1:5" ht="16" x14ac:dyDescent="0.35">
      <c r="A5" s="290" t="s">
        <v>1194</v>
      </c>
      <c r="B5" s="291" t="s">
        <v>1195</v>
      </c>
      <c r="C5" s="269">
        <v>6</v>
      </c>
      <c r="D5" s="270">
        <v>6</v>
      </c>
      <c r="E5" s="292" t="s">
        <v>1193</v>
      </c>
    </row>
    <row r="6" spans="1:5" ht="16" x14ac:dyDescent="0.35">
      <c r="A6" s="285" t="s">
        <v>4585</v>
      </c>
      <c r="B6" s="286" t="s">
        <v>4586</v>
      </c>
      <c r="C6" s="287">
        <v>7</v>
      </c>
      <c r="D6" s="288">
        <v>7</v>
      </c>
      <c r="E6" s="289" t="s">
        <v>1193</v>
      </c>
    </row>
    <row r="7" spans="1:5" ht="16" x14ac:dyDescent="0.35">
      <c r="A7" s="285" t="s">
        <v>543</v>
      </c>
      <c r="B7" s="286" t="s">
        <v>4587</v>
      </c>
      <c r="C7" s="287">
        <v>9</v>
      </c>
      <c r="D7" s="288">
        <v>9</v>
      </c>
      <c r="E7" s="289" t="s">
        <v>1193</v>
      </c>
    </row>
    <row r="8" spans="1:5" ht="16" x14ac:dyDescent="0.35">
      <c r="A8" s="290" t="s">
        <v>1196</v>
      </c>
      <c r="B8" s="291" t="s">
        <v>1197</v>
      </c>
      <c r="C8" s="269">
        <v>11</v>
      </c>
      <c r="D8" s="270">
        <v>11</v>
      </c>
      <c r="E8" s="292" t="s">
        <v>1193</v>
      </c>
    </row>
    <row r="9" spans="1:5" ht="16" x14ac:dyDescent="0.35">
      <c r="A9" s="285" t="s">
        <v>4588</v>
      </c>
      <c r="B9" s="286" t="s">
        <v>987</v>
      </c>
      <c r="C9" s="287">
        <v>13</v>
      </c>
      <c r="D9" s="288">
        <v>13</v>
      </c>
      <c r="E9" s="289" t="s">
        <v>1193</v>
      </c>
    </row>
    <row r="10" spans="1:5" ht="16" x14ac:dyDescent="0.35">
      <c r="A10" s="285" t="s">
        <v>4589</v>
      </c>
      <c r="B10" s="286" t="s">
        <v>4590</v>
      </c>
      <c r="C10" s="287">
        <v>16</v>
      </c>
      <c r="D10" s="288">
        <v>16</v>
      </c>
      <c r="E10" s="289" t="s">
        <v>1193</v>
      </c>
    </row>
    <row r="11" spans="1:5" ht="16" x14ac:dyDescent="0.35">
      <c r="A11" s="290" t="s">
        <v>1198</v>
      </c>
      <c r="B11" s="291" t="s">
        <v>1199</v>
      </c>
      <c r="C11" s="269">
        <v>17</v>
      </c>
      <c r="D11" s="270">
        <v>17</v>
      </c>
      <c r="E11" s="292" t="s">
        <v>1193</v>
      </c>
    </row>
    <row r="12" spans="1:5" ht="16" x14ac:dyDescent="0.35">
      <c r="A12" s="285" t="s">
        <v>4591</v>
      </c>
      <c r="B12" s="286" t="s">
        <v>4592</v>
      </c>
      <c r="C12" s="287">
        <v>18</v>
      </c>
      <c r="D12" s="288">
        <v>18</v>
      </c>
      <c r="E12" s="289" t="s">
        <v>1193</v>
      </c>
    </row>
    <row r="13" spans="1:5" ht="16" x14ac:dyDescent="0.35">
      <c r="A13" s="290" t="s">
        <v>4593</v>
      </c>
      <c r="B13" s="291" t="s">
        <v>1200</v>
      </c>
      <c r="C13" s="269">
        <v>19</v>
      </c>
      <c r="D13" s="270">
        <v>19</v>
      </c>
      <c r="E13" s="292" t="s">
        <v>1193</v>
      </c>
    </row>
    <row r="14" spans="1:5" ht="16" x14ac:dyDescent="0.35">
      <c r="A14" s="285" t="s">
        <v>555</v>
      </c>
      <c r="B14" s="286" t="s">
        <v>4594</v>
      </c>
      <c r="C14" s="287">
        <v>23</v>
      </c>
      <c r="D14" s="288">
        <v>23</v>
      </c>
      <c r="E14" s="289" t="s">
        <v>1193</v>
      </c>
    </row>
    <row r="15" spans="1:5" ht="16" x14ac:dyDescent="0.35">
      <c r="A15" s="285" t="s">
        <v>4595</v>
      </c>
      <c r="B15" s="286" t="s">
        <v>975</v>
      </c>
      <c r="C15" s="287">
        <v>27</v>
      </c>
      <c r="D15" s="288">
        <v>27</v>
      </c>
      <c r="E15" s="289" t="s">
        <v>1193</v>
      </c>
    </row>
    <row r="16" spans="1:5" ht="16" x14ac:dyDescent="0.35">
      <c r="A16" s="285" t="s">
        <v>4596</v>
      </c>
      <c r="B16" s="286" t="s">
        <v>4597</v>
      </c>
      <c r="C16" s="287">
        <v>28</v>
      </c>
      <c r="D16" s="288">
        <v>28</v>
      </c>
      <c r="E16" s="289" t="s">
        <v>1193</v>
      </c>
    </row>
    <row r="17" spans="1:5" ht="16" x14ac:dyDescent="0.35">
      <c r="A17" s="290" t="s">
        <v>1132</v>
      </c>
      <c r="B17" s="291" t="s">
        <v>1207</v>
      </c>
      <c r="C17" s="269">
        <v>29</v>
      </c>
      <c r="D17" s="270">
        <v>29</v>
      </c>
      <c r="E17" s="292" t="s">
        <v>1193</v>
      </c>
    </row>
    <row r="18" spans="1:5" ht="16" x14ac:dyDescent="0.35">
      <c r="A18" s="285" t="s">
        <v>4598</v>
      </c>
      <c r="B18" s="286" t="s">
        <v>4599</v>
      </c>
      <c r="C18" s="287">
        <v>30</v>
      </c>
      <c r="D18" s="288">
        <v>30</v>
      </c>
      <c r="E18" s="289" t="s">
        <v>1193</v>
      </c>
    </row>
    <row r="19" spans="1:5" ht="16" x14ac:dyDescent="0.35">
      <c r="A19" s="285" t="s">
        <v>4600</v>
      </c>
      <c r="B19" s="286" t="s">
        <v>4601</v>
      </c>
      <c r="C19" s="287">
        <v>32</v>
      </c>
      <c r="D19" s="288">
        <v>32</v>
      </c>
      <c r="E19" s="289" t="s">
        <v>1193</v>
      </c>
    </row>
    <row r="20" spans="1:5" ht="16" x14ac:dyDescent="0.35">
      <c r="A20" s="285" t="s">
        <v>4602</v>
      </c>
      <c r="B20" s="286" t="s">
        <v>4603</v>
      </c>
      <c r="C20" s="287">
        <v>33</v>
      </c>
      <c r="D20" s="288">
        <v>33</v>
      </c>
      <c r="E20" s="289" t="s">
        <v>1193</v>
      </c>
    </row>
    <row r="21" spans="1:5" ht="16" x14ac:dyDescent="0.35">
      <c r="A21" s="290" t="s">
        <v>1208</v>
      </c>
      <c r="B21" s="291" t="s">
        <v>1209</v>
      </c>
      <c r="C21" s="269">
        <v>35</v>
      </c>
      <c r="D21" s="270">
        <v>35</v>
      </c>
      <c r="E21" s="292" t="s">
        <v>1193</v>
      </c>
    </row>
    <row r="22" spans="1:5" ht="16" x14ac:dyDescent="0.35">
      <c r="A22" s="285" t="s">
        <v>4604</v>
      </c>
      <c r="B22" s="286" t="s">
        <v>4605</v>
      </c>
      <c r="C22" s="287">
        <v>37</v>
      </c>
      <c r="D22" s="288">
        <v>37</v>
      </c>
      <c r="E22" s="289" t="s">
        <v>1193</v>
      </c>
    </row>
    <row r="23" spans="1:5" ht="16" x14ac:dyDescent="0.35">
      <c r="A23" s="285" t="s">
        <v>1214</v>
      </c>
      <c r="B23" s="286" t="s">
        <v>4606</v>
      </c>
      <c r="C23" s="287">
        <v>38</v>
      </c>
      <c r="D23" s="288">
        <v>38</v>
      </c>
      <c r="E23" s="289" t="s">
        <v>1193</v>
      </c>
    </row>
    <row r="24" spans="1:5" ht="16" x14ac:dyDescent="0.35">
      <c r="A24" s="290" t="s">
        <v>1216</v>
      </c>
      <c r="B24" s="291" t="s">
        <v>1217</v>
      </c>
      <c r="C24" s="269" t="s">
        <v>1218</v>
      </c>
      <c r="D24" s="270">
        <v>39</v>
      </c>
      <c r="E24" s="292" t="s">
        <v>1193</v>
      </c>
    </row>
    <row r="25" spans="1:5" ht="16" x14ac:dyDescent="0.35">
      <c r="A25" s="290" t="s">
        <v>1219</v>
      </c>
      <c r="B25" s="291" t="s">
        <v>1220</v>
      </c>
      <c r="C25" s="269">
        <v>39</v>
      </c>
      <c r="D25" s="270">
        <v>39</v>
      </c>
      <c r="E25" s="292" t="s">
        <v>1193</v>
      </c>
    </row>
    <row r="26" spans="1:5" ht="16" x14ac:dyDescent="0.35">
      <c r="A26" s="285" t="s">
        <v>4590</v>
      </c>
      <c r="B26" s="286" t="s">
        <v>1083</v>
      </c>
      <c r="C26" s="287">
        <v>40</v>
      </c>
      <c r="D26" s="288">
        <v>40</v>
      </c>
      <c r="E26" s="289" t="s">
        <v>1193</v>
      </c>
    </row>
    <row r="27" spans="1:5" ht="16" x14ac:dyDescent="0.35">
      <c r="A27" s="290" t="s">
        <v>1221</v>
      </c>
      <c r="B27" s="291" t="s">
        <v>1222</v>
      </c>
      <c r="C27" s="269">
        <v>41</v>
      </c>
      <c r="D27" s="270">
        <v>41</v>
      </c>
      <c r="E27" s="292" t="s">
        <v>1193</v>
      </c>
    </row>
    <row r="28" spans="1:5" ht="16" x14ac:dyDescent="0.35">
      <c r="A28" s="290" t="s">
        <v>1223</v>
      </c>
      <c r="B28" s="291" t="s">
        <v>1224</v>
      </c>
      <c r="C28" s="269">
        <v>42</v>
      </c>
      <c r="D28" s="270">
        <v>42</v>
      </c>
      <c r="E28" s="292" t="s">
        <v>1193</v>
      </c>
    </row>
    <row r="29" spans="1:5" ht="16" x14ac:dyDescent="0.35">
      <c r="A29" s="285" t="s">
        <v>1162</v>
      </c>
      <c r="B29" s="286" t="s">
        <v>1163</v>
      </c>
      <c r="C29" s="287">
        <v>43</v>
      </c>
      <c r="D29" s="288">
        <v>43</v>
      </c>
      <c r="E29" s="289" t="s">
        <v>1193</v>
      </c>
    </row>
    <row r="30" spans="1:5" ht="16" x14ac:dyDescent="0.35">
      <c r="A30" s="285" t="s">
        <v>4607</v>
      </c>
      <c r="B30" s="286" t="s">
        <v>382</v>
      </c>
      <c r="C30" s="287">
        <v>44</v>
      </c>
      <c r="D30" s="288">
        <v>44</v>
      </c>
      <c r="E30" s="289" t="s">
        <v>1193</v>
      </c>
    </row>
    <row r="31" spans="1:5" ht="16" x14ac:dyDescent="0.35">
      <c r="A31" s="285" t="s">
        <v>4608</v>
      </c>
      <c r="B31" s="286" t="s">
        <v>4609</v>
      </c>
      <c r="C31" s="287" t="s">
        <v>4610</v>
      </c>
      <c r="D31" s="288">
        <v>45</v>
      </c>
      <c r="E31" s="289" t="s">
        <v>1193</v>
      </c>
    </row>
    <row r="32" spans="1:5" ht="16" x14ac:dyDescent="0.35">
      <c r="A32" s="285" t="s">
        <v>4611</v>
      </c>
      <c r="B32" s="286" t="s">
        <v>4612</v>
      </c>
      <c r="C32" s="287">
        <v>45</v>
      </c>
      <c r="D32" s="288">
        <v>45</v>
      </c>
      <c r="E32" s="289" t="s">
        <v>1193</v>
      </c>
    </row>
    <row r="33" spans="1:5" ht="16" x14ac:dyDescent="0.35">
      <c r="A33" s="285" t="s">
        <v>4613</v>
      </c>
      <c r="B33" s="286" t="s">
        <v>4614</v>
      </c>
      <c r="C33" s="287">
        <v>46</v>
      </c>
      <c r="D33" s="288">
        <v>46</v>
      </c>
      <c r="E33" s="289" t="s">
        <v>1193</v>
      </c>
    </row>
    <row r="34" spans="1:5" ht="16" x14ac:dyDescent="0.35">
      <c r="A34" s="285" t="s">
        <v>1093</v>
      </c>
      <c r="B34" s="286" t="s">
        <v>4615</v>
      </c>
      <c r="C34" s="287">
        <v>47</v>
      </c>
      <c r="D34" s="288">
        <v>47</v>
      </c>
      <c r="E34" s="289" t="s">
        <v>1193</v>
      </c>
    </row>
    <row r="35" spans="1:5" ht="16" x14ac:dyDescent="0.35">
      <c r="A35" s="290" t="s">
        <v>1227</v>
      </c>
      <c r="B35" s="291" t="s">
        <v>1228</v>
      </c>
      <c r="C35" s="269">
        <v>48</v>
      </c>
      <c r="D35" s="270">
        <v>48</v>
      </c>
      <c r="E35" s="292" t="s">
        <v>1193</v>
      </c>
    </row>
    <row r="36" spans="1:5" ht="16" x14ac:dyDescent="0.35">
      <c r="A36" s="290" t="s">
        <v>1231</v>
      </c>
      <c r="B36" s="291" t="s">
        <v>1232</v>
      </c>
      <c r="C36" s="269">
        <v>54</v>
      </c>
      <c r="D36" s="270">
        <v>54</v>
      </c>
      <c r="E36" s="292" t="s">
        <v>1193</v>
      </c>
    </row>
    <row r="37" spans="1:5" ht="16" x14ac:dyDescent="0.35">
      <c r="A37" s="290" t="s">
        <v>4616</v>
      </c>
      <c r="B37" s="291" t="s">
        <v>1234</v>
      </c>
      <c r="C37" s="269">
        <v>55</v>
      </c>
      <c r="D37" s="270">
        <v>55</v>
      </c>
      <c r="E37" s="292" t="s">
        <v>1193</v>
      </c>
    </row>
    <row r="38" spans="1:5" ht="16" x14ac:dyDescent="0.35">
      <c r="A38" s="290" t="s">
        <v>1235</v>
      </c>
      <c r="B38" s="291" t="s">
        <v>1236</v>
      </c>
      <c r="C38" s="269">
        <v>56</v>
      </c>
      <c r="D38" s="270">
        <v>56</v>
      </c>
      <c r="E38" s="292" t="s">
        <v>1193</v>
      </c>
    </row>
    <row r="39" spans="1:5" ht="16" x14ac:dyDescent="0.35">
      <c r="A39" s="285" t="s">
        <v>4617</v>
      </c>
      <c r="B39" s="286" t="s">
        <v>4618</v>
      </c>
      <c r="C39" s="287" t="s">
        <v>4619</v>
      </c>
      <c r="D39" s="288">
        <v>57</v>
      </c>
      <c r="E39" s="289" t="s">
        <v>1193</v>
      </c>
    </row>
    <row r="40" spans="1:5" ht="16" x14ac:dyDescent="0.35">
      <c r="A40" s="285" t="s">
        <v>4620</v>
      </c>
      <c r="B40" s="286" t="s">
        <v>4621</v>
      </c>
      <c r="C40" s="287">
        <v>58</v>
      </c>
      <c r="D40" s="288">
        <v>58</v>
      </c>
      <c r="E40" s="289" t="s">
        <v>1193</v>
      </c>
    </row>
    <row r="41" spans="1:5" ht="16" x14ac:dyDescent="0.35">
      <c r="A41" s="290" t="s">
        <v>1240</v>
      </c>
      <c r="B41" s="291" t="s">
        <v>1241</v>
      </c>
      <c r="C41" s="269">
        <v>59</v>
      </c>
      <c r="D41" s="270">
        <v>59</v>
      </c>
      <c r="E41" s="292" t="s">
        <v>1193</v>
      </c>
    </row>
    <row r="42" spans="1:5" ht="16" x14ac:dyDescent="0.35">
      <c r="A42" s="290" t="s">
        <v>1247</v>
      </c>
      <c r="B42" s="291" t="s">
        <v>1248</v>
      </c>
      <c r="C42" s="269" t="s">
        <v>1249</v>
      </c>
      <c r="D42" s="270">
        <v>60</v>
      </c>
      <c r="E42" s="292" t="s">
        <v>1193</v>
      </c>
    </row>
    <row r="43" spans="1:5" ht="16" x14ac:dyDescent="0.35">
      <c r="A43" s="285" t="s">
        <v>4622</v>
      </c>
      <c r="B43" s="286" t="s">
        <v>4623</v>
      </c>
      <c r="C43" s="287">
        <v>60</v>
      </c>
      <c r="D43" s="288">
        <v>60</v>
      </c>
      <c r="E43" s="289" t="s">
        <v>1193</v>
      </c>
    </row>
    <row r="44" spans="1:5" ht="16" x14ac:dyDescent="0.35">
      <c r="A44" s="285" t="s">
        <v>4624</v>
      </c>
      <c r="B44" s="286" t="s">
        <v>4625</v>
      </c>
      <c r="C44" s="287">
        <v>61</v>
      </c>
      <c r="D44" s="288">
        <v>61</v>
      </c>
      <c r="E44" s="289" t="s">
        <v>1193</v>
      </c>
    </row>
    <row r="45" spans="1:5" ht="16" x14ac:dyDescent="0.35">
      <c r="A45" s="285" t="s">
        <v>4626</v>
      </c>
      <c r="B45" s="286" t="s">
        <v>4627</v>
      </c>
      <c r="C45" s="287" t="s">
        <v>4628</v>
      </c>
      <c r="D45" s="288">
        <v>61</v>
      </c>
      <c r="E45" s="289" t="s">
        <v>1193</v>
      </c>
    </row>
    <row r="46" spans="1:5" ht="16" x14ac:dyDescent="0.35">
      <c r="A46" s="285" t="s">
        <v>1250</v>
      </c>
      <c r="B46" s="286" t="s">
        <v>1251</v>
      </c>
      <c r="C46" s="287">
        <v>62</v>
      </c>
      <c r="D46" s="288">
        <v>62</v>
      </c>
      <c r="E46" s="289" t="s">
        <v>1193</v>
      </c>
    </row>
    <row r="47" spans="1:5" ht="16" x14ac:dyDescent="0.35">
      <c r="A47" s="285" t="s">
        <v>566</v>
      </c>
      <c r="B47" s="286" t="s">
        <v>4629</v>
      </c>
      <c r="C47" s="287">
        <v>63</v>
      </c>
      <c r="D47" s="288">
        <v>63</v>
      </c>
      <c r="E47" s="289" t="s">
        <v>1193</v>
      </c>
    </row>
    <row r="48" spans="1:5" ht="16" x14ac:dyDescent="0.35">
      <c r="A48" s="285" t="s">
        <v>556</v>
      </c>
      <c r="B48" s="286" t="s">
        <v>4630</v>
      </c>
      <c r="C48" s="287">
        <v>65</v>
      </c>
      <c r="D48" s="288">
        <v>65</v>
      </c>
      <c r="E48" s="289" t="s">
        <v>1193</v>
      </c>
    </row>
    <row r="49" spans="1:5" ht="16" x14ac:dyDescent="0.35">
      <c r="A49" s="285" t="s">
        <v>4631</v>
      </c>
      <c r="B49" s="286" t="s">
        <v>614</v>
      </c>
      <c r="C49" s="287" t="s">
        <v>4632</v>
      </c>
      <c r="D49" s="288">
        <v>68</v>
      </c>
      <c r="E49" s="289" t="s">
        <v>1193</v>
      </c>
    </row>
    <row r="50" spans="1:5" ht="16" x14ac:dyDescent="0.35">
      <c r="A50" s="285" t="s">
        <v>4633</v>
      </c>
      <c r="B50" s="286" t="s">
        <v>614</v>
      </c>
      <c r="C50" s="287" t="s">
        <v>4632</v>
      </c>
      <c r="D50" s="288">
        <v>68</v>
      </c>
      <c r="E50" s="289" t="s">
        <v>1193</v>
      </c>
    </row>
    <row r="51" spans="1:5" ht="16" x14ac:dyDescent="0.35">
      <c r="A51" s="285" t="s">
        <v>4634</v>
      </c>
      <c r="B51" s="286" t="s">
        <v>4635</v>
      </c>
      <c r="C51" s="287">
        <v>70</v>
      </c>
      <c r="D51" s="288">
        <v>70</v>
      </c>
      <c r="E51" s="289" t="s">
        <v>1193</v>
      </c>
    </row>
    <row r="52" spans="1:5" ht="16" x14ac:dyDescent="0.35">
      <c r="A52" s="285" t="s">
        <v>4636</v>
      </c>
      <c r="B52" s="286" t="s">
        <v>4637</v>
      </c>
      <c r="C52" s="287">
        <v>71</v>
      </c>
      <c r="D52" s="288">
        <v>71</v>
      </c>
      <c r="E52" s="289" t="s">
        <v>1193</v>
      </c>
    </row>
    <row r="53" spans="1:5" ht="16" x14ac:dyDescent="0.35">
      <c r="A53" s="285" t="s">
        <v>4638</v>
      </c>
      <c r="B53" s="286" t="s">
        <v>4639</v>
      </c>
      <c r="C53" s="287" t="s">
        <v>4640</v>
      </c>
      <c r="D53" s="288">
        <v>71</v>
      </c>
      <c r="E53" s="289" t="s">
        <v>1193</v>
      </c>
    </row>
    <row r="54" spans="1:5" ht="16" x14ac:dyDescent="0.35">
      <c r="A54" s="290" t="s">
        <v>1255</v>
      </c>
      <c r="B54" s="291" t="s">
        <v>1256</v>
      </c>
      <c r="C54" s="269">
        <v>73</v>
      </c>
      <c r="D54" s="270">
        <v>73</v>
      </c>
      <c r="E54" s="292" t="s">
        <v>1193</v>
      </c>
    </row>
    <row r="55" spans="1:5" ht="16" x14ac:dyDescent="0.35">
      <c r="A55" s="285" t="s">
        <v>977</v>
      </c>
      <c r="B55" s="286" t="s">
        <v>4641</v>
      </c>
      <c r="C55" s="287">
        <v>74</v>
      </c>
      <c r="D55" s="288">
        <v>74</v>
      </c>
      <c r="E55" s="289" t="s">
        <v>1193</v>
      </c>
    </row>
    <row r="56" spans="1:5" ht="16" x14ac:dyDescent="0.35">
      <c r="A56" s="285" t="s">
        <v>1264</v>
      </c>
      <c r="B56" s="286" t="s">
        <v>1114</v>
      </c>
      <c r="C56" s="287">
        <v>76</v>
      </c>
      <c r="D56" s="288">
        <v>76</v>
      </c>
      <c r="E56" s="289" t="s">
        <v>1193</v>
      </c>
    </row>
    <row r="57" spans="1:5" ht="16" x14ac:dyDescent="0.35">
      <c r="A57" s="285" t="s">
        <v>4642</v>
      </c>
      <c r="B57" s="286" t="s">
        <v>1266</v>
      </c>
      <c r="C57" s="287">
        <v>77</v>
      </c>
      <c r="D57" s="288">
        <v>77</v>
      </c>
      <c r="E57" s="289" t="s">
        <v>1193</v>
      </c>
    </row>
    <row r="58" spans="1:5" ht="16" x14ac:dyDescent="0.35">
      <c r="A58" s="290" t="s">
        <v>4643</v>
      </c>
      <c r="B58" s="291" t="s">
        <v>1271</v>
      </c>
      <c r="C58" s="269">
        <v>78</v>
      </c>
      <c r="D58" s="270">
        <v>78</v>
      </c>
      <c r="E58" s="292" t="s">
        <v>1193</v>
      </c>
    </row>
    <row r="59" spans="1:5" ht="16" x14ac:dyDescent="0.35">
      <c r="A59" s="290" t="s">
        <v>4644</v>
      </c>
      <c r="B59" s="291" t="s">
        <v>1273</v>
      </c>
      <c r="C59" s="269" t="s">
        <v>1274</v>
      </c>
      <c r="D59" s="270">
        <v>78</v>
      </c>
      <c r="E59" s="292" t="s">
        <v>1193</v>
      </c>
    </row>
    <row r="60" spans="1:5" ht="16" x14ac:dyDescent="0.35">
      <c r="A60" s="290" t="s">
        <v>1275</v>
      </c>
      <c r="B60" s="291" t="s">
        <v>1276</v>
      </c>
      <c r="C60" s="269">
        <v>79</v>
      </c>
      <c r="D60" s="270">
        <v>79</v>
      </c>
      <c r="E60" s="292" t="s">
        <v>1193</v>
      </c>
    </row>
    <row r="61" spans="1:5" ht="16" x14ac:dyDescent="0.35">
      <c r="A61" s="285" t="s">
        <v>4645</v>
      </c>
      <c r="B61" s="286" t="s">
        <v>4646</v>
      </c>
      <c r="C61" s="287" t="s">
        <v>4647</v>
      </c>
      <c r="D61" s="288">
        <v>79</v>
      </c>
      <c r="E61" s="289" t="s">
        <v>1193</v>
      </c>
    </row>
    <row r="62" spans="1:5" ht="16" x14ac:dyDescent="0.35">
      <c r="A62" s="285" t="s">
        <v>4648</v>
      </c>
      <c r="B62" s="286" t="s">
        <v>4649</v>
      </c>
      <c r="C62" s="287" t="s">
        <v>4650</v>
      </c>
      <c r="D62" s="288">
        <v>79</v>
      </c>
      <c r="E62" s="289" t="s">
        <v>1410</v>
      </c>
    </row>
    <row r="63" spans="1:5" ht="16" x14ac:dyDescent="0.35">
      <c r="A63" s="285" t="s">
        <v>4651</v>
      </c>
      <c r="B63" s="286" t="s">
        <v>4652</v>
      </c>
      <c r="C63" s="287">
        <v>80</v>
      </c>
      <c r="D63" s="288">
        <v>80</v>
      </c>
      <c r="E63" s="289" t="s">
        <v>1193</v>
      </c>
    </row>
    <row r="64" spans="1:5" ht="16" x14ac:dyDescent="0.35">
      <c r="A64" s="285" t="s">
        <v>607</v>
      </c>
      <c r="B64" s="286" t="s">
        <v>4653</v>
      </c>
      <c r="C64" s="287">
        <v>81</v>
      </c>
      <c r="D64" s="288">
        <v>81</v>
      </c>
      <c r="E64" s="289" t="s">
        <v>1193</v>
      </c>
    </row>
    <row r="65" spans="1:5" ht="16" x14ac:dyDescent="0.35">
      <c r="A65" s="285" t="s">
        <v>1034</v>
      </c>
      <c r="B65" s="286" t="s">
        <v>1035</v>
      </c>
      <c r="C65" s="287">
        <v>82</v>
      </c>
      <c r="D65" s="288">
        <v>82</v>
      </c>
      <c r="E65" s="289" t="s">
        <v>1193</v>
      </c>
    </row>
    <row r="66" spans="1:5" ht="16" x14ac:dyDescent="0.35">
      <c r="A66" s="285" t="s">
        <v>4654</v>
      </c>
      <c r="B66" s="286" t="s">
        <v>4655</v>
      </c>
      <c r="C66" s="287">
        <v>84</v>
      </c>
      <c r="D66" s="288">
        <v>84</v>
      </c>
      <c r="E66" s="289" t="s">
        <v>1193</v>
      </c>
    </row>
    <row r="67" spans="1:5" ht="16" x14ac:dyDescent="0.35">
      <c r="A67" s="290" t="s">
        <v>576</v>
      </c>
      <c r="B67" s="291" t="s">
        <v>1277</v>
      </c>
      <c r="C67" s="269">
        <v>85</v>
      </c>
      <c r="D67" s="270">
        <v>85</v>
      </c>
      <c r="E67" s="292" t="s">
        <v>1193</v>
      </c>
    </row>
    <row r="68" spans="1:5" ht="16" x14ac:dyDescent="0.35">
      <c r="A68" s="285" t="s">
        <v>4656</v>
      </c>
      <c r="B68" s="286" t="s">
        <v>4657</v>
      </c>
      <c r="C68" s="287">
        <v>88</v>
      </c>
      <c r="D68" s="288">
        <v>88</v>
      </c>
      <c r="E68" s="289" t="s">
        <v>1193</v>
      </c>
    </row>
    <row r="69" spans="1:5" ht="16" x14ac:dyDescent="0.35">
      <c r="A69" s="285" t="s">
        <v>4658</v>
      </c>
      <c r="B69" s="286" t="s">
        <v>4659</v>
      </c>
      <c r="C69" s="287" t="s">
        <v>4660</v>
      </c>
      <c r="D69" s="288">
        <v>90</v>
      </c>
      <c r="E69" s="289" t="s">
        <v>1193</v>
      </c>
    </row>
    <row r="70" spans="1:5" ht="16" x14ac:dyDescent="0.35">
      <c r="A70" s="290" t="s">
        <v>1281</v>
      </c>
      <c r="B70" s="291" t="s">
        <v>1282</v>
      </c>
      <c r="C70" s="269">
        <v>91</v>
      </c>
      <c r="D70" s="270">
        <v>91</v>
      </c>
      <c r="E70" s="292" t="s">
        <v>1193</v>
      </c>
    </row>
    <row r="71" spans="1:5" ht="16" x14ac:dyDescent="0.35">
      <c r="A71" s="290" t="s">
        <v>1283</v>
      </c>
      <c r="B71" s="291" t="s">
        <v>1284</v>
      </c>
      <c r="C71" s="269">
        <v>94</v>
      </c>
      <c r="D71" s="270">
        <v>94</v>
      </c>
      <c r="E71" s="292" t="s">
        <v>1193</v>
      </c>
    </row>
    <row r="72" spans="1:5" ht="16" x14ac:dyDescent="0.35">
      <c r="A72" s="290" t="s">
        <v>4661</v>
      </c>
      <c r="B72" s="291" t="s">
        <v>4662</v>
      </c>
      <c r="C72" s="269" t="s">
        <v>4663</v>
      </c>
      <c r="D72" s="270">
        <v>95</v>
      </c>
      <c r="E72" s="292" t="s">
        <v>1193</v>
      </c>
    </row>
    <row r="73" spans="1:5" ht="16" x14ac:dyDescent="0.35">
      <c r="A73" s="290" t="s">
        <v>1288</v>
      </c>
      <c r="B73" s="291" t="s">
        <v>1289</v>
      </c>
      <c r="C73" s="269">
        <v>96</v>
      </c>
      <c r="D73" s="270">
        <v>96</v>
      </c>
      <c r="E73" s="292" t="s">
        <v>1193</v>
      </c>
    </row>
    <row r="74" spans="1:5" ht="16" x14ac:dyDescent="0.35">
      <c r="A74" s="290" t="s">
        <v>1291</v>
      </c>
      <c r="B74" s="291" t="s">
        <v>1292</v>
      </c>
      <c r="C74" s="269">
        <v>98</v>
      </c>
      <c r="D74" s="270">
        <v>98</v>
      </c>
      <c r="E74" s="292" t="s">
        <v>1193</v>
      </c>
    </row>
    <row r="75" spans="1:5" ht="16" x14ac:dyDescent="0.35">
      <c r="A75" s="290" t="s">
        <v>1296</v>
      </c>
      <c r="B75" s="291" t="s">
        <v>1297</v>
      </c>
      <c r="C75" s="269">
        <v>100</v>
      </c>
      <c r="D75" s="270">
        <v>100</v>
      </c>
      <c r="E75" s="292" t="s">
        <v>1193</v>
      </c>
    </row>
    <row r="76" spans="1:5" ht="16" x14ac:dyDescent="0.35">
      <c r="A76" s="293" t="s">
        <v>1298</v>
      </c>
      <c r="B76" s="268" t="s">
        <v>1299</v>
      </c>
      <c r="C76" s="269">
        <v>101</v>
      </c>
      <c r="D76" s="270">
        <v>101</v>
      </c>
      <c r="E76" s="292" t="s">
        <v>1193</v>
      </c>
    </row>
    <row r="77" spans="1:5" ht="16" x14ac:dyDescent="0.35">
      <c r="A77" s="285" t="s">
        <v>4664</v>
      </c>
      <c r="B77" s="286" t="s">
        <v>4665</v>
      </c>
      <c r="C77" s="287">
        <v>103</v>
      </c>
      <c r="D77" s="288">
        <v>103</v>
      </c>
      <c r="E77" s="289" t="s">
        <v>1193</v>
      </c>
    </row>
    <row r="78" spans="1:5" ht="16" x14ac:dyDescent="0.35">
      <c r="A78" s="290" t="s">
        <v>4666</v>
      </c>
      <c r="B78" s="291" t="s">
        <v>1303</v>
      </c>
      <c r="C78" s="269">
        <v>104</v>
      </c>
      <c r="D78" s="270">
        <v>104</v>
      </c>
      <c r="E78" s="292" t="s">
        <v>1193</v>
      </c>
    </row>
    <row r="79" spans="1:5" ht="16" x14ac:dyDescent="0.35">
      <c r="A79" s="285" t="s">
        <v>4667</v>
      </c>
      <c r="B79" s="286" t="s">
        <v>4668</v>
      </c>
      <c r="C79" s="287">
        <v>105</v>
      </c>
      <c r="D79" s="288">
        <v>105</v>
      </c>
      <c r="E79" s="289" t="s">
        <v>1193</v>
      </c>
    </row>
    <row r="80" spans="1:5" ht="16" x14ac:dyDescent="0.35">
      <c r="A80" s="285" t="s">
        <v>4669</v>
      </c>
      <c r="B80" s="286" t="s">
        <v>4670</v>
      </c>
      <c r="C80" s="287" t="s">
        <v>4671</v>
      </c>
      <c r="D80" s="288">
        <v>105</v>
      </c>
      <c r="E80" s="289" t="s">
        <v>1193</v>
      </c>
    </row>
    <row r="81" spans="1:5" ht="16" x14ac:dyDescent="0.35">
      <c r="A81" s="285" t="s">
        <v>4672</v>
      </c>
      <c r="B81" s="286" t="s">
        <v>4673</v>
      </c>
      <c r="C81" s="287">
        <v>106</v>
      </c>
      <c r="D81" s="288">
        <v>106</v>
      </c>
      <c r="E81" s="289" t="s">
        <v>1193</v>
      </c>
    </row>
    <row r="82" spans="1:5" ht="16" x14ac:dyDescent="0.35">
      <c r="A82" s="285" t="s">
        <v>1020</v>
      </c>
      <c r="B82" s="286" t="s">
        <v>4674</v>
      </c>
      <c r="C82" s="287">
        <v>107</v>
      </c>
      <c r="D82" s="288">
        <v>107</v>
      </c>
      <c r="E82" s="289" t="s">
        <v>1193</v>
      </c>
    </row>
    <row r="83" spans="1:5" ht="16" x14ac:dyDescent="0.35">
      <c r="A83" s="285" t="s">
        <v>4675</v>
      </c>
      <c r="B83" s="286" t="s">
        <v>4676</v>
      </c>
      <c r="C83" s="287" t="s">
        <v>4677</v>
      </c>
      <c r="D83" s="288">
        <v>108</v>
      </c>
      <c r="E83" s="289" t="s">
        <v>1193</v>
      </c>
    </row>
    <row r="84" spans="1:5" ht="16" x14ac:dyDescent="0.35">
      <c r="A84" s="285" t="s">
        <v>4678</v>
      </c>
      <c r="B84" s="286" t="s">
        <v>4679</v>
      </c>
      <c r="C84" s="287">
        <v>108</v>
      </c>
      <c r="D84" s="288">
        <v>108</v>
      </c>
      <c r="E84" s="289" t="s">
        <v>1193</v>
      </c>
    </row>
    <row r="85" spans="1:5" ht="16" x14ac:dyDescent="0.35">
      <c r="A85" s="285" t="s">
        <v>4680</v>
      </c>
      <c r="B85" s="286" t="s">
        <v>4681</v>
      </c>
      <c r="C85" s="287">
        <v>110</v>
      </c>
      <c r="D85" s="288">
        <v>110</v>
      </c>
      <c r="E85" s="289" t="s">
        <v>1193</v>
      </c>
    </row>
    <row r="86" spans="1:5" ht="16" x14ac:dyDescent="0.35">
      <c r="A86" s="285" t="s">
        <v>4682</v>
      </c>
      <c r="B86" s="286" t="s">
        <v>4683</v>
      </c>
      <c r="C86" s="287" t="s">
        <v>4684</v>
      </c>
      <c r="D86" s="288">
        <v>111</v>
      </c>
      <c r="E86" s="289" t="s">
        <v>1193</v>
      </c>
    </row>
    <row r="87" spans="1:5" ht="16" x14ac:dyDescent="0.35">
      <c r="A87" s="290" t="s">
        <v>1308</v>
      </c>
      <c r="B87" s="291" t="s">
        <v>1309</v>
      </c>
      <c r="C87" s="269">
        <v>112</v>
      </c>
      <c r="D87" s="270">
        <v>112</v>
      </c>
      <c r="E87" s="292" t="s">
        <v>1193</v>
      </c>
    </row>
    <row r="88" spans="1:5" ht="16" x14ac:dyDescent="0.35">
      <c r="A88" s="285" t="s">
        <v>4685</v>
      </c>
      <c r="B88" s="286" t="s">
        <v>4686</v>
      </c>
      <c r="C88" s="287">
        <v>114</v>
      </c>
      <c r="D88" s="288">
        <v>114</v>
      </c>
      <c r="E88" s="289" t="s">
        <v>1193</v>
      </c>
    </row>
    <row r="89" spans="1:5" ht="16" x14ac:dyDescent="0.35">
      <c r="A89" s="290" t="s">
        <v>578</v>
      </c>
      <c r="B89" s="291" t="s">
        <v>579</v>
      </c>
      <c r="C89" s="269">
        <v>115</v>
      </c>
      <c r="D89" s="270">
        <v>115</v>
      </c>
      <c r="E89" s="292" t="s">
        <v>1193</v>
      </c>
    </row>
    <row r="90" spans="1:5" ht="16" x14ac:dyDescent="0.35">
      <c r="A90" s="285" t="s">
        <v>4687</v>
      </c>
      <c r="B90" s="286" t="s">
        <v>4688</v>
      </c>
      <c r="C90" s="287">
        <v>116</v>
      </c>
      <c r="D90" s="288">
        <v>116</v>
      </c>
      <c r="E90" s="289" t="s">
        <v>1193</v>
      </c>
    </row>
    <row r="91" spans="1:5" ht="16" x14ac:dyDescent="0.35">
      <c r="A91" s="285" t="s">
        <v>4689</v>
      </c>
      <c r="B91" s="286" t="s">
        <v>4690</v>
      </c>
      <c r="C91" s="287" t="s">
        <v>4691</v>
      </c>
      <c r="D91" s="288">
        <v>116</v>
      </c>
      <c r="E91" s="289" t="s">
        <v>1193</v>
      </c>
    </row>
    <row r="92" spans="1:5" ht="16" x14ac:dyDescent="0.35">
      <c r="A92" s="290" t="s">
        <v>1314</v>
      </c>
      <c r="B92" s="291" t="s">
        <v>1315</v>
      </c>
      <c r="C92" s="269">
        <v>117</v>
      </c>
      <c r="D92" s="270">
        <v>117</v>
      </c>
      <c r="E92" s="292" t="s">
        <v>1193</v>
      </c>
    </row>
    <row r="93" spans="1:5" ht="16" x14ac:dyDescent="0.35">
      <c r="A93" s="290" t="s">
        <v>1316</v>
      </c>
      <c r="B93" s="291" t="s">
        <v>1317</v>
      </c>
      <c r="C93" s="269">
        <v>118</v>
      </c>
      <c r="D93" s="270">
        <v>118</v>
      </c>
      <c r="E93" s="292" t="s">
        <v>1193</v>
      </c>
    </row>
    <row r="94" spans="1:5" ht="16" x14ac:dyDescent="0.35">
      <c r="A94" s="290" t="s">
        <v>1318</v>
      </c>
      <c r="B94" s="291" t="s">
        <v>1319</v>
      </c>
      <c r="C94" s="269">
        <v>119</v>
      </c>
      <c r="D94" s="270">
        <v>119</v>
      </c>
      <c r="E94" s="292" t="s">
        <v>1193</v>
      </c>
    </row>
    <row r="95" spans="1:5" ht="16" x14ac:dyDescent="0.35">
      <c r="A95" s="285" t="s">
        <v>4692</v>
      </c>
      <c r="B95" s="286" t="s">
        <v>4693</v>
      </c>
      <c r="C95" s="287">
        <v>120</v>
      </c>
      <c r="D95" s="288">
        <v>120</v>
      </c>
      <c r="E95" s="289" t="s">
        <v>1193</v>
      </c>
    </row>
    <row r="96" spans="1:5" ht="16" x14ac:dyDescent="0.35">
      <c r="A96" s="290" t="s">
        <v>1320</v>
      </c>
      <c r="B96" s="291" t="s">
        <v>1321</v>
      </c>
      <c r="C96" s="269">
        <v>121</v>
      </c>
      <c r="D96" s="270">
        <v>121</v>
      </c>
      <c r="E96" s="292" t="s">
        <v>1193</v>
      </c>
    </row>
    <row r="97" spans="1:5" ht="16" x14ac:dyDescent="0.35">
      <c r="A97" s="290" t="s">
        <v>1322</v>
      </c>
      <c r="B97" s="291" t="s">
        <v>1323</v>
      </c>
      <c r="C97" s="269">
        <v>122</v>
      </c>
      <c r="D97" s="270">
        <v>122</v>
      </c>
      <c r="E97" s="292" t="s">
        <v>1193</v>
      </c>
    </row>
    <row r="98" spans="1:5" ht="16" x14ac:dyDescent="0.35">
      <c r="A98" s="285" t="s">
        <v>4694</v>
      </c>
      <c r="B98" s="286" t="s">
        <v>4695</v>
      </c>
      <c r="C98" s="287">
        <v>123</v>
      </c>
      <c r="D98" s="288">
        <v>123</v>
      </c>
      <c r="E98" s="289" t="s">
        <v>1193</v>
      </c>
    </row>
    <row r="99" spans="1:5" ht="16" x14ac:dyDescent="0.35">
      <c r="A99" s="290" t="s">
        <v>1327</v>
      </c>
      <c r="B99" s="291" t="s">
        <v>1328</v>
      </c>
      <c r="C99" s="269">
        <v>124</v>
      </c>
      <c r="D99" s="270">
        <v>124</v>
      </c>
      <c r="E99" s="292" t="s">
        <v>1193</v>
      </c>
    </row>
    <row r="100" spans="1:5" ht="16" x14ac:dyDescent="0.35">
      <c r="A100" s="285" t="s">
        <v>4696</v>
      </c>
      <c r="B100" s="286" t="s">
        <v>4697</v>
      </c>
      <c r="C100" s="287" t="s">
        <v>4698</v>
      </c>
      <c r="D100" s="288">
        <v>124</v>
      </c>
      <c r="E100" s="289" t="s">
        <v>1193</v>
      </c>
    </row>
    <row r="101" spans="1:5" ht="16" x14ac:dyDescent="0.35">
      <c r="A101" s="290" t="s">
        <v>1329</v>
      </c>
      <c r="B101" s="291" t="s">
        <v>1330</v>
      </c>
      <c r="C101" s="269">
        <v>126</v>
      </c>
      <c r="D101" s="270">
        <v>126</v>
      </c>
      <c r="E101" s="292" t="s">
        <v>1193</v>
      </c>
    </row>
    <row r="102" spans="1:5" ht="16" x14ac:dyDescent="0.35">
      <c r="A102" s="290" t="s">
        <v>599</v>
      </c>
      <c r="B102" s="291" t="s">
        <v>1116</v>
      </c>
      <c r="C102" s="269">
        <v>127</v>
      </c>
      <c r="D102" s="270">
        <v>127</v>
      </c>
      <c r="E102" s="292" t="s">
        <v>1193</v>
      </c>
    </row>
    <row r="103" spans="1:5" ht="16" x14ac:dyDescent="0.35">
      <c r="A103" s="285" t="s">
        <v>603</v>
      </c>
      <c r="B103" s="286" t="s">
        <v>1332</v>
      </c>
      <c r="C103" s="287">
        <v>128</v>
      </c>
      <c r="D103" s="288">
        <v>128</v>
      </c>
      <c r="E103" s="289" t="s">
        <v>1193</v>
      </c>
    </row>
    <row r="104" spans="1:5" ht="16" x14ac:dyDescent="0.35">
      <c r="A104" s="290" t="s">
        <v>316</v>
      </c>
      <c r="B104" s="291" t="s">
        <v>4699</v>
      </c>
      <c r="C104" s="269">
        <v>129</v>
      </c>
      <c r="D104" s="294">
        <v>129</v>
      </c>
      <c r="E104" s="295" t="s">
        <v>1193</v>
      </c>
    </row>
    <row r="105" spans="1:5" ht="16" x14ac:dyDescent="0.35">
      <c r="A105" s="285" t="s">
        <v>4700</v>
      </c>
      <c r="B105" s="286" t="s">
        <v>4701</v>
      </c>
      <c r="C105" s="287">
        <v>131</v>
      </c>
      <c r="D105" s="288">
        <v>131</v>
      </c>
      <c r="E105" s="289" t="s">
        <v>1193</v>
      </c>
    </row>
    <row r="106" spans="1:5" ht="16" x14ac:dyDescent="0.35">
      <c r="A106" s="290" t="s">
        <v>1340</v>
      </c>
      <c r="B106" s="291" t="s">
        <v>1341</v>
      </c>
      <c r="C106" s="269">
        <v>133</v>
      </c>
      <c r="D106" s="270">
        <v>133</v>
      </c>
      <c r="E106" s="292" t="s">
        <v>1193</v>
      </c>
    </row>
    <row r="107" spans="1:5" ht="16" x14ac:dyDescent="0.35">
      <c r="A107" s="285" t="s">
        <v>4702</v>
      </c>
      <c r="B107" s="286" t="s">
        <v>4703</v>
      </c>
      <c r="C107" s="287">
        <v>134</v>
      </c>
      <c r="D107" s="288">
        <v>134</v>
      </c>
      <c r="E107" s="289" t="s">
        <v>1193</v>
      </c>
    </row>
    <row r="108" spans="1:5" ht="16" x14ac:dyDescent="0.35">
      <c r="A108" s="285" t="s">
        <v>4704</v>
      </c>
      <c r="B108" s="286" t="s">
        <v>4705</v>
      </c>
      <c r="C108" s="287" t="s">
        <v>1349</v>
      </c>
      <c r="D108" s="288">
        <v>136</v>
      </c>
      <c r="E108" s="289" t="s">
        <v>1193</v>
      </c>
    </row>
    <row r="109" spans="1:5" ht="16" x14ac:dyDescent="0.35">
      <c r="A109" s="290" t="s">
        <v>1350</v>
      </c>
      <c r="B109" s="291" t="s">
        <v>1351</v>
      </c>
      <c r="C109" s="269">
        <v>138</v>
      </c>
      <c r="D109" s="270">
        <v>138</v>
      </c>
      <c r="E109" s="292" t="s">
        <v>1193</v>
      </c>
    </row>
    <row r="110" spans="1:5" ht="16" x14ac:dyDescent="0.35">
      <c r="A110" s="285" t="s">
        <v>4706</v>
      </c>
      <c r="B110" s="286" t="s">
        <v>4707</v>
      </c>
      <c r="C110" s="287">
        <v>139</v>
      </c>
      <c r="D110" s="288">
        <v>139</v>
      </c>
      <c r="E110" s="289" t="s">
        <v>1193</v>
      </c>
    </row>
    <row r="111" spans="1:5" ht="16" x14ac:dyDescent="0.35">
      <c r="A111" s="290" t="s">
        <v>1130</v>
      </c>
      <c r="B111" s="291" t="s">
        <v>1352</v>
      </c>
      <c r="C111" s="269">
        <v>141</v>
      </c>
      <c r="D111" s="270">
        <v>141</v>
      </c>
      <c r="E111" s="292" t="s">
        <v>1193</v>
      </c>
    </row>
    <row r="112" spans="1:5" ht="16" x14ac:dyDescent="0.35">
      <c r="A112" s="285" t="s">
        <v>4708</v>
      </c>
      <c r="B112" s="286" t="s">
        <v>4709</v>
      </c>
      <c r="C112" s="287">
        <v>142</v>
      </c>
      <c r="D112" s="288">
        <v>142</v>
      </c>
      <c r="E112" s="289" t="s">
        <v>1193</v>
      </c>
    </row>
    <row r="113" spans="1:5" ht="16" x14ac:dyDescent="0.35">
      <c r="A113" s="285" t="s">
        <v>4710</v>
      </c>
      <c r="B113" s="286" t="s">
        <v>4711</v>
      </c>
      <c r="C113" s="287" t="s">
        <v>4712</v>
      </c>
      <c r="D113" s="288">
        <v>142</v>
      </c>
      <c r="E113" s="289" t="s">
        <v>1193</v>
      </c>
    </row>
    <row r="114" spans="1:5" ht="16" x14ac:dyDescent="0.35">
      <c r="A114" s="290" t="s">
        <v>1353</v>
      </c>
      <c r="B114" s="291" t="s">
        <v>1354</v>
      </c>
      <c r="C114" s="269">
        <v>143</v>
      </c>
      <c r="D114" s="270">
        <v>143</v>
      </c>
      <c r="E114" s="292" t="s">
        <v>1193</v>
      </c>
    </row>
    <row r="115" spans="1:5" ht="16" x14ac:dyDescent="0.35">
      <c r="A115" s="290" t="s">
        <v>482</v>
      </c>
      <c r="B115" s="291" t="s">
        <v>1355</v>
      </c>
      <c r="C115" s="269">
        <v>144</v>
      </c>
      <c r="D115" s="270">
        <v>144</v>
      </c>
      <c r="E115" s="292" t="s">
        <v>1193</v>
      </c>
    </row>
    <row r="116" spans="1:5" ht="16" x14ac:dyDescent="0.35">
      <c r="A116" s="290" t="s">
        <v>474</v>
      </c>
      <c r="B116" s="291" t="s">
        <v>1356</v>
      </c>
      <c r="C116" s="269">
        <v>145</v>
      </c>
      <c r="D116" s="270">
        <v>145</v>
      </c>
      <c r="E116" s="292" t="s">
        <v>1193</v>
      </c>
    </row>
    <row r="117" spans="1:5" ht="27" x14ac:dyDescent="0.35">
      <c r="A117" s="290" t="s">
        <v>1357</v>
      </c>
      <c r="B117" s="291" t="s">
        <v>4713</v>
      </c>
      <c r="C117" s="269">
        <v>146</v>
      </c>
      <c r="D117" s="270">
        <v>146</v>
      </c>
      <c r="E117" s="292" t="s">
        <v>1193</v>
      </c>
    </row>
    <row r="118" spans="1:5" ht="16" x14ac:dyDescent="0.35">
      <c r="A118" s="290" t="s">
        <v>1359</v>
      </c>
      <c r="B118" s="291" t="s">
        <v>1360</v>
      </c>
      <c r="C118" s="269" t="s">
        <v>1361</v>
      </c>
      <c r="D118" s="270">
        <v>147</v>
      </c>
      <c r="E118" s="292" t="s">
        <v>1193</v>
      </c>
    </row>
    <row r="119" spans="1:5" ht="16" x14ac:dyDescent="0.35">
      <c r="A119" s="290" t="s">
        <v>1362</v>
      </c>
      <c r="B119" s="291" t="s">
        <v>4714</v>
      </c>
      <c r="C119" s="269">
        <v>148</v>
      </c>
      <c r="D119" s="270">
        <v>148</v>
      </c>
      <c r="E119" s="292" t="s">
        <v>1193</v>
      </c>
    </row>
    <row r="120" spans="1:5" ht="27" x14ac:dyDescent="0.35">
      <c r="A120" s="285" t="s">
        <v>4715</v>
      </c>
      <c r="B120" s="286" t="s">
        <v>4716</v>
      </c>
      <c r="C120" s="287" t="s">
        <v>4717</v>
      </c>
      <c r="D120" s="288">
        <v>148</v>
      </c>
      <c r="E120" s="289" t="s">
        <v>1193</v>
      </c>
    </row>
    <row r="121" spans="1:5" ht="16" x14ac:dyDescent="0.35">
      <c r="A121" s="285" t="s">
        <v>4718</v>
      </c>
      <c r="B121" s="286" t="s">
        <v>1467</v>
      </c>
      <c r="C121" s="287">
        <v>151</v>
      </c>
      <c r="D121" s="288">
        <v>151</v>
      </c>
      <c r="E121" s="289" t="s">
        <v>1193</v>
      </c>
    </row>
    <row r="122" spans="1:5" ht="16" x14ac:dyDescent="0.35">
      <c r="A122" s="290" t="s">
        <v>4719</v>
      </c>
      <c r="B122" s="291" t="s">
        <v>1366</v>
      </c>
      <c r="C122" s="269">
        <v>152</v>
      </c>
      <c r="D122" s="270">
        <v>152</v>
      </c>
      <c r="E122" s="292" t="s">
        <v>1193</v>
      </c>
    </row>
    <row r="123" spans="1:5" ht="16" x14ac:dyDescent="0.35">
      <c r="A123" s="285" t="s">
        <v>4720</v>
      </c>
      <c r="B123" s="286" t="s">
        <v>4721</v>
      </c>
      <c r="C123" s="287">
        <v>154</v>
      </c>
      <c r="D123" s="288">
        <v>154</v>
      </c>
      <c r="E123" s="289" t="s">
        <v>1193</v>
      </c>
    </row>
    <row r="124" spans="1:5" ht="16" x14ac:dyDescent="0.35">
      <c r="A124" s="285" t="s">
        <v>4722</v>
      </c>
      <c r="B124" s="286" t="s">
        <v>4723</v>
      </c>
      <c r="C124" s="287">
        <v>155</v>
      </c>
      <c r="D124" s="288">
        <v>155</v>
      </c>
      <c r="E124" s="289" t="s">
        <v>1193</v>
      </c>
    </row>
    <row r="125" spans="1:5" ht="16" x14ac:dyDescent="0.35">
      <c r="A125" s="285" t="s">
        <v>4724</v>
      </c>
      <c r="B125" s="286" t="s">
        <v>4725</v>
      </c>
      <c r="C125" s="287">
        <v>157</v>
      </c>
      <c r="D125" s="288">
        <v>157</v>
      </c>
      <c r="E125" s="289" t="s">
        <v>1193</v>
      </c>
    </row>
    <row r="126" spans="1:5" ht="16" x14ac:dyDescent="0.35">
      <c r="A126" s="285" t="s">
        <v>4726</v>
      </c>
      <c r="B126" s="286" t="s">
        <v>1374</v>
      </c>
      <c r="C126" s="287">
        <v>158</v>
      </c>
      <c r="D126" s="288">
        <v>158</v>
      </c>
      <c r="E126" s="289" t="s">
        <v>1193</v>
      </c>
    </row>
    <row r="127" spans="1:5" ht="16" x14ac:dyDescent="0.35">
      <c r="A127" s="285" t="s">
        <v>4727</v>
      </c>
      <c r="B127" s="286" t="s">
        <v>4728</v>
      </c>
      <c r="C127" s="287">
        <v>159</v>
      </c>
      <c r="D127" s="288">
        <v>159</v>
      </c>
      <c r="E127" s="289" t="s">
        <v>1193</v>
      </c>
    </row>
    <row r="128" spans="1:5" ht="16" x14ac:dyDescent="0.35">
      <c r="A128" s="290" t="s">
        <v>1375</v>
      </c>
      <c r="B128" s="291" t="s">
        <v>1376</v>
      </c>
      <c r="C128" s="269">
        <v>161</v>
      </c>
      <c r="D128" s="270">
        <v>161</v>
      </c>
      <c r="E128" s="292" t="s">
        <v>1193</v>
      </c>
    </row>
    <row r="129" spans="1:5" ht="16" x14ac:dyDescent="0.35">
      <c r="A129" s="285" t="s">
        <v>4729</v>
      </c>
      <c r="B129" s="286" t="s">
        <v>4730</v>
      </c>
      <c r="C129" s="287">
        <v>162</v>
      </c>
      <c r="D129" s="288">
        <v>162</v>
      </c>
      <c r="E129" s="289" t="s">
        <v>1193</v>
      </c>
    </row>
    <row r="130" spans="1:5" ht="16" x14ac:dyDescent="0.35">
      <c r="A130" s="290" t="s">
        <v>1377</v>
      </c>
      <c r="B130" s="291" t="s">
        <v>1378</v>
      </c>
      <c r="C130" s="269">
        <v>163</v>
      </c>
      <c r="D130" s="270">
        <v>163</v>
      </c>
      <c r="E130" s="292" t="s">
        <v>1193</v>
      </c>
    </row>
    <row r="131" spans="1:5" ht="16" x14ac:dyDescent="0.35">
      <c r="A131" s="285" t="s">
        <v>4731</v>
      </c>
      <c r="B131" s="286" t="s">
        <v>4732</v>
      </c>
      <c r="C131" s="287">
        <v>164</v>
      </c>
      <c r="D131" s="288">
        <v>164</v>
      </c>
      <c r="E131" s="289" t="s">
        <v>1193</v>
      </c>
    </row>
    <row r="132" spans="1:5" ht="16" x14ac:dyDescent="0.35">
      <c r="A132" s="285" t="s">
        <v>4733</v>
      </c>
      <c r="B132" s="286" t="s">
        <v>4734</v>
      </c>
      <c r="C132" s="287">
        <v>167</v>
      </c>
      <c r="D132" s="288">
        <v>167</v>
      </c>
      <c r="E132" s="289" t="s">
        <v>1193</v>
      </c>
    </row>
    <row r="133" spans="1:5" ht="16" x14ac:dyDescent="0.35">
      <c r="A133" s="290" t="s">
        <v>1380</v>
      </c>
      <c r="B133" s="291" t="s">
        <v>1381</v>
      </c>
      <c r="C133" s="269">
        <v>168</v>
      </c>
      <c r="D133" s="270">
        <v>168</v>
      </c>
      <c r="E133" s="292" t="s">
        <v>1193</v>
      </c>
    </row>
    <row r="134" spans="1:5" ht="16" x14ac:dyDescent="0.35">
      <c r="A134" s="290" t="s">
        <v>1382</v>
      </c>
      <c r="B134" s="291" t="s">
        <v>1383</v>
      </c>
      <c r="C134" s="269">
        <v>168</v>
      </c>
      <c r="D134" s="270">
        <v>168</v>
      </c>
      <c r="E134" s="292" t="s">
        <v>1193</v>
      </c>
    </row>
    <row r="135" spans="1:5" ht="16" x14ac:dyDescent="0.35">
      <c r="A135" s="285" t="s">
        <v>1023</v>
      </c>
      <c r="B135" s="286" t="s">
        <v>4735</v>
      </c>
      <c r="C135" s="287">
        <v>169</v>
      </c>
      <c r="D135" s="288">
        <v>169</v>
      </c>
      <c r="E135" s="289" t="s">
        <v>1193</v>
      </c>
    </row>
    <row r="136" spans="1:5" ht="16" x14ac:dyDescent="0.35">
      <c r="A136" s="290" t="s">
        <v>1384</v>
      </c>
      <c r="B136" s="291" t="s">
        <v>1328</v>
      </c>
      <c r="C136" s="269">
        <v>170</v>
      </c>
      <c r="D136" s="270">
        <v>170</v>
      </c>
      <c r="E136" s="292" t="s">
        <v>1193</v>
      </c>
    </row>
    <row r="137" spans="1:5" ht="16" x14ac:dyDescent="0.35">
      <c r="A137" s="290" t="s">
        <v>1385</v>
      </c>
      <c r="B137" s="291" t="s">
        <v>1386</v>
      </c>
      <c r="C137" s="269">
        <v>171</v>
      </c>
      <c r="D137" s="270">
        <v>171</v>
      </c>
      <c r="E137" s="292" t="s">
        <v>1193</v>
      </c>
    </row>
    <row r="138" spans="1:5" ht="16" x14ac:dyDescent="0.35">
      <c r="A138" s="285" t="s">
        <v>4736</v>
      </c>
      <c r="B138" s="286" t="s">
        <v>4737</v>
      </c>
      <c r="C138" s="287" t="s">
        <v>4738</v>
      </c>
      <c r="D138" s="288">
        <v>171</v>
      </c>
      <c r="E138" s="289" t="s">
        <v>1193</v>
      </c>
    </row>
    <row r="139" spans="1:5" ht="16" x14ac:dyDescent="0.35">
      <c r="A139" s="290" t="s">
        <v>1392</v>
      </c>
      <c r="B139" s="291" t="s">
        <v>1393</v>
      </c>
      <c r="C139" s="269">
        <v>173</v>
      </c>
      <c r="D139" s="270">
        <v>173</v>
      </c>
      <c r="E139" s="292" t="s">
        <v>1193</v>
      </c>
    </row>
    <row r="140" spans="1:5" ht="16" x14ac:dyDescent="0.35">
      <c r="A140" s="285" t="s">
        <v>4739</v>
      </c>
      <c r="B140" s="286" t="s">
        <v>4740</v>
      </c>
      <c r="C140" s="287" t="s">
        <v>4741</v>
      </c>
      <c r="D140" s="288">
        <v>173</v>
      </c>
      <c r="E140" s="289" t="s">
        <v>1193</v>
      </c>
    </row>
    <row r="141" spans="1:5" ht="16" x14ac:dyDescent="0.35">
      <c r="A141" s="285" t="s">
        <v>4742</v>
      </c>
      <c r="B141" s="286" t="s">
        <v>4740</v>
      </c>
      <c r="C141" s="287" t="s">
        <v>4741</v>
      </c>
      <c r="D141" s="288">
        <v>173</v>
      </c>
      <c r="E141" s="289" t="s">
        <v>1193</v>
      </c>
    </row>
    <row r="142" spans="1:5" ht="16" x14ac:dyDescent="0.35">
      <c r="A142" s="290" t="s">
        <v>1394</v>
      </c>
      <c r="B142" s="291" t="s">
        <v>1395</v>
      </c>
      <c r="C142" s="269">
        <v>175</v>
      </c>
      <c r="D142" s="270">
        <v>175</v>
      </c>
      <c r="E142" s="292" t="s">
        <v>1193</v>
      </c>
    </row>
    <row r="143" spans="1:5" ht="16" x14ac:dyDescent="0.35">
      <c r="A143" s="290" t="s">
        <v>1397</v>
      </c>
      <c r="B143" s="291" t="s">
        <v>1398</v>
      </c>
      <c r="C143" s="269">
        <v>177</v>
      </c>
      <c r="D143" s="270">
        <v>177</v>
      </c>
      <c r="E143" s="292" t="s">
        <v>1193</v>
      </c>
    </row>
    <row r="144" spans="1:5" ht="16" x14ac:dyDescent="0.35">
      <c r="A144" s="285" t="s">
        <v>4743</v>
      </c>
      <c r="B144" s="286" t="s">
        <v>4744</v>
      </c>
      <c r="C144" s="287" t="s">
        <v>4745</v>
      </c>
      <c r="D144" s="288">
        <v>179</v>
      </c>
      <c r="E144" s="289" t="s">
        <v>1193</v>
      </c>
    </row>
    <row r="145" spans="1:5" ht="16" x14ac:dyDescent="0.35">
      <c r="A145" s="290" t="s">
        <v>1399</v>
      </c>
      <c r="B145" s="291" t="s">
        <v>1400</v>
      </c>
      <c r="C145" s="269">
        <v>180</v>
      </c>
      <c r="D145" s="270">
        <v>180</v>
      </c>
      <c r="E145" s="292" t="s">
        <v>1193</v>
      </c>
    </row>
    <row r="146" spans="1:5" ht="16" x14ac:dyDescent="0.35">
      <c r="A146" s="290" t="s">
        <v>1401</v>
      </c>
      <c r="B146" s="291" t="s">
        <v>1402</v>
      </c>
      <c r="C146" s="269">
        <v>181</v>
      </c>
      <c r="D146" s="270">
        <v>181</v>
      </c>
      <c r="E146" s="292" t="s">
        <v>1193</v>
      </c>
    </row>
    <row r="147" spans="1:5" ht="16" x14ac:dyDescent="0.35">
      <c r="A147" s="290" t="s">
        <v>1403</v>
      </c>
      <c r="B147" s="291" t="s">
        <v>1404</v>
      </c>
      <c r="C147" s="269">
        <v>183</v>
      </c>
      <c r="D147" s="270">
        <v>183</v>
      </c>
      <c r="E147" s="292" t="s">
        <v>1193</v>
      </c>
    </row>
    <row r="148" spans="1:5" ht="16" x14ac:dyDescent="0.35">
      <c r="A148" s="285" t="s">
        <v>4746</v>
      </c>
      <c r="B148" s="286" t="s">
        <v>4747</v>
      </c>
      <c r="C148" s="287">
        <v>184</v>
      </c>
      <c r="D148" s="288">
        <v>184</v>
      </c>
      <c r="E148" s="289" t="s">
        <v>1193</v>
      </c>
    </row>
    <row r="149" spans="1:5" ht="16" x14ac:dyDescent="0.35">
      <c r="A149" s="285" t="s">
        <v>4748</v>
      </c>
      <c r="B149" s="286" t="s">
        <v>4749</v>
      </c>
      <c r="C149" s="287">
        <v>186</v>
      </c>
      <c r="D149" s="288">
        <v>186</v>
      </c>
      <c r="E149" s="289" t="s">
        <v>1193</v>
      </c>
    </row>
    <row r="150" spans="1:5" ht="16" x14ac:dyDescent="0.35">
      <c r="A150" s="285" t="s">
        <v>4750</v>
      </c>
      <c r="B150" s="286" t="s">
        <v>4751</v>
      </c>
      <c r="C150" s="287">
        <v>187</v>
      </c>
      <c r="D150" s="288">
        <v>187</v>
      </c>
      <c r="E150" s="289" t="s">
        <v>1193</v>
      </c>
    </row>
    <row r="151" spans="1:5" ht="16" x14ac:dyDescent="0.35">
      <c r="A151" s="285" t="s">
        <v>4752</v>
      </c>
      <c r="B151" s="286" t="s">
        <v>4753</v>
      </c>
      <c r="C151" s="287">
        <v>189</v>
      </c>
      <c r="D151" s="288">
        <v>189</v>
      </c>
      <c r="E151" s="289" t="s">
        <v>1193</v>
      </c>
    </row>
    <row r="152" spans="1:5" ht="16" x14ac:dyDescent="0.35">
      <c r="A152" s="285" t="s">
        <v>4754</v>
      </c>
      <c r="B152" s="286" t="s">
        <v>4755</v>
      </c>
      <c r="C152" s="287">
        <v>190</v>
      </c>
      <c r="D152" s="288">
        <v>190</v>
      </c>
      <c r="E152" s="289" t="s">
        <v>1193</v>
      </c>
    </row>
    <row r="153" spans="1:5" ht="16" x14ac:dyDescent="0.35">
      <c r="A153" s="290" t="s">
        <v>1405</v>
      </c>
      <c r="B153" s="291" t="s">
        <v>1406</v>
      </c>
      <c r="C153" s="269">
        <v>191</v>
      </c>
      <c r="D153" s="270">
        <v>191</v>
      </c>
      <c r="E153" s="292" t="s">
        <v>1193</v>
      </c>
    </row>
    <row r="154" spans="1:5" ht="16" x14ac:dyDescent="0.35">
      <c r="A154" s="290" t="s">
        <v>4756</v>
      </c>
      <c r="B154" s="291" t="s">
        <v>1408</v>
      </c>
      <c r="C154" s="269" t="s">
        <v>1409</v>
      </c>
      <c r="D154" s="270">
        <v>192</v>
      </c>
      <c r="E154" s="292" t="s">
        <v>1193</v>
      </c>
    </row>
    <row r="155" spans="1:5" ht="16" x14ac:dyDescent="0.35">
      <c r="A155" s="290" t="s">
        <v>4757</v>
      </c>
      <c r="B155" s="291" t="s">
        <v>1412</v>
      </c>
      <c r="C155" s="269">
        <v>192</v>
      </c>
      <c r="D155" s="270">
        <v>192</v>
      </c>
      <c r="E155" s="292" t="s">
        <v>1193</v>
      </c>
    </row>
    <row r="156" spans="1:5" ht="16" x14ac:dyDescent="0.35">
      <c r="A156" s="290" t="s">
        <v>1413</v>
      </c>
      <c r="B156" s="291" t="s">
        <v>1414</v>
      </c>
      <c r="C156" s="269">
        <v>194</v>
      </c>
      <c r="D156" s="270">
        <v>194</v>
      </c>
      <c r="E156" s="292" t="s">
        <v>1193</v>
      </c>
    </row>
    <row r="157" spans="1:5" ht="16" x14ac:dyDescent="0.35">
      <c r="A157" s="293" t="s">
        <v>1415</v>
      </c>
      <c r="B157" s="268" t="s">
        <v>1416</v>
      </c>
      <c r="C157" s="269">
        <v>195</v>
      </c>
      <c r="D157" s="270">
        <v>195</v>
      </c>
      <c r="E157" s="292" t="s">
        <v>1193</v>
      </c>
    </row>
    <row r="158" spans="1:5" ht="16" x14ac:dyDescent="0.35">
      <c r="A158" s="290" t="s">
        <v>1417</v>
      </c>
      <c r="B158" s="291" t="s">
        <v>1418</v>
      </c>
      <c r="C158" s="269">
        <v>196</v>
      </c>
      <c r="D158" s="270">
        <v>196</v>
      </c>
      <c r="E158" s="292" t="s">
        <v>1193</v>
      </c>
    </row>
    <row r="159" spans="1:5" ht="16" x14ac:dyDescent="0.35">
      <c r="A159" s="290" t="s">
        <v>1422</v>
      </c>
      <c r="B159" s="291" t="s">
        <v>1423</v>
      </c>
      <c r="C159" s="269">
        <v>200</v>
      </c>
      <c r="D159" s="270">
        <v>200</v>
      </c>
      <c r="E159" s="292" t="s">
        <v>1193</v>
      </c>
    </row>
    <row r="160" spans="1:5" ht="16" x14ac:dyDescent="0.35">
      <c r="A160" s="290" t="s">
        <v>1424</v>
      </c>
      <c r="B160" s="291" t="s">
        <v>1425</v>
      </c>
      <c r="C160" s="269">
        <v>201</v>
      </c>
      <c r="D160" s="270">
        <v>201</v>
      </c>
      <c r="E160" s="292" t="s">
        <v>1193</v>
      </c>
    </row>
    <row r="161" spans="1:5" ht="16" x14ac:dyDescent="0.35">
      <c r="A161" s="290" t="s">
        <v>618</v>
      </c>
      <c r="B161" s="291" t="s">
        <v>1426</v>
      </c>
      <c r="C161" s="269">
        <v>202</v>
      </c>
      <c r="D161" s="270">
        <v>202</v>
      </c>
      <c r="E161" s="292" t="s">
        <v>1193</v>
      </c>
    </row>
    <row r="162" spans="1:5" ht="16" x14ac:dyDescent="0.35">
      <c r="A162" s="285" t="s">
        <v>4758</v>
      </c>
      <c r="B162" s="286" t="s">
        <v>4759</v>
      </c>
      <c r="C162" s="287">
        <v>203</v>
      </c>
      <c r="D162" s="288">
        <v>203</v>
      </c>
      <c r="E162" s="289" t="s">
        <v>1193</v>
      </c>
    </row>
    <row r="163" spans="1:5" ht="16" x14ac:dyDescent="0.35">
      <c r="A163" s="285" t="s">
        <v>4760</v>
      </c>
      <c r="B163" s="296" t="s">
        <v>261</v>
      </c>
      <c r="C163" s="287">
        <v>204</v>
      </c>
      <c r="D163" s="270">
        <v>204</v>
      </c>
      <c r="E163" s="292" t="s">
        <v>1193</v>
      </c>
    </row>
    <row r="164" spans="1:5" ht="16" x14ac:dyDescent="0.35">
      <c r="A164" s="285" t="s">
        <v>4761</v>
      </c>
      <c r="B164" s="286" t="s">
        <v>4762</v>
      </c>
      <c r="C164" s="287">
        <v>205</v>
      </c>
      <c r="D164" s="288">
        <v>205</v>
      </c>
      <c r="E164" s="289" t="s">
        <v>1193</v>
      </c>
    </row>
    <row r="165" spans="1:5" ht="16" x14ac:dyDescent="0.35">
      <c r="A165" s="290" t="s">
        <v>4763</v>
      </c>
      <c r="B165" s="291" t="s">
        <v>1437</v>
      </c>
      <c r="C165" s="269">
        <v>206</v>
      </c>
      <c r="D165" s="270">
        <v>206</v>
      </c>
      <c r="E165" s="292" t="s">
        <v>1193</v>
      </c>
    </row>
    <row r="166" spans="1:5" ht="16" x14ac:dyDescent="0.35">
      <c r="A166" s="285" t="s">
        <v>4764</v>
      </c>
      <c r="B166" s="286" t="s">
        <v>4765</v>
      </c>
      <c r="C166" s="287" t="s">
        <v>4766</v>
      </c>
      <c r="D166" s="288">
        <v>206</v>
      </c>
      <c r="E166" s="289" t="s">
        <v>1193</v>
      </c>
    </row>
    <row r="167" spans="1:5" ht="16" x14ac:dyDescent="0.35">
      <c r="A167" s="290" t="s">
        <v>1438</v>
      </c>
      <c r="B167" s="291" t="s">
        <v>1439</v>
      </c>
      <c r="C167" s="269">
        <v>207</v>
      </c>
      <c r="D167" s="270">
        <v>207</v>
      </c>
      <c r="E167" s="292" t="s">
        <v>1193</v>
      </c>
    </row>
    <row r="168" spans="1:5" ht="16" x14ac:dyDescent="0.35">
      <c r="A168" s="285" t="s">
        <v>4767</v>
      </c>
      <c r="B168" s="286" t="s">
        <v>4768</v>
      </c>
      <c r="C168" s="287">
        <v>2809</v>
      </c>
      <c r="D168" s="288">
        <v>208</v>
      </c>
      <c r="E168" s="289" t="s">
        <v>1193</v>
      </c>
    </row>
    <row r="169" spans="1:5" ht="16" x14ac:dyDescent="0.35">
      <c r="A169" s="285" t="s">
        <v>4769</v>
      </c>
      <c r="B169" s="286" t="s">
        <v>4770</v>
      </c>
      <c r="C169" s="287">
        <v>208</v>
      </c>
      <c r="D169" s="288">
        <v>208</v>
      </c>
      <c r="E169" s="289" t="s">
        <v>1193</v>
      </c>
    </row>
    <row r="170" spans="1:5" ht="16" x14ac:dyDescent="0.35">
      <c r="A170" s="285" t="s">
        <v>4771</v>
      </c>
      <c r="B170" s="286" t="s">
        <v>4772</v>
      </c>
      <c r="C170" s="287">
        <v>209</v>
      </c>
      <c r="D170" s="288">
        <v>209</v>
      </c>
      <c r="E170" s="289" t="s">
        <v>1193</v>
      </c>
    </row>
    <row r="171" spans="1:5" ht="16" x14ac:dyDescent="0.35">
      <c r="A171" s="290" t="s">
        <v>1440</v>
      </c>
      <c r="B171" s="291" t="s">
        <v>1441</v>
      </c>
      <c r="C171" s="269">
        <v>210</v>
      </c>
      <c r="D171" s="270">
        <v>210</v>
      </c>
      <c r="E171" s="292" t="s">
        <v>1193</v>
      </c>
    </row>
    <row r="172" spans="1:5" ht="16" x14ac:dyDescent="0.35">
      <c r="A172" s="290" t="s">
        <v>1442</v>
      </c>
      <c r="B172" s="291" t="s">
        <v>1443</v>
      </c>
      <c r="C172" s="269">
        <v>211</v>
      </c>
      <c r="D172" s="270">
        <v>211</v>
      </c>
      <c r="E172" s="292" t="s">
        <v>1193</v>
      </c>
    </row>
    <row r="173" spans="1:5" ht="16" x14ac:dyDescent="0.35">
      <c r="A173" s="290" t="s">
        <v>4773</v>
      </c>
      <c r="B173" s="291" t="s">
        <v>4774</v>
      </c>
      <c r="C173" s="269">
        <v>213</v>
      </c>
      <c r="D173" s="270">
        <v>213</v>
      </c>
      <c r="E173" s="292" t="s">
        <v>1193</v>
      </c>
    </row>
    <row r="174" spans="1:5" ht="16" x14ac:dyDescent="0.35">
      <c r="A174" s="285" t="s">
        <v>4775</v>
      </c>
      <c r="B174" s="286" t="s">
        <v>4776</v>
      </c>
      <c r="C174" s="287">
        <v>215</v>
      </c>
      <c r="D174" s="288">
        <v>215</v>
      </c>
      <c r="E174" s="289" t="s">
        <v>1193</v>
      </c>
    </row>
    <row r="175" spans="1:5" ht="16" x14ac:dyDescent="0.35">
      <c r="A175" s="285" t="s">
        <v>4777</v>
      </c>
      <c r="B175" s="286" t="s">
        <v>4778</v>
      </c>
      <c r="C175" s="287">
        <v>216</v>
      </c>
      <c r="D175" s="288">
        <v>216</v>
      </c>
      <c r="E175" s="289" t="s">
        <v>1193</v>
      </c>
    </row>
    <row r="176" spans="1:5" ht="16" x14ac:dyDescent="0.35">
      <c r="A176" s="290" t="s">
        <v>1447</v>
      </c>
      <c r="B176" s="291" t="s">
        <v>1086</v>
      </c>
      <c r="C176" s="269">
        <v>217</v>
      </c>
      <c r="D176" s="270">
        <v>217</v>
      </c>
      <c r="E176" s="292" t="s">
        <v>1193</v>
      </c>
    </row>
    <row r="177" spans="1:5" ht="16" x14ac:dyDescent="0.35">
      <c r="A177" s="290" t="s">
        <v>1451</v>
      </c>
      <c r="B177" s="291" t="s">
        <v>1452</v>
      </c>
      <c r="C177" s="269">
        <v>222</v>
      </c>
      <c r="D177" s="270">
        <v>222</v>
      </c>
      <c r="E177" s="292" t="s">
        <v>1193</v>
      </c>
    </row>
    <row r="178" spans="1:5" ht="16" x14ac:dyDescent="0.35">
      <c r="A178" s="285" t="s">
        <v>4779</v>
      </c>
      <c r="B178" s="286" t="s">
        <v>4780</v>
      </c>
      <c r="C178" s="287" t="s">
        <v>4781</v>
      </c>
      <c r="D178" s="288">
        <v>222</v>
      </c>
      <c r="E178" s="289" t="s">
        <v>1193</v>
      </c>
    </row>
    <row r="179" spans="1:5" ht="16" x14ac:dyDescent="0.35">
      <c r="A179" s="290" t="s">
        <v>1453</v>
      </c>
      <c r="B179" s="291" t="s">
        <v>1454</v>
      </c>
      <c r="C179" s="269">
        <v>223</v>
      </c>
      <c r="D179" s="270">
        <v>223</v>
      </c>
      <c r="E179" s="292" t="s">
        <v>1193</v>
      </c>
    </row>
    <row r="180" spans="1:5" ht="16" x14ac:dyDescent="0.35">
      <c r="A180" s="290" t="s">
        <v>588</v>
      </c>
      <c r="B180" s="291" t="s">
        <v>1455</v>
      </c>
      <c r="C180" s="269">
        <v>226</v>
      </c>
      <c r="D180" s="270">
        <v>226</v>
      </c>
      <c r="E180" s="292" t="s">
        <v>1193</v>
      </c>
    </row>
    <row r="181" spans="1:5" ht="16" x14ac:dyDescent="0.35">
      <c r="A181" s="285" t="s">
        <v>4782</v>
      </c>
      <c r="B181" s="286" t="s">
        <v>4783</v>
      </c>
      <c r="C181" s="287">
        <v>227</v>
      </c>
      <c r="D181" s="288">
        <v>227</v>
      </c>
      <c r="E181" s="289" t="s">
        <v>1193</v>
      </c>
    </row>
    <row r="182" spans="1:5" ht="16" x14ac:dyDescent="0.35">
      <c r="A182" s="290" t="s">
        <v>1460</v>
      </c>
      <c r="B182" s="291" t="s">
        <v>1461</v>
      </c>
      <c r="C182" s="269">
        <v>230</v>
      </c>
      <c r="D182" s="270">
        <v>230</v>
      </c>
      <c r="E182" s="292" t="s">
        <v>1193</v>
      </c>
    </row>
    <row r="183" spans="1:5" ht="16" x14ac:dyDescent="0.35">
      <c r="A183" s="285" t="s">
        <v>4784</v>
      </c>
      <c r="B183" s="286" t="s">
        <v>4785</v>
      </c>
      <c r="C183" s="287">
        <v>231</v>
      </c>
      <c r="D183" s="288">
        <v>231</v>
      </c>
      <c r="E183" s="289" t="s">
        <v>1193</v>
      </c>
    </row>
    <row r="184" spans="1:5" ht="16" x14ac:dyDescent="0.35">
      <c r="A184" s="290" t="s">
        <v>1462</v>
      </c>
      <c r="B184" s="291" t="s">
        <v>1463</v>
      </c>
      <c r="C184" s="269">
        <v>233</v>
      </c>
      <c r="D184" s="270">
        <v>233</v>
      </c>
      <c r="E184" s="292" t="s">
        <v>1193</v>
      </c>
    </row>
    <row r="185" spans="1:5" ht="16" x14ac:dyDescent="0.35">
      <c r="A185" s="290" t="s">
        <v>1464</v>
      </c>
      <c r="B185" s="291" t="s">
        <v>1465</v>
      </c>
      <c r="C185" s="269">
        <v>234</v>
      </c>
      <c r="D185" s="270">
        <v>234</v>
      </c>
      <c r="E185" s="292" t="s">
        <v>1193</v>
      </c>
    </row>
    <row r="186" spans="1:5" ht="16" x14ac:dyDescent="0.35">
      <c r="A186" s="290" t="s">
        <v>1466</v>
      </c>
      <c r="B186" s="291" t="s">
        <v>1467</v>
      </c>
      <c r="C186" s="269" t="s">
        <v>1468</v>
      </c>
      <c r="D186" s="270">
        <v>235</v>
      </c>
      <c r="E186" s="292" t="s">
        <v>1193</v>
      </c>
    </row>
    <row r="187" spans="1:5" ht="16" x14ac:dyDescent="0.35">
      <c r="A187" s="285" t="s">
        <v>4786</v>
      </c>
      <c r="B187" s="286" t="s">
        <v>4787</v>
      </c>
      <c r="C187" s="287">
        <v>235</v>
      </c>
      <c r="D187" s="288">
        <v>235</v>
      </c>
      <c r="E187" s="289" t="s">
        <v>1193</v>
      </c>
    </row>
    <row r="188" spans="1:5" ht="16" x14ac:dyDescent="0.35">
      <c r="A188" s="285" t="s">
        <v>4788</v>
      </c>
      <c r="B188" s="286" t="s">
        <v>4789</v>
      </c>
      <c r="C188" s="287">
        <v>236</v>
      </c>
      <c r="D188" s="288">
        <v>236</v>
      </c>
      <c r="E188" s="289" t="s">
        <v>1193</v>
      </c>
    </row>
    <row r="189" spans="1:5" ht="16" x14ac:dyDescent="0.35">
      <c r="A189" s="285" t="s">
        <v>349</v>
      </c>
      <c r="B189" s="286" t="s">
        <v>4790</v>
      </c>
      <c r="C189" s="287">
        <v>239</v>
      </c>
      <c r="D189" s="288">
        <v>239</v>
      </c>
      <c r="E189" s="289" t="s">
        <v>1193</v>
      </c>
    </row>
    <row r="190" spans="1:5" ht="16" x14ac:dyDescent="0.35">
      <c r="A190" s="290" t="s">
        <v>1471</v>
      </c>
      <c r="B190" s="291" t="s">
        <v>1472</v>
      </c>
      <c r="C190" s="269">
        <v>240</v>
      </c>
      <c r="D190" s="270">
        <v>240</v>
      </c>
      <c r="E190" s="292" t="s">
        <v>1193</v>
      </c>
    </row>
    <row r="191" spans="1:5" ht="16" x14ac:dyDescent="0.35">
      <c r="A191" s="290" t="s">
        <v>1473</v>
      </c>
      <c r="B191" s="291" t="s">
        <v>1474</v>
      </c>
      <c r="C191" s="269">
        <v>241</v>
      </c>
      <c r="D191" s="270">
        <v>241</v>
      </c>
      <c r="E191" s="292" t="s">
        <v>1193</v>
      </c>
    </row>
    <row r="192" spans="1:5" ht="16" x14ac:dyDescent="0.35">
      <c r="A192" s="285" t="s">
        <v>4588</v>
      </c>
      <c r="B192" s="286" t="s">
        <v>4791</v>
      </c>
      <c r="C192" s="287" t="s">
        <v>4792</v>
      </c>
      <c r="D192" s="288">
        <v>241</v>
      </c>
      <c r="E192" s="289" t="s">
        <v>1193</v>
      </c>
    </row>
    <row r="193" spans="1:5" ht="16" x14ac:dyDescent="0.35">
      <c r="A193" s="285" t="s">
        <v>4793</v>
      </c>
      <c r="B193" s="286" t="s">
        <v>4794</v>
      </c>
      <c r="C193" s="287">
        <v>242</v>
      </c>
      <c r="D193" s="288">
        <v>242</v>
      </c>
      <c r="E193" s="289" t="s">
        <v>1193</v>
      </c>
    </row>
    <row r="194" spans="1:5" ht="16" x14ac:dyDescent="0.35">
      <c r="A194" s="290" t="s">
        <v>1475</v>
      </c>
      <c r="B194" s="291" t="s">
        <v>1476</v>
      </c>
      <c r="C194" s="269">
        <v>244</v>
      </c>
      <c r="D194" s="270">
        <v>244</v>
      </c>
      <c r="E194" s="292" t="s">
        <v>1193</v>
      </c>
    </row>
    <row r="195" spans="1:5" ht="16" x14ac:dyDescent="0.35">
      <c r="A195" s="285" t="s">
        <v>4795</v>
      </c>
      <c r="B195" s="286" t="s">
        <v>4796</v>
      </c>
      <c r="C195" s="287">
        <v>245</v>
      </c>
      <c r="D195" s="288">
        <v>245</v>
      </c>
      <c r="E195" s="289" t="s">
        <v>1193</v>
      </c>
    </row>
    <row r="196" spans="1:5" ht="27" x14ac:dyDescent="0.35">
      <c r="A196" s="285" t="s">
        <v>4797</v>
      </c>
      <c r="B196" s="286" t="s">
        <v>4798</v>
      </c>
      <c r="C196" s="287" t="s">
        <v>4799</v>
      </c>
      <c r="D196" s="288">
        <v>245</v>
      </c>
      <c r="E196" s="289" t="s">
        <v>1193</v>
      </c>
    </row>
    <row r="197" spans="1:5" ht="16" x14ac:dyDescent="0.35">
      <c r="A197" s="290" t="s">
        <v>1477</v>
      </c>
      <c r="B197" s="291" t="s">
        <v>1478</v>
      </c>
      <c r="C197" s="269">
        <v>246</v>
      </c>
      <c r="D197" s="270">
        <v>246</v>
      </c>
      <c r="E197" s="292" t="s">
        <v>1193</v>
      </c>
    </row>
    <row r="198" spans="1:5" ht="16" x14ac:dyDescent="0.35">
      <c r="A198" s="290" t="s">
        <v>1479</v>
      </c>
      <c r="B198" s="291" t="s">
        <v>1480</v>
      </c>
      <c r="C198" s="269">
        <v>247</v>
      </c>
      <c r="D198" s="270">
        <v>247</v>
      </c>
      <c r="E198" s="292" t="s">
        <v>1193</v>
      </c>
    </row>
    <row r="199" spans="1:5" ht="16" x14ac:dyDescent="0.35">
      <c r="A199" s="290" t="s">
        <v>606</v>
      </c>
      <c r="B199" s="291" t="s">
        <v>1481</v>
      </c>
      <c r="C199" s="269">
        <v>248</v>
      </c>
      <c r="D199" s="270">
        <v>248</v>
      </c>
      <c r="E199" s="292" t="s">
        <v>1193</v>
      </c>
    </row>
    <row r="200" spans="1:5" ht="16" x14ac:dyDescent="0.35">
      <c r="A200" s="285" t="s">
        <v>4800</v>
      </c>
      <c r="B200" s="286" t="s">
        <v>4801</v>
      </c>
      <c r="C200" s="287">
        <v>249</v>
      </c>
      <c r="D200" s="288">
        <v>249</v>
      </c>
      <c r="E200" s="289" t="s">
        <v>1193</v>
      </c>
    </row>
    <row r="201" spans="1:5" ht="16" x14ac:dyDescent="0.35">
      <c r="A201" s="290" t="s">
        <v>1482</v>
      </c>
      <c r="B201" s="291" t="s">
        <v>1483</v>
      </c>
      <c r="C201" s="269">
        <v>250</v>
      </c>
      <c r="D201" s="270">
        <v>250</v>
      </c>
      <c r="E201" s="292" t="s">
        <v>1193</v>
      </c>
    </row>
    <row r="202" spans="1:5" ht="16" x14ac:dyDescent="0.35">
      <c r="A202" s="285" t="s">
        <v>4802</v>
      </c>
      <c r="B202" s="286" t="s">
        <v>4803</v>
      </c>
      <c r="C202" s="287">
        <v>252</v>
      </c>
      <c r="D202" s="288">
        <v>252</v>
      </c>
      <c r="E202" s="289" t="s">
        <v>1193</v>
      </c>
    </row>
    <row r="203" spans="1:5" ht="16" x14ac:dyDescent="0.35">
      <c r="A203" s="285" t="s">
        <v>4804</v>
      </c>
      <c r="B203" s="286" t="s">
        <v>4805</v>
      </c>
      <c r="C203" s="287">
        <v>255</v>
      </c>
      <c r="D203" s="288">
        <v>255</v>
      </c>
      <c r="E203" s="289" t="s">
        <v>1193</v>
      </c>
    </row>
    <row r="204" spans="1:5" ht="16" x14ac:dyDescent="0.35">
      <c r="A204" s="290" t="s">
        <v>1104</v>
      </c>
      <c r="B204" s="291" t="s">
        <v>1486</v>
      </c>
      <c r="C204" s="269">
        <v>256</v>
      </c>
      <c r="D204" s="270">
        <v>256</v>
      </c>
      <c r="E204" s="292" t="s">
        <v>1193</v>
      </c>
    </row>
    <row r="205" spans="1:5" ht="16" x14ac:dyDescent="0.35">
      <c r="A205" s="290" t="s">
        <v>1487</v>
      </c>
      <c r="B205" s="291" t="s">
        <v>1488</v>
      </c>
      <c r="C205" s="269">
        <v>258</v>
      </c>
      <c r="D205" s="270">
        <v>258</v>
      </c>
      <c r="E205" s="292" t="s">
        <v>1193</v>
      </c>
    </row>
    <row r="206" spans="1:5" ht="16" x14ac:dyDescent="0.35">
      <c r="A206" s="290" t="s">
        <v>1489</v>
      </c>
      <c r="B206" s="291" t="s">
        <v>1490</v>
      </c>
      <c r="C206" s="269">
        <v>259</v>
      </c>
      <c r="D206" s="270">
        <v>259</v>
      </c>
      <c r="E206" s="292" t="s">
        <v>1193</v>
      </c>
    </row>
    <row r="207" spans="1:5" ht="16" x14ac:dyDescent="0.35">
      <c r="A207" s="290" t="s">
        <v>1492</v>
      </c>
      <c r="B207" s="291" t="s">
        <v>1493</v>
      </c>
      <c r="C207" s="269">
        <v>260</v>
      </c>
      <c r="D207" s="270">
        <v>260</v>
      </c>
      <c r="E207" s="292" t="s">
        <v>1193</v>
      </c>
    </row>
    <row r="208" spans="1:5" ht="16" x14ac:dyDescent="0.35">
      <c r="A208" s="290" t="s">
        <v>1494</v>
      </c>
      <c r="B208" s="291" t="s">
        <v>1495</v>
      </c>
      <c r="C208" s="269">
        <v>261</v>
      </c>
      <c r="D208" s="270">
        <v>261</v>
      </c>
      <c r="E208" s="292" t="s">
        <v>1193</v>
      </c>
    </row>
    <row r="209" spans="1:5" ht="16" x14ac:dyDescent="0.35">
      <c r="A209" s="290" t="s">
        <v>1496</v>
      </c>
      <c r="B209" s="291" t="s">
        <v>4806</v>
      </c>
      <c r="C209" s="269">
        <v>262</v>
      </c>
      <c r="D209" s="270">
        <v>262</v>
      </c>
      <c r="E209" s="292" t="s">
        <v>1193</v>
      </c>
    </row>
    <row r="210" spans="1:5" ht="16" x14ac:dyDescent="0.35">
      <c r="A210" s="285" t="s">
        <v>1501</v>
      </c>
      <c r="B210" s="286" t="s">
        <v>4807</v>
      </c>
      <c r="C210" s="287">
        <v>264</v>
      </c>
      <c r="D210" s="288">
        <v>264</v>
      </c>
      <c r="E210" s="289" t="s">
        <v>1193</v>
      </c>
    </row>
    <row r="211" spans="1:5" ht="16" x14ac:dyDescent="0.35">
      <c r="A211" s="293" t="s">
        <v>4808</v>
      </c>
      <c r="B211" s="268" t="s">
        <v>1509</v>
      </c>
      <c r="C211" s="269">
        <v>272</v>
      </c>
      <c r="D211" s="270">
        <v>272</v>
      </c>
      <c r="E211" s="292" t="s">
        <v>1193</v>
      </c>
    </row>
    <row r="212" spans="1:5" ht="16" x14ac:dyDescent="0.35">
      <c r="A212" s="285" t="s">
        <v>4809</v>
      </c>
      <c r="B212" s="286" t="s">
        <v>4810</v>
      </c>
      <c r="C212" s="287" t="s">
        <v>4811</v>
      </c>
      <c r="D212" s="288">
        <v>272</v>
      </c>
      <c r="E212" s="289" t="s">
        <v>1193</v>
      </c>
    </row>
    <row r="213" spans="1:5" ht="16" x14ac:dyDescent="0.35">
      <c r="A213" s="285" t="s">
        <v>4812</v>
      </c>
      <c r="B213" s="286" t="s">
        <v>4813</v>
      </c>
      <c r="C213" s="287">
        <v>273</v>
      </c>
      <c r="D213" s="288">
        <v>273</v>
      </c>
      <c r="E213" s="289" t="s">
        <v>1193</v>
      </c>
    </row>
    <row r="214" spans="1:5" ht="16" x14ac:dyDescent="0.35">
      <c r="A214" s="290" t="s">
        <v>1510</v>
      </c>
      <c r="B214" s="291" t="s">
        <v>1511</v>
      </c>
      <c r="C214" s="269">
        <v>274</v>
      </c>
      <c r="D214" s="270">
        <v>274</v>
      </c>
      <c r="E214" s="292" t="s">
        <v>1193</v>
      </c>
    </row>
    <row r="215" spans="1:5" ht="16" x14ac:dyDescent="0.35">
      <c r="A215" s="290" t="s">
        <v>1512</v>
      </c>
      <c r="B215" s="291" t="s">
        <v>1513</v>
      </c>
      <c r="C215" s="269">
        <v>275</v>
      </c>
      <c r="D215" s="270">
        <v>275</v>
      </c>
      <c r="E215" s="292" t="s">
        <v>1193</v>
      </c>
    </row>
    <row r="216" spans="1:5" ht="16" x14ac:dyDescent="0.35">
      <c r="A216" s="290" t="s">
        <v>4814</v>
      </c>
      <c r="B216" s="291" t="s">
        <v>4815</v>
      </c>
      <c r="C216" s="269">
        <v>276</v>
      </c>
      <c r="D216" s="270">
        <v>276</v>
      </c>
      <c r="E216" s="292" t="s">
        <v>1193</v>
      </c>
    </row>
    <row r="217" spans="1:5" ht="16" x14ac:dyDescent="0.35">
      <c r="A217" s="285" t="s">
        <v>4816</v>
      </c>
      <c r="B217" s="286" t="s">
        <v>4817</v>
      </c>
      <c r="C217" s="287" t="s">
        <v>4818</v>
      </c>
      <c r="D217" s="288">
        <v>278</v>
      </c>
      <c r="E217" s="289" t="s">
        <v>1193</v>
      </c>
    </row>
    <row r="218" spans="1:5" ht="16" x14ac:dyDescent="0.35">
      <c r="A218" s="285" t="s">
        <v>4819</v>
      </c>
      <c r="B218" s="286" t="s">
        <v>4820</v>
      </c>
      <c r="C218" s="287">
        <v>280</v>
      </c>
      <c r="D218" s="288">
        <v>280</v>
      </c>
      <c r="E218" s="289" t="s">
        <v>1193</v>
      </c>
    </row>
    <row r="219" spans="1:5" ht="16" x14ac:dyDescent="0.35">
      <c r="A219" s="285" t="s">
        <v>4821</v>
      </c>
      <c r="B219" s="286" t="s">
        <v>4822</v>
      </c>
      <c r="C219" s="287">
        <v>282</v>
      </c>
      <c r="D219" s="288">
        <v>282</v>
      </c>
      <c r="E219" s="289" t="s">
        <v>1193</v>
      </c>
    </row>
    <row r="220" spans="1:5" ht="16" x14ac:dyDescent="0.35">
      <c r="A220" s="285" t="s">
        <v>4823</v>
      </c>
      <c r="B220" s="286" t="s">
        <v>2532</v>
      </c>
      <c r="C220" s="287">
        <v>283</v>
      </c>
      <c r="D220" s="288">
        <v>283</v>
      </c>
      <c r="E220" s="289" t="s">
        <v>1193</v>
      </c>
    </row>
    <row r="221" spans="1:5" ht="16" x14ac:dyDescent="0.35">
      <c r="A221" s="290" t="s">
        <v>1521</v>
      </c>
      <c r="B221" s="291" t="s">
        <v>1522</v>
      </c>
      <c r="C221" s="269">
        <v>285</v>
      </c>
      <c r="D221" s="270">
        <v>285</v>
      </c>
      <c r="E221" s="292" t="s">
        <v>1193</v>
      </c>
    </row>
    <row r="222" spans="1:5" ht="16" x14ac:dyDescent="0.35">
      <c r="A222" s="290" t="s">
        <v>4824</v>
      </c>
      <c r="B222" s="291" t="s">
        <v>4825</v>
      </c>
      <c r="C222" s="269">
        <v>287</v>
      </c>
      <c r="D222" s="270">
        <v>287</v>
      </c>
      <c r="E222" s="292" t="s">
        <v>1193</v>
      </c>
    </row>
    <row r="223" spans="1:5" ht="16" x14ac:dyDescent="0.35">
      <c r="A223" s="285" t="s">
        <v>4826</v>
      </c>
      <c r="B223" s="286" t="s">
        <v>4827</v>
      </c>
      <c r="C223" s="287" t="s">
        <v>4828</v>
      </c>
      <c r="D223" s="288">
        <v>287</v>
      </c>
      <c r="E223" s="289" t="s">
        <v>1410</v>
      </c>
    </row>
    <row r="224" spans="1:5" ht="16" x14ac:dyDescent="0.35">
      <c r="A224" s="290" t="s">
        <v>1528</v>
      </c>
      <c r="B224" s="291" t="s">
        <v>1529</v>
      </c>
      <c r="C224" s="269">
        <v>288</v>
      </c>
      <c r="D224" s="270">
        <v>288</v>
      </c>
      <c r="E224" s="292" t="s">
        <v>1193</v>
      </c>
    </row>
    <row r="225" spans="1:5" ht="16" x14ac:dyDescent="0.35">
      <c r="A225" s="285" t="s">
        <v>4829</v>
      </c>
      <c r="B225" s="286" t="s">
        <v>4830</v>
      </c>
      <c r="C225" s="287">
        <v>294</v>
      </c>
      <c r="D225" s="288">
        <v>294</v>
      </c>
      <c r="E225" s="289" t="s">
        <v>1193</v>
      </c>
    </row>
    <row r="226" spans="1:5" ht="16" x14ac:dyDescent="0.35">
      <c r="A226" s="285" t="s">
        <v>4831</v>
      </c>
      <c r="B226" s="286" t="s">
        <v>4832</v>
      </c>
      <c r="C226" s="287">
        <v>295</v>
      </c>
      <c r="D226" s="288">
        <v>295</v>
      </c>
      <c r="E226" s="289" t="s">
        <v>1193</v>
      </c>
    </row>
    <row r="227" spans="1:5" ht="16" x14ac:dyDescent="0.35">
      <c r="A227" s="290" t="s">
        <v>1540</v>
      </c>
      <c r="B227" s="291" t="s">
        <v>1541</v>
      </c>
      <c r="C227" s="269">
        <v>296</v>
      </c>
      <c r="D227" s="270">
        <v>296</v>
      </c>
      <c r="E227" s="292" t="s">
        <v>1193</v>
      </c>
    </row>
    <row r="228" spans="1:5" ht="16" x14ac:dyDescent="0.35">
      <c r="A228" s="285" t="s">
        <v>4833</v>
      </c>
      <c r="B228" s="286" t="s">
        <v>4834</v>
      </c>
      <c r="C228" s="287">
        <v>297</v>
      </c>
      <c r="D228" s="288">
        <v>297</v>
      </c>
      <c r="E228" s="289" t="s">
        <v>1193</v>
      </c>
    </row>
    <row r="229" spans="1:5" ht="16" x14ac:dyDescent="0.35">
      <c r="A229" s="285" t="s">
        <v>4835</v>
      </c>
      <c r="B229" s="286" t="s">
        <v>4836</v>
      </c>
      <c r="C229" s="287">
        <v>298</v>
      </c>
      <c r="D229" s="288">
        <v>298</v>
      </c>
      <c r="E229" s="289" t="s">
        <v>1193</v>
      </c>
    </row>
    <row r="230" spans="1:5" ht="16" x14ac:dyDescent="0.35">
      <c r="A230" s="290" t="s">
        <v>1542</v>
      </c>
      <c r="B230" s="291" t="s">
        <v>1543</v>
      </c>
      <c r="C230" s="269">
        <v>299</v>
      </c>
      <c r="D230" s="270">
        <v>299</v>
      </c>
      <c r="E230" s="292" t="s">
        <v>1193</v>
      </c>
    </row>
    <row r="231" spans="1:5" ht="16" x14ac:dyDescent="0.35">
      <c r="A231" s="285" t="s">
        <v>4837</v>
      </c>
      <c r="B231" s="286" t="s">
        <v>4838</v>
      </c>
      <c r="C231" s="287">
        <v>300</v>
      </c>
      <c r="D231" s="288">
        <v>300</v>
      </c>
      <c r="E231" s="289" t="s">
        <v>1193</v>
      </c>
    </row>
    <row r="232" spans="1:5" ht="16" x14ac:dyDescent="0.35">
      <c r="A232" s="290" t="s">
        <v>1549</v>
      </c>
      <c r="B232" s="291" t="s">
        <v>1550</v>
      </c>
      <c r="C232" s="269">
        <v>304</v>
      </c>
      <c r="D232" s="270">
        <v>304</v>
      </c>
      <c r="E232" s="292" t="s">
        <v>1193</v>
      </c>
    </row>
    <row r="233" spans="1:5" ht="16" x14ac:dyDescent="0.35">
      <c r="A233" s="285" t="s">
        <v>1057</v>
      </c>
      <c r="B233" s="286" t="s">
        <v>1058</v>
      </c>
      <c r="C233" s="287">
        <v>305</v>
      </c>
      <c r="D233" s="288">
        <v>305</v>
      </c>
      <c r="E233" s="289" t="s">
        <v>1193</v>
      </c>
    </row>
    <row r="234" spans="1:5" ht="16" x14ac:dyDescent="0.35">
      <c r="A234" s="285" t="s">
        <v>1026</v>
      </c>
      <c r="B234" s="286" t="s">
        <v>4839</v>
      </c>
      <c r="C234" s="287">
        <v>308</v>
      </c>
      <c r="D234" s="288">
        <v>308</v>
      </c>
      <c r="E234" s="289" t="s">
        <v>1193</v>
      </c>
    </row>
    <row r="235" spans="1:5" ht="16" x14ac:dyDescent="0.35">
      <c r="A235" s="285" t="s">
        <v>4840</v>
      </c>
      <c r="B235" s="286" t="s">
        <v>4841</v>
      </c>
      <c r="C235" s="287">
        <v>310</v>
      </c>
      <c r="D235" s="288">
        <v>310</v>
      </c>
      <c r="E235" s="289" t="s">
        <v>1193</v>
      </c>
    </row>
    <row r="236" spans="1:5" ht="16" x14ac:dyDescent="0.35">
      <c r="A236" s="290" t="s">
        <v>1555</v>
      </c>
      <c r="B236" s="291" t="s">
        <v>1556</v>
      </c>
      <c r="C236" s="269">
        <v>311</v>
      </c>
      <c r="D236" s="270">
        <v>311</v>
      </c>
      <c r="E236" s="292" t="s">
        <v>1193</v>
      </c>
    </row>
    <row r="237" spans="1:5" ht="16" x14ac:dyDescent="0.35">
      <c r="A237" s="290" t="s">
        <v>1557</v>
      </c>
      <c r="B237" s="291" t="s">
        <v>581</v>
      </c>
      <c r="C237" s="269">
        <v>311</v>
      </c>
      <c r="D237" s="270">
        <v>311</v>
      </c>
      <c r="E237" s="292" t="s">
        <v>1193</v>
      </c>
    </row>
    <row r="238" spans="1:5" ht="16" x14ac:dyDescent="0.35">
      <c r="A238" s="285" t="s">
        <v>4842</v>
      </c>
      <c r="B238" s="286" t="s">
        <v>4843</v>
      </c>
      <c r="C238" s="287" t="s">
        <v>4844</v>
      </c>
      <c r="D238" s="288">
        <v>311</v>
      </c>
      <c r="E238" s="289" t="s">
        <v>1193</v>
      </c>
    </row>
    <row r="239" spans="1:5" ht="16" x14ac:dyDescent="0.35">
      <c r="A239" s="290" t="s">
        <v>4845</v>
      </c>
      <c r="B239" s="291" t="s">
        <v>1559</v>
      </c>
      <c r="C239" s="269">
        <v>313</v>
      </c>
      <c r="D239" s="270">
        <v>313</v>
      </c>
      <c r="E239" s="292" t="s">
        <v>1193</v>
      </c>
    </row>
    <row r="240" spans="1:5" ht="16" x14ac:dyDescent="0.35">
      <c r="A240" s="285" t="s">
        <v>4846</v>
      </c>
      <c r="B240" s="286" t="s">
        <v>4847</v>
      </c>
      <c r="C240" s="287" t="s">
        <v>4848</v>
      </c>
      <c r="D240" s="288">
        <v>313</v>
      </c>
      <c r="E240" s="289" t="s">
        <v>1193</v>
      </c>
    </row>
    <row r="241" spans="1:5" ht="16" x14ac:dyDescent="0.35">
      <c r="A241" s="293" t="s">
        <v>4849</v>
      </c>
      <c r="B241" s="268" t="s">
        <v>1561</v>
      </c>
      <c r="C241" s="269">
        <v>314</v>
      </c>
      <c r="D241" s="270">
        <v>314</v>
      </c>
      <c r="E241" s="292" t="s">
        <v>1193</v>
      </c>
    </row>
    <row r="242" spans="1:5" ht="16" x14ac:dyDescent="0.35">
      <c r="A242" s="285" t="s">
        <v>4850</v>
      </c>
      <c r="B242" s="286" t="s">
        <v>4851</v>
      </c>
      <c r="C242" s="287" t="s">
        <v>4852</v>
      </c>
      <c r="D242" s="288">
        <v>314</v>
      </c>
      <c r="E242" s="289" t="s">
        <v>1193</v>
      </c>
    </row>
    <row r="243" spans="1:5" ht="16" x14ac:dyDescent="0.35">
      <c r="A243" s="285" t="s">
        <v>4853</v>
      </c>
      <c r="B243" s="286" t="s">
        <v>4854</v>
      </c>
      <c r="C243" s="287" t="s">
        <v>4855</v>
      </c>
      <c r="D243" s="288">
        <v>314</v>
      </c>
      <c r="E243" s="289" t="s">
        <v>1193</v>
      </c>
    </row>
    <row r="244" spans="1:5" ht="16" x14ac:dyDescent="0.35">
      <c r="A244" s="290" t="s">
        <v>1564</v>
      </c>
      <c r="B244" s="291" t="s">
        <v>1565</v>
      </c>
      <c r="C244" s="269">
        <v>316</v>
      </c>
      <c r="D244" s="270">
        <v>316</v>
      </c>
      <c r="E244" s="292" t="s">
        <v>1193</v>
      </c>
    </row>
    <row r="245" spans="1:5" ht="16" x14ac:dyDescent="0.35">
      <c r="A245" s="290" t="s">
        <v>565</v>
      </c>
      <c r="B245" s="291" t="s">
        <v>1566</v>
      </c>
      <c r="C245" s="269">
        <v>318</v>
      </c>
      <c r="D245" s="270">
        <v>318</v>
      </c>
      <c r="E245" s="292" t="s">
        <v>1193</v>
      </c>
    </row>
    <row r="246" spans="1:5" ht="16" x14ac:dyDescent="0.35">
      <c r="A246" s="285" t="s">
        <v>4856</v>
      </c>
      <c r="B246" s="286" t="s">
        <v>4857</v>
      </c>
      <c r="C246" s="287">
        <v>319</v>
      </c>
      <c r="D246" s="288">
        <v>319</v>
      </c>
      <c r="E246" s="289" t="s">
        <v>1410</v>
      </c>
    </row>
    <row r="247" spans="1:5" ht="16" x14ac:dyDescent="0.35">
      <c r="A247" s="290" t="s">
        <v>1568</v>
      </c>
      <c r="B247" s="291" t="s">
        <v>1569</v>
      </c>
      <c r="C247" s="269">
        <v>322</v>
      </c>
      <c r="D247" s="270">
        <v>322</v>
      </c>
      <c r="E247" s="292" t="s">
        <v>1193</v>
      </c>
    </row>
    <row r="248" spans="1:5" ht="16" x14ac:dyDescent="0.35">
      <c r="A248" s="285" t="s">
        <v>1570</v>
      </c>
      <c r="B248" s="286" t="s">
        <v>1571</v>
      </c>
      <c r="C248" s="287" t="s">
        <v>1572</v>
      </c>
      <c r="D248" s="288">
        <v>322</v>
      </c>
      <c r="E248" s="289" t="s">
        <v>1193</v>
      </c>
    </row>
    <row r="249" spans="1:5" ht="16" x14ac:dyDescent="0.35">
      <c r="A249" s="285" t="s">
        <v>4858</v>
      </c>
      <c r="B249" s="286" t="s">
        <v>4859</v>
      </c>
      <c r="C249" s="287">
        <v>323</v>
      </c>
      <c r="D249" s="288">
        <v>323</v>
      </c>
      <c r="E249" s="289" t="s">
        <v>1193</v>
      </c>
    </row>
    <row r="250" spans="1:5" ht="16" x14ac:dyDescent="0.35">
      <c r="A250" s="285" t="s">
        <v>4860</v>
      </c>
      <c r="B250" s="286" t="s">
        <v>4861</v>
      </c>
      <c r="C250" s="287" t="s">
        <v>4862</v>
      </c>
      <c r="D250" s="288">
        <v>323</v>
      </c>
      <c r="E250" s="289" t="s">
        <v>1193</v>
      </c>
    </row>
    <row r="251" spans="1:5" ht="16" x14ac:dyDescent="0.35">
      <c r="A251" s="285" t="s">
        <v>4863</v>
      </c>
      <c r="B251" s="286" t="s">
        <v>4864</v>
      </c>
      <c r="C251" s="287">
        <v>325</v>
      </c>
      <c r="D251" s="288">
        <v>325</v>
      </c>
      <c r="E251" s="289" t="s">
        <v>1410</v>
      </c>
    </row>
    <row r="252" spans="1:5" ht="16" x14ac:dyDescent="0.35">
      <c r="A252" s="290" t="s">
        <v>1573</v>
      </c>
      <c r="B252" s="291" t="s">
        <v>1574</v>
      </c>
      <c r="C252" s="269">
        <v>326</v>
      </c>
      <c r="D252" s="270">
        <v>326</v>
      </c>
      <c r="E252" s="292" t="s">
        <v>1193</v>
      </c>
    </row>
    <row r="253" spans="1:5" ht="16" x14ac:dyDescent="0.35">
      <c r="A253" s="285" t="s">
        <v>4865</v>
      </c>
      <c r="B253" s="286" t="s">
        <v>4866</v>
      </c>
      <c r="C253" s="287">
        <v>327</v>
      </c>
      <c r="D253" s="288">
        <v>327</v>
      </c>
      <c r="E253" s="289" t="s">
        <v>1193</v>
      </c>
    </row>
    <row r="254" spans="1:5" ht="16" x14ac:dyDescent="0.35">
      <c r="A254" s="290" t="s">
        <v>1575</v>
      </c>
      <c r="B254" s="291" t="s">
        <v>1450</v>
      </c>
      <c r="C254" s="269">
        <v>329</v>
      </c>
      <c r="D254" s="270">
        <v>329</v>
      </c>
      <c r="E254" s="292" t="s">
        <v>1193</v>
      </c>
    </row>
    <row r="255" spans="1:5" ht="16" x14ac:dyDescent="0.35">
      <c r="A255" s="285" t="s">
        <v>4867</v>
      </c>
      <c r="B255" s="286" t="s">
        <v>4868</v>
      </c>
      <c r="C255" s="287">
        <v>331</v>
      </c>
      <c r="D255" s="288">
        <v>331</v>
      </c>
      <c r="E255" s="289" t="s">
        <v>1193</v>
      </c>
    </row>
    <row r="256" spans="1:5" ht="16" x14ac:dyDescent="0.35">
      <c r="A256" s="285" t="s">
        <v>4869</v>
      </c>
      <c r="B256" s="286" t="s">
        <v>295</v>
      </c>
      <c r="C256" s="287">
        <v>332</v>
      </c>
      <c r="D256" s="288">
        <v>332</v>
      </c>
      <c r="E256" s="289" t="s">
        <v>1193</v>
      </c>
    </row>
    <row r="257" spans="1:5" ht="16" x14ac:dyDescent="0.35">
      <c r="A257" s="285" t="s">
        <v>4870</v>
      </c>
      <c r="B257" s="286" t="s">
        <v>4871</v>
      </c>
      <c r="C257" s="287">
        <v>333</v>
      </c>
      <c r="D257" s="288">
        <v>333</v>
      </c>
      <c r="E257" s="289" t="s">
        <v>1193</v>
      </c>
    </row>
    <row r="258" spans="1:5" ht="16" x14ac:dyDescent="0.35">
      <c r="A258" s="290" t="s">
        <v>4872</v>
      </c>
      <c r="B258" s="291" t="s">
        <v>1577</v>
      </c>
      <c r="C258" s="269">
        <v>335</v>
      </c>
      <c r="D258" s="270">
        <v>335</v>
      </c>
      <c r="E258" s="292" t="s">
        <v>1193</v>
      </c>
    </row>
    <row r="259" spans="1:5" ht="16" x14ac:dyDescent="0.35">
      <c r="A259" s="285" t="s">
        <v>4873</v>
      </c>
      <c r="B259" s="286" t="s">
        <v>4874</v>
      </c>
      <c r="C259" s="287" t="s">
        <v>4875</v>
      </c>
      <c r="D259" s="288">
        <v>335</v>
      </c>
      <c r="E259" s="289" t="s">
        <v>1193</v>
      </c>
    </row>
    <row r="260" spans="1:5" ht="16" x14ac:dyDescent="0.35">
      <c r="A260" s="290" t="s">
        <v>1578</v>
      </c>
      <c r="B260" s="291" t="s">
        <v>1579</v>
      </c>
      <c r="C260" s="269">
        <v>336</v>
      </c>
      <c r="D260" s="270">
        <v>336</v>
      </c>
      <c r="E260" s="292" t="s">
        <v>1193</v>
      </c>
    </row>
    <row r="261" spans="1:5" ht="16" x14ac:dyDescent="0.35">
      <c r="A261" s="285" t="s">
        <v>4876</v>
      </c>
      <c r="B261" s="286" t="s">
        <v>4877</v>
      </c>
      <c r="C261" s="287" t="s">
        <v>4878</v>
      </c>
      <c r="D261" s="288">
        <v>336</v>
      </c>
      <c r="E261" s="289" t="s">
        <v>1193</v>
      </c>
    </row>
    <row r="262" spans="1:5" ht="16" x14ac:dyDescent="0.35">
      <c r="A262" s="290" t="s">
        <v>1580</v>
      </c>
      <c r="B262" s="291" t="s">
        <v>1581</v>
      </c>
      <c r="C262" s="269">
        <v>337</v>
      </c>
      <c r="D262" s="270">
        <v>337</v>
      </c>
      <c r="E262" s="292" t="s">
        <v>1193</v>
      </c>
    </row>
    <row r="263" spans="1:5" ht="16" x14ac:dyDescent="0.35">
      <c r="A263" s="285" t="s">
        <v>586</v>
      </c>
      <c r="B263" s="286" t="s">
        <v>587</v>
      </c>
      <c r="C263" s="287">
        <v>339</v>
      </c>
      <c r="D263" s="288">
        <v>339</v>
      </c>
      <c r="E263" s="289" t="s">
        <v>1193</v>
      </c>
    </row>
    <row r="264" spans="1:5" ht="16" x14ac:dyDescent="0.35">
      <c r="A264" s="285" t="s">
        <v>381</v>
      </c>
      <c r="B264" s="286" t="s">
        <v>382</v>
      </c>
      <c r="C264" s="287">
        <v>342</v>
      </c>
      <c r="D264" s="288">
        <v>342</v>
      </c>
      <c r="E264" s="289" t="s">
        <v>1193</v>
      </c>
    </row>
    <row r="265" spans="1:5" ht="16" x14ac:dyDescent="0.35">
      <c r="A265" s="290" t="s">
        <v>1585</v>
      </c>
      <c r="B265" s="291" t="s">
        <v>4879</v>
      </c>
      <c r="C265" s="269">
        <v>344</v>
      </c>
      <c r="D265" s="270">
        <v>344</v>
      </c>
      <c r="E265" s="292" t="s">
        <v>1193</v>
      </c>
    </row>
    <row r="266" spans="1:5" ht="16" x14ac:dyDescent="0.35">
      <c r="A266" s="290" t="s">
        <v>1587</v>
      </c>
      <c r="B266" s="291" t="s">
        <v>1588</v>
      </c>
      <c r="C266" s="269">
        <v>345</v>
      </c>
      <c r="D266" s="270">
        <v>345</v>
      </c>
      <c r="E266" s="292" t="s">
        <v>1193</v>
      </c>
    </row>
    <row r="267" spans="1:5" ht="16" x14ac:dyDescent="0.35">
      <c r="A267" s="290" t="s">
        <v>1589</v>
      </c>
      <c r="B267" s="291" t="s">
        <v>1590</v>
      </c>
      <c r="C267" s="269">
        <v>347</v>
      </c>
      <c r="D267" s="270">
        <v>347</v>
      </c>
      <c r="E267" s="292" t="s">
        <v>1193</v>
      </c>
    </row>
    <row r="268" spans="1:5" ht="16" x14ac:dyDescent="0.35">
      <c r="A268" s="290" t="s">
        <v>1591</v>
      </c>
      <c r="B268" s="291" t="s">
        <v>4880</v>
      </c>
      <c r="C268" s="269">
        <v>349</v>
      </c>
      <c r="D268" s="270">
        <v>349</v>
      </c>
      <c r="E268" s="292" t="s">
        <v>1193</v>
      </c>
    </row>
    <row r="269" spans="1:5" ht="16" x14ac:dyDescent="0.35">
      <c r="A269" s="285" t="s">
        <v>4881</v>
      </c>
      <c r="B269" s="286" t="s">
        <v>4882</v>
      </c>
      <c r="C269" s="287" t="s">
        <v>4883</v>
      </c>
      <c r="D269" s="288">
        <v>349</v>
      </c>
      <c r="E269" s="289" t="s">
        <v>1193</v>
      </c>
    </row>
    <row r="270" spans="1:5" ht="27" x14ac:dyDescent="0.35">
      <c r="A270" s="285" t="s">
        <v>4884</v>
      </c>
      <c r="B270" s="286" t="s">
        <v>4885</v>
      </c>
      <c r="C270" s="287" t="s">
        <v>4886</v>
      </c>
      <c r="D270" s="288">
        <v>349</v>
      </c>
      <c r="E270" s="289" t="s">
        <v>1193</v>
      </c>
    </row>
    <row r="271" spans="1:5" ht="16" x14ac:dyDescent="0.35">
      <c r="A271" s="285" t="s">
        <v>4887</v>
      </c>
      <c r="B271" s="286" t="s">
        <v>4888</v>
      </c>
      <c r="C271" s="287" t="s">
        <v>4889</v>
      </c>
      <c r="D271" s="288">
        <v>349</v>
      </c>
      <c r="E271" s="289" t="s">
        <v>1193</v>
      </c>
    </row>
    <row r="272" spans="1:5" ht="16" x14ac:dyDescent="0.35">
      <c r="A272" s="285" t="s">
        <v>4890</v>
      </c>
      <c r="B272" s="286" t="s">
        <v>4891</v>
      </c>
      <c r="C272" s="287">
        <v>351</v>
      </c>
      <c r="D272" s="288">
        <v>351</v>
      </c>
      <c r="E272" s="289" t="s">
        <v>1193</v>
      </c>
    </row>
    <row r="273" spans="1:5" ht="16" x14ac:dyDescent="0.35">
      <c r="A273" s="285" t="s">
        <v>4892</v>
      </c>
      <c r="B273" s="286" t="s">
        <v>4893</v>
      </c>
      <c r="C273" s="287">
        <v>355</v>
      </c>
      <c r="D273" s="288">
        <v>355</v>
      </c>
      <c r="E273" s="289" t="s">
        <v>1193</v>
      </c>
    </row>
    <row r="274" spans="1:5" ht="16" x14ac:dyDescent="0.35">
      <c r="A274" s="285" t="s">
        <v>4894</v>
      </c>
      <c r="B274" s="286" t="s">
        <v>4895</v>
      </c>
      <c r="C274" s="287">
        <v>356</v>
      </c>
      <c r="D274" s="288">
        <v>356</v>
      </c>
      <c r="E274" s="289" t="s">
        <v>1193</v>
      </c>
    </row>
    <row r="275" spans="1:5" ht="16" x14ac:dyDescent="0.35">
      <c r="A275" s="290" t="s">
        <v>1595</v>
      </c>
      <c r="B275" s="291" t="s">
        <v>1596</v>
      </c>
      <c r="C275" s="269">
        <v>357</v>
      </c>
      <c r="D275" s="270">
        <v>357</v>
      </c>
      <c r="E275" s="292" t="s">
        <v>1193</v>
      </c>
    </row>
    <row r="276" spans="1:5" ht="16" x14ac:dyDescent="0.35">
      <c r="A276" s="290" t="s">
        <v>1597</v>
      </c>
      <c r="B276" s="291" t="s">
        <v>1598</v>
      </c>
      <c r="C276" s="269">
        <v>358</v>
      </c>
      <c r="D276" s="270">
        <v>358</v>
      </c>
      <c r="E276" s="292" t="s">
        <v>1193</v>
      </c>
    </row>
    <row r="277" spans="1:5" ht="16" x14ac:dyDescent="0.35">
      <c r="A277" s="290" t="s">
        <v>1599</v>
      </c>
      <c r="B277" s="291" t="s">
        <v>1600</v>
      </c>
      <c r="C277" s="269">
        <v>360</v>
      </c>
      <c r="D277" s="270">
        <v>360</v>
      </c>
      <c r="E277" s="292" t="s">
        <v>1193</v>
      </c>
    </row>
    <row r="278" spans="1:5" ht="16" x14ac:dyDescent="0.35">
      <c r="A278" s="285" t="s">
        <v>4896</v>
      </c>
      <c r="B278" s="286" t="s">
        <v>4897</v>
      </c>
      <c r="C278" s="287">
        <v>361</v>
      </c>
      <c r="D278" s="288">
        <v>361</v>
      </c>
      <c r="E278" s="289" t="s">
        <v>1193</v>
      </c>
    </row>
    <row r="279" spans="1:5" ht="16" x14ac:dyDescent="0.35">
      <c r="A279" s="285" t="s">
        <v>4898</v>
      </c>
      <c r="B279" s="286" t="s">
        <v>4899</v>
      </c>
      <c r="C279" s="287">
        <v>363</v>
      </c>
      <c r="D279" s="288">
        <v>363</v>
      </c>
      <c r="E279" s="289" t="s">
        <v>1193</v>
      </c>
    </row>
    <row r="280" spans="1:5" ht="16" x14ac:dyDescent="0.35">
      <c r="A280" s="285" t="s">
        <v>4900</v>
      </c>
      <c r="B280" s="286" t="s">
        <v>4901</v>
      </c>
      <c r="C280" s="287">
        <v>365</v>
      </c>
      <c r="D280" s="288">
        <v>365</v>
      </c>
      <c r="E280" s="289" t="s">
        <v>1193</v>
      </c>
    </row>
    <row r="281" spans="1:5" ht="16" x14ac:dyDescent="0.35">
      <c r="A281" s="285" t="s">
        <v>4902</v>
      </c>
      <c r="B281" s="286" t="s">
        <v>4903</v>
      </c>
      <c r="C281" s="287">
        <v>367</v>
      </c>
      <c r="D281" s="288">
        <v>367</v>
      </c>
      <c r="E281" s="289" t="s">
        <v>1193</v>
      </c>
    </row>
    <row r="282" spans="1:5" ht="16" x14ac:dyDescent="0.35">
      <c r="A282" s="285" t="s">
        <v>4904</v>
      </c>
      <c r="B282" s="286" t="s">
        <v>4905</v>
      </c>
      <c r="C282" s="287">
        <v>370</v>
      </c>
      <c r="D282" s="288">
        <v>370</v>
      </c>
      <c r="E282" s="289" t="s">
        <v>1193</v>
      </c>
    </row>
    <row r="283" spans="1:5" ht="16" x14ac:dyDescent="0.35">
      <c r="A283" s="285" t="s">
        <v>4906</v>
      </c>
      <c r="B283" s="286" t="s">
        <v>4906</v>
      </c>
      <c r="C283" s="287">
        <v>371</v>
      </c>
      <c r="D283" s="288">
        <v>371</v>
      </c>
      <c r="E283" s="289" t="s">
        <v>1193</v>
      </c>
    </row>
    <row r="284" spans="1:5" ht="16" x14ac:dyDescent="0.35">
      <c r="A284" s="290" t="s">
        <v>1604</v>
      </c>
      <c r="B284" s="291" t="s">
        <v>1605</v>
      </c>
      <c r="C284" s="269">
        <v>373</v>
      </c>
      <c r="D284" s="270">
        <v>373</v>
      </c>
      <c r="E284" s="292" t="s">
        <v>1193</v>
      </c>
    </row>
    <row r="285" spans="1:5" ht="16" x14ac:dyDescent="0.35">
      <c r="A285" s="285" t="s">
        <v>243</v>
      </c>
      <c r="B285" s="286" t="s">
        <v>4907</v>
      </c>
      <c r="C285" s="287">
        <v>376</v>
      </c>
      <c r="D285" s="288">
        <v>376</v>
      </c>
      <c r="E285" s="289" t="s">
        <v>1193</v>
      </c>
    </row>
    <row r="286" spans="1:5" ht="16" x14ac:dyDescent="0.35">
      <c r="A286" s="285" t="s">
        <v>4908</v>
      </c>
      <c r="B286" s="286" t="s">
        <v>4909</v>
      </c>
      <c r="C286" s="287" t="s">
        <v>4910</v>
      </c>
      <c r="D286" s="288">
        <v>377</v>
      </c>
      <c r="E286" s="289" t="s">
        <v>1193</v>
      </c>
    </row>
    <row r="287" spans="1:5" ht="16" x14ac:dyDescent="0.35">
      <c r="A287" s="285" t="s">
        <v>4911</v>
      </c>
      <c r="B287" s="286" t="s">
        <v>4912</v>
      </c>
      <c r="C287" s="287">
        <v>381</v>
      </c>
      <c r="D287" s="288">
        <v>381</v>
      </c>
      <c r="E287" s="289" t="s">
        <v>1193</v>
      </c>
    </row>
    <row r="288" spans="1:5" ht="16" x14ac:dyDescent="0.35">
      <c r="A288" s="285" t="s">
        <v>4913</v>
      </c>
      <c r="B288" s="286" t="s">
        <v>4914</v>
      </c>
      <c r="C288" s="287">
        <v>381</v>
      </c>
      <c r="D288" s="288">
        <v>381</v>
      </c>
      <c r="E288" s="289" t="s">
        <v>1193</v>
      </c>
    </row>
    <row r="289" spans="1:5" ht="16" x14ac:dyDescent="0.35">
      <c r="A289" s="290" t="s">
        <v>1608</v>
      </c>
      <c r="B289" s="291" t="s">
        <v>1609</v>
      </c>
      <c r="C289" s="269">
        <v>382</v>
      </c>
      <c r="D289" s="270">
        <v>382</v>
      </c>
      <c r="E289" s="292" t="s">
        <v>1193</v>
      </c>
    </row>
    <row r="290" spans="1:5" ht="16" x14ac:dyDescent="0.35">
      <c r="A290" s="290" t="s">
        <v>1610</v>
      </c>
      <c r="B290" s="291" t="s">
        <v>1611</v>
      </c>
      <c r="C290" s="269">
        <v>383</v>
      </c>
      <c r="D290" s="270">
        <v>383</v>
      </c>
      <c r="E290" s="292" t="s">
        <v>1193</v>
      </c>
    </row>
    <row r="291" spans="1:5" ht="16" x14ac:dyDescent="0.35">
      <c r="A291" s="285" t="s">
        <v>4915</v>
      </c>
      <c r="B291" s="286" t="s">
        <v>4916</v>
      </c>
      <c r="C291" s="287" t="s">
        <v>4917</v>
      </c>
      <c r="D291" s="288">
        <v>385</v>
      </c>
      <c r="E291" s="289" t="s">
        <v>1193</v>
      </c>
    </row>
    <row r="292" spans="1:5" ht="16" x14ac:dyDescent="0.35">
      <c r="A292" s="290" t="s">
        <v>4918</v>
      </c>
      <c r="B292" s="291" t="s">
        <v>1613</v>
      </c>
      <c r="C292" s="269">
        <v>388</v>
      </c>
      <c r="D292" s="270">
        <v>388</v>
      </c>
      <c r="E292" s="292" t="s">
        <v>1193</v>
      </c>
    </row>
    <row r="293" spans="1:5" ht="16" x14ac:dyDescent="0.35">
      <c r="A293" s="285" t="s">
        <v>4919</v>
      </c>
      <c r="B293" s="286" t="s">
        <v>4920</v>
      </c>
      <c r="C293" s="287" t="s">
        <v>4921</v>
      </c>
      <c r="D293" s="288">
        <v>388</v>
      </c>
      <c r="E293" s="289" t="s">
        <v>1193</v>
      </c>
    </row>
    <row r="294" spans="1:5" ht="16" x14ac:dyDescent="0.35">
      <c r="A294" s="290" t="s">
        <v>1614</v>
      </c>
      <c r="B294" s="291" t="s">
        <v>1615</v>
      </c>
      <c r="C294" s="269">
        <v>390</v>
      </c>
      <c r="D294" s="270">
        <v>390</v>
      </c>
      <c r="E294" s="292" t="s">
        <v>1193</v>
      </c>
    </row>
    <row r="295" spans="1:5" ht="16" x14ac:dyDescent="0.35">
      <c r="A295" s="285" t="s">
        <v>4922</v>
      </c>
      <c r="B295" s="286" t="s">
        <v>4659</v>
      </c>
      <c r="C295" s="287">
        <v>390</v>
      </c>
      <c r="D295" s="288">
        <v>390</v>
      </c>
      <c r="E295" s="289" t="s">
        <v>1193</v>
      </c>
    </row>
    <row r="296" spans="1:5" ht="16" x14ac:dyDescent="0.35">
      <c r="A296" s="290" t="s">
        <v>1616</v>
      </c>
      <c r="B296" s="291" t="s">
        <v>1617</v>
      </c>
      <c r="C296" s="269">
        <v>394</v>
      </c>
      <c r="D296" s="270">
        <v>394</v>
      </c>
      <c r="E296" s="292" t="s">
        <v>1193</v>
      </c>
    </row>
    <row r="297" spans="1:5" ht="16" x14ac:dyDescent="0.35">
      <c r="A297" s="285" t="s">
        <v>534</v>
      </c>
      <c r="B297" s="286" t="s">
        <v>4923</v>
      </c>
      <c r="C297" s="287">
        <v>397</v>
      </c>
      <c r="D297" s="288">
        <v>397</v>
      </c>
      <c r="E297" s="289" t="s">
        <v>1193</v>
      </c>
    </row>
    <row r="298" spans="1:5" ht="16" x14ac:dyDescent="0.35">
      <c r="A298" s="290" t="s">
        <v>1618</v>
      </c>
      <c r="B298" s="291" t="s">
        <v>1619</v>
      </c>
      <c r="C298" s="269">
        <v>399</v>
      </c>
      <c r="D298" s="270">
        <v>399</v>
      </c>
      <c r="E298" s="292" t="s">
        <v>1193</v>
      </c>
    </row>
    <row r="299" spans="1:5" ht="16" x14ac:dyDescent="0.35">
      <c r="A299" s="290" t="s">
        <v>1623</v>
      </c>
      <c r="B299" s="291" t="s">
        <v>1624</v>
      </c>
      <c r="C299" s="269">
        <v>401</v>
      </c>
      <c r="D299" s="270">
        <v>401</v>
      </c>
      <c r="E299" s="292" t="s">
        <v>1193</v>
      </c>
    </row>
    <row r="300" spans="1:5" ht="16" x14ac:dyDescent="0.35">
      <c r="A300" s="290" t="s">
        <v>1628</v>
      </c>
      <c r="B300" s="291" t="s">
        <v>1629</v>
      </c>
      <c r="C300" s="269">
        <v>406</v>
      </c>
      <c r="D300" s="270">
        <v>406</v>
      </c>
      <c r="E300" s="292" t="s">
        <v>1193</v>
      </c>
    </row>
    <row r="301" spans="1:5" ht="16" x14ac:dyDescent="0.35">
      <c r="A301" s="290" t="s">
        <v>1630</v>
      </c>
      <c r="B301" s="291" t="s">
        <v>374</v>
      </c>
      <c r="C301" s="269">
        <v>407</v>
      </c>
      <c r="D301" s="270">
        <v>407</v>
      </c>
      <c r="E301" s="292" t="s">
        <v>1193</v>
      </c>
    </row>
    <row r="302" spans="1:5" ht="16" x14ac:dyDescent="0.35">
      <c r="A302" s="293" t="s">
        <v>4924</v>
      </c>
      <c r="B302" s="268" t="s">
        <v>1632</v>
      </c>
      <c r="C302" s="269">
        <v>408</v>
      </c>
      <c r="D302" s="270">
        <v>408</v>
      </c>
      <c r="E302" s="292" t="s">
        <v>1193</v>
      </c>
    </row>
    <row r="303" spans="1:5" ht="16" x14ac:dyDescent="0.35">
      <c r="A303" s="290" t="s">
        <v>1634</v>
      </c>
      <c r="B303" s="291" t="s">
        <v>1635</v>
      </c>
      <c r="C303" s="269">
        <v>410</v>
      </c>
      <c r="D303" s="270">
        <v>410</v>
      </c>
      <c r="E303" s="292" t="s">
        <v>1193</v>
      </c>
    </row>
    <row r="304" spans="1:5" ht="16" x14ac:dyDescent="0.35">
      <c r="A304" s="290" t="s">
        <v>1638</v>
      </c>
      <c r="B304" s="291" t="s">
        <v>1639</v>
      </c>
      <c r="C304" s="269" t="s">
        <v>1640</v>
      </c>
      <c r="D304" s="270">
        <v>412</v>
      </c>
      <c r="E304" s="292" t="s">
        <v>1193</v>
      </c>
    </row>
    <row r="305" spans="1:5" ht="16" x14ac:dyDescent="0.35">
      <c r="A305" s="290" t="s">
        <v>1641</v>
      </c>
      <c r="B305" s="291" t="s">
        <v>1642</v>
      </c>
      <c r="C305" s="269">
        <v>412</v>
      </c>
      <c r="D305" s="270">
        <v>412</v>
      </c>
      <c r="E305" s="292" t="s">
        <v>1193</v>
      </c>
    </row>
    <row r="306" spans="1:5" ht="16" x14ac:dyDescent="0.35">
      <c r="A306" s="285" t="s">
        <v>4925</v>
      </c>
      <c r="B306" s="286" t="s">
        <v>4926</v>
      </c>
      <c r="C306" s="287">
        <v>413</v>
      </c>
      <c r="D306" s="288">
        <v>413</v>
      </c>
      <c r="E306" s="289" t="s">
        <v>1193</v>
      </c>
    </row>
    <row r="307" spans="1:5" ht="16" x14ac:dyDescent="0.35">
      <c r="A307" s="290" t="s">
        <v>1643</v>
      </c>
      <c r="B307" s="291" t="s">
        <v>1644</v>
      </c>
      <c r="C307" s="269">
        <v>415</v>
      </c>
      <c r="D307" s="270">
        <v>415</v>
      </c>
      <c r="E307" s="292" t="s">
        <v>1193</v>
      </c>
    </row>
    <row r="308" spans="1:5" ht="16" x14ac:dyDescent="0.35">
      <c r="A308" s="290" t="s">
        <v>1645</v>
      </c>
      <c r="B308" s="291" t="s">
        <v>1646</v>
      </c>
      <c r="C308" s="269">
        <v>417</v>
      </c>
      <c r="D308" s="270">
        <v>417</v>
      </c>
      <c r="E308" s="292" t="s">
        <v>1193</v>
      </c>
    </row>
    <row r="309" spans="1:5" ht="16" x14ac:dyDescent="0.35">
      <c r="A309" s="285" t="s">
        <v>4927</v>
      </c>
      <c r="B309" s="286" t="s">
        <v>4928</v>
      </c>
      <c r="C309" s="287">
        <v>418</v>
      </c>
      <c r="D309" s="288">
        <v>418</v>
      </c>
      <c r="E309" s="289" t="s">
        <v>1193</v>
      </c>
    </row>
    <row r="310" spans="1:5" ht="16" x14ac:dyDescent="0.35">
      <c r="A310" s="290" t="s">
        <v>4929</v>
      </c>
      <c r="B310" s="291" t="s">
        <v>469</v>
      </c>
      <c r="C310" s="269">
        <v>419</v>
      </c>
      <c r="D310" s="270">
        <v>419</v>
      </c>
      <c r="E310" s="292" t="s">
        <v>1193</v>
      </c>
    </row>
    <row r="311" spans="1:5" ht="16" x14ac:dyDescent="0.35">
      <c r="A311" s="285" t="s">
        <v>4930</v>
      </c>
      <c r="B311" s="286" t="s">
        <v>4931</v>
      </c>
      <c r="C311" s="287" t="s">
        <v>4932</v>
      </c>
      <c r="D311" s="288">
        <v>420</v>
      </c>
      <c r="E311" s="289" t="s">
        <v>1193</v>
      </c>
    </row>
    <row r="312" spans="1:5" ht="16" x14ac:dyDescent="0.35">
      <c r="A312" s="290" t="s">
        <v>1648</v>
      </c>
      <c r="B312" s="291" t="s">
        <v>1649</v>
      </c>
      <c r="C312" s="269" t="s">
        <v>1650</v>
      </c>
      <c r="D312" s="270">
        <v>422</v>
      </c>
      <c r="E312" s="292" t="s">
        <v>1193</v>
      </c>
    </row>
    <row r="313" spans="1:5" ht="27" x14ac:dyDescent="0.35">
      <c r="A313" s="285" t="s">
        <v>4933</v>
      </c>
      <c r="B313" s="286" t="s">
        <v>4934</v>
      </c>
      <c r="C313" s="287" t="s">
        <v>4935</v>
      </c>
      <c r="D313" s="288">
        <v>422</v>
      </c>
      <c r="E313" s="289" t="s">
        <v>1193</v>
      </c>
    </row>
    <row r="314" spans="1:5" ht="16" x14ac:dyDescent="0.35">
      <c r="A314" s="285" t="s">
        <v>4936</v>
      </c>
      <c r="B314" s="286" t="s">
        <v>1652</v>
      </c>
      <c r="C314" s="287">
        <v>424</v>
      </c>
      <c r="D314" s="288">
        <v>424</v>
      </c>
      <c r="E314" s="289" t="s">
        <v>1193</v>
      </c>
    </row>
    <row r="315" spans="1:5" ht="16" x14ac:dyDescent="0.35">
      <c r="A315" s="285" t="s">
        <v>4937</v>
      </c>
      <c r="B315" s="286" t="s">
        <v>4938</v>
      </c>
      <c r="C315" s="287">
        <v>425</v>
      </c>
      <c r="D315" s="288">
        <v>425</v>
      </c>
      <c r="E315" s="289" t="s">
        <v>1193</v>
      </c>
    </row>
    <row r="316" spans="1:5" ht="16" x14ac:dyDescent="0.35">
      <c r="A316" s="290" t="s">
        <v>1657</v>
      </c>
      <c r="B316" s="291" t="s">
        <v>1658</v>
      </c>
      <c r="C316" s="269">
        <v>429</v>
      </c>
      <c r="D316" s="270">
        <v>429</v>
      </c>
      <c r="E316" s="292" t="s">
        <v>1410</v>
      </c>
    </row>
    <row r="317" spans="1:5" ht="16" x14ac:dyDescent="0.35">
      <c r="A317" s="285" t="s">
        <v>4939</v>
      </c>
      <c r="B317" s="286" t="s">
        <v>4940</v>
      </c>
      <c r="C317" s="287">
        <v>433</v>
      </c>
      <c r="D317" s="288">
        <v>433</v>
      </c>
      <c r="E317" s="289" t="s">
        <v>1193</v>
      </c>
    </row>
    <row r="318" spans="1:5" ht="16" x14ac:dyDescent="0.35">
      <c r="A318" s="285" t="s">
        <v>4941</v>
      </c>
      <c r="B318" s="286" t="s">
        <v>4942</v>
      </c>
      <c r="C318" s="287">
        <v>436</v>
      </c>
      <c r="D318" s="288">
        <v>436</v>
      </c>
      <c r="E318" s="289" t="s">
        <v>1193</v>
      </c>
    </row>
    <row r="319" spans="1:5" ht="16" x14ac:dyDescent="0.35">
      <c r="A319" s="290" t="s">
        <v>1664</v>
      </c>
      <c r="B319" s="291" t="s">
        <v>1665</v>
      </c>
      <c r="C319" s="269">
        <v>437</v>
      </c>
      <c r="D319" s="270">
        <v>437</v>
      </c>
      <c r="E319" s="292" t="s">
        <v>1193</v>
      </c>
    </row>
    <row r="320" spans="1:5" ht="16" x14ac:dyDescent="0.35">
      <c r="A320" s="285" t="s">
        <v>4943</v>
      </c>
      <c r="B320" s="286" t="s">
        <v>4944</v>
      </c>
      <c r="C320" s="287" t="s">
        <v>4945</v>
      </c>
      <c r="D320" s="288">
        <v>442</v>
      </c>
      <c r="E320" s="289" t="s">
        <v>1193</v>
      </c>
    </row>
    <row r="321" spans="1:5" ht="16" x14ac:dyDescent="0.35">
      <c r="A321" s="285" t="s">
        <v>4946</v>
      </c>
      <c r="B321" s="286" t="s">
        <v>4947</v>
      </c>
      <c r="C321" s="287">
        <v>443</v>
      </c>
      <c r="D321" s="288">
        <v>443</v>
      </c>
      <c r="E321" s="289" t="s">
        <v>1193</v>
      </c>
    </row>
    <row r="322" spans="1:5" ht="16" x14ac:dyDescent="0.35">
      <c r="A322" s="290" t="s">
        <v>1670</v>
      </c>
      <c r="B322" s="291" t="s">
        <v>4948</v>
      </c>
      <c r="C322" s="269">
        <v>446</v>
      </c>
      <c r="D322" s="270">
        <v>446</v>
      </c>
      <c r="E322" s="292" t="s">
        <v>1193</v>
      </c>
    </row>
    <row r="323" spans="1:5" ht="16" x14ac:dyDescent="0.35">
      <c r="A323" s="285" t="s">
        <v>4949</v>
      </c>
      <c r="B323" s="286" t="s">
        <v>4950</v>
      </c>
      <c r="C323" s="287">
        <v>448</v>
      </c>
      <c r="D323" s="288">
        <v>448</v>
      </c>
      <c r="E323" s="289" t="s">
        <v>1193</v>
      </c>
    </row>
    <row r="324" spans="1:5" ht="16" x14ac:dyDescent="0.35">
      <c r="A324" s="285" t="s">
        <v>4951</v>
      </c>
      <c r="B324" s="286" t="s">
        <v>4952</v>
      </c>
      <c r="C324" s="287" t="s">
        <v>4953</v>
      </c>
      <c r="D324" s="288">
        <v>450</v>
      </c>
      <c r="E324" s="289" t="s">
        <v>1193</v>
      </c>
    </row>
    <row r="325" spans="1:5" ht="16" x14ac:dyDescent="0.35">
      <c r="A325" s="285" t="s">
        <v>310</v>
      </c>
      <c r="B325" s="286" t="s">
        <v>311</v>
      </c>
      <c r="C325" s="287">
        <v>451</v>
      </c>
      <c r="D325" s="288">
        <v>451</v>
      </c>
      <c r="E325" s="289" t="s">
        <v>1193</v>
      </c>
    </row>
    <row r="326" spans="1:5" ht="16" x14ac:dyDescent="0.35">
      <c r="A326" s="290" t="s">
        <v>1675</v>
      </c>
      <c r="B326" s="291" t="s">
        <v>1676</v>
      </c>
      <c r="C326" s="269">
        <v>453</v>
      </c>
      <c r="D326" s="270">
        <v>453</v>
      </c>
      <c r="E326" s="292" t="s">
        <v>1193</v>
      </c>
    </row>
    <row r="327" spans="1:5" ht="16" x14ac:dyDescent="0.35">
      <c r="A327" s="290" t="s">
        <v>1679</v>
      </c>
      <c r="B327" s="291" t="s">
        <v>1680</v>
      </c>
      <c r="C327" s="269">
        <v>455</v>
      </c>
      <c r="D327" s="270">
        <v>455</v>
      </c>
      <c r="E327" s="292" t="s">
        <v>1193</v>
      </c>
    </row>
    <row r="328" spans="1:5" ht="16" x14ac:dyDescent="0.35">
      <c r="A328" s="285" t="s">
        <v>1107</v>
      </c>
      <c r="B328" s="286" t="s">
        <v>4954</v>
      </c>
      <c r="C328" s="287">
        <v>456</v>
      </c>
      <c r="D328" s="288">
        <v>456</v>
      </c>
      <c r="E328" s="289" t="s">
        <v>1193</v>
      </c>
    </row>
    <row r="329" spans="1:5" ht="16" x14ac:dyDescent="0.35">
      <c r="A329" s="293" t="s">
        <v>4955</v>
      </c>
      <c r="B329" s="268" t="s">
        <v>1683</v>
      </c>
      <c r="C329" s="269">
        <v>458</v>
      </c>
      <c r="D329" s="270">
        <v>458</v>
      </c>
      <c r="E329" s="292" t="s">
        <v>1193</v>
      </c>
    </row>
    <row r="330" spans="1:5" ht="16" x14ac:dyDescent="0.35">
      <c r="A330" s="290" t="s">
        <v>1684</v>
      </c>
      <c r="B330" s="291" t="s">
        <v>1685</v>
      </c>
      <c r="C330" s="269">
        <v>461</v>
      </c>
      <c r="D330" s="270">
        <v>461</v>
      </c>
      <c r="E330" s="292" t="s">
        <v>1193</v>
      </c>
    </row>
    <row r="331" spans="1:5" ht="16" x14ac:dyDescent="0.35">
      <c r="A331" s="285" t="s">
        <v>4956</v>
      </c>
      <c r="B331" s="286" t="s">
        <v>271</v>
      </c>
      <c r="C331" s="287">
        <v>468</v>
      </c>
      <c r="D331" s="288">
        <v>468</v>
      </c>
      <c r="E331" s="289" t="s">
        <v>1193</v>
      </c>
    </row>
    <row r="332" spans="1:5" ht="16" x14ac:dyDescent="0.35">
      <c r="A332" s="285" t="s">
        <v>4957</v>
      </c>
      <c r="B332" s="286" t="s">
        <v>4958</v>
      </c>
      <c r="C332" s="287">
        <v>469</v>
      </c>
      <c r="D332" s="288">
        <v>469</v>
      </c>
      <c r="E332" s="289" t="s">
        <v>1193</v>
      </c>
    </row>
    <row r="333" spans="1:5" ht="16" x14ac:dyDescent="0.35">
      <c r="A333" s="285" t="s">
        <v>4959</v>
      </c>
      <c r="B333" s="286" t="s">
        <v>4960</v>
      </c>
      <c r="C333" s="287">
        <v>470</v>
      </c>
      <c r="D333" s="288">
        <v>470</v>
      </c>
      <c r="E333" s="289" t="s">
        <v>1193</v>
      </c>
    </row>
    <row r="334" spans="1:5" ht="16" x14ac:dyDescent="0.35">
      <c r="A334" s="290" t="s">
        <v>1691</v>
      </c>
      <c r="B334" s="291" t="s">
        <v>1105</v>
      </c>
      <c r="C334" s="269">
        <v>471</v>
      </c>
      <c r="D334" s="270">
        <v>471</v>
      </c>
      <c r="E334" s="292" t="s">
        <v>1193</v>
      </c>
    </row>
    <row r="335" spans="1:5" ht="16" x14ac:dyDescent="0.35">
      <c r="A335" s="290" t="s">
        <v>379</v>
      </c>
      <c r="B335" s="291" t="s">
        <v>1035</v>
      </c>
      <c r="C335" s="269">
        <v>473</v>
      </c>
      <c r="D335" s="270">
        <v>473</v>
      </c>
      <c r="E335" s="292" t="s">
        <v>1193</v>
      </c>
    </row>
    <row r="336" spans="1:5" ht="16" x14ac:dyDescent="0.35">
      <c r="A336" s="290" t="s">
        <v>1692</v>
      </c>
      <c r="B336" s="291" t="s">
        <v>1693</v>
      </c>
      <c r="C336" s="269">
        <v>475</v>
      </c>
      <c r="D336" s="270">
        <v>475</v>
      </c>
      <c r="E336" s="292" t="s">
        <v>1193</v>
      </c>
    </row>
    <row r="337" spans="1:5" ht="16" x14ac:dyDescent="0.35">
      <c r="A337" s="290" t="s">
        <v>4961</v>
      </c>
      <c r="B337" s="291" t="s">
        <v>1695</v>
      </c>
      <c r="C337" s="269" t="s">
        <v>1696</v>
      </c>
      <c r="D337" s="270">
        <v>475</v>
      </c>
      <c r="E337" s="292" t="s">
        <v>1193</v>
      </c>
    </row>
    <row r="338" spans="1:5" ht="16" x14ac:dyDescent="0.35">
      <c r="A338" s="290" t="s">
        <v>1697</v>
      </c>
      <c r="B338" s="291" t="s">
        <v>1698</v>
      </c>
      <c r="C338" s="269">
        <v>477</v>
      </c>
      <c r="D338" s="270">
        <v>477</v>
      </c>
      <c r="E338" s="292" t="s">
        <v>1410</v>
      </c>
    </row>
    <row r="339" spans="1:5" ht="16" x14ac:dyDescent="0.35">
      <c r="A339" s="285" t="s">
        <v>4962</v>
      </c>
      <c r="B339" s="286" t="s">
        <v>4963</v>
      </c>
      <c r="C339" s="287">
        <v>478</v>
      </c>
      <c r="D339" s="288">
        <v>478</v>
      </c>
      <c r="E339" s="289" t="s">
        <v>1193</v>
      </c>
    </row>
    <row r="340" spans="1:5" ht="16" x14ac:dyDescent="0.35">
      <c r="A340" s="290" t="s">
        <v>4964</v>
      </c>
      <c r="B340" s="291" t="s">
        <v>1700</v>
      </c>
      <c r="C340" s="269">
        <v>480</v>
      </c>
      <c r="D340" s="270">
        <v>480</v>
      </c>
      <c r="E340" s="292" t="s">
        <v>1193</v>
      </c>
    </row>
    <row r="341" spans="1:5" ht="16" x14ac:dyDescent="0.35">
      <c r="A341" s="285" t="s">
        <v>4965</v>
      </c>
      <c r="B341" s="286" t="s">
        <v>4966</v>
      </c>
      <c r="C341" s="287" t="s">
        <v>4967</v>
      </c>
      <c r="D341" s="288">
        <v>480</v>
      </c>
      <c r="E341" s="289" t="s">
        <v>1193</v>
      </c>
    </row>
    <row r="342" spans="1:5" ht="16" x14ac:dyDescent="0.35">
      <c r="A342" s="285" t="s">
        <v>4968</v>
      </c>
      <c r="B342" s="286" t="s">
        <v>4969</v>
      </c>
      <c r="C342" s="287">
        <v>481</v>
      </c>
      <c r="D342" s="288">
        <v>481</v>
      </c>
      <c r="E342" s="289" t="s">
        <v>1193</v>
      </c>
    </row>
    <row r="343" spans="1:5" ht="16" x14ac:dyDescent="0.35">
      <c r="A343" s="290" t="s">
        <v>1701</v>
      </c>
      <c r="B343" s="291" t="s">
        <v>1702</v>
      </c>
      <c r="C343" s="269">
        <v>484</v>
      </c>
      <c r="D343" s="270">
        <v>484</v>
      </c>
      <c r="E343" s="292" t="s">
        <v>1193</v>
      </c>
    </row>
    <row r="344" spans="1:5" ht="16" x14ac:dyDescent="0.35">
      <c r="A344" s="285" t="s">
        <v>4970</v>
      </c>
      <c r="B344" s="286" t="s">
        <v>4971</v>
      </c>
      <c r="C344" s="287">
        <v>488</v>
      </c>
      <c r="D344" s="288">
        <v>488</v>
      </c>
      <c r="E344" s="289" t="s">
        <v>1193</v>
      </c>
    </row>
    <row r="345" spans="1:5" ht="16" x14ac:dyDescent="0.35">
      <c r="A345" s="285" t="s">
        <v>4972</v>
      </c>
      <c r="B345" s="286" t="s">
        <v>4973</v>
      </c>
      <c r="C345" s="287">
        <v>490</v>
      </c>
      <c r="D345" s="288">
        <v>490</v>
      </c>
      <c r="E345" s="289" t="s">
        <v>1193</v>
      </c>
    </row>
    <row r="346" spans="1:5" ht="27" x14ac:dyDescent="0.35">
      <c r="A346" s="285" t="s">
        <v>4974</v>
      </c>
      <c r="B346" s="286" t="s">
        <v>4975</v>
      </c>
      <c r="C346" s="287" t="s">
        <v>4976</v>
      </c>
      <c r="D346" s="288">
        <v>490</v>
      </c>
      <c r="E346" s="289" t="s">
        <v>1193</v>
      </c>
    </row>
    <row r="347" spans="1:5" ht="16" x14ac:dyDescent="0.35">
      <c r="A347" s="290" t="s">
        <v>4977</v>
      </c>
      <c r="B347" s="291" t="s">
        <v>4978</v>
      </c>
      <c r="C347" s="269">
        <v>491</v>
      </c>
      <c r="D347" s="270">
        <v>491</v>
      </c>
      <c r="E347" s="292" t="s">
        <v>1193</v>
      </c>
    </row>
    <row r="348" spans="1:5" ht="16" x14ac:dyDescent="0.35">
      <c r="A348" s="290" t="s">
        <v>1708</v>
      </c>
      <c r="B348" s="291" t="s">
        <v>584</v>
      </c>
      <c r="C348" s="269">
        <v>492</v>
      </c>
      <c r="D348" s="270">
        <v>492</v>
      </c>
      <c r="E348" s="292" t="s">
        <v>1193</v>
      </c>
    </row>
    <row r="349" spans="1:5" ht="16" x14ac:dyDescent="0.35">
      <c r="A349" s="285" t="s">
        <v>4979</v>
      </c>
      <c r="B349" s="286" t="s">
        <v>4980</v>
      </c>
      <c r="C349" s="287">
        <v>494</v>
      </c>
      <c r="D349" s="288">
        <v>494</v>
      </c>
      <c r="E349" s="289" t="s">
        <v>1193</v>
      </c>
    </row>
    <row r="350" spans="1:5" ht="16" x14ac:dyDescent="0.35">
      <c r="A350" s="285" t="s">
        <v>1121</v>
      </c>
      <c r="B350" s="286" t="s">
        <v>1122</v>
      </c>
      <c r="C350" s="287">
        <v>495</v>
      </c>
      <c r="D350" s="288">
        <v>495</v>
      </c>
      <c r="E350" s="289" t="s">
        <v>1193</v>
      </c>
    </row>
    <row r="351" spans="1:5" ht="16" x14ac:dyDescent="0.35">
      <c r="A351" s="285" t="s">
        <v>4981</v>
      </c>
      <c r="B351" s="286" t="s">
        <v>4982</v>
      </c>
      <c r="C351" s="287" t="s">
        <v>4983</v>
      </c>
      <c r="D351" s="288">
        <v>499</v>
      </c>
      <c r="E351" s="289" t="s">
        <v>1193</v>
      </c>
    </row>
    <row r="352" spans="1:5" ht="16" x14ac:dyDescent="0.35">
      <c r="A352" s="285" t="s">
        <v>4984</v>
      </c>
      <c r="B352" s="286" t="s">
        <v>4985</v>
      </c>
      <c r="C352" s="287">
        <v>499</v>
      </c>
      <c r="D352" s="288">
        <v>499</v>
      </c>
      <c r="E352" s="289" t="s">
        <v>1193</v>
      </c>
    </row>
    <row r="353" spans="1:5" ht="16" x14ac:dyDescent="0.35">
      <c r="A353" s="285" t="s">
        <v>4986</v>
      </c>
      <c r="B353" s="286" t="s">
        <v>4987</v>
      </c>
      <c r="C353" s="287">
        <v>500</v>
      </c>
      <c r="D353" s="288">
        <v>500</v>
      </c>
      <c r="E353" s="289" t="s">
        <v>1193</v>
      </c>
    </row>
    <row r="354" spans="1:5" ht="16" x14ac:dyDescent="0.35">
      <c r="A354" s="290" t="s">
        <v>1718</v>
      </c>
      <c r="B354" s="291" t="s">
        <v>1719</v>
      </c>
      <c r="C354" s="269">
        <v>502</v>
      </c>
      <c r="D354" s="270">
        <v>502</v>
      </c>
      <c r="E354" s="292" t="s">
        <v>1193</v>
      </c>
    </row>
    <row r="355" spans="1:5" ht="16" x14ac:dyDescent="0.35">
      <c r="A355" s="285" t="s">
        <v>4988</v>
      </c>
      <c r="B355" s="286" t="s">
        <v>4989</v>
      </c>
      <c r="C355" s="287">
        <v>508</v>
      </c>
      <c r="D355" s="288">
        <v>508</v>
      </c>
      <c r="E355" s="289" t="s">
        <v>1193</v>
      </c>
    </row>
    <row r="356" spans="1:5" ht="16" x14ac:dyDescent="0.35">
      <c r="A356" s="285" t="s">
        <v>4990</v>
      </c>
      <c r="B356" s="286" t="s">
        <v>1089</v>
      </c>
      <c r="C356" s="287">
        <v>509</v>
      </c>
      <c r="D356" s="288">
        <v>509</v>
      </c>
      <c r="E356" s="289" t="s">
        <v>1193</v>
      </c>
    </row>
    <row r="357" spans="1:5" ht="16" x14ac:dyDescent="0.35">
      <c r="A357" s="285" t="s">
        <v>4991</v>
      </c>
      <c r="B357" s="286" t="s">
        <v>4992</v>
      </c>
      <c r="C357" s="287">
        <v>514</v>
      </c>
      <c r="D357" s="288">
        <v>514</v>
      </c>
      <c r="E357" s="289" t="s">
        <v>1193</v>
      </c>
    </row>
    <row r="358" spans="1:5" ht="16" x14ac:dyDescent="0.35">
      <c r="A358" s="285" t="s">
        <v>4993</v>
      </c>
      <c r="B358" s="286" t="s">
        <v>4994</v>
      </c>
      <c r="C358" s="287">
        <v>515</v>
      </c>
      <c r="D358" s="288">
        <v>515</v>
      </c>
      <c r="E358" s="289" t="s">
        <v>1193</v>
      </c>
    </row>
    <row r="359" spans="1:5" ht="16" x14ac:dyDescent="0.35">
      <c r="A359" s="285" t="s">
        <v>4995</v>
      </c>
      <c r="B359" s="286" t="s">
        <v>4971</v>
      </c>
      <c r="C359" s="287">
        <v>516</v>
      </c>
      <c r="D359" s="288">
        <v>516</v>
      </c>
      <c r="E359" s="289" t="s">
        <v>1193</v>
      </c>
    </row>
    <row r="360" spans="1:5" ht="16" x14ac:dyDescent="0.35">
      <c r="A360" s="285" t="s">
        <v>4996</v>
      </c>
      <c r="B360" s="286" t="s">
        <v>4997</v>
      </c>
      <c r="C360" s="287">
        <v>519</v>
      </c>
      <c r="D360" s="288">
        <v>519</v>
      </c>
      <c r="E360" s="289" t="s">
        <v>1193</v>
      </c>
    </row>
    <row r="361" spans="1:5" ht="16" x14ac:dyDescent="0.35">
      <c r="A361" s="285" t="s">
        <v>4998</v>
      </c>
      <c r="B361" s="286" t="s">
        <v>4999</v>
      </c>
      <c r="C361" s="287">
        <v>522</v>
      </c>
      <c r="D361" s="288">
        <v>522</v>
      </c>
      <c r="E361" s="289" t="s">
        <v>1193</v>
      </c>
    </row>
    <row r="362" spans="1:5" ht="16" x14ac:dyDescent="0.35">
      <c r="A362" s="290" t="s">
        <v>1730</v>
      </c>
      <c r="B362" s="291" t="s">
        <v>1731</v>
      </c>
      <c r="C362" s="269">
        <v>530</v>
      </c>
      <c r="D362" s="270">
        <v>530</v>
      </c>
      <c r="E362" s="292" t="s">
        <v>1193</v>
      </c>
    </row>
    <row r="363" spans="1:5" ht="16" x14ac:dyDescent="0.35">
      <c r="A363" s="290" t="s">
        <v>1734</v>
      </c>
      <c r="B363" s="291" t="s">
        <v>1735</v>
      </c>
      <c r="C363" s="269" t="s">
        <v>1736</v>
      </c>
      <c r="D363" s="270">
        <v>536</v>
      </c>
      <c r="E363" s="292" t="s">
        <v>1193</v>
      </c>
    </row>
    <row r="364" spans="1:5" ht="16" x14ac:dyDescent="0.35">
      <c r="A364" s="290" t="s">
        <v>1737</v>
      </c>
      <c r="B364" s="291" t="s">
        <v>1738</v>
      </c>
      <c r="C364" s="269">
        <v>536</v>
      </c>
      <c r="D364" s="270">
        <v>536</v>
      </c>
      <c r="E364" s="292" t="s">
        <v>1193</v>
      </c>
    </row>
    <row r="365" spans="1:5" ht="16" x14ac:dyDescent="0.35">
      <c r="A365" s="285" t="s">
        <v>5000</v>
      </c>
      <c r="B365" s="286" t="s">
        <v>5001</v>
      </c>
      <c r="C365" s="287">
        <v>537</v>
      </c>
      <c r="D365" s="288">
        <v>537</v>
      </c>
      <c r="E365" s="289" t="s">
        <v>1193</v>
      </c>
    </row>
    <row r="366" spans="1:5" ht="16" x14ac:dyDescent="0.35">
      <c r="A366" s="290" t="s">
        <v>1739</v>
      </c>
      <c r="B366" s="291" t="s">
        <v>1740</v>
      </c>
      <c r="C366" s="269">
        <v>538</v>
      </c>
      <c r="D366" s="270">
        <v>538</v>
      </c>
      <c r="E366" s="292" t="s">
        <v>1193</v>
      </c>
    </row>
    <row r="367" spans="1:5" ht="16" x14ac:dyDescent="0.35">
      <c r="A367" s="285" t="s">
        <v>5002</v>
      </c>
      <c r="B367" s="286" t="s">
        <v>1609</v>
      </c>
      <c r="C367" s="287" t="s">
        <v>5003</v>
      </c>
      <c r="D367" s="288">
        <v>538</v>
      </c>
      <c r="E367" s="289" t="s">
        <v>1193</v>
      </c>
    </row>
    <row r="368" spans="1:5" ht="16" x14ac:dyDescent="0.35">
      <c r="A368" s="285" t="s">
        <v>5004</v>
      </c>
      <c r="B368" s="286" t="s">
        <v>5005</v>
      </c>
      <c r="C368" s="287">
        <v>539</v>
      </c>
      <c r="D368" s="288">
        <v>539</v>
      </c>
      <c r="E368" s="289" t="s">
        <v>1193</v>
      </c>
    </row>
    <row r="369" spans="1:5" ht="16" x14ac:dyDescent="0.35">
      <c r="A369" s="285" t="s">
        <v>5006</v>
      </c>
      <c r="B369" s="286" t="s">
        <v>5007</v>
      </c>
      <c r="C369" s="287">
        <v>540</v>
      </c>
      <c r="D369" s="288">
        <v>540</v>
      </c>
      <c r="E369" s="289" t="s">
        <v>1193</v>
      </c>
    </row>
    <row r="370" spans="1:5" ht="16" x14ac:dyDescent="0.35">
      <c r="A370" s="285" t="s">
        <v>5008</v>
      </c>
      <c r="B370" s="286" t="s">
        <v>5009</v>
      </c>
      <c r="C370" s="287">
        <v>547</v>
      </c>
      <c r="D370" s="288">
        <v>547</v>
      </c>
      <c r="E370" s="289" t="s">
        <v>1193</v>
      </c>
    </row>
    <row r="371" spans="1:5" ht="16" x14ac:dyDescent="0.35">
      <c r="A371" s="285" t="s">
        <v>5010</v>
      </c>
      <c r="B371" s="286" t="s">
        <v>5011</v>
      </c>
      <c r="C371" s="287" t="s">
        <v>5012</v>
      </c>
      <c r="D371" s="288">
        <v>547</v>
      </c>
      <c r="E371" s="289" t="s">
        <v>1193</v>
      </c>
    </row>
    <row r="372" spans="1:5" ht="16" x14ac:dyDescent="0.35">
      <c r="A372" s="285" t="s">
        <v>5013</v>
      </c>
      <c r="B372" s="286" t="s">
        <v>5014</v>
      </c>
      <c r="C372" s="287" t="s">
        <v>5015</v>
      </c>
      <c r="D372" s="288">
        <v>547</v>
      </c>
      <c r="E372" s="289" t="s">
        <v>1193</v>
      </c>
    </row>
    <row r="373" spans="1:5" ht="16" x14ac:dyDescent="0.35">
      <c r="A373" s="290" t="s">
        <v>1743</v>
      </c>
      <c r="B373" s="291" t="s">
        <v>1744</v>
      </c>
      <c r="C373" s="269">
        <v>553</v>
      </c>
      <c r="D373" s="270">
        <v>553</v>
      </c>
      <c r="E373" s="292" t="s">
        <v>1193</v>
      </c>
    </row>
    <row r="374" spans="1:5" ht="16" x14ac:dyDescent="0.35">
      <c r="A374" s="285" t="s">
        <v>5016</v>
      </c>
      <c r="B374" s="286" t="s">
        <v>5017</v>
      </c>
      <c r="C374" s="287">
        <v>556</v>
      </c>
      <c r="D374" s="288">
        <v>556</v>
      </c>
      <c r="E374" s="289" t="s">
        <v>1193</v>
      </c>
    </row>
    <row r="375" spans="1:5" ht="16" x14ac:dyDescent="0.35">
      <c r="A375" s="290" t="s">
        <v>5018</v>
      </c>
      <c r="B375" s="291" t="s">
        <v>1748</v>
      </c>
      <c r="C375" s="269">
        <v>559</v>
      </c>
      <c r="D375" s="270">
        <v>559</v>
      </c>
      <c r="E375" s="292" t="s">
        <v>1193</v>
      </c>
    </row>
    <row r="376" spans="1:5" ht="27" x14ac:dyDescent="0.35">
      <c r="A376" s="285" t="s">
        <v>5019</v>
      </c>
      <c r="B376" s="286" t="s">
        <v>5020</v>
      </c>
      <c r="C376" s="287" t="s">
        <v>5021</v>
      </c>
      <c r="D376" s="288">
        <v>559</v>
      </c>
      <c r="E376" s="289" t="s">
        <v>1193</v>
      </c>
    </row>
    <row r="377" spans="1:5" ht="16" x14ac:dyDescent="0.35">
      <c r="A377" s="285" t="s">
        <v>560</v>
      </c>
      <c r="B377" s="286" t="s">
        <v>560</v>
      </c>
      <c r="C377" s="287">
        <v>560</v>
      </c>
      <c r="D377" s="288">
        <v>560</v>
      </c>
      <c r="E377" s="289" t="s">
        <v>1193</v>
      </c>
    </row>
    <row r="378" spans="1:5" ht="16" x14ac:dyDescent="0.35">
      <c r="A378" s="285" t="s">
        <v>5022</v>
      </c>
      <c r="B378" s="286" t="s">
        <v>5023</v>
      </c>
      <c r="C378" s="287">
        <v>561</v>
      </c>
      <c r="D378" s="288">
        <v>561</v>
      </c>
      <c r="E378" s="289" t="s">
        <v>1193</v>
      </c>
    </row>
    <row r="379" spans="1:5" ht="16" x14ac:dyDescent="0.35">
      <c r="A379" s="285" t="s">
        <v>5024</v>
      </c>
      <c r="B379" s="286" t="s">
        <v>5025</v>
      </c>
      <c r="C379" s="287">
        <v>563</v>
      </c>
      <c r="D379" s="288">
        <v>563</v>
      </c>
      <c r="E379" s="289" t="s">
        <v>1193</v>
      </c>
    </row>
    <row r="380" spans="1:5" ht="16" x14ac:dyDescent="0.35">
      <c r="A380" s="290" t="s">
        <v>5026</v>
      </c>
      <c r="B380" s="291" t="s">
        <v>5027</v>
      </c>
      <c r="C380" s="269">
        <v>564</v>
      </c>
      <c r="D380" s="270">
        <v>564</v>
      </c>
      <c r="E380" s="292" t="s">
        <v>1193</v>
      </c>
    </row>
    <row r="381" spans="1:5" ht="16" x14ac:dyDescent="0.35">
      <c r="A381" s="285" t="s">
        <v>5028</v>
      </c>
      <c r="B381" s="286" t="s">
        <v>5029</v>
      </c>
      <c r="C381" s="287">
        <v>565</v>
      </c>
      <c r="D381" s="288">
        <v>565</v>
      </c>
      <c r="E381" s="289" t="s">
        <v>1193</v>
      </c>
    </row>
    <row r="382" spans="1:5" ht="16" x14ac:dyDescent="0.35">
      <c r="A382" s="293" t="s">
        <v>1755</v>
      </c>
      <c r="B382" s="268" t="s">
        <v>1756</v>
      </c>
      <c r="C382" s="269">
        <v>570</v>
      </c>
      <c r="D382" s="270">
        <v>570</v>
      </c>
      <c r="E382" s="292" t="s">
        <v>1193</v>
      </c>
    </row>
    <row r="383" spans="1:5" ht="16" x14ac:dyDescent="0.35">
      <c r="A383" s="290" t="s">
        <v>1757</v>
      </c>
      <c r="B383" s="291" t="s">
        <v>1758</v>
      </c>
      <c r="C383" s="269">
        <v>572</v>
      </c>
      <c r="D383" s="270">
        <v>572</v>
      </c>
      <c r="E383" s="292" t="s">
        <v>1193</v>
      </c>
    </row>
    <row r="384" spans="1:5" ht="16" x14ac:dyDescent="0.35">
      <c r="A384" s="285" t="s">
        <v>1759</v>
      </c>
      <c r="B384" s="286" t="s">
        <v>502</v>
      </c>
      <c r="C384" s="287">
        <v>576</v>
      </c>
      <c r="D384" s="288">
        <v>576</v>
      </c>
      <c r="E384" s="289" t="s">
        <v>1193</v>
      </c>
    </row>
    <row r="385" spans="1:5" ht="16" x14ac:dyDescent="0.35">
      <c r="A385" s="290" t="s">
        <v>1760</v>
      </c>
      <c r="B385" s="291" t="s">
        <v>580</v>
      </c>
      <c r="C385" s="269">
        <v>577</v>
      </c>
      <c r="D385" s="270">
        <v>577</v>
      </c>
      <c r="E385" s="292" t="s">
        <v>1193</v>
      </c>
    </row>
    <row r="386" spans="1:5" ht="16" x14ac:dyDescent="0.35">
      <c r="A386" s="285" t="s">
        <v>5030</v>
      </c>
      <c r="B386" s="286" t="s">
        <v>5031</v>
      </c>
      <c r="C386" s="287">
        <v>578</v>
      </c>
      <c r="D386" s="288">
        <v>578</v>
      </c>
      <c r="E386" s="289" t="s">
        <v>1193</v>
      </c>
    </row>
    <row r="387" spans="1:5" ht="16" x14ac:dyDescent="0.35">
      <c r="A387" s="285" t="s">
        <v>5032</v>
      </c>
      <c r="B387" s="286" t="s">
        <v>5033</v>
      </c>
      <c r="C387" s="287">
        <v>581</v>
      </c>
      <c r="D387" s="288">
        <v>581</v>
      </c>
      <c r="E387" s="289" t="s">
        <v>1193</v>
      </c>
    </row>
    <row r="388" spans="1:5" ht="16" x14ac:dyDescent="0.35">
      <c r="A388" s="290" t="s">
        <v>1761</v>
      </c>
      <c r="B388" s="291" t="s">
        <v>1762</v>
      </c>
      <c r="C388" s="269">
        <v>583</v>
      </c>
      <c r="D388" s="270">
        <v>583</v>
      </c>
      <c r="E388" s="292" t="s">
        <v>1193</v>
      </c>
    </row>
    <row r="389" spans="1:5" ht="16" x14ac:dyDescent="0.35">
      <c r="A389" s="285" t="s">
        <v>5034</v>
      </c>
      <c r="B389" s="286" t="s">
        <v>5035</v>
      </c>
      <c r="C389" s="287" t="s">
        <v>5036</v>
      </c>
      <c r="D389" s="288">
        <v>587</v>
      </c>
      <c r="E389" s="289" t="s">
        <v>1193</v>
      </c>
    </row>
    <row r="390" spans="1:5" ht="16" x14ac:dyDescent="0.35">
      <c r="A390" s="285" t="s">
        <v>5037</v>
      </c>
      <c r="B390" s="286" t="s">
        <v>5038</v>
      </c>
      <c r="C390" s="287">
        <v>588</v>
      </c>
      <c r="D390" s="288">
        <v>588</v>
      </c>
      <c r="E390" s="289" t="s">
        <v>1193</v>
      </c>
    </row>
    <row r="391" spans="1:5" ht="16" x14ac:dyDescent="0.35">
      <c r="A391" s="285" t="s">
        <v>5039</v>
      </c>
      <c r="B391" s="286" t="s">
        <v>5040</v>
      </c>
      <c r="C391" s="287" t="s">
        <v>5041</v>
      </c>
      <c r="D391" s="288">
        <v>589</v>
      </c>
      <c r="E391" s="289" t="s">
        <v>1193</v>
      </c>
    </row>
    <row r="392" spans="1:5" ht="16" x14ac:dyDescent="0.35">
      <c r="A392" s="290" t="s">
        <v>1770</v>
      </c>
      <c r="B392" s="291" t="s">
        <v>1771</v>
      </c>
      <c r="C392" s="269">
        <v>590</v>
      </c>
      <c r="D392" s="270">
        <v>590</v>
      </c>
      <c r="E392" s="292" t="s">
        <v>1193</v>
      </c>
    </row>
    <row r="393" spans="1:5" ht="16" x14ac:dyDescent="0.35">
      <c r="A393" s="285" t="s">
        <v>5042</v>
      </c>
      <c r="B393" s="286" t="s">
        <v>5043</v>
      </c>
      <c r="C393" s="287">
        <v>591</v>
      </c>
      <c r="D393" s="288">
        <v>591</v>
      </c>
      <c r="E393" s="289" t="s">
        <v>1193</v>
      </c>
    </row>
    <row r="394" spans="1:5" ht="16" x14ac:dyDescent="0.35">
      <c r="A394" s="285" t="s">
        <v>5044</v>
      </c>
      <c r="B394" s="286" t="s">
        <v>5045</v>
      </c>
      <c r="C394" s="287">
        <v>595</v>
      </c>
      <c r="D394" s="288">
        <v>595</v>
      </c>
      <c r="E394" s="289" t="s">
        <v>1193</v>
      </c>
    </row>
    <row r="395" spans="1:5" ht="16" x14ac:dyDescent="0.35">
      <c r="A395" s="290" t="s">
        <v>1772</v>
      </c>
      <c r="B395" s="291" t="s">
        <v>1773</v>
      </c>
      <c r="C395" s="269">
        <v>597</v>
      </c>
      <c r="D395" s="270">
        <v>597</v>
      </c>
      <c r="E395" s="292" t="s">
        <v>1193</v>
      </c>
    </row>
    <row r="396" spans="1:5" ht="16" x14ac:dyDescent="0.35">
      <c r="A396" s="290" t="s">
        <v>5046</v>
      </c>
      <c r="B396" s="291" t="s">
        <v>5047</v>
      </c>
      <c r="C396" s="269" t="s">
        <v>5048</v>
      </c>
      <c r="D396" s="270">
        <v>598</v>
      </c>
      <c r="E396" s="292" t="s">
        <v>1193</v>
      </c>
    </row>
    <row r="397" spans="1:5" ht="16" x14ac:dyDescent="0.35">
      <c r="A397" s="285" t="s">
        <v>5049</v>
      </c>
      <c r="B397" s="286" t="s">
        <v>5050</v>
      </c>
      <c r="C397" s="287">
        <v>599</v>
      </c>
      <c r="D397" s="288">
        <v>599</v>
      </c>
      <c r="E397" s="289" t="s">
        <v>1410</v>
      </c>
    </row>
    <row r="398" spans="1:5" ht="16" x14ac:dyDescent="0.35">
      <c r="A398" s="290" t="s">
        <v>1776</v>
      </c>
      <c r="B398" s="291" t="s">
        <v>1777</v>
      </c>
      <c r="C398" s="269">
        <v>600</v>
      </c>
      <c r="D398" s="270">
        <v>600</v>
      </c>
      <c r="E398" s="292" t="s">
        <v>1193</v>
      </c>
    </row>
    <row r="399" spans="1:5" ht="16" x14ac:dyDescent="0.35">
      <c r="A399" s="290" t="s">
        <v>1780</v>
      </c>
      <c r="B399" s="291" t="s">
        <v>1781</v>
      </c>
      <c r="C399" s="269">
        <v>604</v>
      </c>
      <c r="D399" s="270">
        <v>604</v>
      </c>
      <c r="E399" s="292" t="s">
        <v>1193</v>
      </c>
    </row>
    <row r="400" spans="1:5" ht="16" x14ac:dyDescent="0.35">
      <c r="A400" s="285" t="s">
        <v>5051</v>
      </c>
      <c r="B400" s="286" t="s">
        <v>5052</v>
      </c>
      <c r="C400" s="287">
        <v>605</v>
      </c>
      <c r="D400" s="288">
        <v>605</v>
      </c>
      <c r="E400" s="289" t="s">
        <v>1193</v>
      </c>
    </row>
    <row r="401" spans="1:5" ht="16" x14ac:dyDescent="0.35">
      <c r="A401" s="285" t="s">
        <v>5053</v>
      </c>
      <c r="B401" s="286" t="s">
        <v>5054</v>
      </c>
      <c r="C401" s="287">
        <v>608</v>
      </c>
      <c r="D401" s="288">
        <v>608</v>
      </c>
      <c r="E401" s="289" t="s">
        <v>1193</v>
      </c>
    </row>
    <row r="402" spans="1:5" ht="16" x14ac:dyDescent="0.35">
      <c r="A402" s="285" t="s">
        <v>5055</v>
      </c>
      <c r="B402" s="286" t="s">
        <v>5056</v>
      </c>
      <c r="C402" s="287">
        <v>609</v>
      </c>
      <c r="D402" s="288">
        <v>609</v>
      </c>
      <c r="E402" s="289" t="s">
        <v>1193</v>
      </c>
    </row>
    <row r="403" spans="1:5" ht="16" x14ac:dyDescent="0.35">
      <c r="A403" s="285" t="s">
        <v>5057</v>
      </c>
      <c r="B403" s="286" t="s">
        <v>5058</v>
      </c>
      <c r="C403" s="287">
        <v>613</v>
      </c>
      <c r="D403" s="288">
        <v>613</v>
      </c>
      <c r="E403" s="289" t="s">
        <v>1193</v>
      </c>
    </row>
    <row r="404" spans="1:5" ht="16" x14ac:dyDescent="0.35">
      <c r="A404" s="285" t="s">
        <v>5059</v>
      </c>
      <c r="B404" s="286" t="s">
        <v>5060</v>
      </c>
      <c r="C404" s="287">
        <v>614</v>
      </c>
      <c r="D404" s="288">
        <v>614</v>
      </c>
      <c r="E404" s="289" t="s">
        <v>1193</v>
      </c>
    </row>
    <row r="405" spans="1:5" ht="16" x14ac:dyDescent="0.35">
      <c r="A405" s="285" t="s">
        <v>5061</v>
      </c>
      <c r="B405" s="286" t="s">
        <v>5062</v>
      </c>
      <c r="C405" s="287" t="s">
        <v>5063</v>
      </c>
      <c r="D405" s="288">
        <v>616</v>
      </c>
      <c r="E405" s="289" t="s">
        <v>1193</v>
      </c>
    </row>
    <row r="406" spans="1:5" ht="16" x14ac:dyDescent="0.35">
      <c r="A406" s="285" t="s">
        <v>5064</v>
      </c>
      <c r="B406" s="286" t="s">
        <v>5065</v>
      </c>
      <c r="C406" s="287" t="s">
        <v>5066</v>
      </c>
      <c r="D406" s="288">
        <v>616</v>
      </c>
      <c r="E406" s="289" t="s">
        <v>1193</v>
      </c>
    </row>
    <row r="407" spans="1:5" ht="16" x14ac:dyDescent="0.35">
      <c r="A407" s="285" t="s">
        <v>5067</v>
      </c>
      <c r="B407" s="286" t="s">
        <v>5068</v>
      </c>
      <c r="C407" s="287">
        <v>618</v>
      </c>
      <c r="D407" s="288">
        <v>618</v>
      </c>
      <c r="E407" s="289" t="s">
        <v>1193</v>
      </c>
    </row>
    <row r="408" spans="1:5" ht="16" x14ac:dyDescent="0.35">
      <c r="A408" s="285" t="s">
        <v>5069</v>
      </c>
      <c r="B408" s="286" t="s">
        <v>5070</v>
      </c>
      <c r="C408" s="287" t="s">
        <v>5071</v>
      </c>
      <c r="D408" s="288">
        <v>619</v>
      </c>
      <c r="E408" s="289" t="s">
        <v>1193</v>
      </c>
    </row>
    <row r="409" spans="1:5" ht="27" x14ac:dyDescent="0.35">
      <c r="A409" s="285" t="s">
        <v>5072</v>
      </c>
      <c r="B409" s="286" t="s">
        <v>5073</v>
      </c>
      <c r="C409" s="287" t="s">
        <v>5074</v>
      </c>
      <c r="D409" s="288">
        <v>619</v>
      </c>
      <c r="E409" s="289" t="s">
        <v>1193</v>
      </c>
    </row>
    <row r="410" spans="1:5" ht="27" x14ac:dyDescent="0.35">
      <c r="A410" s="285" t="s">
        <v>5075</v>
      </c>
      <c r="B410" s="286" t="s">
        <v>5076</v>
      </c>
      <c r="C410" s="287" t="s">
        <v>5077</v>
      </c>
      <c r="D410" s="288">
        <v>619</v>
      </c>
      <c r="E410" s="289" t="s">
        <v>1193</v>
      </c>
    </row>
    <row r="411" spans="1:5" ht="16" x14ac:dyDescent="0.35">
      <c r="A411" s="285" t="s">
        <v>5078</v>
      </c>
      <c r="B411" s="286" t="s">
        <v>5079</v>
      </c>
      <c r="C411" s="287" t="s">
        <v>5080</v>
      </c>
      <c r="D411" s="288">
        <v>619</v>
      </c>
      <c r="E411" s="289" t="s">
        <v>1193</v>
      </c>
    </row>
    <row r="412" spans="1:5" ht="16" x14ac:dyDescent="0.35">
      <c r="A412" s="285" t="s">
        <v>5081</v>
      </c>
      <c r="B412" s="286" t="s">
        <v>223</v>
      </c>
      <c r="C412" s="287">
        <v>628</v>
      </c>
      <c r="D412" s="288">
        <v>628</v>
      </c>
      <c r="E412" s="289" t="s">
        <v>1193</v>
      </c>
    </row>
    <row r="413" spans="1:5" ht="16" x14ac:dyDescent="0.35">
      <c r="A413" s="285" t="s">
        <v>5082</v>
      </c>
      <c r="B413" s="286" t="s">
        <v>5083</v>
      </c>
      <c r="C413" s="287">
        <v>628</v>
      </c>
      <c r="D413" s="288">
        <v>628</v>
      </c>
      <c r="E413" s="289" t="s">
        <v>1193</v>
      </c>
    </row>
    <row r="414" spans="1:5" ht="16" x14ac:dyDescent="0.35">
      <c r="A414" s="290" t="s">
        <v>1796</v>
      </c>
      <c r="B414" s="291" t="s">
        <v>1797</v>
      </c>
      <c r="C414" s="269">
        <v>630</v>
      </c>
      <c r="D414" s="270">
        <v>630</v>
      </c>
      <c r="E414" s="292" t="s">
        <v>1193</v>
      </c>
    </row>
    <row r="415" spans="1:5" ht="16" x14ac:dyDescent="0.35">
      <c r="A415" s="290" t="s">
        <v>1798</v>
      </c>
      <c r="B415" s="291" t="s">
        <v>1799</v>
      </c>
      <c r="C415" s="269">
        <v>631</v>
      </c>
      <c r="D415" s="270">
        <v>631</v>
      </c>
      <c r="E415" s="292" t="s">
        <v>1193</v>
      </c>
    </row>
    <row r="416" spans="1:5" ht="16" x14ac:dyDescent="0.35">
      <c r="A416" s="285" t="s">
        <v>5084</v>
      </c>
      <c r="B416" s="286" t="s">
        <v>5085</v>
      </c>
      <c r="C416" s="287">
        <v>634</v>
      </c>
      <c r="D416" s="288">
        <v>634</v>
      </c>
      <c r="E416" s="289" t="s">
        <v>1193</v>
      </c>
    </row>
    <row r="417" spans="1:5" ht="16" x14ac:dyDescent="0.35">
      <c r="A417" s="285" t="s">
        <v>5086</v>
      </c>
      <c r="B417" s="286" t="s">
        <v>4697</v>
      </c>
      <c r="C417" s="287">
        <v>636</v>
      </c>
      <c r="D417" s="288">
        <v>636</v>
      </c>
      <c r="E417" s="289" t="s">
        <v>1193</v>
      </c>
    </row>
    <row r="418" spans="1:5" ht="16" x14ac:dyDescent="0.35">
      <c r="A418" s="290" t="s">
        <v>1804</v>
      </c>
      <c r="B418" s="291" t="s">
        <v>1102</v>
      </c>
      <c r="C418" s="269">
        <v>637</v>
      </c>
      <c r="D418" s="270">
        <v>637</v>
      </c>
      <c r="E418" s="292" t="s">
        <v>1410</v>
      </c>
    </row>
    <row r="419" spans="1:5" ht="16" x14ac:dyDescent="0.35">
      <c r="A419" s="290" t="s">
        <v>5087</v>
      </c>
      <c r="B419" s="291" t="s">
        <v>1806</v>
      </c>
      <c r="C419" s="269">
        <v>638</v>
      </c>
      <c r="D419" s="270">
        <v>638</v>
      </c>
      <c r="E419" s="292" t="s">
        <v>1193</v>
      </c>
    </row>
    <row r="420" spans="1:5" ht="16" x14ac:dyDescent="0.35">
      <c r="A420" s="290" t="s">
        <v>1807</v>
      </c>
      <c r="B420" s="291" t="s">
        <v>1808</v>
      </c>
      <c r="C420" s="269">
        <v>640</v>
      </c>
      <c r="D420" s="270">
        <v>640</v>
      </c>
      <c r="E420" s="292" t="s">
        <v>1193</v>
      </c>
    </row>
    <row r="421" spans="1:5" ht="16" x14ac:dyDescent="0.35">
      <c r="A421" s="290" t="s">
        <v>1809</v>
      </c>
      <c r="B421" s="291" t="s">
        <v>1810</v>
      </c>
      <c r="C421" s="269">
        <v>642</v>
      </c>
      <c r="D421" s="270">
        <v>642</v>
      </c>
      <c r="E421" s="292" t="s">
        <v>1193</v>
      </c>
    </row>
    <row r="422" spans="1:5" ht="16" x14ac:dyDescent="0.35">
      <c r="A422" s="285" t="s">
        <v>5088</v>
      </c>
      <c r="B422" s="286" t="s">
        <v>5089</v>
      </c>
      <c r="C422" s="287">
        <v>644</v>
      </c>
      <c r="D422" s="288">
        <v>644</v>
      </c>
      <c r="E422" s="289" t="s">
        <v>1193</v>
      </c>
    </row>
    <row r="423" spans="1:5" ht="16" x14ac:dyDescent="0.35">
      <c r="A423" s="285" t="s">
        <v>5090</v>
      </c>
      <c r="B423" s="286" t="s">
        <v>5089</v>
      </c>
      <c r="C423" s="287">
        <v>644</v>
      </c>
      <c r="D423" s="288">
        <v>644</v>
      </c>
      <c r="E423" s="289" t="s">
        <v>1193</v>
      </c>
    </row>
    <row r="424" spans="1:5" ht="16" x14ac:dyDescent="0.35">
      <c r="A424" s="290" t="s">
        <v>1813</v>
      </c>
      <c r="B424" s="291" t="s">
        <v>1814</v>
      </c>
      <c r="C424" s="269">
        <v>647</v>
      </c>
      <c r="D424" s="270">
        <v>647</v>
      </c>
      <c r="E424" s="292" t="s">
        <v>1410</v>
      </c>
    </row>
    <row r="425" spans="1:5" ht="16" x14ac:dyDescent="0.35">
      <c r="A425" s="285" t="s">
        <v>5091</v>
      </c>
      <c r="B425" s="286" t="s">
        <v>5092</v>
      </c>
      <c r="C425" s="287">
        <v>650</v>
      </c>
      <c r="D425" s="288">
        <v>650</v>
      </c>
      <c r="E425" s="289" t="s">
        <v>1410</v>
      </c>
    </row>
    <row r="426" spans="1:5" ht="16" x14ac:dyDescent="0.35">
      <c r="A426" s="285" t="s">
        <v>5093</v>
      </c>
      <c r="B426" s="286" t="s">
        <v>5093</v>
      </c>
      <c r="C426" s="287">
        <v>651</v>
      </c>
      <c r="D426" s="288">
        <v>651</v>
      </c>
      <c r="E426" s="289" t="s">
        <v>1193</v>
      </c>
    </row>
    <row r="427" spans="1:5" ht="16" x14ac:dyDescent="0.35">
      <c r="A427" s="285" t="s">
        <v>5094</v>
      </c>
      <c r="B427" s="286" t="s">
        <v>592</v>
      </c>
      <c r="C427" s="287">
        <v>653</v>
      </c>
      <c r="D427" s="288">
        <v>653</v>
      </c>
      <c r="E427" s="289" t="s">
        <v>1193</v>
      </c>
    </row>
    <row r="428" spans="1:5" ht="16" x14ac:dyDescent="0.35">
      <c r="A428" s="285" t="s">
        <v>5095</v>
      </c>
      <c r="B428" s="286" t="s">
        <v>465</v>
      </c>
      <c r="C428" s="287">
        <v>654</v>
      </c>
      <c r="D428" s="288">
        <v>654</v>
      </c>
      <c r="E428" s="289" t="s">
        <v>1193</v>
      </c>
    </row>
    <row r="429" spans="1:5" ht="16" x14ac:dyDescent="0.35">
      <c r="A429" s="285" t="s">
        <v>604</v>
      </c>
      <c r="B429" s="286" t="s">
        <v>5096</v>
      </c>
      <c r="C429" s="287">
        <v>655</v>
      </c>
      <c r="D429" s="288">
        <v>655</v>
      </c>
      <c r="E429" s="289" t="s">
        <v>1193</v>
      </c>
    </row>
    <row r="430" spans="1:5" ht="16" x14ac:dyDescent="0.35">
      <c r="A430" s="290" t="s">
        <v>1818</v>
      </c>
      <c r="B430" s="291" t="s">
        <v>1819</v>
      </c>
      <c r="C430" s="269">
        <v>656</v>
      </c>
      <c r="D430" s="270">
        <v>656</v>
      </c>
      <c r="E430" s="292" t="s">
        <v>1193</v>
      </c>
    </row>
    <row r="431" spans="1:5" ht="16" x14ac:dyDescent="0.35">
      <c r="A431" s="290" t="s">
        <v>542</v>
      </c>
      <c r="B431" s="291" t="s">
        <v>1820</v>
      </c>
      <c r="C431" s="269">
        <v>659</v>
      </c>
      <c r="D431" s="270">
        <v>659</v>
      </c>
      <c r="E431" s="292" t="s">
        <v>1193</v>
      </c>
    </row>
    <row r="432" spans="1:5" ht="16" x14ac:dyDescent="0.35">
      <c r="A432" s="285" t="s">
        <v>5097</v>
      </c>
      <c r="B432" s="286" t="s">
        <v>5098</v>
      </c>
      <c r="C432" s="287">
        <v>662</v>
      </c>
      <c r="D432" s="288">
        <v>662</v>
      </c>
      <c r="E432" s="289" t="s">
        <v>1193</v>
      </c>
    </row>
    <row r="433" spans="1:5" ht="16" x14ac:dyDescent="0.35">
      <c r="A433" s="285" t="s">
        <v>5099</v>
      </c>
      <c r="B433" s="286" t="s">
        <v>5100</v>
      </c>
      <c r="C433" s="287">
        <v>663</v>
      </c>
      <c r="D433" s="288">
        <v>663</v>
      </c>
      <c r="E433" s="289" t="s">
        <v>1193</v>
      </c>
    </row>
    <row r="434" spans="1:5" ht="16" x14ac:dyDescent="0.35">
      <c r="A434" s="290" t="s">
        <v>1821</v>
      </c>
      <c r="B434" s="291" t="s">
        <v>1822</v>
      </c>
      <c r="C434" s="269">
        <v>667</v>
      </c>
      <c r="D434" s="270">
        <v>667</v>
      </c>
      <c r="E434" s="292" t="s">
        <v>1193</v>
      </c>
    </row>
    <row r="435" spans="1:5" ht="16" x14ac:dyDescent="0.35">
      <c r="A435" s="290" t="s">
        <v>1823</v>
      </c>
      <c r="B435" s="291" t="s">
        <v>1824</v>
      </c>
      <c r="C435" s="269">
        <v>669</v>
      </c>
      <c r="D435" s="270">
        <v>669</v>
      </c>
      <c r="E435" s="292" t="s">
        <v>1193</v>
      </c>
    </row>
    <row r="436" spans="1:5" ht="16" x14ac:dyDescent="0.35">
      <c r="A436" s="285" t="s">
        <v>5101</v>
      </c>
      <c r="B436" s="286" t="s">
        <v>5102</v>
      </c>
      <c r="C436" s="287">
        <v>670</v>
      </c>
      <c r="D436" s="288">
        <v>670</v>
      </c>
      <c r="E436" s="289" t="s">
        <v>1193</v>
      </c>
    </row>
    <row r="437" spans="1:5" ht="16" x14ac:dyDescent="0.35">
      <c r="A437" s="290" t="s">
        <v>1825</v>
      </c>
      <c r="B437" s="291" t="s">
        <v>1826</v>
      </c>
      <c r="C437" s="269">
        <v>672</v>
      </c>
      <c r="D437" s="270">
        <v>672</v>
      </c>
      <c r="E437" s="292" t="s">
        <v>1193</v>
      </c>
    </row>
    <row r="438" spans="1:5" ht="16" x14ac:dyDescent="0.35">
      <c r="A438" s="285" t="s">
        <v>5103</v>
      </c>
      <c r="B438" s="286" t="s">
        <v>5104</v>
      </c>
      <c r="C438" s="287" t="s">
        <v>5105</v>
      </c>
      <c r="D438" s="288">
        <v>674</v>
      </c>
      <c r="E438" s="289" t="s">
        <v>1193</v>
      </c>
    </row>
    <row r="439" spans="1:5" ht="16" x14ac:dyDescent="0.35">
      <c r="A439" s="285" t="s">
        <v>1830</v>
      </c>
      <c r="B439" s="286" t="s">
        <v>269</v>
      </c>
      <c r="C439" s="287">
        <v>675</v>
      </c>
      <c r="D439" s="288">
        <v>675</v>
      </c>
      <c r="E439" s="289" t="s">
        <v>1193</v>
      </c>
    </row>
    <row r="440" spans="1:5" ht="16" x14ac:dyDescent="0.35">
      <c r="A440" s="290" t="s">
        <v>1831</v>
      </c>
      <c r="B440" s="291" t="s">
        <v>1832</v>
      </c>
      <c r="C440" s="269">
        <v>676</v>
      </c>
      <c r="D440" s="270">
        <v>676</v>
      </c>
      <c r="E440" s="292" t="s">
        <v>1193</v>
      </c>
    </row>
    <row r="441" spans="1:5" ht="16" x14ac:dyDescent="0.35">
      <c r="A441" s="285" t="s">
        <v>5106</v>
      </c>
      <c r="B441" s="286" t="s">
        <v>5107</v>
      </c>
      <c r="C441" s="287">
        <v>678</v>
      </c>
      <c r="D441" s="288">
        <v>678</v>
      </c>
      <c r="E441" s="289" t="s">
        <v>1410</v>
      </c>
    </row>
    <row r="442" spans="1:5" ht="16" x14ac:dyDescent="0.35">
      <c r="A442" s="285" t="s">
        <v>5108</v>
      </c>
      <c r="B442" s="286" t="s">
        <v>5109</v>
      </c>
      <c r="C442" s="287">
        <v>680</v>
      </c>
      <c r="D442" s="288">
        <v>680</v>
      </c>
      <c r="E442" s="289" t="s">
        <v>1193</v>
      </c>
    </row>
    <row r="443" spans="1:5" ht="16" x14ac:dyDescent="0.35">
      <c r="A443" s="285" t="s">
        <v>5110</v>
      </c>
      <c r="B443" s="286" t="s">
        <v>5111</v>
      </c>
      <c r="C443" s="287">
        <v>682</v>
      </c>
      <c r="D443" s="288">
        <v>682</v>
      </c>
      <c r="E443" s="289" t="s">
        <v>1193</v>
      </c>
    </row>
    <row r="444" spans="1:5" ht="16" x14ac:dyDescent="0.35">
      <c r="A444" s="290" t="s">
        <v>1833</v>
      </c>
      <c r="B444" s="291" t="s">
        <v>1834</v>
      </c>
      <c r="C444" s="269">
        <v>683</v>
      </c>
      <c r="D444" s="270">
        <v>683</v>
      </c>
      <c r="E444" s="292" t="s">
        <v>1193</v>
      </c>
    </row>
    <row r="445" spans="1:5" ht="16" x14ac:dyDescent="0.35">
      <c r="A445" s="290" t="s">
        <v>5112</v>
      </c>
      <c r="B445" s="291" t="s">
        <v>1836</v>
      </c>
      <c r="C445" s="269">
        <v>684</v>
      </c>
      <c r="D445" s="270">
        <v>684</v>
      </c>
      <c r="E445" s="292" t="s">
        <v>1193</v>
      </c>
    </row>
    <row r="446" spans="1:5" ht="16" x14ac:dyDescent="0.35">
      <c r="A446" s="285" t="s">
        <v>5113</v>
      </c>
      <c r="B446" s="286" t="s">
        <v>5114</v>
      </c>
      <c r="C446" s="287">
        <v>687</v>
      </c>
      <c r="D446" s="288">
        <v>687</v>
      </c>
      <c r="E446" s="289" t="s">
        <v>1193</v>
      </c>
    </row>
    <row r="447" spans="1:5" ht="16" x14ac:dyDescent="0.35">
      <c r="A447" s="285" t="s">
        <v>438</v>
      </c>
      <c r="B447" s="286" t="s">
        <v>5115</v>
      </c>
      <c r="C447" s="287">
        <v>689</v>
      </c>
      <c r="D447" s="288">
        <v>689</v>
      </c>
      <c r="E447" s="289" t="s">
        <v>1193</v>
      </c>
    </row>
    <row r="448" spans="1:5" ht="16" x14ac:dyDescent="0.35">
      <c r="A448" s="290" t="s">
        <v>1839</v>
      </c>
      <c r="B448" s="291" t="s">
        <v>1840</v>
      </c>
      <c r="C448" s="269">
        <v>691</v>
      </c>
      <c r="D448" s="270">
        <v>691</v>
      </c>
      <c r="E448" s="292" t="s">
        <v>1193</v>
      </c>
    </row>
    <row r="449" spans="1:5" ht="16" x14ac:dyDescent="0.35">
      <c r="A449" s="290" t="s">
        <v>1841</v>
      </c>
      <c r="B449" s="291" t="s">
        <v>1842</v>
      </c>
      <c r="C449" s="269">
        <v>692</v>
      </c>
      <c r="D449" s="270">
        <v>692</v>
      </c>
      <c r="E449" s="292" t="s">
        <v>1193</v>
      </c>
    </row>
    <row r="450" spans="1:5" ht="16" x14ac:dyDescent="0.35">
      <c r="A450" s="290" t="s">
        <v>5116</v>
      </c>
      <c r="B450" s="291" t="s">
        <v>307</v>
      </c>
      <c r="C450" s="269">
        <v>695</v>
      </c>
      <c r="D450" s="270">
        <v>695</v>
      </c>
      <c r="E450" s="292" t="s">
        <v>1193</v>
      </c>
    </row>
    <row r="451" spans="1:5" ht="16" x14ac:dyDescent="0.35">
      <c r="A451" s="285" t="s">
        <v>5117</v>
      </c>
      <c r="B451" s="286" t="s">
        <v>5118</v>
      </c>
      <c r="C451" s="287" t="s">
        <v>5119</v>
      </c>
      <c r="D451" s="288">
        <v>695</v>
      </c>
      <c r="E451" s="289" t="s">
        <v>1193</v>
      </c>
    </row>
    <row r="452" spans="1:5" ht="16" x14ac:dyDescent="0.35">
      <c r="A452" s="285" t="s">
        <v>5120</v>
      </c>
      <c r="B452" s="286" t="s">
        <v>5121</v>
      </c>
      <c r="C452" s="287" t="s">
        <v>5122</v>
      </c>
      <c r="D452" s="288">
        <v>695</v>
      </c>
      <c r="E452" s="289" t="s">
        <v>1193</v>
      </c>
    </row>
    <row r="453" spans="1:5" ht="16" x14ac:dyDescent="0.35">
      <c r="A453" s="290" t="s">
        <v>1847</v>
      </c>
      <c r="B453" s="291" t="s">
        <v>1848</v>
      </c>
      <c r="C453" s="269">
        <v>696</v>
      </c>
      <c r="D453" s="270">
        <v>696</v>
      </c>
      <c r="E453" s="292" t="s">
        <v>1193</v>
      </c>
    </row>
    <row r="454" spans="1:5" ht="16" x14ac:dyDescent="0.35">
      <c r="A454" s="290" t="s">
        <v>1849</v>
      </c>
      <c r="B454" s="291" t="s">
        <v>1002</v>
      </c>
      <c r="C454" s="269">
        <v>698</v>
      </c>
      <c r="D454" s="270">
        <v>698</v>
      </c>
      <c r="E454" s="292" t="s">
        <v>1193</v>
      </c>
    </row>
    <row r="455" spans="1:5" ht="16" x14ac:dyDescent="0.35">
      <c r="A455" s="285" t="s">
        <v>5123</v>
      </c>
      <c r="B455" s="286" t="s">
        <v>5124</v>
      </c>
      <c r="C455" s="287" t="s">
        <v>5125</v>
      </c>
      <c r="D455" s="288">
        <v>700</v>
      </c>
      <c r="E455" s="289" t="s">
        <v>1410</v>
      </c>
    </row>
    <row r="456" spans="1:5" ht="16" x14ac:dyDescent="0.35">
      <c r="A456" s="285" t="s">
        <v>5126</v>
      </c>
      <c r="B456" s="286" t="s">
        <v>5127</v>
      </c>
      <c r="C456" s="287">
        <v>701</v>
      </c>
      <c r="D456" s="288">
        <v>701</v>
      </c>
      <c r="E456" s="289" t="s">
        <v>1193</v>
      </c>
    </row>
    <row r="457" spans="1:5" ht="16" x14ac:dyDescent="0.35">
      <c r="A457" s="290" t="s">
        <v>1854</v>
      </c>
      <c r="B457" s="291" t="s">
        <v>1855</v>
      </c>
      <c r="C457" s="269">
        <v>702</v>
      </c>
      <c r="D457" s="270">
        <v>702</v>
      </c>
      <c r="E457" s="292" t="s">
        <v>1193</v>
      </c>
    </row>
    <row r="458" spans="1:5" ht="16" x14ac:dyDescent="0.35">
      <c r="A458" s="290" t="s">
        <v>5128</v>
      </c>
      <c r="B458" s="291" t="s">
        <v>5129</v>
      </c>
      <c r="C458" s="269">
        <v>703</v>
      </c>
      <c r="D458" s="270">
        <v>703</v>
      </c>
      <c r="E458" s="292" t="s">
        <v>1193</v>
      </c>
    </row>
    <row r="459" spans="1:5" ht="16" x14ac:dyDescent="0.35">
      <c r="A459" s="285" t="s">
        <v>5130</v>
      </c>
      <c r="B459" s="286" t="s">
        <v>5131</v>
      </c>
      <c r="C459" s="287" t="s">
        <v>5132</v>
      </c>
      <c r="D459" s="288">
        <v>703</v>
      </c>
      <c r="E459" s="289" t="s">
        <v>1193</v>
      </c>
    </row>
    <row r="460" spans="1:5" ht="16" x14ac:dyDescent="0.35">
      <c r="A460" s="285" t="s">
        <v>5133</v>
      </c>
      <c r="B460" s="286" t="s">
        <v>5134</v>
      </c>
      <c r="C460" s="287" t="s">
        <v>5135</v>
      </c>
      <c r="D460" s="288">
        <v>704</v>
      </c>
      <c r="E460" s="289" t="s">
        <v>1193</v>
      </c>
    </row>
    <row r="461" spans="1:5" ht="16" x14ac:dyDescent="0.35">
      <c r="A461" s="290" t="s">
        <v>1860</v>
      </c>
      <c r="B461" s="291" t="s">
        <v>1861</v>
      </c>
      <c r="C461" s="269">
        <v>708</v>
      </c>
      <c r="D461" s="270">
        <v>708</v>
      </c>
      <c r="E461" s="292" t="s">
        <v>1193</v>
      </c>
    </row>
    <row r="462" spans="1:5" ht="16" x14ac:dyDescent="0.35">
      <c r="A462" s="290" t="s">
        <v>5136</v>
      </c>
      <c r="B462" s="291" t="s">
        <v>1395</v>
      </c>
      <c r="C462" s="269">
        <v>709</v>
      </c>
      <c r="D462" s="270">
        <v>709</v>
      </c>
      <c r="E462" s="292" t="s">
        <v>1193</v>
      </c>
    </row>
    <row r="463" spans="1:5" ht="16" x14ac:dyDescent="0.35">
      <c r="A463" s="285" t="s">
        <v>5137</v>
      </c>
      <c r="B463" s="286" t="s">
        <v>5138</v>
      </c>
      <c r="C463" s="287">
        <v>711</v>
      </c>
      <c r="D463" s="288">
        <v>711</v>
      </c>
      <c r="E463" s="289" t="s">
        <v>1193</v>
      </c>
    </row>
    <row r="464" spans="1:5" ht="16" x14ac:dyDescent="0.35">
      <c r="A464" s="290" t="s">
        <v>1868</v>
      </c>
      <c r="B464" s="291" t="s">
        <v>5139</v>
      </c>
      <c r="C464" s="269">
        <v>712</v>
      </c>
      <c r="D464" s="270">
        <v>712</v>
      </c>
      <c r="E464" s="292" t="s">
        <v>1193</v>
      </c>
    </row>
    <row r="465" spans="1:5" ht="16" x14ac:dyDescent="0.35">
      <c r="A465" s="290" t="s">
        <v>1870</v>
      </c>
      <c r="B465" s="291" t="s">
        <v>1871</v>
      </c>
      <c r="C465" s="269">
        <v>713</v>
      </c>
      <c r="D465" s="270">
        <v>713</v>
      </c>
      <c r="E465" s="292" t="s">
        <v>1193</v>
      </c>
    </row>
    <row r="466" spans="1:5" ht="16" x14ac:dyDescent="0.35">
      <c r="A466" s="290" t="s">
        <v>1872</v>
      </c>
      <c r="B466" s="291" t="s">
        <v>1873</v>
      </c>
      <c r="C466" s="269">
        <v>714</v>
      </c>
      <c r="D466" s="270">
        <v>714</v>
      </c>
      <c r="E466" s="292" t="s">
        <v>1193</v>
      </c>
    </row>
    <row r="467" spans="1:5" ht="16" x14ac:dyDescent="0.35">
      <c r="A467" s="290" t="s">
        <v>1877</v>
      </c>
      <c r="B467" s="291" t="s">
        <v>1878</v>
      </c>
      <c r="C467" s="269">
        <v>717</v>
      </c>
      <c r="D467" s="270">
        <v>717</v>
      </c>
      <c r="E467" s="292" t="s">
        <v>1193</v>
      </c>
    </row>
    <row r="468" spans="1:5" ht="16" x14ac:dyDescent="0.35">
      <c r="A468" s="290" t="s">
        <v>1882</v>
      </c>
      <c r="B468" s="291" t="s">
        <v>583</v>
      </c>
      <c r="C468" s="269">
        <v>720</v>
      </c>
      <c r="D468" s="270">
        <v>720</v>
      </c>
      <c r="E468" s="292" t="s">
        <v>1193</v>
      </c>
    </row>
    <row r="469" spans="1:5" ht="16" x14ac:dyDescent="0.35">
      <c r="A469" s="285" t="s">
        <v>5140</v>
      </c>
      <c r="B469" s="286" t="s">
        <v>5141</v>
      </c>
      <c r="C469" s="287" t="s">
        <v>5142</v>
      </c>
      <c r="D469" s="288">
        <v>720</v>
      </c>
      <c r="E469" s="289" t="s">
        <v>1410</v>
      </c>
    </row>
    <row r="470" spans="1:5" ht="16" x14ac:dyDescent="0.35">
      <c r="A470" s="290" t="s">
        <v>1883</v>
      </c>
      <c r="B470" s="291" t="s">
        <v>1884</v>
      </c>
      <c r="C470" s="269">
        <v>724</v>
      </c>
      <c r="D470" s="270">
        <v>724</v>
      </c>
      <c r="E470" s="292" t="s">
        <v>1193</v>
      </c>
    </row>
    <row r="471" spans="1:5" ht="16" x14ac:dyDescent="0.35">
      <c r="A471" s="285" t="s">
        <v>5143</v>
      </c>
      <c r="B471" s="286" t="s">
        <v>5144</v>
      </c>
      <c r="C471" s="287">
        <v>725</v>
      </c>
      <c r="D471" s="288">
        <v>725</v>
      </c>
      <c r="E471" s="289" t="s">
        <v>1193</v>
      </c>
    </row>
    <row r="472" spans="1:5" ht="16" x14ac:dyDescent="0.35">
      <c r="A472" s="285" t="s">
        <v>1885</v>
      </c>
      <c r="B472" s="286" t="s">
        <v>5145</v>
      </c>
      <c r="C472" s="287">
        <v>726</v>
      </c>
      <c r="D472" s="288">
        <v>726</v>
      </c>
      <c r="E472" s="289" t="s">
        <v>1193</v>
      </c>
    </row>
    <row r="473" spans="1:5" ht="16" x14ac:dyDescent="0.35">
      <c r="A473" s="290" t="s">
        <v>1887</v>
      </c>
      <c r="B473" s="291" t="s">
        <v>1888</v>
      </c>
      <c r="C473" s="269">
        <v>727</v>
      </c>
      <c r="D473" s="270">
        <v>727</v>
      </c>
      <c r="E473" s="292" t="s">
        <v>1193</v>
      </c>
    </row>
    <row r="474" spans="1:5" ht="16" x14ac:dyDescent="0.35">
      <c r="A474" s="290" t="s">
        <v>1889</v>
      </c>
      <c r="B474" s="291" t="s">
        <v>5146</v>
      </c>
      <c r="C474" s="269">
        <v>728</v>
      </c>
      <c r="D474" s="270">
        <v>728</v>
      </c>
      <c r="E474" s="292" t="s">
        <v>1193</v>
      </c>
    </row>
    <row r="475" spans="1:5" ht="16" x14ac:dyDescent="0.35">
      <c r="A475" s="290" t="s">
        <v>1893</v>
      </c>
      <c r="B475" s="291" t="s">
        <v>563</v>
      </c>
      <c r="C475" s="269">
        <v>732</v>
      </c>
      <c r="D475" s="270">
        <v>732</v>
      </c>
      <c r="E475" s="292" t="s">
        <v>1193</v>
      </c>
    </row>
    <row r="476" spans="1:5" ht="16" x14ac:dyDescent="0.35">
      <c r="A476" s="290" t="s">
        <v>1896</v>
      </c>
      <c r="B476" s="291" t="s">
        <v>1897</v>
      </c>
      <c r="C476" s="269">
        <v>737</v>
      </c>
      <c r="D476" s="270">
        <v>737</v>
      </c>
      <c r="E476" s="292" t="s">
        <v>1193</v>
      </c>
    </row>
    <row r="477" spans="1:5" ht="16" x14ac:dyDescent="0.35">
      <c r="A477" s="285" t="s">
        <v>5147</v>
      </c>
      <c r="B477" s="286" t="s">
        <v>5148</v>
      </c>
      <c r="C477" s="287">
        <v>739</v>
      </c>
      <c r="D477" s="288">
        <v>739</v>
      </c>
      <c r="E477" s="289" t="s">
        <v>1193</v>
      </c>
    </row>
    <row r="478" spans="1:5" ht="16" x14ac:dyDescent="0.35">
      <c r="A478" s="285" t="s">
        <v>324</v>
      </c>
      <c r="B478" s="286" t="s">
        <v>325</v>
      </c>
      <c r="C478" s="287">
        <v>752</v>
      </c>
      <c r="D478" s="288">
        <v>752</v>
      </c>
      <c r="E478" s="289" t="s">
        <v>1193</v>
      </c>
    </row>
    <row r="479" spans="1:5" ht="16" x14ac:dyDescent="0.35">
      <c r="A479" s="285" t="s">
        <v>5149</v>
      </c>
      <c r="B479" s="286" t="s">
        <v>5150</v>
      </c>
      <c r="C479" s="287">
        <v>754</v>
      </c>
      <c r="D479" s="288">
        <v>754</v>
      </c>
      <c r="E479" s="289" t="s">
        <v>1193</v>
      </c>
    </row>
    <row r="480" spans="1:5" ht="16" x14ac:dyDescent="0.35">
      <c r="A480" s="285" t="s">
        <v>5151</v>
      </c>
      <c r="B480" s="286" t="s">
        <v>5152</v>
      </c>
      <c r="C480" s="287">
        <v>756</v>
      </c>
      <c r="D480" s="288">
        <v>756</v>
      </c>
      <c r="E480" s="289" t="s">
        <v>1193</v>
      </c>
    </row>
    <row r="481" spans="1:5" ht="16" x14ac:dyDescent="0.35">
      <c r="A481" s="285" t="s">
        <v>551</v>
      </c>
      <c r="B481" s="286" t="s">
        <v>550</v>
      </c>
      <c r="C481" s="287">
        <v>757</v>
      </c>
      <c r="D481" s="288">
        <v>757</v>
      </c>
      <c r="E481" s="289" t="s">
        <v>1193</v>
      </c>
    </row>
    <row r="482" spans="1:5" ht="16" x14ac:dyDescent="0.35">
      <c r="A482" s="285" t="s">
        <v>5153</v>
      </c>
      <c r="B482" s="286" t="s">
        <v>5154</v>
      </c>
      <c r="C482" s="287" t="s">
        <v>5155</v>
      </c>
      <c r="D482" s="288">
        <v>758</v>
      </c>
      <c r="E482" s="289" t="s">
        <v>1193</v>
      </c>
    </row>
    <row r="483" spans="1:5" ht="16" x14ac:dyDescent="0.35">
      <c r="A483" s="290" t="s">
        <v>1910</v>
      </c>
      <c r="B483" s="291" t="s">
        <v>1911</v>
      </c>
      <c r="C483" s="269" t="s">
        <v>1912</v>
      </c>
      <c r="D483" s="270">
        <v>763</v>
      </c>
      <c r="E483" s="292" t="s">
        <v>1193</v>
      </c>
    </row>
    <row r="484" spans="1:5" ht="16" x14ac:dyDescent="0.35">
      <c r="A484" s="285" t="s">
        <v>5156</v>
      </c>
      <c r="B484" s="286" t="s">
        <v>5157</v>
      </c>
      <c r="C484" s="287">
        <v>764</v>
      </c>
      <c r="D484" s="288">
        <v>764</v>
      </c>
      <c r="E484" s="289" t="s">
        <v>1193</v>
      </c>
    </row>
    <row r="485" spans="1:5" ht="16" x14ac:dyDescent="0.35">
      <c r="A485" s="285" t="s">
        <v>5158</v>
      </c>
      <c r="B485" s="286" t="s">
        <v>5159</v>
      </c>
      <c r="C485" s="287" t="s">
        <v>5160</v>
      </c>
      <c r="D485" s="288">
        <v>767</v>
      </c>
      <c r="E485" s="289" t="s">
        <v>1193</v>
      </c>
    </row>
    <row r="486" spans="1:5" ht="16" x14ac:dyDescent="0.35">
      <c r="A486" s="285" t="s">
        <v>5161</v>
      </c>
      <c r="B486" s="286" t="s">
        <v>5162</v>
      </c>
      <c r="C486" s="287" t="s">
        <v>5163</v>
      </c>
      <c r="D486" s="288">
        <v>774</v>
      </c>
      <c r="E486" s="289" t="s">
        <v>1193</v>
      </c>
    </row>
    <row r="487" spans="1:5" ht="16" x14ac:dyDescent="0.35">
      <c r="A487" s="285" t="s">
        <v>5164</v>
      </c>
      <c r="B487" s="286" t="s">
        <v>5165</v>
      </c>
      <c r="C487" s="287" t="s">
        <v>5166</v>
      </c>
      <c r="D487" s="288">
        <v>775</v>
      </c>
      <c r="E487" s="289" t="s">
        <v>1193</v>
      </c>
    </row>
    <row r="488" spans="1:5" ht="16" x14ac:dyDescent="0.35">
      <c r="A488" s="285" t="s">
        <v>5167</v>
      </c>
      <c r="B488" s="286" t="s">
        <v>5168</v>
      </c>
      <c r="C488" s="287">
        <v>776</v>
      </c>
      <c r="D488" s="288">
        <v>776</v>
      </c>
      <c r="E488" s="289" t="s">
        <v>1193</v>
      </c>
    </row>
    <row r="489" spans="1:5" ht="16" x14ac:dyDescent="0.35">
      <c r="A489" s="285" t="s">
        <v>5169</v>
      </c>
      <c r="B489" s="286" t="s">
        <v>5170</v>
      </c>
      <c r="C489" s="287" t="s">
        <v>5171</v>
      </c>
      <c r="D489" s="288">
        <v>776</v>
      </c>
      <c r="E489" s="289" t="s">
        <v>1410</v>
      </c>
    </row>
    <row r="490" spans="1:5" ht="16" x14ac:dyDescent="0.35">
      <c r="A490" s="285" t="s">
        <v>5172</v>
      </c>
      <c r="B490" s="286" t="s">
        <v>5173</v>
      </c>
      <c r="C490" s="287">
        <v>777</v>
      </c>
      <c r="D490" s="288">
        <v>777</v>
      </c>
      <c r="E490" s="289" t="s">
        <v>1193</v>
      </c>
    </row>
    <row r="491" spans="1:5" ht="16" x14ac:dyDescent="0.35">
      <c r="A491" s="285" t="s">
        <v>5174</v>
      </c>
      <c r="B491" s="286" t="s">
        <v>5175</v>
      </c>
      <c r="C491" s="287" t="s">
        <v>5176</v>
      </c>
      <c r="D491" s="288">
        <v>778</v>
      </c>
      <c r="E491" s="289" t="s">
        <v>1193</v>
      </c>
    </row>
    <row r="492" spans="1:5" ht="16" x14ac:dyDescent="0.35">
      <c r="A492" s="285" t="s">
        <v>5177</v>
      </c>
      <c r="B492" s="286" t="s">
        <v>5178</v>
      </c>
      <c r="C492" s="287">
        <v>781</v>
      </c>
      <c r="D492" s="288">
        <v>781</v>
      </c>
      <c r="E492" s="289" t="s">
        <v>1193</v>
      </c>
    </row>
    <row r="493" spans="1:5" ht="16" x14ac:dyDescent="0.35">
      <c r="A493" s="290" t="s">
        <v>1915</v>
      </c>
      <c r="B493" s="291" t="s">
        <v>1916</v>
      </c>
      <c r="C493" s="269">
        <v>786</v>
      </c>
      <c r="D493" s="270">
        <v>786</v>
      </c>
      <c r="E493" s="292" t="s">
        <v>1193</v>
      </c>
    </row>
    <row r="494" spans="1:5" ht="16" x14ac:dyDescent="0.35">
      <c r="A494" s="285" t="s">
        <v>5179</v>
      </c>
      <c r="B494" s="286" t="s">
        <v>5180</v>
      </c>
      <c r="C494" s="287">
        <v>787</v>
      </c>
      <c r="D494" s="288">
        <v>787</v>
      </c>
      <c r="E494" s="289" t="s">
        <v>1193</v>
      </c>
    </row>
    <row r="495" spans="1:5" ht="16" x14ac:dyDescent="0.35">
      <c r="A495" s="290" t="s">
        <v>326</v>
      </c>
      <c r="B495" s="291" t="s">
        <v>1917</v>
      </c>
      <c r="C495" s="269">
        <v>789</v>
      </c>
      <c r="D495" s="270">
        <v>789</v>
      </c>
      <c r="E495" s="292" t="s">
        <v>1410</v>
      </c>
    </row>
    <row r="496" spans="1:5" ht="16" x14ac:dyDescent="0.35">
      <c r="A496" s="285" t="s">
        <v>5181</v>
      </c>
      <c r="B496" s="286" t="s">
        <v>5182</v>
      </c>
      <c r="C496" s="287">
        <v>792</v>
      </c>
      <c r="D496" s="288">
        <v>792</v>
      </c>
      <c r="E496" s="289" t="s">
        <v>1193</v>
      </c>
    </row>
    <row r="497" spans="1:5" ht="16" x14ac:dyDescent="0.35">
      <c r="A497" s="285" t="s">
        <v>5183</v>
      </c>
      <c r="B497" s="286" t="s">
        <v>5184</v>
      </c>
      <c r="C497" s="287">
        <v>792</v>
      </c>
      <c r="D497" s="288">
        <v>792</v>
      </c>
      <c r="E497" s="289" t="s">
        <v>1410</v>
      </c>
    </row>
    <row r="498" spans="1:5" ht="16" x14ac:dyDescent="0.35">
      <c r="A498" s="285" t="s">
        <v>5185</v>
      </c>
      <c r="B498" s="286" t="s">
        <v>5186</v>
      </c>
      <c r="C498" s="287">
        <v>793</v>
      </c>
      <c r="D498" s="288">
        <v>793</v>
      </c>
      <c r="E498" s="289" t="s">
        <v>1193</v>
      </c>
    </row>
    <row r="499" spans="1:5" ht="16" x14ac:dyDescent="0.35">
      <c r="A499" s="285" t="s">
        <v>5187</v>
      </c>
      <c r="B499" s="286" t="s">
        <v>5188</v>
      </c>
      <c r="C499" s="287" t="s">
        <v>5189</v>
      </c>
      <c r="D499" s="288">
        <v>794</v>
      </c>
      <c r="E499" s="289" t="s">
        <v>1193</v>
      </c>
    </row>
    <row r="500" spans="1:5" ht="16" x14ac:dyDescent="0.35">
      <c r="A500" s="285" t="s">
        <v>5190</v>
      </c>
      <c r="B500" s="286" t="s">
        <v>5191</v>
      </c>
      <c r="C500" s="287" t="s">
        <v>5192</v>
      </c>
      <c r="D500" s="288">
        <v>794</v>
      </c>
      <c r="E500" s="289" t="s">
        <v>1193</v>
      </c>
    </row>
    <row r="501" spans="1:5" ht="16" x14ac:dyDescent="0.35">
      <c r="A501" s="285" t="s">
        <v>5193</v>
      </c>
      <c r="B501" s="286" t="s">
        <v>5194</v>
      </c>
      <c r="C501" s="287">
        <v>794</v>
      </c>
      <c r="D501" s="288">
        <v>794</v>
      </c>
      <c r="E501" s="289" t="s">
        <v>1193</v>
      </c>
    </row>
    <row r="502" spans="1:5" ht="27" x14ac:dyDescent="0.35">
      <c r="A502" s="285" t="s">
        <v>5195</v>
      </c>
      <c r="B502" s="286" t="s">
        <v>5196</v>
      </c>
      <c r="C502" s="287" t="s">
        <v>5197</v>
      </c>
      <c r="D502" s="288">
        <v>795</v>
      </c>
      <c r="E502" s="289" t="s">
        <v>1193</v>
      </c>
    </row>
    <row r="503" spans="1:5" ht="16" x14ac:dyDescent="0.35">
      <c r="A503" s="290" t="s">
        <v>1921</v>
      </c>
      <c r="B503" s="291" t="s">
        <v>597</v>
      </c>
      <c r="C503" s="269">
        <v>799</v>
      </c>
      <c r="D503" s="270">
        <v>799</v>
      </c>
      <c r="E503" s="292" t="s">
        <v>1193</v>
      </c>
    </row>
    <row r="504" spans="1:5" ht="16" x14ac:dyDescent="0.35">
      <c r="A504" s="290" t="s">
        <v>5198</v>
      </c>
      <c r="B504" s="291" t="s">
        <v>5199</v>
      </c>
      <c r="C504" s="269">
        <v>800</v>
      </c>
      <c r="D504" s="270">
        <v>800</v>
      </c>
      <c r="E504" s="292" t="s">
        <v>1193</v>
      </c>
    </row>
    <row r="505" spans="1:5" ht="16" x14ac:dyDescent="0.35">
      <c r="A505" s="290" t="s">
        <v>1925</v>
      </c>
      <c r="B505" s="291" t="s">
        <v>1926</v>
      </c>
      <c r="C505" s="269">
        <v>804</v>
      </c>
      <c r="D505" s="270">
        <v>804</v>
      </c>
      <c r="E505" s="292" t="s">
        <v>1193</v>
      </c>
    </row>
    <row r="506" spans="1:5" ht="16" x14ac:dyDescent="0.35">
      <c r="A506" s="290" t="s">
        <v>1927</v>
      </c>
      <c r="B506" s="291" t="s">
        <v>1928</v>
      </c>
      <c r="C506" s="269">
        <v>807</v>
      </c>
      <c r="D506" s="270">
        <v>807</v>
      </c>
      <c r="E506" s="292" t="s">
        <v>1193</v>
      </c>
    </row>
    <row r="507" spans="1:5" ht="16" x14ac:dyDescent="0.35">
      <c r="A507" s="290" t="s">
        <v>1931</v>
      </c>
      <c r="B507" s="291" t="s">
        <v>564</v>
      </c>
      <c r="C507" s="269">
        <v>809</v>
      </c>
      <c r="D507" s="270">
        <v>809</v>
      </c>
      <c r="E507" s="292" t="s">
        <v>1193</v>
      </c>
    </row>
    <row r="508" spans="1:5" ht="16" x14ac:dyDescent="0.35">
      <c r="A508" s="290" t="s">
        <v>1932</v>
      </c>
      <c r="B508" s="291" t="s">
        <v>1933</v>
      </c>
      <c r="C508" s="269" t="s">
        <v>1934</v>
      </c>
      <c r="D508" s="270">
        <v>810</v>
      </c>
      <c r="E508" s="292" t="s">
        <v>1193</v>
      </c>
    </row>
    <row r="509" spans="1:5" ht="16" x14ac:dyDescent="0.35">
      <c r="A509" s="290" t="s">
        <v>1935</v>
      </c>
      <c r="B509" s="291" t="s">
        <v>1936</v>
      </c>
      <c r="C509" s="269">
        <v>810</v>
      </c>
      <c r="D509" s="270">
        <v>810</v>
      </c>
      <c r="E509" s="292" t="s">
        <v>1193</v>
      </c>
    </row>
    <row r="510" spans="1:5" ht="16" x14ac:dyDescent="0.35">
      <c r="A510" s="285" t="s">
        <v>5200</v>
      </c>
      <c r="B510" s="286" t="s">
        <v>5201</v>
      </c>
      <c r="C510" s="287">
        <v>815</v>
      </c>
      <c r="D510" s="288">
        <v>815</v>
      </c>
      <c r="E510" s="289" t="s">
        <v>1193</v>
      </c>
    </row>
    <row r="511" spans="1:5" ht="16" x14ac:dyDescent="0.35">
      <c r="A511" s="290" t="s">
        <v>1943</v>
      </c>
      <c r="B511" s="291" t="s">
        <v>1944</v>
      </c>
      <c r="C511" s="269">
        <v>816</v>
      </c>
      <c r="D511" s="270">
        <v>816</v>
      </c>
      <c r="E511" s="292" t="s">
        <v>1193</v>
      </c>
    </row>
    <row r="512" spans="1:5" ht="16" x14ac:dyDescent="0.35">
      <c r="A512" s="285" t="s">
        <v>1945</v>
      </c>
      <c r="B512" s="286" t="s">
        <v>1946</v>
      </c>
      <c r="C512" s="287">
        <v>817</v>
      </c>
      <c r="D512" s="288">
        <v>817</v>
      </c>
      <c r="E512" s="289" t="s">
        <v>1193</v>
      </c>
    </row>
    <row r="513" spans="1:5" ht="16" x14ac:dyDescent="0.35">
      <c r="A513" s="285" t="s">
        <v>5202</v>
      </c>
      <c r="B513" s="286" t="s">
        <v>5203</v>
      </c>
      <c r="C513" s="287">
        <v>818</v>
      </c>
      <c r="D513" s="288">
        <v>818</v>
      </c>
      <c r="E513" s="289" t="s">
        <v>1193</v>
      </c>
    </row>
    <row r="514" spans="1:5" ht="16" x14ac:dyDescent="0.35">
      <c r="A514" s="285" t="s">
        <v>5204</v>
      </c>
      <c r="B514" s="286" t="s">
        <v>5205</v>
      </c>
      <c r="C514" s="287">
        <v>819</v>
      </c>
      <c r="D514" s="288">
        <v>819</v>
      </c>
      <c r="E514" s="289" t="s">
        <v>1193</v>
      </c>
    </row>
    <row r="515" spans="1:5" ht="16" x14ac:dyDescent="0.35">
      <c r="A515" s="290" t="s">
        <v>436</v>
      </c>
      <c r="B515" s="291" t="s">
        <v>1947</v>
      </c>
      <c r="C515" s="269">
        <v>823</v>
      </c>
      <c r="D515" s="270">
        <v>823</v>
      </c>
      <c r="E515" s="292" t="s">
        <v>1193</v>
      </c>
    </row>
    <row r="516" spans="1:5" ht="16" x14ac:dyDescent="0.35">
      <c r="A516" s="285" t="s">
        <v>430</v>
      </c>
      <c r="B516" s="286" t="s">
        <v>431</v>
      </c>
      <c r="C516" s="287">
        <v>825</v>
      </c>
      <c r="D516" s="288">
        <v>825</v>
      </c>
      <c r="E516" s="289" t="s">
        <v>1193</v>
      </c>
    </row>
    <row r="517" spans="1:5" ht="16" x14ac:dyDescent="0.35">
      <c r="A517" s="285" t="s">
        <v>5206</v>
      </c>
      <c r="B517" s="286" t="s">
        <v>5207</v>
      </c>
      <c r="C517" s="287" t="s">
        <v>5208</v>
      </c>
      <c r="D517" s="288">
        <v>827</v>
      </c>
      <c r="E517" s="289" t="s">
        <v>1193</v>
      </c>
    </row>
    <row r="518" spans="1:5" ht="16" x14ac:dyDescent="0.35">
      <c r="A518" s="290" t="s">
        <v>1948</v>
      </c>
      <c r="B518" s="291" t="s">
        <v>1949</v>
      </c>
      <c r="C518" s="269">
        <v>831</v>
      </c>
      <c r="D518" s="270">
        <v>831</v>
      </c>
      <c r="E518" s="292" t="s">
        <v>1410</v>
      </c>
    </row>
    <row r="519" spans="1:5" ht="16" x14ac:dyDescent="0.35">
      <c r="A519" s="285" t="s">
        <v>1952</v>
      </c>
      <c r="B519" s="286" t="s">
        <v>4807</v>
      </c>
      <c r="C519" s="287">
        <v>833</v>
      </c>
      <c r="D519" s="288">
        <v>833</v>
      </c>
      <c r="E519" s="289" t="s">
        <v>1193</v>
      </c>
    </row>
    <row r="520" spans="1:5" ht="16" x14ac:dyDescent="0.35">
      <c r="A520" s="285" t="s">
        <v>5209</v>
      </c>
      <c r="B520" s="286" t="s">
        <v>5210</v>
      </c>
      <c r="C520" s="287">
        <v>839</v>
      </c>
      <c r="D520" s="288">
        <v>839</v>
      </c>
      <c r="E520" s="289" t="s">
        <v>1193</v>
      </c>
    </row>
    <row r="521" spans="1:5" ht="16" x14ac:dyDescent="0.35">
      <c r="A521" s="290" t="s">
        <v>1955</v>
      </c>
      <c r="B521" s="291" t="s">
        <v>1956</v>
      </c>
      <c r="C521" s="269">
        <v>841</v>
      </c>
      <c r="D521" s="270">
        <v>841</v>
      </c>
      <c r="E521" s="292" t="s">
        <v>1193</v>
      </c>
    </row>
    <row r="522" spans="1:5" ht="16" x14ac:dyDescent="0.35">
      <c r="A522" s="285" t="s">
        <v>5211</v>
      </c>
      <c r="B522" s="286" t="s">
        <v>5212</v>
      </c>
      <c r="C522" s="287">
        <v>845</v>
      </c>
      <c r="D522" s="288">
        <v>845</v>
      </c>
      <c r="E522" s="289" t="s">
        <v>1193</v>
      </c>
    </row>
    <row r="523" spans="1:5" ht="16" x14ac:dyDescent="0.35">
      <c r="A523" s="285" t="s">
        <v>409</v>
      </c>
      <c r="B523" s="286" t="s">
        <v>5213</v>
      </c>
      <c r="C523" s="287">
        <v>846</v>
      </c>
      <c r="D523" s="288">
        <v>846</v>
      </c>
      <c r="E523" s="289" t="s">
        <v>1193</v>
      </c>
    </row>
    <row r="524" spans="1:5" ht="16" x14ac:dyDescent="0.35">
      <c r="A524" s="290" t="s">
        <v>1957</v>
      </c>
      <c r="B524" s="291" t="s">
        <v>1958</v>
      </c>
      <c r="C524" s="269">
        <v>847</v>
      </c>
      <c r="D524" s="270">
        <v>847</v>
      </c>
      <c r="E524" s="292" t="s">
        <v>1193</v>
      </c>
    </row>
    <row r="525" spans="1:5" ht="16" x14ac:dyDescent="0.35">
      <c r="A525" s="290" t="s">
        <v>1959</v>
      </c>
      <c r="B525" s="291" t="s">
        <v>1960</v>
      </c>
      <c r="C525" s="269">
        <v>848</v>
      </c>
      <c r="D525" s="270">
        <v>848</v>
      </c>
      <c r="E525" s="292" t="s">
        <v>1193</v>
      </c>
    </row>
    <row r="526" spans="1:5" ht="16" x14ac:dyDescent="0.35">
      <c r="A526" s="290" t="s">
        <v>1961</v>
      </c>
      <c r="B526" s="291" t="s">
        <v>1962</v>
      </c>
      <c r="C526" s="269">
        <v>851</v>
      </c>
      <c r="D526" s="270">
        <v>851</v>
      </c>
      <c r="E526" s="292" t="s">
        <v>1193</v>
      </c>
    </row>
    <row r="527" spans="1:5" ht="16" x14ac:dyDescent="0.35">
      <c r="A527" s="290" t="s">
        <v>1963</v>
      </c>
      <c r="B527" s="291" t="s">
        <v>1964</v>
      </c>
      <c r="C527" s="269">
        <v>853</v>
      </c>
      <c r="D527" s="270">
        <v>853</v>
      </c>
      <c r="E527" s="292" t="s">
        <v>1193</v>
      </c>
    </row>
    <row r="528" spans="1:5" ht="16" x14ac:dyDescent="0.35">
      <c r="A528" s="290" t="s">
        <v>5214</v>
      </c>
      <c r="B528" s="291" t="s">
        <v>5215</v>
      </c>
      <c r="C528" s="269">
        <v>855</v>
      </c>
      <c r="D528" s="270">
        <v>855</v>
      </c>
      <c r="E528" s="292" t="s">
        <v>1193</v>
      </c>
    </row>
    <row r="529" spans="1:5" ht="16" x14ac:dyDescent="0.35">
      <c r="A529" s="290" t="s">
        <v>1971</v>
      </c>
      <c r="B529" s="291" t="s">
        <v>1972</v>
      </c>
      <c r="C529" s="269">
        <v>858</v>
      </c>
      <c r="D529" s="270">
        <v>858</v>
      </c>
      <c r="E529" s="292" t="s">
        <v>1193</v>
      </c>
    </row>
    <row r="530" spans="1:5" ht="16" x14ac:dyDescent="0.35">
      <c r="A530" s="285" t="s">
        <v>5216</v>
      </c>
      <c r="B530" s="286" t="s">
        <v>5217</v>
      </c>
      <c r="C530" s="287">
        <v>863</v>
      </c>
      <c r="D530" s="288">
        <v>863</v>
      </c>
      <c r="E530" s="289" t="s">
        <v>1193</v>
      </c>
    </row>
    <row r="531" spans="1:5" ht="16" x14ac:dyDescent="0.35">
      <c r="A531" s="285" t="s">
        <v>5218</v>
      </c>
      <c r="B531" s="286" t="s">
        <v>5219</v>
      </c>
      <c r="C531" s="287">
        <v>867</v>
      </c>
      <c r="D531" s="288">
        <v>867</v>
      </c>
      <c r="E531" s="289" t="s">
        <v>1193</v>
      </c>
    </row>
    <row r="532" spans="1:5" ht="16" x14ac:dyDescent="0.35">
      <c r="A532" s="285" t="s">
        <v>5220</v>
      </c>
      <c r="B532" s="286" t="s">
        <v>5221</v>
      </c>
      <c r="C532" s="287" t="s">
        <v>5222</v>
      </c>
      <c r="D532" s="288">
        <v>867</v>
      </c>
      <c r="E532" s="289" t="s">
        <v>1193</v>
      </c>
    </row>
    <row r="533" spans="1:5" ht="16" x14ac:dyDescent="0.35">
      <c r="A533" s="285" t="s">
        <v>5223</v>
      </c>
      <c r="B533" s="286" t="s">
        <v>5224</v>
      </c>
      <c r="C533" s="287" t="s">
        <v>5225</v>
      </c>
      <c r="D533" s="288">
        <v>869</v>
      </c>
      <c r="E533" s="289" t="s">
        <v>1193</v>
      </c>
    </row>
    <row r="534" spans="1:5" ht="16" x14ac:dyDescent="0.35">
      <c r="A534" s="290" t="s">
        <v>5226</v>
      </c>
      <c r="B534" s="291" t="s">
        <v>1750</v>
      </c>
      <c r="C534" s="269">
        <v>872</v>
      </c>
      <c r="D534" s="270">
        <v>872</v>
      </c>
      <c r="E534" s="292" t="s">
        <v>1193</v>
      </c>
    </row>
    <row r="535" spans="1:5" ht="16" x14ac:dyDescent="0.35">
      <c r="A535" s="285" t="s">
        <v>5227</v>
      </c>
      <c r="B535" s="286" t="s">
        <v>5228</v>
      </c>
      <c r="C535" s="287">
        <v>873</v>
      </c>
      <c r="D535" s="288">
        <v>873</v>
      </c>
      <c r="E535" s="289" t="s">
        <v>1410</v>
      </c>
    </row>
    <row r="536" spans="1:5" ht="16" x14ac:dyDescent="0.35">
      <c r="A536" s="290" t="s">
        <v>1976</v>
      </c>
      <c r="B536" s="291" t="s">
        <v>1977</v>
      </c>
      <c r="C536" s="269">
        <v>874</v>
      </c>
      <c r="D536" s="270">
        <v>874</v>
      </c>
      <c r="E536" s="292" t="s">
        <v>1193</v>
      </c>
    </row>
    <row r="537" spans="1:5" ht="16" x14ac:dyDescent="0.35">
      <c r="A537" s="285" t="s">
        <v>5229</v>
      </c>
      <c r="B537" s="286" t="s">
        <v>5230</v>
      </c>
      <c r="C537" s="287">
        <v>875</v>
      </c>
      <c r="D537" s="288">
        <v>875</v>
      </c>
      <c r="E537" s="289" t="s">
        <v>1193</v>
      </c>
    </row>
    <row r="538" spans="1:5" ht="16" x14ac:dyDescent="0.35">
      <c r="A538" s="285" t="s">
        <v>5231</v>
      </c>
      <c r="B538" s="286" t="s">
        <v>5232</v>
      </c>
      <c r="C538" s="287">
        <v>877</v>
      </c>
      <c r="D538" s="288">
        <v>877</v>
      </c>
      <c r="E538" s="289" t="s">
        <v>1193</v>
      </c>
    </row>
    <row r="539" spans="1:5" ht="16" x14ac:dyDescent="0.35">
      <c r="A539" s="285" t="s">
        <v>5233</v>
      </c>
      <c r="B539" s="286" t="s">
        <v>5234</v>
      </c>
      <c r="C539" s="287">
        <v>881</v>
      </c>
      <c r="D539" s="288">
        <v>881</v>
      </c>
      <c r="E539" s="289" t="s">
        <v>1193</v>
      </c>
    </row>
    <row r="540" spans="1:5" ht="16" x14ac:dyDescent="0.35">
      <c r="A540" s="293" t="s">
        <v>5235</v>
      </c>
      <c r="B540" s="268" t="s">
        <v>1979</v>
      </c>
      <c r="C540" s="269">
        <v>882</v>
      </c>
      <c r="D540" s="270">
        <v>882</v>
      </c>
      <c r="E540" s="292" t="s">
        <v>1193</v>
      </c>
    </row>
    <row r="541" spans="1:5" ht="27" x14ac:dyDescent="0.35">
      <c r="A541" s="285" t="s">
        <v>5236</v>
      </c>
      <c r="B541" s="286" t="s">
        <v>5237</v>
      </c>
      <c r="C541" s="287" t="s">
        <v>5238</v>
      </c>
      <c r="D541" s="288">
        <v>882</v>
      </c>
      <c r="E541" s="289" t="s">
        <v>1193</v>
      </c>
    </row>
    <row r="542" spans="1:5" ht="16" x14ac:dyDescent="0.35">
      <c r="A542" s="285" t="s">
        <v>5239</v>
      </c>
      <c r="B542" s="286" t="s">
        <v>5240</v>
      </c>
      <c r="C542" s="287">
        <v>883</v>
      </c>
      <c r="D542" s="288">
        <v>883</v>
      </c>
      <c r="E542" s="289" t="s">
        <v>1410</v>
      </c>
    </row>
    <row r="543" spans="1:5" ht="16" x14ac:dyDescent="0.35">
      <c r="A543" s="285" t="s">
        <v>5241</v>
      </c>
      <c r="B543" s="286" t="s">
        <v>5242</v>
      </c>
      <c r="C543" s="287">
        <v>894</v>
      </c>
      <c r="D543" s="288">
        <v>894</v>
      </c>
      <c r="E543" s="289" t="s">
        <v>1193</v>
      </c>
    </row>
    <row r="544" spans="1:5" ht="16" x14ac:dyDescent="0.35">
      <c r="A544" s="290" t="s">
        <v>1981</v>
      </c>
      <c r="B544" s="291" t="s">
        <v>1982</v>
      </c>
      <c r="C544" s="269">
        <v>897</v>
      </c>
      <c r="D544" s="270">
        <v>897</v>
      </c>
      <c r="E544" s="292" t="s">
        <v>1193</v>
      </c>
    </row>
    <row r="545" spans="1:5" ht="16" x14ac:dyDescent="0.35">
      <c r="A545" s="285" t="s">
        <v>5243</v>
      </c>
      <c r="B545" s="286" t="s">
        <v>5244</v>
      </c>
      <c r="C545" s="287">
        <v>898</v>
      </c>
      <c r="D545" s="288">
        <v>898</v>
      </c>
      <c r="E545" s="289" t="s">
        <v>1193</v>
      </c>
    </row>
    <row r="546" spans="1:5" ht="16" x14ac:dyDescent="0.35">
      <c r="A546" s="285" t="s">
        <v>5245</v>
      </c>
      <c r="B546" s="286" t="s">
        <v>5246</v>
      </c>
      <c r="C546" s="287">
        <v>899</v>
      </c>
      <c r="D546" s="288">
        <v>899</v>
      </c>
      <c r="E546" s="289" t="s">
        <v>1193</v>
      </c>
    </row>
    <row r="547" spans="1:5" ht="16" x14ac:dyDescent="0.35">
      <c r="A547" s="285" t="s">
        <v>5247</v>
      </c>
      <c r="B547" s="286" t="s">
        <v>5248</v>
      </c>
      <c r="C547" s="287">
        <v>900</v>
      </c>
      <c r="D547" s="288">
        <v>900</v>
      </c>
      <c r="E547" s="289" t="s">
        <v>1410</v>
      </c>
    </row>
    <row r="548" spans="1:5" ht="16" x14ac:dyDescent="0.35">
      <c r="A548" s="290" t="s">
        <v>1983</v>
      </c>
      <c r="B548" s="291" t="s">
        <v>1984</v>
      </c>
      <c r="C548" s="269">
        <v>901</v>
      </c>
      <c r="D548" s="270">
        <v>901</v>
      </c>
      <c r="E548" s="292" t="s">
        <v>1193</v>
      </c>
    </row>
    <row r="549" spans="1:5" ht="16" x14ac:dyDescent="0.35">
      <c r="A549" s="290" t="s">
        <v>1987</v>
      </c>
      <c r="B549" s="291" t="s">
        <v>1988</v>
      </c>
      <c r="C549" s="269">
        <v>905</v>
      </c>
      <c r="D549" s="270">
        <v>905</v>
      </c>
      <c r="E549" s="292" t="s">
        <v>1193</v>
      </c>
    </row>
    <row r="550" spans="1:5" ht="16" x14ac:dyDescent="0.35">
      <c r="A550" s="285" t="s">
        <v>5249</v>
      </c>
      <c r="B550" s="286" t="s">
        <v>5250</v>
      </c>
      <c r="C550" s="287">
        <v>907</v>
      </c>
      <c r="D550" s="288">
        <v>907</v>
      </c>
      <c r="E550" s="289" t="s">
        <v>1410</v>
      </c>
    </row>
    <row r="551" spans="1:5" ht="16" x14ac:dyDescent="0.35">
      <c r="A551" s="285" t="s">
        <v>5251</v>
      </c>
      <c r="B551" s="286" t="s">
        <v>5252</v>
      </c>
      <c r="C551" s="287">
        <v>912</v>
      </c>
      <c r="D551" s="288">
        <v>912</v>
      </c>
      <c r="E551" s="289" t="s">
        <v>1193</v>
      </c>
    </row>
    <row r="552" spans="1:5" ht="16" x14ac:dyDescent="0.35">
      <c r="A552" s="285" t="s">
        <v>5253</v>
      </c>
      <c r="B552" s="286" t="s">
        <v>5254</v>
      </c>
      <c r="C552" s="287">
        <v>920</v>
      </c>
      <c r="D552" s="288">
        <v>920</v>
      </c>
      <c r="E552" s="289" t="s">
        <v>1193</v>
      </c>
    </row>
    <row r="553" spans="1:5" ht="16" x14ac:dyDescent="0.35">
      <c r="A553" s="290" t="s">
        <v>1989</v>
      </c>
      <c r="B553" s="291" t="s">
        <v>300</v>
      </c>
      <c r="C553" s="269">
        <v>921</v>
      </c>
      <c r="D553" s="270">
        <v>921</v>
      </c>
      <c r="E553" s="292" t="s">
        <v>1193</v>
      </c>
    </row>
    <row r="554" spans="1:5" ht="16" x14ac:dyDescent="0.35">
      <c r="A554" s="290" t="s">
        <v>1990</v>
      </c>
      <c r="B554" s="291" t="s">
        <v>1991</v>
      </c>
      <c r="C554" s="269" t="s">
        <v>1992</v>
      </c>
      <c r="D554" s="270">
        <v>924</v>
      </c>
      <c r="E554" s="292" t="s">
        <v>1193</v>
      </c>
    </row>
    <row r="555" spans="1:5" ht="16" x14ac:dyDescent="0.35">
      <c r="A555" s="285" t="s">
        <v>5255</v>
      </c>
      <c r="B555" s="286" t="s">
        <v>5256</v>
      </c>
      <c r="C555" s="287">
        <v>926</v>
      </c>
      <c r="D555" s="288">
        <v>926</v>
      </c>
      <c r="E555" s="289" t="s">
        <v>1193</v>
      </c>
    </row>
    <row r="556" spans="1:5" ht="16" x14ac:dyDescent="0.35">
      <c r="A556" s="285" t="s">
        <v>5257</v>
      </c>
      <c r="B556" s="286" t="s">
        <v>3231</v>
      </c>
      <c r="C556" s="287">
        <v>927</v>
      </c>
      <c r="D556" s="288">
        <v>927</v>
      </c>
      <c r="E556" s="289" t="s">
        <v>1193</v>
      </c>
    </row>
    <row r="557" spans="1:5" ht="16" x14ac:dyDescent="0.35">
      <c r="A557" s="285" t="s">
        <v>598</v>
      </c>
      <c r="B557" s="286" t="s">
        <v>5258</v>
      </c>
      <c r="C557" s="287">
        <v>928</v>
      </c>
      <c r="D557" s="288">
        <v>928</v>
      </c>
      <c r="E557" s="289" t="s">
        <v>1193</v>
      </c>
    </row>
    <row r="558" spans="1:5" ht="16" x14ac:dyDescent="0.35">
      <c r="A558" s="290" t="s">
        <v>1995</v>
      </c>
      <c r="B558" s="291" t="s">
        <v>1996</v>
      </c>
      <c r="C558" s="269">
        <v>932</v>
      </c>
      <c r="D558" s="270">
        <v>932</v>
      </c>
      <c r="E558" s="292" t="s">
        <v>1193</v>
      </c>
    </row>
    <row r="559" spans="1:5" ht="16" x14ac:dyDescent="0.35">
      <c r="A559" s="293" t="s">
        <v>5259</v>
      </c>
      <c r="B559" s="268" t="s">
        <v>2000</v>
      </c>
      <c r="C559" s="269">
        <v>934</v>
      </c>
      <c r="D559" s="270">
        <v>934</v>
      </c>
      <c r="E559" s="292" t="s">
        <v>1193</v>
      </c>
    </row>
    <row r="560" spans="1:5" ht="16" x14ac:dyDescent="0.35">
      <c r="A560" s="285" t="s">
        <v>5260</v>
      </c>
      <c r="B560" s="286" t="s">
        <v>5261</v>
      </c>
      <c r="C560" s="287" t="s">
        <v>5262</v>
      </c>
      <c r="D560" s="288">
        <v>934</v>
      </c>
      <c r="E560" s="289" t="s">
        <v>1193</v>
      </c>
    </row>
    <row r="561" spans="1:5" ht="16" x14ac:dyDescent="0.35">
      <c r="A561" s="285" t="s">
        <v>5263</v>
      </c>
      <c r="B561" s="286" t="s">
        <v>5264</v>
      </c>
      <c r="C561" s="287" t="s">
        <v>5265</v>
      </c>
      <c r="D561" s="288">
        <v>934</v>
      </c>
      <c r="E561" s="289" t="s">
        <v>1193</v>
      </c>
    </row>
    <row r="562" spans="1:5" ht="16" x14ac:dyDescent="0.35">
      <c r="A562" s="290" t="s">
        <v>2001</v>
      </c>
      <c r="B562" s="291" t="s">
        <v>2002</v>
      </c>
      <c r="C562" s="269">
        <v>936</v>
      </c>
      <c r="D562" s="270">
        <v>936</v>
      </c>
      <c r="E562" s="292" t="s">
        <v>1193</v>
      </c>
    </row>
    <row r="563" spans="1:5" ht="16" x14ac:dyDescent="0.35">
      <c r="A563" s="290" t="s">
        <v>2003</v>
      </c>
      <c r="B563" s="291" t="s">
        <v>2004</v>
      </c>
      <c r="C563" s="269">
        <v>941</v>
      </c>
      <c r="D563" s="270">
        <v>941</v>
      </c>
      <c r="E563" s="292" t="s">
        <v>5266</v>
      </c>
    </row>
    <row r="564" spans="1:5" ht="16" x14ac:dyDescent="0.35">
      <c r="A564" s="293" t="s">
        <v>5267</v>
      </c>
      <c r="B564" s="268" t="s">
        <v>2006</v>
      </c>
      <c r="C564" s="269">
        <v>945</v>
      </c>
      <c r="D564" s="270">
        <v>945</v>
      </c>
      <c r="E564" s="292" t="s">
        <v>1193</v>
      </c>
    </row>
    <row r="565" spans="1:5" ht="16" x14ac:dyDescent="0.35">
      <c r="A565" s="285" t="s">
        <v>5268</v>
      </c>
      <c r="B565" s="286" t="s">
        <v>5269</v>
      </c>
      <c r="C565" s="287" t="s">
        <v>5270</v>
      </c>
      <c r="D565" s="288">
        <v>948</v>
      </c>
      <c r="E565" s="289" t="s">
        <v>1193</v>
      </c>
    </row>
    <row r="566" spans="1:5" ht="16" x14ac:dyDescent="0.35">
      <c r="A566" s="290" t="s">
        <v>2008</v>
      </c>
      <c r="B566" s="291" t="s">
        <v>2009</v>
      </c>
      <c r="C566" s="269">
        <v>949</v>
      </c>
      <c r="D566" s="270">
        <v>949</v>
      </c>
      <c r="E566" s="292" t="s">
        <v>1410</v>
      </c>
    </row>
    <row r="567" spans="1:5" ht="16" x14ac:dyDescent="0.35">
      <c r="A567" s="290" t="s">
        <v>2010</v>
      </c>
      <c r="B567" s="291" t="s">
        <v>2011</v>
      </c>
      <c r="C567" s="269">
        <v>951</v>
      </c>
      <c r="D567" s="270">
        <v>951</v>
      </c>
      <c r="E567" s="292" t="s">
        <v>1193</v>
      </c>
    </row>
    <row r="568" spans="1:5" ht="16" x14ac:dyDescent="0.35">
      <c r="A568" s="285" t="s">
        <v>5271</v>
      </c>
      <c r="B568" s="286" t="s">
        <v>5272</v>
      </c>
      <c r="C568" s="287" t="s">
        <v>5273</v>
      </c>
      <c r="D568" s="288">
        <v>953</v>
      </c>
      <c r="E568" s="289" t="s">
        <v>1193</v>
      </c>
    </row>
    <row r="569" spans="1:5" ht="16" x14ac:dyDescent="0.35">
      <c r="A569" s="285" t="s">
        <v>5274</v>
      </c>
      <c r="B569" s="286" t="s">
        <v>303</v>
      </c>
      <c r="C569" s="287">
        <v>953</v>
      </c>
      <c r="D569" s="288">
        <v>953</v>
      </c>
      <c r="E569" s="289" t="s">
        <v>1193</v>
      </c>
    </row>
    <row r="570" spans="1:5" ht="16" x14ac:dyDescent="0.35">
      <c r="A570" s="290" t="s">
        <v>2012</v>
      </c>
      <c r="B570" s="291" t="s">
        <v>2013</v>
      </c>
      <c r="C570" s="269">
        <v>956</v>
      </c>
      <c r="D570" s="270">
        <v>956</v>
      </c>
      <c r="E570" s="292" t="s">
        <v>1193</v>
      </c>
    </row>
    <row r="571" spans="1:5" ht="16" x14ac:dyDescent="0.35">
      <c r="A571" s="285" t="s">
        <v>5275</v>
      </c>
      <c r="B571" s="286" t="s">
        <v>5276</v>
      </c>
      <c r="C571" s="287">
        <v>959</v>
      </c>
      <c r="D571" s="288">
        <v>959</v>
      </c>
      <c r="E571" s="289" t="s">
        <v>1193</v>
      </c>
    </row>
    <row r="572" spans="1:5" ht="16" x14ac:dyDescent="0.35">
      <c r="A572" s="285" t="s">
        <v>5277</v>
      </c>
      <c r="B572" s="286" t="s">
        <v>5278</v>
      </c>
      <c r="C572" s="287">
        <v>960</v>
      </c>
      <c r="D572" s="288">
        <v>960</v>
      </c>
      <c r="E572" s="289" t="s">
        <v>1193</v>
      </c>
    </row>
    <row r="573" spans="1:5" ht="16" x14ac:dyDescent="0.35">
      <c r="A573" s="290" t="s">
        <v>2014</v>
      </c>
      <c r="B573" s="291" t="s">
        <v>2015</v>
      </c>
      <c r="C573" s="269">
        <v>961</v>
      </c>
      <c r="D573" s="270">
        <v>961</v>
      </c>
      <c r="E573" s="292" t="s">
        <v>1193</v>
      </c>
    </row>
    <row r="574" spans="1:5" ht="16" x14ac:dyDescent="0.35">
      <c r="A574" s="285" t="s">
        <v>5279</v>
      </c>
      <c r="B574" s="286" t="s">
        <v>5068</v>
      </c>
      <c r="C574" s="287">
        <v>962</v>
      </c>
      <c r="D574" s="288">
        <v>962</v>
      </c>
      <c r="E574" s="289" t="s">
        <v>1193</v>
      </c>
    </row>
    <row r="575" spans="1:5" ht="16" x14ac:dyDescent="0.35">
      <c r="A575" s="285" t="s">
        <v>5280</v>
      </c>
      <c r="B575" s="286" t="s">
        <v>979</v>
      </c>
      <c r="C575" s="287">
        <v>963</v>
      </c>
      <c r="D575" s="288">
        <v>963</v>
      </c>
      <c r="E575" s="289" t="s">
        <v>1193</v>
      </c>
    </row>
    <row r="576" spans="1:5" ht="16" x14ac:dyDescent="0.35">
      <c r="A576" s="291" t="s">
        <v>616</v>
      </c>
      <c r="B576" s="290" t="s">
        <v>307</v>
      </c>
      <c r="C576" s="297">
        <v>965</v>
      </c>
      <c r="D576" s="298">
        <v>965</v>
      </c>
      <c r="E576" s="292" t="s">
        <v>1193</v>
      </c>
    </row>
    <row r="577" spans="1:5" ht="16" x14ac:dyDescent="0.35">
      <c r="A577" s="285" t="s">
        <v>5281</v>
      </c>
      <c r="B577" s="286" t="s">
        <v>5282</v>
      </c>
      <c r="C577" s="287">
        <v>968</v>
      </c>
      <c r="D577" s="288">
        <v>968</v>
      </c>
      <c r="E577" s="289" t="s">
        <v>1193</v>
      </c>
    </row>
    <row r="578" spans="1:5" ht="16" x14ac:dyDescent="0.35">
      <c r="A578" s="285" t="s">
        <v>5283</v>
      </c>
      <c r="B578" s="286" t="s">
        <v>5284</v>
      </c>
      <c r="C578" s="287">
        <v>971</v>
      </c>
      <c r="D578" s="288">
        <v>971</v>
      </c>
      <c r="E578" s="289" t="s">
        <v>1193</v>
      </c>
    </row>
    <row r="579" spans="1:5" ht="16" x14ac:dyDescent="0.35">
      <c r="A579" s="290" t="s">
        <v>2016</v>
      </c>
      <c r="B579" s="291" t="s">
        <v>2017</v>
      </c>
      <c r="C579" s="269">
        <v>977</v>
      </c>
      <c r="D579" s="270">
        <v>977</v>
      </c>
      <c r="E579" s="292" t="s">
        <v>1193</v>
      </c>
    </row>
    <row r="580" spans="1:5" ht="16" x14ac:dyDescent="0.35">
      <c r="A580" s="285" t="s">
        <v>5285</v>
      </c>
      <c r="B580" s="286" t="s">
        <v>5286</v>
      </c>
      <c r="C580" s="287">
        <v>979</v>
      </c>
      <c r="D580" s="288">
        <v>979</v>
      </c>
      <c r="E580" s="289" t="s">
        <v>1193</v>
      </c>
    </row>
    <row r="581" spans="1:5" ht="16" x14ac:dyDescent="0.35">
      <c r="A581" s="290" t="s">
        <v>2020</v>
      </c>
      <c r="B581" s="291" t="s">
        <v>444</v>
      </c>
      <c r="C581" s="269">
        <v>981</v>
      </c>
      <c r="D581" s="270">
        <v>981</v>
      </c>
      <c r="E581" s="292" t="s">
        <v>1193</v>
      </c>
    </row>
    <row r="582" spans="1:5" ht="16" x14ac:dyDescent="0.35">
      <c r="A582" s="285" t="s">
        <v>5287</v>
      </c>
      <c r="B582" s="286" t="s">
        <v>536</v>
      </c>
      <c r="C582" s="287">
        <v>984</v>
      </c>
      <c r="D582" s="288">
        <v>984</v>
      </c>
      <c r="E582" s="289" t="s">
        <v>1193</v>
      </c>
    </row>
    <row r="583" spans="1:5" ht="16" x14ac:dyDescent="0.35">
      <c r="A583" s="285" t="s">
        <v>5288</v>
      </c>
      <c r="B583" s="286" t="s">
        <v>5289</v>
      </c>
      <c r="C583" s="287">
        <v>987</v>
      </c>
      <c r="D583" s="288">
        <v>987</v>
      </c>
      <c r="E583" s="289" t="s">
        <v>1193</v>
      </c>
    </row>
    <row r="584" spans="1:5" ht="16" x14ac:dyDescent="0.35">
      <c r="A584" s="290" t="s">
        <v>2021</v>
      </c>
      <c r="B584" s="291" t="s">
        <v>2022</v>
      </c>
      <c r="C584" s="269">
        <v>988</v>
      </c>
      <c r="D584" s="270">
        <v>988</v>
      </c>
      <c r="E584" s="292" t="s">
        <v>1193</v>
      </c>
    </row>
    <row r="585" spans="1:5" ht="16" x14ac:dyDescent="0.35">
      <c r="A585" s="285" t="s">
        <v>5290</v>
      </c>
      <c r="B585" s="286" t="s">
        <v>5291</v>
      </c>
      <c r="C585" s="287" t="s">
        <v>5292</v>
      </c>
      <c r="D585" s="288">
        <v>1005</v>
      </c>
      <c r="E585" s="289" t="s">
        <v>1410</v>
      </c>
    </row>
    <row r="586" spans="1:5" ht="16" x14ac:dyDescent="0.35">
      <c r="A586" s="290" t="s">
        <v>2034</v>
      </c>
      <c r="B586" s="291" t="s">
        <v>2035</v>
      </c>
      <c r="C586" s="269">
        <v>1006</v>
      </c>
      <c r="D586" s="270">
        <v>1006</v>
      </c>
      <c r="E586" s="292" t="s">
        <v>1193</v>
      </c>
    </row>
    <row r="587" spans="1:5" ht="16" x14ac:dyDescent="0.35">
      <c r="A587" s="285" t="s">
        <v>561</v>
      </c>
      <c r="B587" s="286" t="s">
        <v>561</v>
      </c>
      <c r="C587" s="287">
        <v>1009</v>
      </c>
      <c r="D587" s="288">
        <v>1009</v>
      </c>
      <c r="E587" s="289" t="s">
        <v>1193</v>
      </c>
    </row>
    <row r="588" spans="1:5" ht="16" x14ac:dyDescent="0.35">
      <c r="A588" s="285" t="s">
        <v>5293</v>
      </c>
      <c r="B588" s="286" t="s">
        <v>4888</v>
      </c>
      <c r="C588" s="287" t="s">
        <v>5294</v>
      </c>
      <c r="D588" s="288">
        <v>1012</v>
      </c>
      <c r="E588" s="289" t="s">
        <v>1193</v>
      </c>
    </row>
    <row r="589" spans="1:5" ht="16" x14ac:dyDescent="0.35">
      <c r="A589" s="285" t="s">
        <v>5295</v>
      </c>
      <c r="B589" s="286" t="s">
        <v>5296</v>
      </c>
      <c r="C589" s="287">
        <v>1016</v>
      </c>
      <c r="D589" s="288">
        <v>1016</v>
      </c>
      <c r="E589" s="289" t="s">
        <v>1193</v>
      </c>
    </row>
    <row r="590" spans="1:5" ht="16" x14ac:dyDescent="0.35">
      <c r="A590" s="285" t="s">
        <v>5297</v>
      </c>
      <c r="B590" s="286" t="s">
        <v>5298</v>
      </c>
      <c r="C590" s="287">
        <v>1022</v>
      </c>
      <c r="D590" s="288">
        <v>1022</v>
      </c>
      <c r="E590" s="289" t="s">
        <v>1193</v>
      </c>
    </row>
    <row r="591" spans="1:5" ht="16" x14ac:dyDescent="0.35">
      <c r="A591" s="290" t="s">
        <v>2039</v>
      </c>
      <c r="B591" s="291" t="s">
        <v>2040</v>
      </c>
      <c r="C591" s="269">
        <v>1029</v>
      </c>
      <c r="D591" s="270">
        <v>1029</v>
      </c>
      <c r="E591" s="292" t="s">
        <v>1193</v>
      </c>
    </row>
    <row r="592" spans="1:5" ht="16" x14ac:dyDescent="0.35">
      <c r="A592" s="293" t="s">
        <v>2041</v>
      </c>
      <c r="B592" s="268" t="s">
        <v>2042</v>
      </c>
      <c r="C592" s="269">
        <v>1030</v>
      </c>
      <c r="D592" s="270">
        <v>1030</v>
      </c>
      <c r="E592" s="292" t="s">
        <v>1193</v>
      </c>
    </row>
    <row r="593" spans="1:5" ht="16" x14ac:dyDescent="0.35">
      <c r="A593" s="285" t="s">
        <v>5299</v>
      </c>
      <c r="B593" s="286" t="s">
        <v>5300</v>
      </c>
      <c r="C593" s="287" t="s">
        <v>5301</v>
      </c>
      <c r="D593" s="288">
        <v>1030</v>
      </c>
      <c r="E593" s="289" t="s">
        <v>1193</v>
      </c>
    </row>
    <row r="594" spans="1:5" ht="16" x14ac:dyDescent="0.35">
      <c r="A594" s="285" t="s">
        <v>5302</v>
      </c>
      <c r="B594" s="286" t="s">
        <v>5303</v>
      </c>
      <c r="C594" s="287" t="s">
        <v>5304</v>
      </c>
      <c r="D594" s="288">
        <v>1030</v>
      </c>
      <c r="E594" s="289" t="s">
        <v>1193</v>
      </c>
    </row>
    <row r="595" spans="1:5" ht="16" x14ac:dyDescent="0.35">
      <c r="A595" s="285" t="s">
        <v>5305</v>
      </c>
      <c r="B595" s="286" t="s">
        <v>5306</v>
      </c>
      <c r="C595" s="287" t="s">
        <v>5307</v>
      </c>
      <c r="D595" s="288">
        <v>1030</v>
      </c>
      <c r="E595" s="289" t="s">
        <v>1193</v>
      </c>
    </row>
    <row r="596" spans="1:5" ht="27" x14ac:dyDescent="0.35">
      <c r="A596" s="285" t="s">
        <v>5308</v>
      </c>
      <c r="B596" s="286" t="s">
        <v>5264</v>
      </c>
      <c r="C596" s="287" t="s">
        <v>5309</v>
      </c>
      <c r="D596" s="288">
        <v>1030</v>
      </c>
      <c r="E596" s="289" t="s">
        <v>1193</v>
      </c>
    </row>
    <row r="597" spans="1:5" ht="16" x14ac:dyDescent="0.35">
      <c r="A597" s="285" t="s">
        <v>5310</v>
      </c>
      <c r="B597" s="286" t="s">
        <v>5311</v>
      </c>
      <c r="C597" s="287" t="s">
        <v>5312</v>
      </c>
      <c r="D597" s="288">
        <v>1030</v>
      </c>
      <c r="E597" s="289" t="s">
        <v>1193</v>
      </c>
    </row>
    <row r="598" spans="1:5" ht="16" x14ac:dyDescent="0.35">
      <c r="A598" s="285" t="s">
        <v>5313</v>
      </c>
      <c r="B598" s="286" t="s">
        <v>5314</v>
      </c>
      <c r="C598" s="287" t="s">
        <v>5315</v>
      </c>
      <c r="D598" s="288">
        <v>1030</v>
      </c>
      <c r="E598" s="289" t="s">
        <v>1193</v>
      </c>
    </row>
    <row r="599" spans="1:5" ht="16" x14ac:dyDescent="0.35">
      <c r="A599" s="285" t="s">
        <v>5316</v>
      </c>
      <c r="B599" s="286" t="s">
        <v>5317</v>
      </c>
      <c r="C599" s="287" t="s">
        <v>5318</v>
      </c>
      <c r="D599" s="288">
        <v>1030</v>
      </c>
      <c r="E599" s="289" t="s">
        <v>1193</v>
      </c>
    </row>
    <row r="600" spans="1:5" ht="27" x14ac:dyDescent="0.35">
      <c r="A600" s="285" t="s">
        <v>5319</v>
      </c>
      <c r="B600" s="286" t="s">
        <v>5320</v>
      </c>
      <c r="C600" s="287" t="s">
        <v>5321</v>
      </c>
      <c r="D600" s="288">
        <v>1030</v>
      </c>
      <c r="E600" s="289" t="s">
        <v>1193</v>
      </c>
    </row>
    <row r="601" spans="1:5" ht="16" x14ac:dyDescent="0.35">
      <c r="A601" s="285" t="s">
        <v>5322</v>
      </c>
      <c r="B601" s="286" t="s">
        <v>5323</v>
      </c>
      <c r="C601" s="287" t="s">
        <v>5324</v>
      </c>
      <c r="D601" s="288">
        <v>1030</v>
      </c>
      <c r="E601" s="289" t="s">
        <v>1193</v>
      </c>
    </row>
    <row r="602" spans="1:5" ht="16" x14ac:dyDescent="0.35">
      <c r="A602" s="285" t="s">
        <v>5325</v>
      </c>
      <c r="B602" s="286" t="s">
        <v>5326</v>
      </c>
      <c r="C602" s="287" t="s">
        <v>5327</v>
      </c>
      <c r="D602" s="288">
        <v>1030</v>
      </c>
      <c r="E602" s="289" t="s">
        <v>1193</v>
      </c>
    </row>
    <row r="603" spans="1:5" ht="16" x14ac:dyDescent="0.35">
      <c r="A603" s="285" t="s">
        <v>5328</v>
      </c>
      <c r="B603" s="286" t="s">
        <v>5329</v>
      </c>
      <c r="C603" s="287" t="s">
        <v>5330</v>
      </c>
      <c r="D603" s="288">
        <v>1030</v>
      </c>
      <c r="E603" s="289" t="s">
        <v>1193</v>
      </c>
    </row>
    <row r="604" spans="1:5" ht="16" x14ac:dyDescent="0.35">
      <c r="A604" s="285" t="s">
        <v>5331</v>
      </c>
      <c r="B604" s="286" t="s">
        <v>5332</v>
      </c>
      <c r="C604" s="287">
        <v>1032</v>
      </c>
      <c r="D604" s="288">
        <v>1032</v>
      </c>
      <c r="E604" s="289" t="s">
        <v>1193</v>
      </c>
    </row>
    <row r="605" spans="1:5" ht="16" x14ac:dyDescent="0.35">
      <c r="A605" s="290" t="s">
        <v>575</v>
      </c>
      <c r="B605" s="291" t="s">
        <v>2043</v>
      </c>
      <c r="C605" s="269">
        <v>1033</v>
      </c>
      <c r="D605" s="270">
        <v>1033</v>
      </c>
      <c r="E605" s="292" t="s">
        <v>1193</v>
      </c>
    </row>
    <row r="606" spans="1:5" ht="16" x14ac:dyDescent="0.35">
      <c r="A606" s="285" t="s">
        <v>5333</v>
      </c>
      <c r="B606" s="286" t="s">
        <v>5334</v>
      </c>
      <c r="C606" s="287" t="s">
        <v>5335</v>
      </c>
      <c r="D606" s="288">
        <v>1035</v>
      </c>
      <c r="E606" s="289" t="s">
        <v>1193</v>
      </c>
    </row>
    <row r="607" spans="1:5" ht="16" x14ac:dyDescent="0.35">
      <c r="A607" s="285" t="s">
        <v>5336</v>
      </c>
      <c r="B607" s="286" t="s">
        <v>5337</v>
      </c>
      <c r="C607" s="287">
        <v>1035</v>
      </c>
      <c r="D607" s="288">
        <v>1035</v>
      </c>
      <c r="E607" s="289" t="s">
        <v>1193</v>
      </c>
    </row>
    <row r="608" spans="1:5" ht="16" x14ac:dyDescent="0.35">
      <c r="A608" s="285" t="s">
        <v>5338</v>
      </c>
      <c r="B608" s="286" t="s">
        <v>5339</v>
      </c>
      <c r="C608" s="287">
        <v>1037</v>
      </c>
      <c r="D608" s="288">
        <v>1037</v>
      </c>
      <c r="E608" s="289" t="s">
        <v>1193</v>
      </c>
    </row>
    <row r="609" spans="1:5" ht="16" x14ac:dyDescent="0.35">
      <c r="A609" s="290" t="s">
        <v>2044</v>
      </c>
      <c r="B609" s="291" t="s">
        <v>2045</v>
      </c>
      <c r="C609" s="269">
        <v>1038</v>
      </c>
      <c r="D609" s="270">
        <v>1038</v>
      </c>
      <c r="E609" s="292" t="s">
        <v>1193</v>
      </c>
    </row>
    <row r="610" spans="1:5" ht="16" x14ac:dyDescent="0.35">
      <c r="A610" s="290" t="s">
        <v>2046</v>
      </c>
      <c r="B610" s="291" t="s">
        <v>595</v>
      </c>
      <c r="C610" s="269">
        <v>1041</v>
      </c>
      <c r="D610" s="270">
        <v>1041</v>
      </c>
      <c r="E610" s="292" t="s">
        <v>1193</v>
      </c>
    </row>
    <row r="611" spans="1:5" ht="16" x14ac:dyDescent="0.35">
      <c r="A611" s="290" t="s">
        <v>2047</v>
      </c>
      <c r="B611" s="291" t="s">
        <v>5340</v>
      </c>
      <c r="C611" s="269">
        <v>1044</v>
      </c>
      <c r="D611" s="270">
        <v>1044</v>
      </c>
      <c r="E611" s="292" t="s">
        <v>1193</v>
      </c>
    </row>
    <row r="612" spans="1:5" ht="16" x14ac:dyDescent="0.35">
      <c r="A612" s="285" t="s">
        <v>5341</v>
      </c>
      <c r="B612" s="286" t="s">
        <v>5342</v>
      </c>
      <c r="C612" s="287">
        <v>1046</v>
      </c>
      <c r="D612" s="288">
        <v>1046</v>
      </c>
      <c r="E612" s="289" t="s">
        <v>1193</v>
      </c>
    </row>
    <row r="613" spans="1:5" ht="16" x14ac:dyDescent="0.35">
      <c r="A613" s="290" t="s">
        <v>5343</v>
      </c>
      <c r="B613" s="291" t="s">
        <v>2052</v>
      </c>
      <c r="C613" s="269">
        <v>1048</v>
      </c>
      <c r="D613" s="270">
        <v>1048</v>
      </c>
      <c r="E613" s="292" t="s">
        <v>1193</v>
      </c>
    </row>
    <row r="614" spans="1:5" ht="16" x14ac:dyDescent="0.35">
      <c r="A614" s="285" t="s">
        <v>5344</v>
      </c>
      <c r="B614" s="286" t="s">
        <v>5345</v>
      </c>
      <c r="C614" s="287" t="s">
        <v>5346</v>
      </c>
      <c r="D614" s="288">
        <v>1048</v>
      </c>
      <c r="E614" s="289" t="s">
        <v>1193</v>
      </c>
    </row>
    <row r="615" spans="1:5" ht="16" x14ac:dyDescent="0.35">
      <c r="A615" s="285" t="s">
        <v>5347</v>
      </c>
      <c r="B615" s="286" t="s">
        <v>5348</v>
      </c>
      <c r="C615" s="287" t="s">
        <v>5349</v>
      </c>
      <c r="D615" s="288">
        <v>1048</v>
      </c>
      <c r="E615" s="289" t="s">
        <v>1193</v>
      </c>
    </row>
    <row r="616" spans="1:5" ht="16" x14ac:dyDescent="0.35">
      <c r="A616" s="285" t="s">
        <v>461</v>
      </c>
      <c r="B616" s="286" t="s">
        <v>462</v>
      </c>
      <c r="C616" s="287">
        <v>1053</v>
      </c>
      <c r="D616" s="288">
        <v>1053</v>
      </c>
      <c r="E616" s="289" t="s">
        <v>1193</v>
      </c>
    </row>
    <row r="617" spans="1:5" ht="16" x14ac:dyDescent="0.35">
      <c r="A617" s="290" t="s">
        <v>2053</v>
      </c>
      <c r="B617" s="291" t="s">
        <v>2054</v>
      </c>
      <c r="C617" s="269">
        <v>1054</v>
      </c>
      <c r="D617" s="270">
        <v>1054</v>
      </c>
      <c r="E617" s="292" t="s">
        <v>1193</v>
      </c>
    </row>
    <row r="618" spans="1:5" ht="16" x14ac:dyDescent="0.35">
      <c r="A618" s="290" t="s">
        <v>2055</v>
      </c>
      <c r="B618" s="291" t="s">
        <v>2056</v>
      </c>
      <c r="C618" s="269">
        <v>1058</v>
      </c>
      <c r="D618" s="270">
        <v>1058</v>
      </c>
      <c r="E618" s="292" t="s">
        <v>1193</v>
      </c>
    </row>
    <row r="619" spans="1:5" ht="16" x14ac:dyDescent="0.35">
      <c r="A619" s="290" t="s">
        <v>250</v>
      </c>
      <c r="B619" s="291" t="s">
        <v>2057</v>
      </c>
      <c r="C619" s="269">
        <v>1059</v>
      </c>
      <c r="D619" s="270">
        <v>1059</v>
      </c>
      <c r="E619" s="292" t="s">
        <v>1193</v>
      </c>
    </row>
    <row r="620" spans="1:5" ht="16" x14ac:dyDescent="0.35">
      <c r="A620" s="285" t="s">
        <v>5350</v>
      </c>
      <c r="B620" s="286" t="s">
        <v>5351</v>
      </c>
      <c r="C620" s="287">
        <v>1060</v>
      </c>
      <c r="D620" s="288">
        <v>1060</v>
      </c>
      <c r="E620" s="289" t="s">
        <v>1193</v>
      </c>
    </row>
    <row r="621" spans="1:5" ht="16" x14ac:dyDescent="0.35">
      <c r="A621" s="290" t="s">
        <v>2066</v>
      </c>
      <c r="B621" s="291" t="s">
        <v>2067</v>
      </c>
      <c r="C621" s="269">
        <v>1072</v>
      </c>
      <c r="D621" s="270">
        <v>1072</v>
      </c>
      <c r="E621" s="292" t="s">
        <v>1193</v>
      </c>
    </row>
    <row r="622" spans="1:5" ht="16" x14ac:dyDescent="0.35">
      <c r="A622" s="290" t="s">
        <v>531</v>
      </c>
      <c r="B622" s="291" t="s">
        <v>2069</v>
      </c>
      <c r="C622" s="269">
        <v>1076</v>
      </c>
      <c r="D622" s="270">
        <v>1076</v>
      </c>
      <c r="E622" s="292" t="s">
        <v>1193</v>
      </c>
    </row>
    <row r="623" spans="1:5" ht="16" x14ac:dyDescent="0.35">
      <c r="A623" s="290" t="s">
        <v>2070</v>
      </c>
      <c r="B623" s="291" t="s">
        <v>2071</v>
      </c>
      <c r="C623" s="269">
        <v>1077</v>
      </c>
      <c r="D623" s="270">
        <v>1077</v>
      </c>
      <c r="E623" s="292" t="s">
        <v>1410</v>
      </c>
    </row>
    <row r="624" spans="1:5" ht="16" x14ac:dyDescent="0.35">
      <c r="A624" s="285" t="s">
        <v>5352</v>
      </c>
      <c r="B624" s="286" t="s">
        <v>5353</v>
      </c>
      <c r="C624" s="287">
        <v>1080</v>
      </c>
      <c r="D624" s="288">
        <v>1080</v>
      </c>
      <c r="E624" s="289" t="s">
        <v>1193</v>
      </c>
    </row>
    <row r="625" spans="1:5" ht="16" x14ac:dyDescent="0.35">
      <c r="A625" s="285" t="s">
        <v>5354</v>
      </c>
      <c r="B625" s="286" t="s">
        <v>5355</v>
      </c>
      <c r="C625" s="287">
        <v>1085</v>
      </c>
      <c r="D625" s="288">
        <v>1085</v>
      </c>
      <c r="E625" s="289" t="s">
        <v>1193</v>
      </c>
    </row>
    <row r="626" spans="1:5" ht="16" x14ac:dyDescent="0.35">
      <c r="A626" s="290" t="s">
        <v>2072</v>
      </c>
      <c r="B626" s="291" t="s">
        <v>2073</v>
      </c>
      <c r="C626" s="269">
        <v>1086</v>
      </c>
      <c r="D626" s="270">
        <v>1086</v>
      </c>
      <c r="E626" s="292" t="s">
        <v>1193</v>
      </c>
    </row>
    <row r="627" spans="1:5" ht="16" x14ac:dyDescent="0.35">
      <c r="A627" s="290" t="s">
        <v>2074</v>
      </c>
      <c r="B627" s="291" t="s">
        <v>2075</v>
      </c>
      <c r="C627" s="269">
        <v>1087</v>
      </c>
      <c r="D627" s="270">
        <v>1087</v>
      </c>
      <c r="E627" s="292" t="s">
        <v>1193</v>
      </c>
    </row>
    <row r="628" spans="1:5" ht="16" x14ac:dyDescent="0.35">
      <c r="A628" s="285" t="s">
        <v>5356</v>
      </c>
      <c r="B628" s="286" t="s">
        <v>5357</v>
      </c>
      <c r="C628" s="287">
        <v>1090</v>
      </c>
      <c r="D628" s="288">
        <v>1090</v>
      </c>
      <c r="E628" s="289" t="s">
        <v>1193</v>
      </c>
    </row>
    <row r="629" spans="1:5" ht="16" x14ac:dyDescent="0.35">
      <c r="A629" s="285" t="s">
        <v>5358</v>
      </c>
      <c r="B629" s="286" t="s">
        <v>5359</v>
      </c>
      <c r="C629" s="287">
        <v>1091</v>
      </c>
      <c r="D629" s="288">
        <v>1091</v>
      </c>
      <c r="E629" s="289" t="s">
        <v>1193</v>
      </c>
    </row>
    <row r="630" spans="1:5" ht="16" x14ac:dyDescent="0.35">
      <c r="A630" s="290" t="s">
        <v>2078</v>
      </c>
      <c r="B630" s="291" t="s">
        <v>593</v>
      </c>
      <c r="C630" s="269">
        <v>1094</v>
      </c>
      <c r="D630" s="270">
        <v>1094</v>
      </c>
      <c r="E630" s="292" t="s">
        <v>1193</v>
      </c>
    </row>
    <row r="631" spans="1:5" ht="16" x14ac:dyDescent="0.35">
      <c r="A631" s="285" t="s">
        <v>5360</v>
      </c>
      <c r="B631" s="286" t="s">
        <v>5361</v>
      </c>
      <c r="C631" s="287">
        <v>1095</v>
      </c>
      <c r="D631" s="288">
        <v>1095</v>
      </c>
      <c r="E631" s="289" t="s">
        <v>1193</v>
      </c>
    </row>
    <row r="632" spans="1:5" ht="16" x14ac:dyDescent="0.35">
      <c r="A632" s="290" t="s">
        <v>589</v>
      </c>
      <c r="B632" s="291" t="s">
        <v>2079</v>
      </c>
      <c r="C632" s="269">
        <v>1096</v>
      </c>
      <c r="D632" s="270">
        <v>1096</v>
      </c>
      <c r="E632" s="292" t="s">
        <v>1193</v>
      </c>
    </row>
    <row r="633" spans="1:5" ht="16" x14ac:dyDescent="0.35">
      <c r="A633" s="290" t="s">
        <v>2080</v>
      </c>
      <c r="B633" s="291" t="s">
        <v>2081</v>
      </c>
      <c r="C633" s="269">
        <v>1100</v>
      </c>
      <c r="D633" s="270">
        <v>1100</v>
      </c>
      <c r="E633" s="292" t="s">
        <v>1193</v>
      </c>
    </row>
    <row r="634" spans="1:5" ht="16" x14ac:dyDescent="0.35">
      <c r="A634" s="285" t="s">
        <v>5362</v>
      </c>
      <c r="B634" s="286" t="s">
        <v>5363</v>
      </c>
      <c r="C634" s="287">
        <v>1101</v>
      </c>
      <c r="D634" s="288">
        <v>1101</v>
      </c>
      <c r="E634" s="289" t="s">
        <v>1193</v>
      </c>
    </row>
    <row r="635" spans="1:5" ht="16" x14ac:dyDescent="0.35">
      <c r="A635" s="290" t="s">
        <v>2082</v>
      </c>
      <c r="B635" s="291" t="s">
        <v>2083</v>
      </c>
      <c r="C635" s="269">
        <v>1104</v>
      </c>
      <c r="D635" s="270">
        <v>1104</v>
      </c>
      <c r="E635" s="292" t="s">
        <v>1193</v>
      </c>
    </row>
    <row r="636" spans="1:5" ht="16" x14ac:dyDescent="0.35">
      <c r="A636" s="290" t="s">
        <v>2084</v>
      </c>
      <c r="B636" s="291" t="s">
        <v>2085</v>
      </c>
      <c r="C636" s="269">
        <v>1105</v>
      </c>
      <c r="D636" s="270">
        <v>1105</v>
      </c>
      <c r="E636" s="292" t="s">
        <v>1193</v>
      </c>
    </row>
    <row r="637" spans="1:5" ht="16" x14ac:dyDescent="0.35">
      <c r="A637" s="290" t="s">
        <v>2086</v>
      </c>
      <c r="B637" s="291" t="s">
        <v>2087</v>
      </c>
      <c r="C637" s="269">
        <v>1107</v>
      </c>
      <c r="D637" s="270">
        <v>1107</v>
      </c>
      <c r="E637" s="292" t="s">
        <v>1193</v>
      </c>
    </row>
    <row r="638" spans="1:5" ht="16" x14ac:dyDescent="0.35">
      <c r="A638" s="285" t="s">
        <v>5364</v>
      </c>
      <c r="B638" s="286" t="s">
        <v>5365</v>
      </c>
      <c r="C638" s="287">
        <v>1111</v>
      </c>
      <c r="D638" s="288">
        <v>1111</v>
      </c>
      <c r="E638" s="289" t="s">
        <v>1193</v>
      </c>
    </row>
    <row r="639" spans="1:5" ht="16" x14ac:dyDescent="0.35">
      <c r="A639" s="285" t="s">
        <v>5366</v>
      </c>
      <c r="B639" s="286" t="s">
        <v>5367</v>
      </c>
      <c r="C639" s="287" t="s">
        <v>5368</v>
      </c>
      <c r="D639" s="288">
        <v>1118</v>
      </c>
      <c r="E639" s="289" t="s">
        <v>1193</v>
      </c>
    </row>
    <row r="640" spans="1:5" ht="16" x14ac:dyDescent="0.35">
      <c r="A640" s="290" t="s">
        <v>2092</v>
      </c>
      <c r="B640" s="291" t="s">
        <v>2093</v>
      </c>
      <c r="C640" s="269">
        <v>1122</v>
      </c>
      <c r="D640" s="270">
        <v>1122</v>
      </c>
      <c r="E640" s="292" t="s">
        <v>1193</v>
      </c>
    </row>
    <row r="641" spans="1:5" ht="16" x14ac:dyDescent="0.35">
      <c r="A641" s="290" t="s">
        <v>2094</v>
      </c>
      <c r="B641" s="291" t="s">
        <v>2095</v>
      </c>
      <c r="C641" s="269">
        <v>1126</v>
      </c>
      <c r="D641" s="270">
        <v>1126</v>
      </c>
      <c r="E641" s="292" t="s">
        <v>1193</v>
      </c>
    </row>
    <row r="642" spans="1:5" ht="16" x14ac:dyDescent="0.35">
      <c r="A642" s="285" t="s">
        <v>5369</v>
      </c>
      <c r="B642" s="286" t="s">
        <v>5370</v>
      </c>
      <c r="C642" s="287">
        <v>1129</v>
      </c>
      <c r="D642" s="288">
        <v>1129</v>
      </c>
      <c r="E642" s="289" t="s">
        <v>1193</v>
      </c>
    </row>
    <row r="643" spans="1:5" ht="16" x14ac:dyDescent="0.35">
      <c r="A643" s="285" t="s">
        <v>5371</v>
      </c>
      <c r="B643" s="286" t="s">
        <v>5372</v>
      </c>
      <c r="C643" s="287">
        <v>1130</v>
      </c>
      <c r="D643" s="288">
        <v>1130</v>
      </c>
      <c r="E643" s="289" t="s">
        <v>1410</v>
      </c>
    </row>
    <row r="644" spans="1:5" ht="16" x14ac:dyDescent="0.35">
      <c r="A644" s="290" t="s">
        <v>2096</v>
      </c>
      <c r="B644" s="291" t="s">
        <v>2097</v>
      </c>
      <c r="C644" s="269">
        <v>1131</v>
      </c>
      <c r="D644" s="270">
        <v>1131</v>
      </c>
      <c r="E644" s="292" t="s">
        <v>1193</v>
      </c>
    </row>
    <row r="645" spans="1:5" ht="16" x14ac:dyDescent="0.35">
      <c r="A645" s="285" t="s">
        <v>5373</v>
      </c>
      <c r="B645" s="286" t="s">
        <v>5374</v>
      </c>
      <c r="C645" s="287" t="s">
        <v>5375</v>
      </c>
      <c r="D645" s="288">
        <v>1139</v>
      </c>
      <c r="E645" s="289" t="s">
        <v>1193</v>
      </c>
    </row>
    <row r="646" spans="1:5" ht="16" x14ac:dyDescent="0.35">
      <c r="A646" s="285" t="s">
        <v>5376</v>
      </c>
      <c r="B646" s="286" t="s">
        <v>5377</v>
      </c>
      <c r="C646" s="287">
        <v>1140</v>
      </c>
      <c r="D646" s="288">
        <v>1140</v>
      </c>
      <c r="E646" s="289" t="s">
        <v>1193</v>
      </c>
    </row>
    <row r="647" spans="1:5" ht="16" x14ac:dyDescent="0.35">
      <c r="A647" s="285" t="s">
        <v>5378</v>
      </c>
      <c r="B647" s="286" t="s">
        <v>5379</v>
      </c>
      <c r="C647" s="287">
        <v>1142</v>
      </c>
      <c r="D647" s="288">
        <v>1142</v>
      </c>
      <c r="E647" s="289" t="s">
        <v>1193</v>
      </c>
    </row>
    <row r="648" spans="1:5" ht="16" x14ac:dyDescent="0.35">
      <c r="A648" s="285" t="s">
        <v>5380</v>
      </c>
      <c r="B648" s="286" t="s">
        <v>5381</v>
      </c>
      <c r="C648" s="287">
        <v>1147</v>
      </c>
      <c r="D648" s="288">
        <v>1147</v>
      </c>
      <c r="E648" s="289" t="s">
        <v>1193</v>
      </c>
    </row>
    <row r="649" spans="1:5" ht="16" x14ac:dyDescent="0.35">
      <c r="A649" s="290" t="s">
        <v>2098</v>
      </c>
      <c r="B649" s="291" t="s">
        <v>2099</v>
      </c>
      <c r="C649" s="269">
        <v>1148</v>
      </c>
      <c r="D649" s="270">
        <v>1148</v>
      </c>
      <c r="E649" s="292" t="s">
        <v>1193</v>
      </c>
    </row>
    <row r="650" spans="1:5" ht="16" x14ac:dyDescent="0.35">
      <c r="A650" s="290" t="s">
        <v>2100</v>
      </c>
      <c r="B650" s="291" t="s">
        <v>2101</v>
      </c>
      <c r="C650" s="269">
        <v>1152</v>
      </c>
      <c r="D650" s="270">
        <v>1152</v>
      </c>
      <c r="E650" s="292" t="s">
        <v>1193</v>
      </c>
    </row>
    <row r="651" spans="1:5" ht="16" x14ac:dyDescent="0.35">
      <c r="A651" s="285" t="s">
        <v>5382</v>
      </c>
      <c r="B651" s="286" t="s">
        <v>5383</v>
      </c>
      <c r="C651" s="287">
        <v>1154</v>
      </c>
      <c r="D651" s="288">
        <v>1154</v>
      </c>
      <c r="E651" s="289" t="s">
        <v>1193</v>
      </c>
    </row>
    <row r="652" spans="1:5" ht="16" x14ac:dyDescent="0.35">
      <c r="A652" s="290" t="s">
        <v>2102</v>
      </c>
      <c r="B652" s="291" t="s">
        <v>2103</v>
      </c>
      <c r="C652" s="269">
        <v>1155</v>
      </c>
      <c r="D652" s="270">
        <v>1155</v>
      </c>
      <c r="E652" s="292" t="s">
        <v>1193</v>
      </c>
    </row>
    <row r="653" spans="1:5" ht="16" x14ac:dyDescent="0.35">
      <c r="A653" s="285" t="s">
        <v>591</v>
      </c>
      <c r="B653" s="286" t="s">
        <v>5384</v>
      </c>
      <c r="C653" s="287">
        <v>1157</v>
      </c>
      <c r="D653" s="288">
        <v>1157</v>
      </c>
      <c r="E653" s="289" t="s">
        <v>1193</v>
      </c>
    </row>
    <row r="654" spans="1:5" ht="16" x14ac:dyDescent="0.35">
      <c r="A654" s="285" t="s">
        <v>5385</v>
      </c>
      <c r="B654" s="286" t="s">
        <v>2206</v>
      </c>
      <c r="C654" s="287">
        <v>1160</v>
      </c>
      <c r="D654" s="288">
        <v>1160</v>
      </c>
      <c r="E654" s="289" t="s">
        <v>1193</v>
      </c>
    </row>
    <row r="655" spans="1:5" ht="16" x14ac:dyDescent="0.35">
      <c r="A655" s="285" t="s">
        <v>5386</v>
      </c>
      <c r="B655" s="286" t="s">
        <v>5387</v>
      </c>
      <c r="C655" s="287">
        <v>1163</v>
      </c>
      <c r="D655" s="288">
        <v>1163</v>
      </c>
      <c r="E655" s="289" t="s">
        <v>1193</v>
      </c>
    </row>
    <row r="656" spans="1:5" ht="16" x14ac:dyDescent="0.35">
      <c r="A656" s="290" t="s">
        <v>2104</v>
      </c>
      <c r="B656" s="291" t="s">
        <v>2105</v>
      </c>
      <c r="C656" s="269">
        <v>1167</v>
      </c>
      <c r="D656" s="270">
        <v>1167</v>
      </c>
      <c r="E656" s="292" t="s">
        <v>1193</v>
      </c>
    </row>
    <row r="657" spans="1:5" ht="16" x14ac:dyDescent="0.35">
      <c r="A657" s="290" t="s">
        <v>2109</v>
      </c>
      <c r="B657" s="291" t="s">
        <v>2110</v>
      </c>
      <c r="C657" s="269">
        <v>1170</v>
      </c>
      <c r="D657" s="270">
        <v>1170</v>
      </c>
      <c r="E657" s="292" t="s">
        <v>1193</v>
      </c>
    </row>
    <row r="658" spans="1:5" ht="16" x14ac:dyDescent="0.35">
      <c r="A658" s="290" t="s">
        <v>2111</v>
      </c>
      <c r="B658" s="291" t="s">
        <v>2112</v>
      </c>
      <c r="C658" s="269">
        <v>1171</v>
      </c>
      <c r="D658" s="270">
        <v>1171</v>
      </c>
      <c r="E658" s="292" t="s">
        <v>1193</v>
      </c>
    </row>
    <row r="659" spans="1:5" ht="16" x14ac:dyDescent="0.35">
      <c r="A659" s="285" t="s">
        <v>5388</v>
      </c>
      <c r="B659" s="286" t="s">
        <v>5389</v>
      </c>
      <c r="C659" s="287">
        <v>1180</v>
      </c>
      <c r="D659" s="288">
        <v>1180</v>
      </c>
      <c r="E659" s="289" t="s">
        <v>1193</v>
      </c>
    </row>
    <row r="660" spans="1:5" ht="16" x14ac:dyDescent="0.35">
      <c r="A660" s="285" t="s">
        <v>5390</v>
      </c>
      <c r="B660" s="286" t="s">
        <v>5391</v>
      </c>
      <c r="C660" s="287">
        <v>1188</v>
      </c>
      <c r="D660" s="288">
        <v>1188</v>
      </c>
      <c r="E660" s="289" t="s">
        <v>1193</v>
      </c>
    </row>
    <row r="661" spans="1:5" ht="16" x14ac:dyDescent="0.35">
      <c r="A661" s="290" t="s">
        <v>2117</v>
      </c>
      <c r="B661" s="291" t="s">
        <v>2118</v>
      </c>
      <c r="C661" s="269">
        <v>1189</v>
      </c>
      <c r="D661" s="270">
        <v>1189</v>
      </c>
      <c r="E661" s="292" t="s">
        <v>1193</v>
      </c>
    </row>
    <row r="662" spans="1:5" ht="16" x14ac:dyDescent="0.35">
      <c r="A662" s="285" t="s">
        <v>5392</v>
      </c>
      <c r="B662" s="286" t="s">
        <v>5393</v>
      </c>
      <c r="C662" s="287">
        <v>1191</v>
      </c>
      <c r="D662" s="288">
        <v>1191</v>
      </c>
      <c r="E662" s="289" t="s">
        <v>1193</v>
      </c>
    </row>
    <row r="663" spans="1:5" ht="16" x14ac:dyDescent="0.35">
      <c r="A663" s="290" t="s">
        <v>503</v>
      </c>
      <c r="B663" s="291" t="s">
        <v>505</v>
      </c>
      <c r="C663" s="269">
        <v>1198</v>
      </c>
      <c r="D663" s="270">
        <v>1198</v>
      </c>
      <c r="E663" s="292" t="s">
        <v>1193</v>
      </c>
    </row>
    <row r="664" spans="1:5" ht="16" x14ac:dyDescent="0.35">
      <c r="A664" s="290" t="s">
        <v>2123</v>
      </c>
      <c r="B664" s="291" t="s">
        <v>2124</v>
      </c>
      <c r="C664" s="269">
        <v>1199</v>
      </c>
      <c r="D664" s="270">
        <v>1199</v>
      </c>
      <c r="E664" s="292" t="s">
        <v>1193</v>
      </c>
    </row>
    <row r="665" spans="1:5" ht="16" x14ac:dyDescent="0.35">
      <c r="A665" s="290" t="s">
        <v>2125</v>
      </c>
      <c r="B665" s="291" t="s">
        <v>2126</v>
      </c>
      <c r="C665" s="269">
        <v>1201</v>
      </c>
      <c r="D665" s="270">
        <v>1201</v>
      </c>
      <c r="E665" s="292" t="s">
        <v>1193</v>
      </c>
    </row>
    <row r="666" spans="1:5" ht="16" x14ac:dyDescent="0.35">
      <c r="A666" s="285" t="s">
        <v>5394</v>
      </c>
      <c r="B666" s="286" t="s">
        <v>5395</v>
      </c>
      <c r="C666" s="287" t="s">
        <v>5396</v>
      </c>
      <c r="D666" s="288">
        <v>1204</v>
      </c>
      <c r="E666" s="289" t="s">
        <v>1193</v>
      </c>
    </row>
    <row r="667" spans="1:5" ht="16" x14ac:dyDescent="0.35">
      <c r="A667" s="290" t="s">
        <v>5397</v>
      </c>
      <c r="B667" s="291" t="s">
        <v>2130</v>
      </c>
      <c r="C667" s="269">
        <v>1206</v>
      </c>
      <c r="D667" s="270">
        <v>1206</v>
      </c>
      <c r="E667" s="292" t="s">
        <v>1193</v>
      </c>
    </row>
    <row r="668" spans="1:5" ht="16" x14ac:dyDescent="0.35">
      <c r="A668" s="285" t="s">
        <v>5398</v>
      </c>
      <c r="B668" s="286" t="s">
        <v>5399</v>
      </c>
      <c r="C668" s="287" t="s">
        <v>5400</v>
      </c>
      <c r="D668" s="288">
        <v>1206</v>
      </c>
      <c r="E668" s="289" t="s">
        <v>1193</v>
      </c>
    </row>
    <row r="669" spans="1:5" ht="16" x14ac:dyDescent="0.35">
      <c r="A669" s="285" t="s">
        <v>5401</v>
      </c>
      <c r="B669" s="286" t="s">
        <v>5402</v>
      </c>
      <c r="C669" s="287">
        <v>1212</v>
      </c>
      <c r="D669" s="288">
        <v>1212</v>
      </c>
      <c r="E669" s="289" t="s">
        <v>1193</v>
      </c>
    </row>
    <row r="670" spans="1:5" ht="16" x14ac:dyDescent="0.35">
      <c r="A670" s="285" t="s">
        <v>2131</v>
      </c>
      <c r="B670" s="286" t="s">
        <v>502</v>
      </c>
      <c r="C670" s="287">
        <v>1214</v>
      </c>
      <c r="D670" s="288">
        <v>1214</v>
      </c>
      <c r="E670" s="289" t="s">
        <v>1193</v>
      </c>
    </row>
    <row r="671" spans="1:5" ht="16" x14ac:dyDescent="0.35">
      <c r="A671" s="285" t="s">
        <v>5403</v>
      </c>
      <c r="B671" s="286" t="s">
        <v>5404</v>
      </c>
      <c r="C671" s="287">
        <v>1215</v>
      </c>
      <c r="D671" s="288">
        <v>1215</v>
      </c>
      <c r="E671" s="289" t="s">
        <v>1193</v>
      </c>
    </row>
    <row r="672" spans="1:5" ht="16" x14ac:dyDescent="0.35">
      <c r="A672" s="290" t="s">
        <v>2132</v>
      </c>
      <c r="B672" s="291" t="s">
        <v>2133</v>
      </c>
      <c r="C672" s="269">
        <v>1224</v>
      </c>
      <c r="D672" s="270">
        <v>1224</v>
      </c>
      <c r="E672" s="292" t="s">
        <v>1193</v>
      </c>
    </row>
    <row r="673" spans="1:5" ht="16" x14ac:dyDescent="0.35">
      <c r="A673" s="285" t="s">
        <v>5405</v>
      </c>
      <c r="B673" s="286" t="s">
        <v>5406</v>
      </c>
      <c r="C673" s="287" t="s">
        <v>5407</v>
      </c>
      <c r="D673" s="288">
        <v>1227</v>
      </c>
      <c r="E673" s="289" t="s">
        <v>1193</v>
      </c>
    </row>
    <row r="674" spans="1:5" ht="16" x14ac:dyDescent="0.35">
      <c r="A674" s="285" t="s">
        <v>613</v>
      </c>
      <c r="B674" s="286" t="s">
        <v>5408</v>
      </c>
      <c r="C674" s="287">
        <v>1228</v>
      </c>
      <c r="D674" s="288">
        <v>1228</v>
      </c>
      <c r="E674" s="289" t="s">
        <v>1193</v>
      </c>
    </row>
    <row r="675" spans="1:5" ht="16" x14ac:dyDescent="0.35">
      <c r="A675" s="285" t="s">
        <v>5409</v>
      </c>
      <c r="B675" s="286" t="s">
        <v>5410</v>
      </c>
      <c r="C675" s="287">
        <v>1229</v>
      </c>
      <c r="D675" s="288">
        <v>1229</v>
      </c>
      <c r="E675" s="289" t="s">
        <v>1193</v>
      </c>
    </row>
    <row r="676" spans="1:5" ht="16" x14ac:dyDescent="0.35">
      <c r="A676" s="290" t="s">
        <v>2138</v>
      </c>
      <c r="B676" s="291" t="s">
        <v>2139</v>
      </c>
      <c r="C676" s="269" t="s">
        <v>2140</v>
      </c>
      <c r="D676" s="270">
        <v>1232</v>
      </c>
      <c r="E676" s="292" t="s">
        <v>1193</v>
      </c>
    </row>
    <row r="677" spans="1:5" ht="16" x14ac:dyDescent="0.35">
      <c r="A677" s="285" t="s">
        <v>559</v>
      </c>
      <c r="B677" s="286" t="s">
        <v>558</v>
      </c>
      <c r="C677" s="287">
        <v>1242</v>
      </c>
      <c r="D677" s="288">
        <v>1242</v>
      </c>
      <c r="E677" s="289" t="s">
        <v>1193</v>
      </c>
    </row>
    <row r="678" spans="1:5" ht="16" x14ac:dyDescent="0.35">
      <c r="A678" s="285" t="s">
        <v>5411</v>
      </c>
      <c r="B678" s="286" t="s">
        <v>5412</v>
      </c>
      <c r="C678" s="287" t="s">
        <v>5413</v>
      </c>
      <c r="D678" s="288">
        <v>1247</v>
      </c>
      <c r="E678" s="289" t="s">
        <v>1410</v>
      </c>
    </row>
    <row r="679" spans="1:5" ht="16" x14ac:dyDescent="0.35">
      <c r="A679" s="290" t="s">
        <v>2141</v>
      </c>
      <c r="B679" s="291" t="s">
        <v>2142</v>
      </c>
      <c r="C679" s="269">
        <v>1248</v>
      </c>
      <c r="D679" s="270">
        <v>1248</v>
      </c>
      <c r="E679" s="292" t="s">
        <v>1193</v>
      </c>
    </row>
    <row r="680" spans="1:5" ht="16" x14ac:dyDescent="0.35">
      <c r="A680" s="285" t="s">
        <v>5414</v>
      </c>
      <c r="B680" s="286" t="s">
        <v>4999</v>
      </c>
      <c r="C680" s="287">
        <v>1250</v>
      </c>
      <c r="D680" s="288">
        <v>1250</v>
      </c>
      <c r="E680" s="289" t="s">
        <v>1193</v>
      </c>
    </row>
    <row r="681" spans="1:5" ht="16" x14ac:dyDescent="0.35">
      <c r="A681" s="290" t="s">
        <v>2145</v>
      </c>
      <c r="B681" s="291" t="s">
        <v>2146</v>
      </c>
      <c r="C681" s="269">
        <v>1256</v>
      </c>
      <c r="D681" s="270">
        <v>1256</v>
      </c>
      <c r="E681" s="292" t="s">
        <v>1193</v>
      </c>
    </row>
    <row r="682" spans="1:5" ht="16" x14ac:dyDescent="0.35">
      <c r="A682" s="285" t="s">
        <v>5415</v>
      </c>
      <c r="B682" s="286" t="s">
        <v>5416</v>
      </c>
      <c r="C682" s="287">
        <v>1259</v>
      </c>
      <c r="D682" s="288">
        <v>1259</v>
      </c>
      <c r="E682" s="289" t="s">
        <v>1193</v>
      </c>
    </row>
    <row r="683" spans="1:5" ht="16" x14ac:dyDescent="0.35">
      <c r="A683" s="290" t="s">
        <v>2151</v>
      </c>
      <c r="B683" s="291" t="s">
        <v>2152</v>
      </c>
      <c r="C683" s="269">
        <v>1274</v>
      </c>
      <c r="D683" s="270">
        <v>1274</v>
      </c>
      <c r="E683" s="292" t="s">
        <v>1193</v>
      </c>
    </row>
    <row r="684" spans="1:5" ht="16" x14ac:dyDescent="0.35">
      <c r="A684" s="290" t="s">
        <v>2153</v>
      </c>
      <c r="B684" s="291" t="s">
        <v>2154</v>
      </c>
      <c r="C684" s="269">
        <v>1276</v>
      </c>
      <c r="D684" s="270">
        <v>1276</v>
      </c>
      <c r="E684" s="292" t="s">
        <v>1193</v>
      </c>
    </row>
    <row r="685" spans="1:5" ht="16" x14ac:dyDescent="0.35">
      <c r="A685" s="285" t="s">
        <v>5417</v>
      </c>
      <c r="B685" s="286" t="s">
        <v>5418</v>
      </c>
      <c r="C685" s="287">
        <v>1277</v>
      </c>
      <c r="D685" s="288">
        <v>1277</v>
      </c>
      <c r="E685" s="289" t="s">
        <v>1193</v>
      </c>
    </row>
    <row r="686" spans="1:5" ht="16" x14ac:dyDescent="0.35">
      <c r="A686" s="285" t="s">
        <v>5419</v>
      </c>
      <c r="B686" s="286" t="s">
        <v>5420</v>
      </c>
      <c r="C686" s="287">
        <v>1278</v>
      </c>
      <c r="D686" s="288">
        <v>1278</v>
      </c>
      <c r="E686" s="289" t="s">
        <v>1193</v>
      </c>
    </row>
    <row r="687" spans="1:5" ht="16" x14ac:dyDescent="0.35">
      <c r="A687" s="290" t="s">
        <v>2155</v>
      </c>
      <c r="B687" s="291" t="s">
        <v>2156</v>
      </c>
      <c r="C687" s="269">
        <v>1283</v>
      </c>
      <c r="D687" s="270">
        <v>1283</v>
      </c>
      <c r="E687" s="292" t="s">
        <v>1193</v>
      </c>
    </row>
    <row r="688" spans="1:5" ht="16" x14ac:dyDescent="0.35">
      <c r="A688" s="285" t="s">
        <v>5421</v>
      </c>
      <c r="B688" s="286" t="s">
        <v>5422</v>
      </c>
      <c r="C688" s="287" t="s">
        <v>5423</v>
      </c>
      <c r="D688" s="288">
        <v>1288</v>
      </c>
      <c r="E688" s="289" t="s">
        <v>1193</v>
      </c>
    </row>
    <row r="689" spans="1:5" ht="27" x14ac:dyDescent="0.35">
      <c r="A689" s="290" t="s">
        <v>2157</v>
      </c>
      <c r="B689" s="291" t="s">
        <v>2158</v>
      </c>
      <c r="C689" s="269">
        <v>1289</v>
      </c>
      <c r="D689" s="270">
        <v>1289</v>
      </c>
      <c r="E689" s="292" t="s">
        <v>1410</v>
      </c>
    </row>
    <row r="690" spans="1:5" ht="16" x14ac:dyDescent="0.35">
      <c r="A690" s="290" t="s">
        <v>294</v>
      </c>
      <c r="B690" s="291" t="s">
        <v>2161</v>
      </c>
      <c r="C690" s="269">
        <v>1294</v>
      </c>
      <c r="D690" s="270">
        <v>1294</v>
      </c>
      <c r="E690" s="292" t="s">
        <v>1193</v>
      </c>
    </row>
    <row r="691" spans="1:5" ht="16" x14ac:dyDescent="0.35">
      <c r="A691" s="285" t="s">
        <v>5424</v>
      </c>
      <c r="B691" s="286" t="s">
        <v>5425</v>
      </c>
      <c r="C691" s="287" t="s">
        <v>5426</v>
      </c>
      <c r="D691" s="288">
        <v>1297</v>
      </c>
      <c r="E691" s="289" t="s">
        <v>1410</v>
      </c>
    </row>
    <row r="692" spans="1:5" ht="16" x14ac:dyDescent="0.35">
      <c r="A692" s="290" t="s">
        <v>2164</v>
      </c>
      <c r="B692" s="291" t="s">
        <v>2165</v>
      </c>
      <c r="C692" s="269">
        <v>1298</v>
      </c>
      <c r="D692" s="270">
        <v>1298</v>
      </c>
      <c r="E692" s="292" t="s">
        <v>1193</v>
      </c>
    </row>
    <row r="693" spans="1:5" ht="16" x14ac:dyDescent="0.35">
      <c r="A693" s="290" t="s">
        <v>2166</v>
      </c>
      <c r="B693" s="291" t="s">
        <v>2167</v>
      </c>
      <c r="C693" s="269">
        <v>1299</v>
      </c>
      <c r="D693" s="270">
        <v>1299</v>
      </c>
      <c r="E693" s="292" t="s">
        <v>1193</v>
      </c>
    </row>
    <row r="694" spans="1:5" ht="16" x14ac:dyDescent="0.35">
      <c r="A694" s="285" t="s">
        <v>549</v>
      </c>
      <c r="B694" s="286" t="s">
        <v>548</v>
      </c>
      <c r="C694" s="287">
        <v>1301</v>
      </c>
      <c r="D694" s="288">
        <v>1301</v>
      </c>
      <c r="E694" s="289" t="s">
        <v>1193</v>
      </c>
    </row>
    <row r="695" spans="1:5" ht="16" x14ac:dyDescent="0.35">
      <c r="A695" s="290" t="s">
        <v>5427</v>
      </c>
      <c r="B695" s="291" t="s">
        <v>5428</v>
      </c>
      <c r="C695" s="269">
        <v>1304</v>
      </c>
      <c r="D695" s="270">
        <v>1304</v>
      </c>
      <c r="E695" s="292" t="s">
        <v>1193</v>
      </c>
    </row>
    <row r="696" spans="1:5" ht="16" x14ac:dyDescent="0.35">
      <c r="A696" s="290" t="s">
        <v>2170</v>
      </c>
      <c r="B696" s="291" t="s">
        <v>2173</v>
      </c>
      <c r="C696" s="269" t="s">
        <v>2172</v>
      </c>
      <c r="D696" s="270">
        <v>1304</v>
      </c>
      <c r="E696" s="292" t="s">
        <v>1193</v>
      </c>
    </row>
    <row r="697" spans="1:5" ht="16" x14ac:dyDescent="0.35">
      <c r="A697" s="285" t="s">
        <v>5429</v>
      </c>
      <c r="B697" s="286" t="s">
        <v>5430</v>
      </c>
      <c r="C697" s="287">
        <v>1306</v>
      </c>
      <c r="D697" s="288">
        <v>1306</v>
      </c>
      <c r="E697" s="289" t="s">
        <v>1193</v>
      </c>
    </row>
    <row r="698" spans="1:5" ht="16" x14ac:dyDescent="0.35">
      <c r="A698" s="290" t="s">
        <v>432</v>
      </c>
      <c r="B698" s="291" t="s">
        <v>2176</v>
      </c>
      <c r="C698" s="269">
        <v>1308</v>
      </c>
      <c r="D698" s="270">
        <v>1308</v>
      </c>
      <c r="E698" s="292" t="s">
        <v>1193</v>
      </c>
    </row>
    <row r="699" spans="1:5" ht="16" x14ac:dyDescent="0.35">
      <c r="A699" s="285" t="s">
        <v>5431</v>
      </c>
      <c r="B699" s="286" t="s">
        <v>5432</v>
      </c>
      <c r="C699" s="287">
        <v>1309</v>
      </c>
      <c r="D699" s="288">
        <v>1309</v>
      </c>
      <c r="E699" s="289" t="s">
        <v>1193</v>
      </c>
    </row>
    <row r="700" spans="1:5" ht="16" x14ac:dyDescent="0.35">
      <c r="A700" s="285" t="s">
        <v>5433</v>
      </c>
      <c r="B700" s="286" t="s">
        <v>5434</v>
      </c>
      <c r="C700" s="287">
        <v>1314</v>
      </c>
      <c r="D700" s="288">
        <v>1314</v>
      </c>
      <c r="E700" s="289" t="s">
        <v>1193</v>
      </c>
    </row>
    <row r="701" spans="1:5" ht="16" x14ac:dyDescent="0.35">
      <c r="A701" s="290" t="s">
        <v>2177</v>
      </c>
      <c r="B701" s="291" t="s">
        <v>1665</v>
      </c>
      <c r="C701" s="269">
        <v>1323</v>
      </c>
      <c r="D701" s="270">
        <v>1323</v>
      </c>
      <c r="E701" s="292" t="s">
        <v>1193</v>
      </c>
    </row>
    <row r="702" spans="1:5" ht="16" x14ac:dyDescent="0.35">
      <c r="A702" s="290" t="s">
        <v>253</v>
      </c>
      <c r="B702" s="291" t="s">
        <v>2178</v>
      </c>
      <c r="C702" s="269">
        <v>1324</v>
      </c>
      <c r="D702" s="270">
        <v>1324</v>
      </c>
      <c r="E702" s="292" t="s">
        <v>1193</v>
      </c>
    </row>
    <row r="703" spans="1:5" ht="16" x14ac:dyDescent="0.35">
      <c r="A703" s="285" t="s">
        <v>5435</v>
      </c>
      <c r="B703" s="286" t="s">
        <v>5436</v>
      </c>
      <c r="C703" s="287">
        <v>1331</v>
      </c>
      <c r="D703" s="288">
        <v>1331</v>
      </c>
      <c r="E703" s="289" t="s">
        <v>1193</v>
      </c>
    </row>
    <row r="704" spans="1:5" ht="16" x14ac:dyDescent="0.35">
      <c r="A704" s="285" t="s">
        <v>5437</v>
      </c>
      <c r="B704" s="286" t="s">
        <v>5438</v>
      </c>
      <c r="C704" s="287">
        <v>1332</v>
      </c>
      <c r="D704" s="288">
        <v>1332</v>
      </c>
      <c r="E704" s="289" t="s">
        <v>1193</v>
      </c>
    </row>
    <row r="705" spans="1:5" ht="16" x14ac:dyDescent="0.35">
      <c r="A705" s="285" t="s">
        <v>5439</v>
      </c>
      <c r="B705" s="286" t="s">
        <v>5440</v>
      </c>
      <c r="C705" s="287">
        <v>1334</v>
      </c>
      <c r="D705" s="288">
        <v>1334</v>
      </c>
      <c r="E705" s="289" t="s">
        <v>1193</v>
      </c>
    </row>
    <row r="706" spans="1:5" ht="16" x14ac:dyDescent="0.35">
      <c r="A706" s="290" t="s">
        <v>2180</v>
      </c>
      <c r="B706" s="291" t="s">
        <v>2181</v>
      </c>
      <c r="C706" s="269">
        <v>1336</v>
      </c>
      <c r="D706" s="270">
        <v>1336</v>
      </c>
      <c r="E706" s="292" t="s">
        <v>1193</v>
      </c>
    </row>
    <row r="707" spans="1:5" ht="16" x14ac:dyDescent="0.35">
      <c r="A707" s="285" t="s">
        <v>5441</v>
      </c>
      <c r="B707" s="286" t="s">
        <v>5442</v>
      </c>
      <c r="C707" s="287">
        <v>1339</v>
      </c>
      <c r="D707" s="288">
        <v>1339</v>
      </c>
      <c r="E707" s="289" t="s">
        <v>1193</v>
      </c>
    </row>
    <row r="708" spans="1:5" ht="16" x14ac:dyDescent="0.35">
      <c r="A708" s="290" t="s">
        <v>2184</v>
      </c>
      <c r="B708" s="291" t="s">
        <v>2185</v>
      </c>
      <c r="C708" s="269">
        <v>1342</v>
      </c>
      <c r="D708" s="270">
        <v>1342</v>
      </c>
      <c r="E708" s="292" t="s">
        <v>1193</v>
      </c>
    </row>
    <row r="709" spans="1:5" ht="16" x14ac:dyDescent="0.35">
      <c r="A709" s="285" t="s">
        <v>5443</v>
      </c>
      <c r="B709" s="286" t="s">
        <v>5444</v>
      </c>
      <c r="C709" s="287">
        <v>1350</v>
      </c>
      <c r="D709" s="288">
        <v>1350</v>
      </c>
      <c r="E709" s="289" t="s">
        <v>1193</v>
      </c>
    </row>
    <row r="710" spans="1:5" ht="16" x14ac:dyDescent="0.35">
      <c r="A710" s="285" t="s">
        <v>5445</v>
      </c>
      <c r="B710" s="286" t="s">
        <v>5446</v>
      </c>
      <c r="C710" s="287">
        <v>1360</v>
      </c>
      <c r="D710" s="288">
        <v>1360</v>
      </c>
      <c r="E710" s="289" t="s">
        <v>1193</v>
      </c>
    </row>
    <row r="711" spans="1:5" ht="16" x14ac:dyDescent="0.35">
      <c r="A711" s="290" t="s">
        <v>360</v>
      </c>
      <c r="B711" s="291" t="s">
        <v>2194</v>
      </c>
      <c r="C711" s="269">
        <v>1365</v>
      </c>
      <c r="D711" s="270">
        <v>1365</v>
      </c>
      <c r="E711" s="292" t="s">
        <v>1193</v>
      </c>
    </row>
    <row r="712" spans="1:5" ht="16" x14ac:dyDescent="0.35">
      <c r="A712" s="290" t="s">
        <v>552</v>
      </c>
      <c r="B712" s="291" t="s">
        <v>553</v>
      </c>
      <c r="C712" s="269">
        <v>1369</v>
      </c>
      <c r="D712" s="270">
        <v>1369</v>
      </c>
      <c r="E712" s="292" t="s">
        <v>1193</v>
      </c>
    </row>
    <row r="713" spans="1:5" ht="16" x14ac:dyDescent="0.35">
      <c r="A713" s="290" t="s">
        <v>2199</v>
      </c>
      <c r="B713" s="291" t="s">
        <v>571</v>
      </c>
      <c r="C713" s="269">
        <v>1371</v>
      </c>
      <c r="D713" s="270">
        <v>1371</v>
      </c>
      <c r="E713" s="292" t="s">
        <v>1193</v>
      </c>
    </row>
    <row r="714" spans="1:5" ht="16" x14ac:dyDescent="0.35">
      <c r="A714" s="285" t="s">
        <v>5447</v>
      </c>
      <c r="B714" s="286" t="s">
        <v>1192</v>
      </c>
      <c r="C714" s="287">
        <v>1372</v>
      </c>
      <c r="D714" s="288">
        <v>1372</v>
      </c>
      <c r="E714" s="289" t="s">
        <v>1193</v>
      </c>
    </row>
    <row r="715" spans="1:5" ht="16" x14ac:dyDescent="0.35">
      <c r="A715" s="285" t="s">
        <v>5448</v>
      </c>
      <c r="B715" s="286" t="s">
        <v>5449</v>
      </c>
      <c r="C715" s="287" t="s">
        <v>5450</v>
      </c>
      <c r="D715" s="288">
        <v>1372</v>
      </c>
      <c r="E715" s="289" t="s">
        <v>1193</v>
      </c>
    </row>
    <row r="716" spans="1:5" ht="16" x14ac:dyDescent="0.35">
      <c r="A716" s="285" t="s">
        <v>5451</v>
      </c>
      <c r="B716" s="286" t="s">
        <v>5452</v>
      </c>
      <c r="C716" s="287" t="s">
        <v>5453</v>
      </c>
      <c r="D716" s="288">
        <v>1376</v>
      </c>
      <c r="E716" s="289" t="s">
        <v>1193</v>
      </c>
    </row>
    <row r="717" spans="1:5" ht="16" x14ac:dyDescent="0.35">
      <c r="A717" s="285" t="s">
        <v>5454</v>
      </c>
      <c r="B717" s="286" t="s">
        <v>5455</v>
      </c>
      <c r="C717" s="287">
        <v>1382</v>
      </c>
      <c r="D717" s="288">
        <v>1382</v>
      </c>
      <c r="E717" s="289" t="s">
        <v>1410</v>
      </c>
    </row>
    <row r="718" spans="1:5" ht="16" x14ac:dyDescent="0.35">
      <c r="A718" s="285" t="s">
        <v>5456</v>
      </c>
      <c r="B718" s="286" t="s">
        <v>5455</v>
      </c>
      <c r="C718" s="287" t="s">
        <v>5457</v>
      </c>
      <c r="D718" s="288">
        <v>1382</v>
      </c>
      <c r="E718" s="289" t="s">
        <v>1410</v>
      </c>
    </row>
    <row r="719" spans="1:5" ht="16" x14ac:dyDescent="0.35">
      <c r="A719" s="290" t="s">
        <v>2200</v>
      </c>
      <c r="B719" s="291" t="s">
        <v>2201</v>
      </c>
      <c r="C719" s="269">
        <v>1386</v>
      </c>
      <c r="D719" s="270">
        <v>1386</v>
      </c>
      <c r="E719" s="292" t="s">
        <v>1193</v>
      </c>
    </row>
    <row r="720" spans="1:5" ht="16" x14ac:dyDescent="0.35">
      <c r="A720" s="285" t="s">
        <v>5458</v>
      </c>
      <c r="B720" s="286" t="s">
        <v>5459</v>
      </c>
      <c r="C720" s="287" t="s">
        <v>5460</v>
      </c>
      <c r="D720" s="288">
        <v>1386</v>
      </c>
      <c r="E720" s="289" t="s">
        <v>1193</v>
      </c>
    </row>
    <row r="721" spans="1:5" ht="16" x14ac:dyDescent="0.35">
      <c r="A721" s="285" t="s">
        <v>5461</v>
      </c>
      <c r="B721" s="286" t="s">
        <v>5462</v>
      </c>
      <c r="C721" s="287" t="s">
        <v>5463</v>
      </c>
      <c r="D721" s="288">
        <v>1386</v>
      </c>
      <c r="E721" s="289" t="s">
        <v>1193</v>
      </c>
    </row>
    <row r="722" spans="1:5" ht="16" x14ac:dyDescent="0.35">
      <c r="A722" s="285" t="s">
        <v>5464</v>
      </c>
      <c r="B722" s="286" t="s">
        <v>5465</v>
      </c>
      <c r="C722" s="287" t="s">
        <v>5466</v>
      </c>
      <c r="D722" s="288">
        <v>1388</v>
      </c>
      <c r="E722" s="289" t="s">
        <v>1193</v>
      </c>
    </row>
    <row r="723" spans="1:5" ht="16" x14ac:dyDescent="0.35">
      <c r="A723" s="285" t="s">
        <v>5467</v>
      </c>
      <c r="B723" s="286" t="s">
        <v>5468</v>
      </c>
      <c r="C723" s="287">
        <v>1392</v>
      </c>
      <c r="D723" s="288">
        <v>1392</v>
      </c>
      <c r="E723" s="289" t="s">
        <v>1193</v>
      </c>
    </row>
    <row r="724" spans="1:5" ht="16" x14ac:dyDescent="0.35">
      <c r="A724" s="290" t="s">
        <v>2204</v>
      </c>
      <c r="B724" s="291" t="s">
        <v>2205</v>
      </c>
      <c r="C724" s="269">
        <v>1395</v>
      </c>
      <c r="D724" s="270">
        <v>1395</v>
      </c>
      <c r="E724" s="292" t="s">
        <v>1193</v>
      </c>
    </row>
    <row r="725" spans="1:5" ht="16" x14ac:dyDescent="0.35">
      <c r="A725" s="285" t="s">
        <v>5469</v>
      </c>
      <c r="B725" s="286" t="s">
        <v>573</v>
      </c>
      <c r="C725" s="287">
        <v>1397</v>
      </c>
      <c r="D725" s="288">
        <v>1397</v>
      </c>
      <c r="E725" s="289" t="s">
        <v>1193</v>
      </c>
    </row>
    <row r="726" spans="1:5" ht="16" x14ac:dyDescent="0.35">
      <c r="A726" s="285" t="s">
        <v>5470</v>
      </c>
      <c r="B726" s="286" t="s">
        <v>5471</v>
      </c>
      <c r="C726" s="287">
        <v>1403</v>
      </c>
      <c r="D726" s="288">
        <v>1403</v>
      </c>
      <c r="E726" s="289" t="s">
        <v>1193</v>
      </c>
    </row>
    <row r="727" spans="1:5" ht="16" x14ac:dyDescent="0.35">
      <c r="A727" s="285" t="s">
        <v>5472</v>
      </c>
      <c r="B727" s="286" t="s">
        <v>5473</v>
      </c>
      <c r="C727" s="287">
        <v>1406</v>
      </c>
      <c r="D727" s="288">
        <v>1406</v>
      </c>
      <c r="E727" s="289" t="s">
        <v>1193</v>
      </c>
    </row>
    <row r="728" spans="1:5" ht="16" x14ac:dyDescent="0.35">
      <c r="A728" s="285" t="s">
        <v>5474</v>
      </c>
      <c r="B728" s="286" t="s">
        <v>5475</v>
      </c>
      <c r="C728" s="287">
        <v>1407</v>
      </c>
      <c r="D728" s="288">
        <v>1407</v>
      </c>
      <c r="E728" s="289" t="s">
        <v>1193</v>
      </c>
    </row>
    <row r="729" spans="1:5" ht="16" x14ac:dyDescent="0.35">
      <c r="A729" s="285" t="s">
        <v>5476</v>
      </c>
      <c r="B729" s="286" t="s">
        <v>5477</v>
      </c>
      <c r="C729" s="287">
        <v>1408</v>
      </c>
      <c r="D729" s="288">
        <v>1408</v>
      </c>
      <c r="E729" s="289" t="s">
        <v>1410</v>
      </c>
    </row>
    <row r="730" spans="1:5" ht="16" x14ac:dyDescent="0.35">
      <c r="A730" s="290" t="s">
        <v>2207</v>
      </c>
      <c r="B730" s="291" t="s">
        <v>2208</v>
      </c>
      <c r="C730" s="269">
        <v>1411</v>
      </c>
      <c r="D730" s="270">
        <v>1411</v>
      </c>
      <c r="E730" s="292" t="s">
        <v>1193</v>
      </c>
    </row>
    <row r="731" spans="1:5" ht="16" x14ac:dyDescent="0.35">
      <c r="A731" s="285" t="s">
        <v>5478</v>
      </c>
      <c r="B731" s="286" t="s">
        <v>5479</v>
      </c>
      <c r="C731" s="287">
        <v>1415</v>
      </c>
      <c r="D731" s="288">
        <v>1415</v>
      </c>
      <c r="E731" s="289" t="s">
        <v>1193</v>
      </c>
    </row>
    <row r="732" spans="1:5" ht="16" x14ac:dyDescent="0.35">
      <c r="A732" s="293" t="s">
        <v>5480</v>
      </c>
      <c r="B732" s="268" t="s">
        <v>2210</v>
      </c>
      <c r="C732" s="269">
        <v>1417</v>
      </c>
      <c r="D732" s="270">
        <v>1417</v>
      </c>
      <c r="E732" s="292" t="s">
        <v>1193</v>
      </c>
    </row>
    <row r="733" spans="1:5" ht="16" x14ac:dyDescent="0.35">
      <c r="A733" s="285" t="s">
        <v>5481</v>
      </c>
      <c r="B733" s="286" t="s">
        <v>5482</v>
      </c>
      <c r="C733" s="287" t="s">
        <v>5483</v>
      </c>
      <c r="D733" s="288">
        <v>1417</v>
      </c>
      <c r="E733" s="289" t="s">
        <v>1193</v>
      </c>
    </row>
    <row r="734" spans="1:5" ht="16" x14ac:dyDescent="0.35">
      <c r="A734" s="285" t="s">
        <v>5484</v>
      </c>
      <c r="B734" s="286" t="s">
        <v>5485</v>
      </c>
      <c r="C734" s="287" t="s">
        <v>5486</v>
      </c>
      <c r="D734" s="288">
        <v>1417</v>
      </c>
      <c r="E734" s="289" t="s">
        <v>1193</v>
      </c>
    </row>
    <row r="735" spans="1:5" ht="16" x14ac:dyDescent="0.35">
      <c r="A735" s="285" t="s">
        <v>5487</v>
      </c>
      <c r="B735" s="286" t="s">
        <v>5488</v>
      </c>
      <c r="C735" s="287" t="s">
        <v>5489</v>
      </c>
      <c r="D735" s="288">
        <v>1418</v>
      </c>
      <c r="E735" s="289" t="s">
        <v>1193</v>
      </c>
    </row>
    <row r="736" spans="1:5" ht="16" x14ac:dyDescent="0.35">
      <c r="A736" s="285" t="s">
        <v>5490</v>
      </c>
      <c r="B736" s="286" t="s">
        <v>5491</v>
      </c>
      <c r="C736" s="287">
        <v>1419</v>
      </c>
      <c r="D736" s="288">
        <v>1419</v>
      </c>
      <c r="E736" s="289" t="s">
        <v>1193</v>
      </c>
    </row>
    <row r="737" spans="1:5" ht="16" x14ac:dyDescent="0.35">
      <c r="A737" s="290" t="s">
        <v>2216</v>
      </c>
      <c r="B737" s="291" t="s">
        <v>2217</v>
      </c>
      <c r="C737" s="269">
        <v>1426</v>
      </c>
      <c r="D737" s="270">
        <v>1426</v>
      </c>
      <c r="E737" s="292" t="s">
        <v>1193</v>
      </c>
    </row>
    <row r="738" spans="1:5" ht="16" x14ac:dyDescent="0.35">
      <c r="A738" s="285" t="s">
        <v>5492</v>
      </c>
      <c r="B738" s="286" t="s">
        <v>5493</v>
      </c>
      <c r="C738" s="287" t="s">
        <v>5494</v>
      </c>
      <c r="D738" s="288">
        <v>1427</v>
      </c>
      <c r="E738" s="289" t="s">
        <v>1193</v>
      </c>
    </row>
    <row r="739" spans="1:5" ht="16" x14ac:dyDescent="0.35">
      <c r="A739" s="290" t="s">
        <v>2218</v>
      </c>
      <c r="B739" s="291" t="s">
        <v>2219</v>
      </c>
      <c r="C739" s="269">
        <v>1428</v>
      </c>
      <c r="D739" s="270">
        <v>1428</v>
      </c>
      <c r="E739" s="292" t="s">
        <v>1193</v>
      </c>
    </row>
    <row r="740" spans="1:5" ht="16" x14ac:dyDescent="0.35">
      <c r="A740" s="290" t="s">
        <v>2220</v>
      </c>
      <c r="B740" s="291" t="s">
        <v>2221</v>
      </c>
      <c r="C740" s="269">
        <v>1429</v>
      </c>
      <c r="D740" s="270">
        <v>1429</v>
      </c>
      <c r="E740" s="292" t="s">
        <v>1193</v>
      </c>
    </row>
    <row r="741" spans="1:5" ht="16" x14ac:dyDescent="0.35">
      <c r="A741" s="285" t="s">
        <v>5495</v>
      </c>
      <c r="B741" s="286" t="s">
        <v>5496</v>
      </c>
      <c r="C741" s="287">
        <v>1430</v>
      </c>
      <c r="D741" s="288">
        <v>1430</v>
      </c>
      <c r="E741" s="289" t="s">
        <v>1410</v>
      </c>
    </row>
    <row r="742" spans="1:5" ht="16" x14ac:dyDescent="0.35">
      <c r="A742" s="285" t="s">
        <v>5497</v>
      </c>
      <c r="B742" s="286" t="s">
        <v>5498</v>
      </c>
      <c r="C742" s="287">
        <v>1431</v>
      </c>
      <c r="D742" s="288">
        <v>1431</v>
      </c>
      <c r="E742" s="289" t="s">
        <v>1193</v>
      </c>
    </row>
    <row r="743" spans="1:5" ht="16" x14ac:dyDescent="0.35">
      <c r="A743" s="290" t="s">
        <v>2222</v>
      </c>
      <c r="B743" s="291" t="s">
        <v>2223</v>
      </c>
      <c r="C743" s="269">
        <v>1432</v>
      </c>
      <c r="D743" s="270">
        <v>1432</v>
      </c>
      <c r="E743" s="292" t="s">
        <v>1193</v>
      </c>
    </row>
    <row r="744" spans="1:5" ht="16" x14ac:dyDescent="0.35">
      <c r="A744" s="290" t="s">
        <v>2224</v>
      </c>
      <c r="B744" s="291" t="s">
        <v>2225</v>
      </c>
      <c r="C744" s="269" t="s">
        <v>2226</v>
      </c>
      <c r="D744" s="270">
        <v>1434</v>
      </c>
      <c r="E744" s="292" t="s">
        <v>1193</v>
      </c>
    </row>
    <row r="745" spans="1:5" ht="16" x14ac:dyDescent="0.35">
      <c r="A745" s="290" t="s">
        <v>1829</v>
      </c>
      <c r="B745" s="291" t="s">
        <v>521</v>
      </c>
      <c r="C745" s="269">
        <v>1437</v>
      </c>
      <c r="D745" s="270">
        <v>1437</v>
      </c>
      <c r="E745" s="292" t="s">
        <v>1193</v>
      </c>
    </row>
    <row r="746" spans="1:5" ht="16" x14ac:dyDescent="0.35">
      <c r="A746" s="285" t="s">
        <v>5499</v>
      </c>
      <c r="B746" s="286" t="s">
        <v>5500</v>
      </c>
      <c r="C746" s="287">
        <v>1440</v>
      </c>
      <c r="D746" s="288">
        <v>1440</v>
      </c>
      <c r="E746" s="289" t="s">
        <v>1193</v>
      </c>
    </row>
    <row r="747" spans="1:5" ht="16" x14ac:dyDescent="0.35">
      <c r="A747" s="290" t="s">
        <v>2228</v>
      </c>
      <c r="B747" s="291" t="s">
        <v>2229</v>
      </c>
      <c r="C747" s="269">
        <v>1442</v>
      </c>
      <c r="D747" s="270">
        <v>1442</v>
      </c>
      <c r="E747" s="292" t="s">
        <v>1193</v>
      </c>
    </row>
    <row r="748" spans="1:5" ht="16" x14ac:dyDescent="0.35">
      <c r="A748" s="285" t="s">
        <v>5501</v>
      </c>
      <c r="B748" s="286" t="s">
        <v>5502</v>
      </c>
      <c r="C748" s="287" t="s">
        <v>5503</v>
      </c>
      <c r="D748" s="288">
        <v>1443</v>
      </c>
      <c r="E748" s="289" t="s">
        <v>1193</v>
      </c>
    </row>
    <row r="749" spans="1:5" ht="16" x14ac:dyDescent="0.35">
      <c r="A749" s="285" t="s">
        <v>5504</v>
      </c>
      <c r="B749" s="286" t="s">
        <v>5505</v>
      </c>
      <c r="C749" s="287">
        <v>1443</v>
      </c>
      <c r="D749" s="288">
        <v>1443</v>
      </c>
      <c r="E749" s="289" t="s">
        <v>1193</v>
      </c>
    </row>
    <row r="750" spans="1:5" ht="27" x14ac:dyDescent="0.35">
      <c r="A750" s="285" t="s">
        <v>5506</v>
      </c>
      <c r="B750" s="286" t="s">
        <v>5507</v>
      </c>
      <c r="C750" s="287" t="s">
        <v>5508</v>
      </c>
      <c r="D750" s="288">
        <v>1443</v>
      </c>
      <c r="E750" s="289" t="s">
        <v>1193</v>
      </c>
    </row>
    <row r="751" spans="1:5" ht="16" x14ac:dyDescent="0.35">
      <c r="A751" s="285" t="s">
        <v>5509</v>
      </c>
      <c r="B751" s="286" t="s">
        <v>5510</v>
      </c>
      <c r="C751" s="287">
        <v>1444</v>
      </c>
      <c r="D751" s="288">
        <v>1444</v>
      </c>
      <c r="E751" s="289" t="s">
        <v>1193</v>
      </c>
    </row>
    <row r="752" spans="1:5" ht="16" x14ac:dyDescent="0.35">
      <c r="A752" s="285" t="s">
        <v>5511</v>
      </c>
      <c r="B752" s="286" t="s">
        <v>5512</v>
      </c>
      <c r="C752" s="287" t="s">
        <v>5513</v>
      </c>
      <c r="D752" s="288">
        <v>1446</v>
      </c>
      <c r="E752" s="289" t="s">
        <v>1193</v>
      </c>
    </row>
    <row r="753" spans="1:5" ht="16" x14ac:dyDescent="0.35">
      <c r="A753" s="285" t="s">
        <v>5514</v>
      </c>
      <c r="B753" s="286" t="s">
        <v>5207</v>
      </c>
      <c r="C753" s="287">
        <v>1446</v>
      </c>
      <c r="D753" s="288">
        <v>1446</v>
      </c>
      <c r="E753" s="289" t="s">
        <v>1193</v>
      </c>
    </row>
    <row r="754" spans="1:5" ht="16" x14ac:dyDescent="0.35">
      <c r="A754" s="290" t="s">
        <v>1118</v>
      </c>
      <c r="B754" s="291" t="s">
        <v>1119</v>
      </c>
      <c r="C754" s="269">
        <v>1447</v>
      </c>
      <c r="D754" s="270">
        <v>1447</v>
      </c>
      <c r="E754" s="292" t="s">
        <v>1193</v>
      </c>
    </row>
    <row r="755" spans="1:5" ht="16" x14ac:dyDescent="0.35">
      <c r="A755" s="290" t="s">
        <v>2232</v>
      </c>
      <c r="B755" s="291" t="s">
        <v>2233</v>
      </c>
      <c r="C755" s="269">
        <v>1454</v>
      </c>
      <c r="D755" s="270">
        <v>1454</v>
      </c>
      <c r="E755" s="292" t="s">
        <v>1193</v>
      </c>
    </row>
    <row r="756" spans="1:5" ht="16" x14ac:dyDescent="0.35">
      <c r="A756" s="285" t="s">
        <v>5515</v>
      </c>
      <c r="B756" s="286" t="s">
        <v>5516</v>
      </c>
      <c r="C756" s="287">
        <v>1455</v>
      </c>
      <c r="D756" s="288">
        <v>1455</v>
      </c>
      <c r="E756" s="289" t="s">
        <v>1193</v>
      </c>
    </row>
    <row r="757" spans="1:5" ht="16" x14ac:dyDescent="0.35">
      <c r="A757" s="293" t="s">
        <v>2234</v>
      </c>
      <c r="B757" s="268" t="s">
        <v>2235</v>
      </c>
      <c r="C757" s="269">
        <v>1456</v>
      </c>
      <c r="D757" s="270">
        <v>1456</v>
      </c>
      <c r="E757" s="292" t="s">
        <v>1193</v>
      </c>
    </row>
    <row r="758" spans="1:5" ht="27" x14ac:dyDescent="0.35">
      <c r="A758" s="285" t="s">
        <v>5517</v>
      </c>
      <c r="B758" s="286" t="s">
        <v>5518</v>
      </c>
      <c r="C758" s="287">
        <v>1458</v>
      </c>
      <c r="D758" s="288">
        <v>1458</v>
      </c>
      <c r="E758" s="289" t="s">
        <v>1410</v>
      </c>
    </row>
    <row r="759" spans="1:5" ht="16" x14ac:dyDescent="0.35">
      <c r="A759" s="290" t="s">
        <v>2237</v>
      </c>
      <c r="B759" s="291" t="s">
        <v>395</v>
      </c>
      <c r="C759" s="269">
        <v>1464</v>
      </c>
      <c r="D759" s="270">
        <v>1464</v>
      </c>
      <c r="E759" s="292" t="s">
        <v>1193</v>
      </c>
    </row>
    <row r="760" spans="1:5" ht="16" x14ac:dyDescent="0.35">
      <c r="A760" s="285" t="s">
        <v>596</v>
      </c>
      <c r="B760" s="286" t="s">
        <v>5519</v>
      </c>
      <c r="C760" s="287">
        <v>1467</v>
      </c>
      <c r="D760" s="288">
        <v>1467</v>
      </c>
      <c r="E760" s="289" t="s">
        <v>1193</v>
      </c>
    </row>
    <row r="761" spans="1:5" ht="16" x14ac:dyDescent="0.35">
      <c r="A761" s="290" t="s">
        <v>608</v>
      </c>
      <c r="B761" s="291" t="s">
        <v>2238</v>
      </c>
      <c r="C761" s="269">
        <v>1468</v>
      </c>
      <c r="D761" s="270">
        <v>1468</v>
      </c>
      <c r="E761" s="292" t="s">
        <v>1193</v>
      </c>
    </row>
    <row r="762" spans="1:5" ht="16" x14ac:dyDescent="0.35">
      <c r="A762" s="285" t="s">
        <v>5520</v>
      </c>
      <c r="B762" s="286" t="s">
        <v>5521</v>
      </c>
      <c r="C762" s="287">
        <v>1480</v>
      </c>
      <c r="D762" s="288">
        <v>1480</v>
      </c>
      <c r="E762" s="289" t="s">
        <v>1193</v>
      </c>
    </row>
    <row r="763" spans="1:5" ht="16" x14ac:dyDescent="0.35">
      <c r="A763" s="285" t="s">
        <v>5522</v>
      </c>
      <c r="B763" s="286" t="s">
        <v>5523</v>
      </c>
      <c r="C763" s="287">
        <v>1483</v>
      </c>
      <c r="D763" s="288">
        <v>1483</v>
      </c>
      <c r="E763" s="289" t="s">
        <v>1193</v>
      </c>
    </row>
    <row r="764" spans="1:5" ht="16" x14ac:dyDescent="0.35">
      <c r="A764" s="290" t="s">
        <v>2242</v>
      </c>
      <c r="B764" s="291" t="s">
        <v>2243</v>
      </c>
      <c r="C764" s="269">
        <v>1492</v>
      </c>
      <c r="D764" s="270">
        <v>1492</v>
      </c>
      <c r="E764" s="292" t="s">
        <v>1193</v>
      </c>
    </row>
    <row r="765" spans="1:5" ht="16" x14ac:dyDescent="0.35">
      <c r="A765" s="285" t="s">
        <v>5524</v>
      </c>
      <c r="B765" s="286" t="s">
        <v>5525</v>
      </c>
      <c r="C765" s="287">
        <v>1494</v>
      </c>
      <c r="D765" s="288">
        <v>1494</v>
      </c>
      <c r="E765" s="289" t="s">
        <v>1193</v>
      </c>
    </row>
    <row r="766" spans="1:5" ht="16" x14ac:dyDescent="0.35">
      <c r="A766" s="285" t="s">
        <v>5526</v>
      </c>
      <c r="B766" s="286" t="s">
        <v>5527</v>
      </c>
      <c r="C766" s="287">
        <v>1497</v>
      </c>
      <c r="D766" s="288">
        <v>1497</v>
      </c>
      <c r="E766" s="289" t="s">
        <v>1193</v>
      </c>
    </row>
    <row r="767" spans="1:5" ht="16" x14ac:dyDescent="0.35">
      <c r="A767" s="285" t="s">
        <v>5528</v>
      </c>
      <c r="B767" s="286" t="s">
        <v>5529</v>
      </c>
      <c r="C767" s="287">
        <v>1500</v>
      </c>
      <c r="D767" s="288">
        <v>1500</v>
      </c>
      <c r="E767" s="289" t="s">
        <v>1193</v>
      </c>
    </row>
    <row r="768" spans="1:5" ht="16" x14ac:dyDescent="0.35">
      <c r="A768" s="290" t="s">
        <v>2246</v>
      </c>
      <c r="B768" s="291" t="s">
        <v>2247</v>
      </c>
      <c r="C768" s="269">
        <v>1503</v>
      </c>
      <c r="D768" s="270">
        <v>1503</v>
      </c>
      <c r="E768" s="292" t="s">
        <v>1193</v>
      </c>
    </row>
    <row r="769" spans="1:5" ht="16" x14ac:dyDescent="0.35">
      <c r="A769" s="290" t="s">
        <v>423</v>
      </c>
      <c r="B769" s="291" t="s">
        <v>2253</v>
      </c>
      <c r="C769" s="269">
        <v>1512</v>
      </c>
      <c r="D769" s="270">
        <v>1512</v>
      </c>
      <c r="E769" s="292" t="s">
        <v>1193</v>
      </c>
    </row>
    <row r="770" spans="1:5" ht="27" x14ac:dyDescent="0.35">
      <c r="A770" s="285" t="s">
        <v>5530</v>
      </c>
      <c r="B770" s="286" t="s">
        <v>5531</v>
      </c>
      <c r="C770" s="287" t="s">
        <v>5532</v>
      </c>
      <c r="D770" s="288">
        <v>1513</v>
      </c>
      <c r="E770" s="289" t="s">
        <v>1193</v>
      </c>
    </row>
    <row r="771" spans="1:5" ht="16" x14ac:dyDescent="0.35">
      <c r="A771" s="285" t="s">
        <v>5533</v>
      </c>
      <c r="B771" s="286" t="s">
        <v>5408</v>
      </c>
      <c r="C771" s="287">
        <v>1514</v>
      </c>
      <c r="D771" s="288">
        <v>1514</v>
      </c>
      <c r="E771" s="289" t="s">
        <v>1193</v>
      </c>
    </row>
    <row r="772" spans="1:5" ht="16" x14ac:dyDescent="0.35">
      <c r="A772" s="290" t="s">
        <v>2256</v>
      </c>
      <c r="B772" s="291" t="s">
        <v>2257</v>
      </c>
      <c r="C772" s="269">
        <v>1520</v>
      </c>
      <c r="D772" s="270">
        <v>1520</v>
      </c>
      <c r="E772" s="292" t="s">
        <v>1193</v>
      </c>
    </row>
    <row r="773" spans="1:5" ht="16" x14ac:dyDescent="0.35">
      <c r="A773" s="290" t="s">
        <v>2258</v>
      </c>
      <c r="B773" s="291" t="s">
        <v>2259</v>
      </c>
      <c r="C773" s="269">
        <v>1525</v>
      </c>
      <c r="D773" s="270">
        <v>1525</v>
      </c>
      <c r="E773" s="292" t="s">
        <v>1193</v>
      </c>
    </row>
    <row r="774" spans="1:5" ht="16" x14ac:dyDescent="0.35">
      <c r="A774" s="285" t="s">
        <v>5534</v>
      </c>
      <c r="B774" s="286" t="s">
        <v>5535</v>
      </c>
      <c r="C774" s="287">
        <v>1526</v>
      </c>
      <c r="D774" s="288">
        <v>1526</v>
      </c>
      <c r="E774" s="289" t="s">
        <v>1193</v>
      </c>
    </row>
    <row r="775" spans="1:5" ht="16" x14ac:dyDescent="0.35">
      <c r="A775" s="290" t="s">
        <v>2260</v>
      </c>
      <c r="B775" s="291" t="s">
        <v>2261</v>
      </c>
      <c r="C775" s="269">
        <v>1527</v>
      </c>
      <c r="D775" s="270">
        <v>1527</v>
      </c>
      <c r="E775" s="292" t="s">
        <v>1193</v>
      </c>
    </row>
    <row r="776" spans="1:5" ht="16" x14ac:dyDescent="0.35">
      <c r="A776" s="285" t="s">
        <v>5536</v>
      </c>
      <c r="B776" s="286" t="s">
        <v>5537</v>
      </c>
      <c r="C776" s="287">
        <v>1528</v>
      </c>
      <c r="D776" s="288">
        <v>1528</v>
      </c>
      <c r="E776" s="289" t="s">
        <v>1193</v>
      </c>
    </row>
    <row r="777" spans="1:5" ht="16" x14ac:dyDescent="0.35">
      <c r="A777" s="290" t="s">
        <v>5538</v>
      </c>
      <c r="B777" s="291" t="s">
        <v>2263</v>
      </c>
      <c r="C777" s="269">
        <v>1531</v>
      </c>
      <c r="D777" s="270">
        <v>1531</v>
      </c>
      <c r="E777" s="292" t="s">
        <v>1193</v>
      </c>
    </row>
    <row r="778" spans="1:5" ht="16" x14ac:dyDescent="0.35">
      <c r="A778" s="285" t="s">
        <v>5539</v>
      </c>
      <c r="B778" s="286" t="s">
        <v>5540</v>
      </c>
      <c r="C778" s="287">
        <v>1533</v>
      </c>
      <c r="D778" s="288">
        <v>1533</v>
      </c>
      <c r="E778" s="289" t="s">
        <v>1193</v>
      </c>
    </row>
    <row r="779" spans="1:5" ht="16" x14ac:dyDescent="0.35">
      <c r="A779" s="285" t="s">
        <v>5541</v>
      </c>
      <c r="B779" s="286" t="s">
        <v>5542</v>
      </c>
      <c r="C779" s="287" t="s">
        <v>5543</v>
      </c>
      <c r="D779" s="288">
        <v>1534</v>
      </c>
      <c r="E779" s="289" t="s">
        <v>1193</v>
      </c>
    </row>
    <row r="780" spans="1:5" ht="16" x14ac:dyDescent="0.35">
      <c r="A780" s="285" t="s">
        <v>5544</v>
      </c>
      <c r="B780" s="286" t="s">
        <v>5545</v>
      </c>
      <c r="C780" s="287" t="s">
        <v>5546</v>
      </c>
      <c r="D780" s="288">
        <v>1535</v>
      </c>
      <c r="E780" s="289" t="s">
        <v>1193</v>
      </c>
    </row>
    <row r="781" spans="1:5" ht="16" x14ac:dyDescent="0.35">
      <c r="A781" s="285" t="s">
        <v>5547</v>
      </c>
      <c r="B781" s="286" t="s">
        <v>5548</v>
      </c>
      <c r="C781" s="287">
        <v>1539</v>
      </c>
      <c r="D781" s="288">
        <v>1539</v>
      </c>
      <c r="E781" s="289" t="s">
        <v>1193</v>
      </c>
    </row>
    <row r="782" spans="1:5" ht="16" x14ac:dyDescent="0.35">
      <c r="A782" s="285" t="s">
        <v>2266</v>
      </c>
      <c r="B782" s="286" t="s">
        <v>2267</v>
      </c>
      <c r="C782" s="287">
        <v>1542</v>
      </c>
      <c r="D782" s="288">
        <v>1542</v>
      </c>
      <c r="E782" s="289" t="s">
        <v>1193</v>
      </c>
    </row>
    <row r="783" spans="1:5" ht="16" x14ac:dyDescent="0.35">
      <c r="A783" s="285" t="s">
        <v>5549</v>
      </c>
      <c r="B783" s="286" t="s">
        <v>5550</v>
      </c>
      <c r="C783" s="287">
        <v>1548</v>
      </c>
      <c r="D783" s="288">
        <v>1548</v>
      </c>
      <c r="E783" s="289" t="s">
        <v>1193</v>
      </c>
    </row>
    <row r="784" spans="1:5" ht="27" x14ac:dyDescent="0.35">
      <c r="A784" s="290" t="s">
        <v>2270</v>
      </c>
      <c r="B784" s="291" t="s">
        <v>2271</v>
      </c>
      <c r="C784" s="269" t="s">
        <v>2272</v>
      </c>
      <c r="D784" s="270">
        <v>1549</v>
      </c>
      <c r="E784" s="292" t="s">
        <v>1193</v>
      </c>
    </row>
    <row r="785" spans="1:5" ht="16" x14ac:dyDescent="0.35">
      <c r="A785" s="290" t="s">
        <v>2273</v>
      </c>
      <c r="B785" s="291" t="s">
        <v>2274</v>
      </c>
      <c r="C785" s="269">
        <v>1551</v>
      </c>
      <c r="D785" s="270">
        <v>1551</v>
      </c>
      <c r="E785" s="292" t="s">
        <v>1193</v>
      </c>
    </row>
    <row r="786" spans="1:5" ht="16" x14ac:dyDescent="0.35">
      <c r="A786" s="285" t="s">
        <v>5551</v>
      </c>
      <c r="B786" s="286" t="s">
        <v>5552</v>
      </c>
      <c r="C786" s="287">
        <v>1552</v>
      </c>
      <c r="D786" s="288">
        <v>1552</v>
      </c>
      <c r="E786" s="289" t="s">
        <v>1193</v>
      </c>
    </row>
    <row r="787" spans="1:5" ht="16" x14ac:dyDescent="0.35">
      <c r="A787" s="285" t="s">
        <v>5553</v>
      </c>
      <c r="B787" s="286" t="s">
        <v>5554</v>
      </c>
      <c r="C787" s="287">
        <v>1554</v>
      </c>
      <c r="D787" s="288">
        <v>1554</v>
      </c>
      <c r="E787" s="289" t="s">
        <v>1410</v>
      </c>
    </row>
    <row r="788" spans="1:5" ht="16" x14ac:dyDescent="0.35">
      <c r="A788" s="285" t="s">
        <v>5555</v>
      </c>
      <c r="B788" s="286" t="s">
        <v>5556</v>
      </c>
      <c r="C788" s="287">
        <v>1557</v>
      </c>
      <c r="D788" s="288">
        <v>1557</v>
      </c>
      <c r="E788" s="289" t="s">
        <v>1193</v>
      </c>
    </row>
    <row r="789" spans="1:5" ht="16" x14ac:dyDescent="0.35">
      <c r="A789" s="285" t="s">
        <v>5557</v>
      </c>
      <c r="B789" s="286" t="s">
        <v>5558</v>
      </c>
      <c r="C789" s="287">
        <v>1560</v>
      </c>
      <c r="D789" s="288">
        <v>1560</v>
      </c>
      <c r="E789" s="289" t="s">
        <v>1410</v>
      </c>
    </row>
    <row r="790" spans="1:5" ht="16" x14ac:dyDescent="0.35">
      <c r="A790" s="290" t="s">
        <v>5559</v>
      </c>
      <c r="B790" s="291" t="s">
        <v>2278</v>
      </c>
      <c r="C790" s="269">
        <v>1561</v>
      </c>
      <c r="D790" s="270">
        <v>1561</v>
      </c>
      <c r="E790" s="292" t="s">
        <v>1193</v>
      </c>
    </row>
    <row r="791" spans="1:5" ht="16" x14ac:dyDescent="0.35">
      <c r="A791" s="285" t="s">
        <v>5560</v>
      </c>
      <c r="B791" s="286" t="s">
        <v>5561</v>
      </c>
      <c r="C791" s="287">
        <v>1562</v>
      </c>
      <c r="D791" s="288">
        <v>1562</v>
      </c>
      <c r="E791" s="289" t="s">
        <v>1193</v>
      </c>
    </row>
    <row r="792" spans="1:5" ht="16" x14ac:dyDescent="0.35">
      <c r="A792" s="285" t="s">
        <v>5562</v>
      </c>
      <c r="B792" s="286" t="s">
        <v>5563</v>
      </c>
      <c r="C792" s="287">
        <v>1565</v>
      </c>
      <c r="D792" s="288">
        <v>1565</v>
      </c>
      <c r="E792" s="289" t="s">
        <v>1193</v>
      </c>
    </row>
    <row r="793" spans="1:5" ht="16" x14ac:dyDescent="0.35">
      <c r="A793" s="285" t="s">
        <v>5564</v>
      </c>
      <c r="B793" s="286" t="s">
        <v>5565</v>
      </c>
      <c r="C793" s="287">
        <v>1577</v>
      </c>
      <c r="D793" s="288">
        <v>1577</v>
      </c>
      <c r="E793" s="289" t="s">
        <v>1193</v>
      </c>
    </row>
    <row r="794" spans="1:5" ht="16" x14ac:dyDescent="0.35">
      <c r="A794" s="285" t="s">
        <v>5566</v>
      </c>
      <c r="B794" s="286" t="s">
        <v>5567</v>
      </c>
      <c r="C794" s="287">
        <v>1580</v>
      </c>
      <c r="D794" s="288">
        <v>1580</v>
      </c>
      <c r="E794" s="289" t="s">
        <v>1193</v>
      </c>
    </row>
    <row r="795" spans="1:5" ht="16" x14ac:dyDescent="0.35">
      <c r="A795" s="285" t="s">
        <v>5568</v>
      </c>
      <c r="B795" s="286" t="s">
        <v>5569</v>
      </c>
      <c r="C795" s="287">
        <v>1584</v>
      </c>
      <c r="D795" s="288">
        <v>1584</v>
      </c>
      <c r="E795" s="289" t="s">
        <v>1193</v>
      </c>
    </row>
    <row r="796" spans="1:5" ht="16" x14ac:dyDescent="0.35">
      <c r="A796" s="285" t="s">
        <v>5570</v>
      </c>
      <c r="B796" s="286" t="s">
        <v>5571</v>
      </c>
      <c r="C796" s="287">
        <v>1585</v>
      </c>
      <c r="D796" s="288">
        <v>1585</v>
      </c>
      <c r="E796" s="289" t="s">
        <v>1410</v>
      </c>
    </row>
    <row r="797" spans="1:5" ht="16" x14ac:dyDescent="0.35">
      <c r="A797" s="285" t="s">
        <v>5572</v>
      </c>
      <c r="B797" s="286" t="s">
        <v>5573</v>
      </c>
      <c r="C797" s="287">
        <v>1596</v>
      </c>
      <c r="D797" s="288">
        <v>1596</v>
      </c>
      <c r="E797" s="289" t="s">
        <v>1193</v>
      </c>
    </row>
    <row r="798" spans="1:5" ht="16" x14ac:dyDescent="0.35">
      <c r="A798" s="290" t="s">
        <v>2282</v>
      </c>
      <c r="B798" s="291" t="s">
        <v>2283</v>
      </c>
      <c r="C798" s="269">
        <v>1598</v>
      </c>
      <c r="D798" s="270">
        <v>1598</v>
      </c>
      <c r="E798" s="292" t="s">
        <v>1193</v>
      </c>
    </row>
    <row r="799" spans="1:5" ht="16" x14ac:dyDescent="0.35">
      <c r="A799" s="285" t="s">
        <v>5574</v>
      </c>
      <c r="B799" s="286" t="s">
        <v>5575</v>
      </c>
      <c r="C799" s="287">
        <v>1601</v>
      </c>
      <c r="D799" s="288">
        <v>1601</v>
      </c>
      <c r="E799" s="289" t="s">
        <v>1193</v>
      </c>
    </row>
    <row r="800" spans="1:5" ht="16" x14ac:dyDescent="0.35">
      <c r="A800" s="285" t="s">
        <v>5576</v>
      </c>
      <c r="B800" s="286" t="s">
        <v>5577</v>
      </c>
      <c r="C800" s="287">
        <v>1603</v>
      </c>
      <c r="D800" s="288">
        <v>1603</v>
      </c>
      <c r="E800" s="289" t="s">
        <v>1410</v>
      </c>
    </row>
    <row r="801" spans="1:5" ht="16" x14ac:dyDescent="0.35">
      <c r="A801" s="285" t="s">
        <v>5578</v>
      </c>
      <c r="B801" s="286" t="s">
        <v>5579</v>
      </c>
      <c r="C801" s="287">
        <v>1607</v>
      </c>
      <c r="D801" s="288">
        <v>1607</v>
      </c>
      <c r="E801" s="289" t="s">
        <v>1193</v>
      </c>
    </row>
    <row r="802" spans="1:5" ht="16" x14ac:dyDescent="0.35">
      <c r="A802" s="285" t="s">
        <v>5580</v>
      </c>
      <c r="B802" s="286" t="s">
        <v>5581</v>
      </c>
      <c r="C802" s="287" t="s">
        <v>5582</v>
      </c>
      <c r="D802" s="288">
        <v>1607</v>
      </c>
      <c r="E802" s="289"/>
    </row>
    <row r="803" spans="1:5" ht="16" x14ac:dyDescent="0.35">
      <c r="A803" s="285" t="s">
        <v>5583</v>
      </c>
      <c r="B803" s="286" t="s">
        <v>5584</v>
      </c>
      <c r="C803" s="287" t="s">
        <v>5585</v>
      </c>
      <c r="D803" s="288">
        <v>1607</v>
      </c>
      <c r="E803" s="289"/>
    </row>
    <row r="804" spans="1:5" ht="16" x14ac:dyDescent="0.35">
      <c r="A804" s="285" t="s">
        <v>5586</v>
      </c>
      <c r="B804" s="286" t="s">
        <v>5587</v>
      </c>
      <c r="C804" s="287" t="s">
        <v>5588</v>
      </c>
      <c r="D804" s="288">
        <v>1607</v>
      </c>
      <c r="E804" s="289"/>
    </row>
    <row r="805" spans="1:5" ht="16" x14ac:dyDescent="0.35">
      <c r="A805" s="285" t="s">
        <v>5589</v>
      </c>
      <c r="B805" s="286" t="s">
        <v>5590</v>
      </c>
      <c r="C805" s="287">
        <v>1616</v>
      </c>
      <c r="D805" s="288">
        <v>1616</v>
      </c>
      <c r="E805" s="289" t="s">
        <v>1193</v>
      </c>
    </row>
    <row r="806" spans="1:5" ht="16" x14ac:dyDescent="0.35">
      <c r="A806" s="285" t="s">
        <v>5591</v>
      </c>
      <c r="B806" s="286" t="s">
        <v>5592</v>
      </c>
      <c r="C806" s="287">
        <v>1618</v>
      </c>
      <c r="D806" s="288">
        <v>1618</v>
      </c>
      <c r="E806" s="289" t="s">
        <v>1193</v>
      </c>
    </row>
    <row r="807" spans="1:5" ht="16" x14ac:dyDescent="0.35">
      <c r="A807" s="285" t="s">
        <v>5593</v>
      </c>
      <c r="B807" s="286" t="s">
        <v>5594</v>
      </c>
      <c r="C807" s="287">
        <v>1623</v>
      </c>
      <c r="D807" s="288">
        <v>1623</v>
      </c>
      <c r="E807" s="289" t="s">
        <v>1193</v>
      </c>
    </row>
    <row r="808" spans="1:5" ht="16" x14ac:dyDescent="0.35">
      <c r="A808" s="285" t="s">
        <v>5595</v>
      </c>
      <c r="B808" s="286" t="s">
        <v>5596</v>
      </c>
      <c r="C808" s="287">
        <v>1624</v>
      </c>
      <c r="D808" s="288">
        <v>1624</v>
      </c>
      <c r="E808" s="289" t="s">
        <v>1193</v>
      </c>
    </row>
    <row r="809" spans="1:5" ht="16" x14ac:dyDescent="0.35">
      <c r="A809" s="293" t="s">
        <v>2291</v>
      </c>
      <c r="B809" s="268" t="s">
        <v>2292</v>
      </c>
      <c r="C809" s="269">
        <v>1625</v>
      </c>
      <c r="D809" s="270">
        <v>1625</v>
      </c>
      <c r="E809" s="292" t="s">
        <v>1193</v>
      </c>
    </row>
    <row r="810" spans="1:5" ht="16" x14ac:dyDescent="0.35">
      <c r="A810" s="285" t="s">
        <v>5597</v>
      </c>
      <c r="B810" s="286" t="s">
        <v>5598</v>
      </c>
      <c r="C810" s="287">
        <v>1627</v>
      </c>
      <c r="D810" s="288">
        <v>1627</v>
      </c>
      <c r="E810" s="289" t="s">
        <v>1193</v>
      </c>
    </row>
    <row r="811" spans="1:5" ht="16" x14ac:dyDescent="0.35">
      <c r="A811" s="285" t="s">
        <v>538</v>
      </c>
      <c r="B811" s="286" t="s">
        <v>537</v>
      </c>
      <c r="C811" s="287">
        <v>1628</v>
      </c>
      <c r="D811" s="288">
        <v>1628</v>
      </c>
      <c r="E811" s="289" t="s">
        <v>1193</v>
      </c>
    </row>
    <row r="812" spans="1:5" ht="16" x14ac:dyDescent="0.35">
      <c r="A812" s="285" t="s">
        <v>5599</v>
      </c>
      <c r="B812" s="286" t="s">
        <v>5600</v>
      </c>
      <c r="C812" s="287">
        <v>1629</v>
      </c>
      <c r="D812" s="288">
        <v>1629</v>
      </c>
      <c r="E812" s="289" t="s">
        <v>1193</v>
      </c>
    </row>
    <row r="813" spans="1:5" ht="16" x14ac:dyDescent="0.35">
      <c r="A813" s="285" t="s">
        <v>5601</v>
      </c>
      <c r="B813" s="286" t="s">
        <v>4605</v>
      </c>
      <c r="C813" s="287">
        <v>1631</v>
      </c>
      <c r="D813" s="288">
        <v>1631</v>
      </c>
      <c r="E813" s="289" t="s">
        <v>1193</v>
      </c>
    </row>
    <row r="814" spans="1:5" ht="16" x14ac:dyDescent="0.35">
      <c r="A814" s="285" t="s">
        <v>5602</v>
      </c>
      <c r="B814" s="286" t="s">
        <v>5603</v>
      </c>
      <c r="C814" s="287">
        <v>1633</v>
      </c>
      <c r="D814" s="288">
        <v>1633</v>
      </c>
      <c r="E814" s="289" t="s">
        <v>1193</v>
      </c>
    </row>
    <row r="815" spans="1:5" ht="16" x14ac:dyDescent="0.35">
      <c r="A815" s="285" t="s">
        <v>5604</v>
      </c>
      <c r="B815" s="286" t="s">
        <v>5605</v>
      </c>
      <c r="C815" s="287">
        <v>1637</v>
      </c>
      <c r="D815" s="288">
        <v>1637</v>
      </c>
      <c r="E815" s="289" t="s">
        <v>1193</v>
      </c>
    </row>
    <row r="816" spans="1:5" ht="16" x14ac:dyDescent="0.35">
      <c r="A816" s="285" t="s">
        <v>5606</v>
      </c>
      <c r="B816" s="286" t="s">
        <v>5607</v>
      </c>
      <c r="C816" s="287">
        <v>1640</v>
      </c>
      <c r="D816" s="288">
        <v>1640</v>
      </c>
      <c r="E816" s="289" t="s">
        <v>1193</v>
      </c>
    </row>
    <row r="817" spans="1:5" ht="16" x14ac:dyDescent="0.35">
      <c r="A817" s="290" t="s">
        <v>2300</v>
      </c>
      <c r="B817" s="291" t="s">
        <v>2301</v>
      </c>
      <c r="C817" s="269">
        <v>1642</v>
      </c>
      <c r="D817" s="270">
        <v>1642</v>
      </c>
      <c r="E817" s="292" t="s">
        <v>1193</v>
      </c>
    </row>
    <row r="818" spans="1:5" ht="16" x14ac:dyDescent="0.35">
      <c r="A818" s="285" t="s">
        <v>5608</v>
      </c>
      <c r="B818" s="286" t="s">
        <v>594</v>
      </c>
      <c r="C818" s="287">
        <v>1643</v>
      </c>
      <c r="D818" s="288">
        <v>1643</v>
      </c>
      <c r="E818" s="289" t="s">
        <v>1193</v>
      </c>
    </row>
    <row r="819" spans="1:5" ht="16" x14ac:dyDescent="0.35">
      <c r="A819" s="290" t="s">
        <v>2302</v>
      </c>
      <c r="B819" s="291" t="s">
        <v>2303</v>
      </c>
      <c r="C819" s="269">
        <v>1647</v>
      </c>
      <c r="D819" s="270">
        <v>1647</v>
      </c>
      <c r="E819" s="292" t="s">
        <v>1193</v>
      </c>
    </row>
    <row r="820" spans="1:5" ht="16" x14ac:dyDescent="0.35">
      <c r="A820" s="285" t="s">
        <v>5609</v>
      </c>
      <c r="B820" s="286" t="s">
        <v>5610</v>
      </c>
      <c r="C820" s="287">
        <v>1660</v>
      </c>
      <c r="D820" s="288">
        <v>1660</v>
      </c>
      <c r="E820" s="289" t="s">
        <v>1193</v>
      </c>
    </row>
    <row r="821" spans="1:5" ht="16" x14ac:dyDescent="0.35">
      <c r="A821" s="290" t="s">
        <v>2308</v>
      </c>
      <c r="B821" s="291" t="s">
        <v>2309</v>
      </c>
      <c r="C821" s="269">
        <v>1662</v>
      </c>
      <c r="D821" s="270">
        <v>1662</v>
      </c>
      <c r="E821" s="292" t="s">
        <v>1193</v>
      </c>
    </row>
    <row r="822" spans="1:5" ht="16" x14ac:dyDescent="0.35">
      <c r="A822" s="290" t="s">
        <v>2316</v>
      </c>
      <c r="B822" s="291" t="s">
        <v>2317</v>
      </c>
      <c r="C822" s="269">
        <v>1677</v>
      </c>
      <c r="D822" s="270">
        <v>1677</v>
      </c>
      <c r="E822" s="292" t="s">
        <v>1193</v>
      </c>
    </row>
    <row r="823" spans="1:5" ht="16" x14ac:dyDescent="0.35">
      <c r="A823" s="285" t="s">
        <v>2318</v>
      </c>
      <c r="B823" s="286" t="s">
        <v>5611</v>
      </c>
      <c r="C823" s="287">
        <v>1681</v>
      </c>
      <c r="D823" s="288">
        <v>1681</v>
      </c>
      <c r="E823" s="289" t="s">
        <v>1193</v>
      </c>
    </row>
    <row r="824" spans="1:5" ht="16" x14ac:dyDescent="0.35">
      <c r="A824" s="285" t="s">
        <v>5612</v>
      </c>
      <c r="B824" s="286" t="s">
        <v>5613</v>
      </c>
      <c r="C824" s="287">
        <v>1687</v>
      </c>
      <c r="D824" s="288">
        <v>1687</v>
      </c>
      <c r="E824" s="289" t="s">
        <v>1193</v>
      </c>
    </row>
    <row r="825" spans="1:5" ht="16" x14ac:dyDescent="0.35">
      <c r="A825" s="290" t="s">
        <v>2320</v>
      </c>
      <c r="B825" s="291" t="s">
        <v>2321</v>
      </c>
      <c r="C825" s="269">
        <v>1690</v>
      </c>
      <c r="D825" s="270">
        <v>1690</v>
      </c>
      <c r="E825" s="292" t="s">
        <v>1193</v>
      </c>
    </row>
    <row r="826" spans="1:5" ht="16" x14ac:dyDescent="0.35">
      <c r="A826" s="285" t="s">
        <v>5614</v>
      </c>
      <c r="B826" s="286" t="s">
        <v>5615</v>
      </c>
      <c r="C826" s="287">
        <v>1691</v>
      </c>
      <c r="D826" s="288">
        <v>1691</v>
      </c>
      <c r="E826" s="289" t="s">
        <v>1193</v>
      </c>
    </row>
    <row r="827" spans="1:5" ht="16" x14ac:dyDescent="0.35">
      <c r="A827" s="285" t="s">
        <v>5616</v>
      </c>
      <c r="B827" s="286" t="s">
        <v>5617</v>
      </c>
      <c r="C827" s="287">
        <v>1692</v>
      </c>
      <c r="D827" s="288">
        <v>1692</v>
      </c>
      <c r="E827" s="289" t="s">
        <v>1193</v>
      </c>
    </row>
    <row r="828" spans="1:5" ht="16" x14ac:dyDescent="0.35">
      <c r="A828" s="285" t="s">
        <v>5618</v>
      </c>
      <c r="B828" s="286" t="s">
        <v>5619</v>
      </c>
      <c r="C828" s="287">
        <v>1693</v>
      </c>
      <c r="D828" s="288">
        <v>1693</v>
      </c>
      <c r="E828" s="289" t="s">
        <v>1193</v>
      </c>
    </row>
    <row r="829" spans="1:5" ht="16" x14ac:dyDescent="0.35">
      <c r="A829" s="290" t="s">
        <v>2324</v>
      </c>
      <c r="B829" s="291" t="s">
        <v>2325</v>
      </c>
      <c r="C829" s="269">
        <v>1695</v>
      </c>
      <c r="D829" s="270">
        <v>1695</v>
      </c>
      <c r="E829" s="292" t="s">
        <v>1193</v>
      </c>
    </row>
    <row r="830" spans="1:5" ht="16" x14ac:dyDescent="0.35">
      <c r="A830" s="285" t="s">
        <v>5620</v>
      </c>
      <c r="B830" s="286" t="s">
        <v>321</v>
      </c>
      <c r="C830" s="287">
        <v>1697</v>
      </c>
      <c r="D830" s="288">
        <v>1697</v>
      </c>
      <c r="E830" s="289" t="s">
        <v>1193</v>
      </c>
    </row>
    <row r="831" spans="1:5" ht="16" x14ac:dyDescent="0.35">
      <c r="A831" s="285" t="s">
        <v>5621</v>
      </c>
      <c r="B831" s="286" t="s">
        <v>5622</v>
      </c>
      <c r="C831" s="287">
        <v>1699</v>
      </c>
      <c r="D831" s="288">
        <v>1699</v>
      </c>
      <c r="E831" s="289" t="s">
        <v>1193</v>
      </c>
    </row>
    <row r="832" spans="1:5" ht="16" x14ac:dyDescent="0.35">
      <c r="A832" s="290" t="s">
        <v>2328</v>
      </c>
      <c r="B832" s="291" t="s">
        <v>2329</v>
      </c>
      <c r="C832" s="269">
        <v>1707</v>
      </c>
      <c r="D832" s="270">
        <v>1707</v>
      </c>
      <c r="E832" s="292" t="s">
        <v>1193</v>
      </c>
    </row>
    <row r="833" spans="1:5" ht="16" x14ac:dyDescent="0.35">
      <c r="A833" s="290" t="s">
        <v>2330</v>
      </c>
      <c r="B833" s="291" t="s">
        <v>2331</v>
      </c>
      <c r="C833" s="269" t="s">
        <v>2332</v>
      </c>
      <c r="D833" s="270">
        <v>1708</v>
      </c>
      <c r="E833" s="292" t="s">
        <v>1193</v>
      </c>
    </row>
    <row r="834" spans="1:5" ht="27" x14ac:dyDescent="0.35">
      <c r="A834" s="285" t="s">
        <v>5623</v>
      </c>
      <c r="B834" s="286" t="s">
        <v>5624</v>
      </c>
      <c r="C834" s="287" t="s">
        <v>5625</v>
      </c>
      <c r="D834" s="288">
        <v>1708</v>
      </c>
      <c r="E834" s="289" t="s">
        <v>1410</v>
      </c>
    </row>
    <row r="835" spans="1:5" ht="16" x14ac:dyDescent="0.35">
      <c r="A835" s="285" t="s">
        <v>5626</v>
      </c>
      <c r="B835" s="286" t="s">
        <v>5408</v>
      </c>
      <c r="C835" s="287" t="s">
        <v>5627</v>
      </c>
      <c r="D835" s="288">
        <v>1708</v>
      </c>
      <c r="E835" s="289"/>
    </row>
    <row r="836" spans="1:5" ht="16" x14ac:dyDescent="0.35">
      <c r="A836" s="285" t="s">
        <v>5628</v>
      </c>
      <c r="B836" s="286" t="s">
        <v>5629</v>
      </c>
      <c r="C836" s="287" t="s">
        <v>5630</v>
      </c>
      <c r="D836" s="288">
        <v>1708</v>
      </c>
      <c r="E836" s="289"/>
    </row>
    <row r="837" spans="1:5" ht="16" x14ac:dyDescent="0.35">
      <c r="A837" s="285" t="s">
        <v>557</v>
      </c>
      <c r="B837" s="286" t="s">
        <v>557</v>
      </c>
      <c r="C837" s="287">
        <v>1709</v>
      </c>
      <c r="D837" s="288">
        <v>1709</v>
      </c>
      <c r="E837" s="289" t="s">
        <v>1193</v>
      </c>
    </row>
    <row r="838" spans="1:5" ht="16" x14ac:dyDescent="0.35">
      <c r="A838" s="285" t="s">
        <v>5631</v>
      </c>
      <c r="B838" s="286" t="s">
        <v>5632</v>
      </c>
      <c r="C838" s="287">
        <v>1710</v>
      </c>
      <c r="D838" s="288">
        <v>1710</v>
      </c>
      <c r="E838" s="289" t="s">
        <v>1410</v>
      </c>
    </row>
    <row r="839" spans="1:5" ht="16" x14ac:dyDescent="0.35">
      <c r="A839" s="290" t="s">
        <v>2334</v>
      </c>
      <c r="B839" s="291" t="s">
        <v>2335</v>
      </c>
      <c r="C839" s="269">
        <v>1711</v>
      </c>
      <c r="D839" s="270">
        <v>1711</v>
      </c>
      <c r="E839" s="292" t="s">
        <v>1193</v>
      </c>
    </row>
    <row r="840" spans="1:5" ht="16" x14ac:dyDescent="0.35">
      <c r="A840" s="285" t="s">
        <v>5633</v>
      </c>
      <c r="B840" s="286" t="s">
        <v>5634</v>
      </c>
      <c r="C840" s="287">
        <v>1713</v>
      </c>
      <c r="D840" s="288">
        <v>1713</v>
      </c>
      <c r="E840" s="289" t="s">
        <v>1193</v>
      </c>
    </row>
    <row r="841" spans="1:5" ht="16" x14ac:dyDescent="0.35">
      <c r="A841" s="290" t="s">
        <v>2336</v>
      </c>
      <c r="B841" s="291" t="s">
        <v>2337</v>
      </c>
      <c r="C841" s="269">
        <v>1718</v>
      </c>
      <c r="D841" s="270">
        <v>1718</v>
      </c>
      <c r="E841" s="292" t="s">
        <v>1193</v>
      </c>
    </row>
    <row r="842" spans="1:5" ht="16" x14ac:dyDescent="0.35">
      <c r="A842" s="285" t="s">
        <v>5635</v>
      </c>
      <c r="B842" s="286" t="s">
        <v>5636</v>
      </c>
      <c r="C842" s="287" t="s">
        <v>5637</v>
      </c>
      <c r="D842" s="288">
        <v>1718</v>
      </c>
      <c r="E842" s="289" t="s">
        <v>1410</v>
      </c>
    </row>
    <row r="843" spans="1:5" ht="16" x14ac:dyDescent="0.35">
      <c r="A843" s="285" t="s">
        <v>5638</v>
      </c>
      <c r="B843" s="286" t="s">
        <v>5638</v>
      </c>
      <c r="C843" s="287" t="s">
        <v>178</v>
      </c>
      <c r="D843" s="288">
        <v>1720</v>
      </c>
      <c r="E843" s="289" t="s">
        <v>1193</v>
      </c>
    </row>
    <row r="844" spans="1:5" ht="16" x14ac:dyDescent="0.35">
      <c r="A844" s="285" t="s">
        <v>5639</v>
      </c>
      <c r="B844" s="286" t="s">
        <v>5640</v>
      </c>
      <c r="C844" s="287">
        <v>1721</v>
      </c>
      <c r="D844" s="288">
        <v>1721</v>
      </c>
      <c r="E844" s="289" t="s">
        <v>1193</v>
      </c>
    </row>
    <row r="845" spans="1:5" ht="16" x14ac:dyDescent="0.35">
      <c r="A845" s="285" t="s">
        <v>5641</v>
      </c>
      <c r="B845" s="286" t="s">
        <v>5642</v>
      </c>
      <c r="C845" s="287">
        <v>1724</v>
      </c>
      <c r="D845" s="288">
        <v>1724</v>
      </c>
      <c r="E845" s="289" t="s">
        <v>1193</v>
      </c>
    </row>
    <row r="846" spans="1:5" ht="16" x14ac:dyDescent="0.35">
      <c r="A846" s="290" t="s">
        <v>2338</v>
      </c>
      <c r="B846" s="291" t="s">
        <v>2339</v>
      </c>
      <c r="C846" s="269">
        <v>1726</v>
      </c>
      <c r="D846" s="270">
        <v>1726</v>
      </c>
      <c r="E846" s="292" t="s">
        <v>1193</v>
      </c>
    </row>
    <row r="847" spans="1:5" ht="16" x14ac:dyDescent="0.35">
      <c r="A847" s="285" t="s">
        <v>5643</v>
      </c>
      <c r="B847" s="286" t="s">
        <v>5644</v>
      </c>
      <c r="C847" s="287">
        <v>1727</v>
      </c>
      <c r="D847" s="288">
        <v>1727</v>
      </c>
      <c r="E847" s="289" t="s">
        <v>1193</v>
      </c>
    </row>
    <row r="848" spans="1:5" ht="16" x14ac:dyDescent="0.35">
      <c r="A848" s="290" t="s">
        <v>5645</v>
      </c>
      <c r="B848" s="291" t="s">
        <v>5646</v>
      </c>
      <c r="C848" s="269">
        <v>1731</v>
      </c>
      <c r="D848" s="270">
        <v>1731</v>
      </c>
      <c r="E848" s="292" t="s">
        <v>1193</v>
      </c>
    </row>
    <row r="849" spans="1:5" ht="16" x14ac:dyDescent="0.35">
      <c r="A849" s="290" t="s">
        <v>2343</v>
      </c>
      <c r="B849" s="291" t="s">
        <v>2344</v>
      </c>
      <c r="C849" s="269">
        <v>1733</v>
      </c>
      <c r="D849" s="270">
        <v>1733</v>
      </c>
      <c r="E849" s="292" t="s">
        <v>1193</v>
      </c>
    </row>
    <row r="850" spans="1:5" ht="16" x14ac:dyDescent="0.35">
      <c r="A850" s="290" t="s">
        <v>2347</v>
      </c>
      <c r="B850" s="291" t="s">
        <v>2348</v>
      </c>
      <c r="C850" s="269" t="s">
        <v>2349</v>
      </c>
      <c r="D850" s="270">
        <v>1744</v>
      </c>
      <c r="E850" s="292" t="s">
        <v>1193</v>
      </c>
    </row>
    <row r="851" spans="1:5" ht="16" x14ac:dyDescent="0.35">
      <c r="A851" s="290" t="s">
        <v>2352</v>
      </c>
      <c r="B851" s="291" t="s">
        <v>2353</v>
      </c>
      <c r="C851" s="269">
        <v>1749</v>
      </c>
      <c r="D851" s="270">
        <v>1749</v>
      </c>
      <c r="E851" s="292" t="s">
        <v>1193</v>
      </c>
    </row>
    <row r="852" spans="1:5" ht="16" x14ac:dyDescent="0.35">
      <c r="A852" s="285" t="s">
        <v>5647</v>
      </c>
      <c r="B852" s="286" t="s">
        <v>5647</v>
      </c>
      <c r="C852" s="287">
        <v>1751</v>
      </c>
      <c r="D852" s="288">
        <v>1751</v>
      </c>
      <c r="E852" s="289" t="s">
        <v>1193</v>
      </c>
    </row>
    <row r="853" spans="1:5" ht="27" x14ac:dyDescent="0.35">
      <c r="A853" s="285" t="s">
        <v>5648</v>
      </c>
      <c r="B853" s="286" t="s">
        <v>5649</v>
      </c>
      <c r="C853" s="287" t="s">
        <v>5650</v>
      </c>
      <c r="D853" s="288">
        <v>1752</v>
      </c>
      <c r="E853" s="289" t="s">
        <v>1193</v>
      </c>
    </row>
    <row r="854" spans="1:5" ht="16" x14ac:dyDescent="0.35">
      <c r="A854" s="285" t="s">
        <v>5651</v>
      </c>
      <c r="B854" s="286" t="s">
        <v>5652</v>
      </c>
      <c r="C854" s="287" t="s">
        <v>5653</v>
      </c>
      <c r="D854" s="288">
        <v>1757</v>
      </c>
      <c r="E854" s="289" t="s">
        <v>1193</v>
      </c>
    </row>
    <row r="855" spans="1:5" ht="16" x14ac:dyDescent="0.35">
      <c r="A855" s="285" t="s">
        <v>5654</v>
      </c>
      <c r="B855" s="286" t="s">
        <v>5655</v>
      </c>
      <c r="C855" s="287">
        <v>1757</v>
      </c>
      <c r="D855" s="288">
        <v>1757</v>
      </c>
      <c r="E855" s="289" t="s">
        <v>1193</v>
      </c>
    </row>
    <row r="856" spans="1:5" ht="16" x14ac:dyDescent="0.35">
      <c r="A856" s="285" t="s">
        <v>5656</v>
      </c>
      <c r="B856" s="286" t="s">
        <v>2355</v>
      </c>
      <c r="C856" s="287" t="s">
        <v>5657</v>
      </c>
      <c r="D856" s="288">
        <v>1760</v>
      </c>
      <c r="E856" s="289" t="s">
        <v>1193</v>
      </c>
    </row>
    <row r="857" spans="1:5" ht="16" x14ac:dyDescent="0.35">
      <c r="A857" s="290" t="s">
        <v>2356</v>
      </c>
      <c r="B857" s="291" t="s">
        <v>2357</v>
      </c>
      <c r="C857" s="269">
        <v>1762</v>
      </c>
      <c r="D857" s="270">
        <v>1762</v>
      </c>
      <c r="E857" s="292" t="s">
        <v>1193</v>
      </c>
    </row>
    <row r="858" spans="1:5" ht="16" x14ac:dyDescent="0.35">
      <c r="A858" s="285" t="s">
        <v>5658</v>
      </c>
      <c r="B858" s="286" t="s">
        <v>5659</v>
      </c>
      <c r="C858" s="287">
        <v>1764</v>
      </c>
      <c r="D858" s="288">
        <v>1764</v>
      </c>
      <c r="E858" s="289" t="s">
        <v>1410</v>
      </c>
    </row>
    <row r="859" spans="1:5" ht="16" x14ac:dyDescent="0.35">
      <c r="A859" s="285" t="s">
        <v>5660</v>
      </c>
      <c r="B859" s="286" t="s">
        <v>5661</v>
      </c>
      <c r="C859" s="287">
        <v>1766</v>
      </c>
      <c r="D859" s="288">
        <v>1766</v>
      </c>
      <c r="E859" s="289" t="s">
        <v>1193</v>
      </c>
    </row>
    <row r="860" spans="1:5" ht="16" x14ac:dyDescent="0.35">
      <c r="A860" s="290" t="s">
        <v>2360</v>
      </c>
      <c r="B860" s="291" t="s">
        <v>2361</v>
      </c>
      <c r="C860" s="269">
        <v>1768</v>
      </c>
      <c r="D860" s="270">
        <v>1768</v>
      </c>
      <c r="E860" s="292" t="s">
        <v>1193</v>
      </c>
    </row>
    <row r="861" spans="1:5" ht="16" x14ac:dyDescent="0.35">
      <c r="A861" s="285" t="s">
        <v>5662</v>
      </c>
      <c r="B861" s="286" t="s">
        <v>5663</v>
      </c>
      <c r="C861" s="287" t="s">
        <v>5664</v>
      </c>
      <c r="D861" s="288">
        <v>1785</v>
      </c>
      <c r="E861" s="289" t="s">
        <v>1410</v>
      </c>
    </row>
    <row r="862" spans="1:5" ht="16" x14ac:dyDescent="0.35">
      <c r="A862" s="290" t="s">
        <v>2364</v>
      </c>
      <c r="B862" s="291" t="s">
        <v>1926</v>
      </c>
      <c r="C862" s="269">
        <v>1786</v>
      </c>
      <c r="D862" s="270">
        <v>1786</v>
      </c>
      <c r="E862" s="295" t="s">
        <v>1193</v>
      </c>
    </row>
    <row r="863" spans="1:5" ht="16" x14ac:dyDescent="0.35">
      <c r="A863" s="290" t="s">
        <v>2365</v>
      </c>
      <c r="B863" s="291" t="s">
        <v>2366</v>
      </c>
      <c r="C863" s="269">
        <v>1788</v>
      </c>
      <c r="D863" s="270">
        <v>1788</v>
      </c>
      <c r="E863" s="292" t="s">
        <v>1193</v>
      </c>
    </row>
    <row r="864" spans="1:5" ht="16" x14ac:dyDescent="0.35">
      <c r="A864" s="290" t="s">
        <v>2367</v>
      </c>
      <c r="B864" s="291" t="s">
        <v>2368</v>
      </c>
      <c r="C864" s="269">
        <v>1789</v>
      </c>
      <c r="D864" s="270">
        <v>1789</v>
      </c>
      <c r="E864" s="292" t="s">
        <v>1193</v>
      </c>
    </row>
    <row r="865" spans="1:5" ht="16" x14ac:dyDescent="0.35">
      <c r="A865" s="285" t="s">
        <v>5665</v>
      </c>
      <c r="B865" s="286" t="s">
        <v>5666</v>
      </c>
      <c r="C865" s="287">
        <v>1791</v>
      </c>
      <c r="D865" s="288">
        <v>1791</v>
      </c>
      <c r="E865" s="289" t="s">
        <v>1193</v>
      </c>
    </row>
    <row r="866" spans="1:5" ht="16" x14ac:dyDescent="0.35">
      <c r="A866" s="285" t="s">
        <v>5667</v>
      </c>
      <c r="B866" s="286" t="s">
        <v>5667</v>
      </c>
      <c r="C866" s="287">
        <v>1793</v>
      </c>
      <c r="D866" s="288">
        <v>1793</v>
      </c>
      <c r="E866" s="289" t="s">
        <v>1193</v>
      </c>
    </row>
    <row r="867" spans="1:5" ht="16" x14ac:dyDescent="0.35">
      <c r="A867" s="285" t="s">
        <v>5668</v>
      </c>
      <c r="B867" s="286" t="s">
        <v>5669</v>
      </c>
      <c r="C867" s="287" t="s">
        <v>5670</v>
      </c>
      <c r="D867" s="288">
        <v>1804</v>
      </c>
      <c r="E867" s="289" t="s">
        <v>1193</v>
      </c>
    </row>
    <row r="868" spans="1:5" ht="16" x14ac:dyDescent="0.35">
      <c r="A868" s="290" t="s">
        <v>2373</v>
      </c>
      <c r="B868" s="291" t="s">
        <v>2374</v>
      </c>
      <c r="C868" s="269">
        <v>1808</v>
      </c>
      <c r="D868" s="270">
        <v>1808</v>
      </c>
      <c r="E868" s="292" t="s">
        <v>1193</v>
      </c>
    </row>
    <row r="869" spans="1:5" ht="16" x14ac:dyDescent="0.35">
      <c r="A869" s="285" t="s">
        <v>5671</v>
      </c>
      <c r="B869" s="286" t="s">
        <v>5672</v>
      </c>
      <c r="C869" s="287">
        <v>1809</v>
      </c>
      <c r="D869" s="288">
        <v>1809</v>
      </c>
      <c r="E869" s="289" t="s">
        <v>1193</v>
      </c>
    </row>
    <row r="870" spans="1:5" ht="16" x14ac:dyDescent="0.35">
      <c r="A870" s="290" t="s">
        <v>2375</v>
      </c>
      <c r="B870" s="291" t="s">
        <v>2376</v>
      </c>
      <c r="C870" s="269">
        <v>1816</v>
      </c>
      <c r="D870" s="270">
        <v>1816</v>
      </c>
      <c r="E870" s="292" t="s">
        <v>1193</v>
      </c>
    </row>
    <row r="871" spans="1:5" ht="27" x14ac:dyDescent="0.35">
      <c r="A871" s="285" t="s">
        <v>5673</v>
      </c>
      <c r="B871" s="286" t="s">
        <v>5674</v>
      </c>
      <c r="C871" s="287" t="s">
        <v>5675</v>
      </c>
      <c r="D871" s="288">
        <v>1817</v>
      </c>
      <c r="E871" s="289" t="s">
        <v>1193</v>
      </c>
    </row>
    <row r="872" spans="1:5" ht="16" x14ac:dyDescent="0.35">
      <c r="A872" s="285" t="s">
        <v>5676</v>
      </c>
      <c r="B872" s="286" t="s">
        <v>5677</v>
      </c>
      <c r="C872" s="287">
        <v>1819</v>
      </c>
      <c r="D872" s="288">
        <v>1819</v>
      </c>
      <c r="E872" s="289" t="s">
        <v>1193</v>
      </c>
    </row>
    <row r="873" spans="1:5" ht="16" x14ac:dyDescent="0.35">
      <c r="A873" s="285" t="s">
        <v>5678</v>
      </c>
      <c r="B873" s="286" t="s">
        <v>5679</v>
      </c>
      <c r="C873" s="287">
        <v>1825</v>
      </c>
      <c r="D873" s="288">
        <v>1825</v>
      </c>
      <c r="E873" s="289" t="s">
        <v>1193</v>
      </c>
    </row>
    <row r="874" spans="1:5" ht="16" x14ac:dyDescent="0.35">
      <c r="A874" s="285" t="s">
        <v>5680</v>
      </c>
      <c r="B874" s="286" t="s">
        <v>5681</v>
      </c>
      <c r="C874" s="287">
        <v>1827</v>
      </c>
      <c r="D874" s="288">
        <v>1827</v>
      </c>
      <c r="E874" s="289" t="s">
        <v>1193</v>
      </c>
    </row>
    <row r="875" spans="1:5" ht="16" x14ac:dyDescent="0.35">
      <c r="A875" s="285" t="s">
        <v>5682</v>
      </c>
      <c r="B875" s="286" t="s">
        <v>5384</v>
      </c>
      <c r="C875" s="287">
        <v>1828</v>
      </c>
      <c r="D875" s="288">
        <v>1828</v>
      </c>
      <c r="E875" s="289" t="s">
        <v>1193</v>
      </c>
    </row>
    <row r="876" spans="1:5" ht="16" x14ac:dyDescent="0.35">
      <c r="A876" s="285" t="s">
        <v>5683</v>
      </c>
      <c r="B876" s="286" t="s">
        <v>5684</v>
      </c>
      <c r="C876" s="287">
        <v>1830</v>
      </c>
      <c r="D876" s="288">
        <v>1830</v>
      </c>
      <c r="E876" s="289" t="s">
        <v>1193</v>
      </c>
    </row>
    <row r="877" spans="1:5" ht="16" x14ac:dyDescent="0.35">
      <c r="A877" s="285" t="s">
        <v>5685</v>
      </c>
      <c r="B877" s="286" t="s">
        <v>5686</v>
      </c>
      <c r="C877" s="287">
        <v>1832</v>
      </c>
      <c r="D877" s="288">
        <v>1832</v>
      </c>
      <c r="E877" s="289" t="s">
        <v>1193</v>
      </c>
    </row>
    <row r="878" spans="1:5" ht="16" x14ac:dyDescent="0.35">
      <c r="A878" s="285" t="s">
        <v>5687</v>
      </c>
      <c r="B878" s="286" t="s">
        <v>5688</v>
      </c>
      <c r="C878" s="287" t="s">
        <v>5689</v>
      </c>
      <c r="D878" s="288">
        <v>1832</v>
      </c>
      <c r="E878" s="289" t="s">
        <v>1193</v>
      </c>
    </row>
    <row r="879" spans="1:5" ht="16" x14ac:dyDescent="0.35">
      <c r="A879" s="290" t="s">
        <v>2379</v>
      </c>
      <c r="B879" s="291" t="s">
        <v>2380</v>
      </c>
      <c r="C879" s="269">
        <v>1833</v>
      </c>
      <c r="D879" s="270">
        <v>1833</v>
      </c>
      <c r="E879" s="295" t="s">
        <v>1410</v>
      </c>
    </row>
    <row r="880" spans="1:5" ht="16" x14ac:dyDescent="0.35">
      <c r="A880" s="290" t="s">
        <v>2381</v>
      </c>
      <c r="B880" s="291" t="s">
        <v>2382</v>
      </c>
      <c r="C880" s="269">
        <v>1834</v>
      </c>
      <c r="D880" s="270">
        <v>1834</v>
      </c>
      <c r="E880" s="295" t="s">
        <v>1410</v>
      </c>
    </row>
    <row r="881" spans="1:5" ht="16" x14ac:dyDescent="0.35">
      <c r="A881" s="290" t="s">
        <v>2383</v>
      </c>
      <c r="B881" s="291" t="s">
        <v>2384</v>
      </c>
      <c r="C881" s="269">
        <v>1836</v>
      </c>
      <c r="D881" s="270">
        <v>1836</v>
      </c>
      <c r="E881" s="292" t="s">
        <v>1193</v>
      </c>
    </row>
    <row r="882" spans="1:5" ht="16" x14ac:dyDescent="0.35">
      <c r="A882" s="290" t="s">
        <v>2385</v>
      </c>
      <c r="B882" s="291" t="s">
        <v>2386</v>
      </c>
      <c r="C882" s="269">
        <v>1837</v>
      </c>
      <c r="D882" s="270">
        <v>1837</v>
      </c>
      <c r="E882" s="292" t="s">
        <v>1193</v>
      </c>
    </row>
    <row r="883" spans="1:5" ht="16" x14ac:dyDescent="0.35">
      <c r="A883" s="285" t="s">
        <v>5690</v>
      </c>
      <c r="B883" s="286" t="s">
        <v>3265</v>
      </c>
      <c r="C883" s="287">
        <v>1844</v>
      </c>
      <c r="D883" s="288">
        <v>1844</v>
      </c>
      <c r="E883" s="292" t="s">
        <v>1193</v>
      </c>
    </row>
    <row r="884" spans="1:5" ht="16" x14ac:dyDescent="0.35">
      <c r="A884" s="285" t="s">
        <v>5691</v>
      </c>
      <c r="B884" s="286" t="s">
        <v>5468</v>
      </c>
      <c r="C884" s="287">
        <v>1846</v>
      </c>
      <c r="D884" s="288">
        <v>1846</v>
      </c>
      <c r="E884" s="292" t="s">
        <v>1193</v>
      </c>
    </row>
    <row r="885" spans="1:5" ht="16" x14ac:dyDescent="0.35">
      <c r="A885" s="290" t="s">
        <v>2387</v>
      </c>
      <c r="B885" s="291" t="s">
        <v>2388</v>
      </c>
      <c r="C885" s="269">
        <v>1847</v>
      </c>
      <c r="D885" s="270">
        <v>1847</v>
      </c>
      <c r="E885" s="292" t="s">
        <v>1193</v>
      </c>
    </row>
    <row r="886" spans="1:5" ht="16" x14ac:dyDescent="0.35">
      <c r="A886" s="285" t="s">
        <v>5692</v>
      </c>
      <c r="B886" s="286" t="s">
        <v>5693</v>
      </c>
      <c r="C886" s="287">
        <v>1849</v>
      </c>
      <c r="D886" s="288">
        <v>1849</v>
      </c>
      <c r="E886" s="292" t="s">
        <v>1193</v>
      </c>
    </row>
    <row r="887" spans="1:5" ht="16" x14ac:dyDescent="0.35">
      <c r="A887" s="290" t="s">
        <v>2392</v>
      </c>
      <c r="B887" s="291" t="s">
        <v>2393</v>
      </c>
      <c r="C887" s="269">
        <v>1860</v>
      </c>
      <c r="D887" s="270">
        <v>1860</v>
      </c>
      <c r="E887" s="292" t="s">
        <v>1193</v>
      </c>
    </row>
    <row r="888" spans="1:5" ht="16" x14ac:dyDescent="0.35">
      <c r="A888" s="285" t="s">
        <v>5694</v>
      </c>
      <c r="B888" s="286" t="s">
        <v>5695</v>
      </c>
      <c r="C888" s="287">
        <v>1861</v>
      </c>
      <c r="D888" s="288">
        <v>1861</v>
      </c>
      <c r="E888" s="292" t="s">
        <v>1193</v>
      </c>
    </row>
    <row r="889" spans="1:5" ht="16" x14ac:dyDescent="0.35">
      <c r="A889" s="285" t="s">
        <v>5696</v>
      </c>
      <c r="B889" s="286" t="s">
        <v>5697</v>
      </c>
      <c r="C889" s="287">
        <v>1865</v>
      </c>
      <c r="D889" s="288">
        <v>1865</v>
      </c>
      <c r="E889" s="292" t="s">
        <v>1193</v>
      </c>
    </row>
    <row r="890" spans="1:5" ht="16" x14ac:dyDescent="0.35">
      <c r="A890" s="290" t="s">
        <v>2399</v>
      </c>
      <c r="B890" s="291" t="s">
        <v>2400</v>
      </c>
      <c r="C890" s="269">
        <v>1871</v>
      </c>
      <c r="D890" s="270">
        <v>1871</v>
      </c>
      <c r="E890" s="292" t="s">
        <v>1193</v>
      </c>
    </row>
    <row r="891" spans="1:5" ht="16" x14ac:dyDescent="0.35">
      <c r="A891" s="290" t="s">
        <v>2401</v>
      </c>
      <c r="B891" s="291" t="s">
        <v>2402</v>
      </c>
      <c r="C891" s="269">
        <v>1872</v>
      </c>
      <c r="D891" s="270">
        <v>1872</v>
      </c>
      <c r="E891" s="292" t="s">
        <v>1193</v>
      </c>
    </row>
    <row r="892" spans="1:5" ht="16" x14ac:dyDescent="0.35">
      <c r="A892" s="285" t="s">
        <v>5698</v>
      </c>
      <c r="B892" s="286" t="s">
        <v>5699</v>
      </c>
      <c r="C892" s="287">
        <v>1873</v>
      </c>
      <c r="D892" s="288">
        <v>1873</v>
      </c>
      <c r="E892" s="289" t="s">
        <v>1410</v>
      </c>
    </row>
    <row r="893" spans="1:5" ht="16" x14ac:dyDescent="0.35">
      <c r="A893" s="290" t="s">
        <v>2403</v>
      </c>
      <c r="B893" s="291" t="s">
        <v>2404</v>
      </c>
      <c r="C893" s="269">
        <v>1880</v>
      </c>
      <c r="D893" s="270">
        <v>1880</v>
      </c>
      <c r="E893" s="292" t="s">
        <v>1193</v>
      </c>
    </row>
    <row r="894" spans="1:5" ht="16" x14ac:dyDescent="0.35">
      <c r="A894" s="290" t="s">
        <v>2405</v>
      </c>
      <c r="B894" s="291" t="s">
        <v>2406</v>
      </c>
      <c r="C894" s="269">
        <v>1883</v>
      </c>
      <c r="D894" s="270">
        <v>1883</v>
      </c>
      <c r="E894" s="292" t="s">
        <v>1193</v>
      </c>
    </row>
    <row r="895" spans="1:5" ht="16" x14ac:dyDescent="0.35">
      <c r="A895" s="290" t="s">
        <v>2407</v>
      </c>
      <c r="B895" s="291" t="s">
        <v>2408</v>
      </c>
      <c r="C895" s="269">
        <v>1888</v>
      </c>
      <c r="D895" s="270">
        <v>1888</v>
      </c>
      <c r="E895" s="292" t="s">
        <v>1193</v>
      </c>
    </row>
    <row r="896" spans="1:5" ht="16" x14ac:dyDescent="0.35">
      <c r="A896" s="290" t="s">
        <v>2413</v>
      </c>
      <c r="B896" s="291" t="s">
        <v>2414</v>
      </c>
      <c r="C896" s="269">
        <v>1900</v>
      </c>
      <c r="D896" s="270">
        <v>1900</v>
      </c>
      <c r="E896" s="292" t="s">
        <v>1193</v>
      </c>
    </row>
    <row r="897" spans="1:5" ht="16" x14ac:dyDescent="0.35">
      <c r="A897" s="285" t="s">
        <v>5700</v>
      </c>
      <c r="B897" s="286" t="s">
        <v>5701</v>
      </c>
      <c r="C897" s="287">
        <v>1902</v>
      </c>
      <c r="D897" s="288">
        <v>1902</v>
      </c>
      <c r="E897" s="292" t="s">
        <v>1193</v>
      </c>
    </row>
    <row r="898" spans="1:5" ht="16" x14ac:dyDescent="0.35">
      <c r="A898" s="285" t="s">
        <v>5702</v>
      </c>
      <c r="B898" s="286" t="s">
        <v>5703</v>
      </c>
      <c r="C898" s="287">
        <v>1908</v>
      </c>
      <c r="D898" s="288">
        <v>1908</v>
      </c>
      <c r="E898" s="292" t="s">
        <v>1193</v>
      </c>
    </row>
    <row r="899" spans="1:5" ht="16" x14ac:dyDescent="0.35">
      <c r="A899" s="290" t="s">
        <v>2415</v>
      </c>
      <c r="B899" s="291" t="s">
        <v>2416</v>
      </c>
      <c r="C899" s="269">
        <v>1911</v>
      </c>
      <c r="D899" s="270">
        <v>1911</v>
      </c>
      <c r="E899" s="292" t="s">
        <v>1193</v>
      </c>
    </row>
    <row r="900" spans="1:5" ht="16" x14ac:dyDescent="0.35">
      <c r="A900" s="290" t="s">
        <v>2417</v>
      </c>
      <c r="B900" s="291" t="s">
        <v>2418</v>
      </c>
      <c r="C900" s="269">
        <v>1912</v>
      </c>
      <c r="D900" s="270">
        <v>1912</v>
      </c>
      <c r="E900" s="292" t="s">
        <v>1193</v>
      </c>
    </row>
    <row r="901" spans="1:5" ht="16" x14ac:dyDescent="0.35">
      <c r="A901" s="285" t="s">
        <v>5704</v>
      </c>
      <c r="B901" s="286" t="s">
        <v>5705</v>
      </c>
      <c r="C901" s="287">
        <v>1919</v>
      </c>
      <c r="D901" s="288">
        <v>1919</v>
      </c>
      <c r="E901" s="292" t="s">
        <v>1193</v>
      </c>
    </row>
    <row r="902" spans="1:5" ht="16" x14ac:dyDescent="0.35">
      <c r="A902" s="290" t="s">
        <v>2424</v>
      </c>
      <c r="B902" s="291" t="s">
        <v>2425</v>
      </c>
      <c r="C902" s="269">
        <v>1923</v>
      </c>
      <c r="D902" s="270">
        <v>1923</v>
      </c>
      <c r="E902" s="292" t="s">
        <v>1193</v>
      </c>
    </row>
    <row r="903" spans="1:5" ht="16" x14ac:dyDescent="0.35">
      <c r="A903" s="285" t="s">
        <v>5706</v>
      </c>
      <c r="B903" s="286" t="s">
        <v>5707</v>
      </c>
      <c r="C903" s="287">
        <v>1925</v>
      </c>
      <c r="D903" s="288">
        <v>1925</v>
      </c>
      <c r="E903" s="292" t="s">
        <v>1193</v>
      </c>
    </row>
    <row r="904" spans="1:5" ht="16" x14ac:dyDescent="0.35">
      <c r="A904" s="290" t="s">
        <v>2428</v>
      </c>
      <c r="B904" s="291" t="s">
        <v>2429</v>
      </c>
      <c r="C904" s="269">
        <v>1927</v>
      </c>
      <c r="D904" s="270">
        <v>1927</v>
      </c>
      <c r="E904" s="292" t="s">
        <v>1193</v>
      </c>
    </row>
    <row r="905" spans="1:5" ht="16" x14ac:dyDescent="0.35">
      <c r="A905" s="290" t="s">
        <v>2430</v>
      </c>
      <c r="B905" s="291" t="s">
        <v>2431</v>
      </c>
      <c r="C905" s="269">
        <v>1932</v>
      </c>
      <c r="D905" s="270">
        <v>1932</v>
      </c>
      <c r="E905" s="292" t="s">
        <v>1193</v>
      </c>
    </row>
    <row r="906" spans="1:5" ht="16" x14ac:dyDescent="0.35">
      <c r="A906" s="290" t="s">
        <v>2436</v>
      </c>
      <c r="B906" s="291" t="s">
        <v>2437</v>
      </c>
      <c r="C906" s="269">
        <v>1937</v>
      </c>
      <c r="D906" s="270">
        <v>1937</v>
      </c>
      <c r="E906" s="292" t="s">
        <v>1193</v>
      </c>
    </row>
    <row r="907" spans="1:5" ht="16" x14ac:dyDescent="0.35">
      <c r="A907" s="285" t="s">
        <v>5708</v>
      </c>
      <c r="B907" s="286" t="s">
        <v>5709</v>
      </c>
      <c r="C907" s="287">
        <v>1938</v>
      </c>
      <c r="D907" s="288">
        <v>1938</v>
      </c>
      <c r="E907" s="292" t="s">
        <v>1193</v>
      </c>
    </row>
    <row r="908" spans="1:5" ht="16" x14ac:dyDescent="0.35">
      <c r="A908" s="285" t="s">
        <v>5710</v>
      </c>
      <c r="B908" s="286" t="s">
        <v>5711</v>
      </c>
      <c r="C908" s="287">
        <v>1940</v>
      </c>
      <c r="D908" s="288">
        <v>1940</v>
      </c>
      <c r="E908" s="292" t="s">
        <v>1193</v>
      </c>
    </row>
    <row r="909" spans="1:5" ht="16" x14ac:dyDescent="0.35">
      <c r="A909" s="285" t="s">
        <v>5712</v>
      </c>
      <c r="B909" s="286" t="s">
        <v>5713</v>
      </c>
      <c r="C909" s="287">
        <v>1941</v>
      </c>
      <c r="D909" s="288">
        <v>1941</v>
      </c>
      <c r="E909" s="292" t="s">
        <v>1193</v>
      </c>
    </row>
    <row r="910" spans="1:5" ht="16" x14ac:dyDescent="0.35">
      <c r="A910" s="290" t="s">
        <v>5714</v>
      </c>
      <c r="B910" s="291" t="s">
        <v>2439</v>
      </c>
      <c r="C910" s="269">
        <v>1946</v>
      </c>
      <c r="D910" s="270">
        <v>1946</v>
      </c>
      <c r="E910" s="292" t="s">
        <v>1193</v>
      </c>
    </row>
    <row r="911" spans="1:5" ht="16" x14ac:dyDescent="0.35">
      <c r="A911" s="285" t="s">
        <v>5715</v>
      </c>
      <c r="B911" s="286" t="s">
        <v>5716</v>
      </c>
      <c r="C911" s="287" t="s">
        <v>5717</v>
      </c>
      <c r="D911" s="288">
        <v>1946</v>
      </c>
      <c r="E911" s="292" t="s">
        <v>1193</v>
      </c>
    </row>
    <row r="912" spans="1:5" ht="16" x14ac:dyDescent="0.35">
      <c r="A912" s="290" t="s">
        <v>2440</v>
      </c>
      <c r="B912" s="291" t="s">
        <v>2441</v>
      </c>
      <c r="C912" s="269">
        <v>1955</v>
      </c>
      <c r="D912" s="270">
        <v>1955</v>
      </c>
      <c r="E912" s="292" t="s">
        <v>1193</v>
      </c>
    </row>
    <row r="913" spans="1:5" ht="16" x14ac:dyDescent="0.35">
      <c r="A913" s="285" t="s">
        <v>5718</v>
      </c>
      <c r="B913" s="286" t="s">
        <v>5719</v>
      </c>
      <c r="C913" s="287">
        <v>1963</v>
      </c>
      <c r="D913" s="288">
        <v>1963</v>
      </c>
      <c r="E913" s="289" t="s">
        <v>1410</v>
      </c>
    </row>
    <row r="914" spans="1:5" ht="16" x14ac:dyDescent="0.35">
      <c r="A914" s="293" t="s">
        <v>2442</v>
      </c>
      <c r="B914" s="268" t="s">
        <v>2443</v>
      </c>
      <c r="C914" s="269">
        <v>1965</v>
      </c>
      <c r="D914" s="270">
        <v>1965</v>
      </c>
      <c r="E914" s="292" t="s">
        <v>1193</v>
      </c>
    </row>
    <row r="915" spans="1:5" ht="16" x14ac:dyDescent="0.35">
      <c r="A915" s="285" t="s">
        <v>5720</v>
      </c>
      <c r="B915" s="286" t="s">
        <v>5721</v>
      </c>
      <c r="C915" s="287">
        <v>1977</v>
      </c>
      <c r="D915" s="288">
        <v>1977</v>
      </c>
      <c r="E915" s="292" t="s">
        <v>1193</v>
      </c>
    </row>
    <row r="916" spans="1:5" ht="16" x14ac:dyDescent="0.35">
      <c r="A916" s="290" t="s">
        <v>2445</v>
      </c>
      <c r="B916" s="291" t="s">
        <v>2446</v>
      </c>
      <c r="C916" s="269">
        <v>1978</v>
      </c>
      <c r="D916" s="270">
        <v>1978</v>
      </c>
      <c r="E916" s="292" t="s">
        <v>1410</v>
      </c>
    </row>
    <row r="917" spans="1:5" ht="16" x14ac:dyDescent="0.35">
      <c r="A917" s="290" t="s">
        <v>2447</v>
      </c>
      <c r="B917" s="291" t="s">
        <v>569</v>
      </c>
      <c r="C917" s="269">
        <v>1979</v>
      </c>
      <c r="D917" s="270">
        <v>1979</v>
      </c>
      <c r="E917" s="292" t="s">
        <v>1193</v>
      </c>
    </row>
    <row r="918" spans="1:5" ht="16" x14ac:dyDescent="0.35">
      <c r="A918" s="290" t="s">
        <v>2453</v>
      </c>
      <c r="B918" s="291" t="s">
        <v>2454</v>
      </c>
      <c r="C918" s="269">
        <v>2003</v>
      </c>
      <c r="D918" s="270">
        <v>2003</v>
      </c>
      <c r="E918" s="292" t="s">
        <v>1193</v>
      </c>
    </row>
    <row r="919" spans="1:5" ht="16" x14ac:dyDescent="0.35">
      <c r="A919" s="285" t="s">
        <v>5722</v>
      </c>
      <c r="B919" s="286" t="s">
        <v>5723</v>
      </c>
      <c r="C919" s="287">
        <v>2011</v>
      </c>
      <c r="D919" s="288">
        <v>2011</v>
      </c>
      <c r="E919" s="292" t="s">
        <v>1193</v>
      </c>
    </row>
    <row r="920" spans="1:5" ht="16" x14ac:dyDescent="0.35">
      <c r="A920" s="285" t="s">
        <v>5724</v>
      </c>
      <c r="B920" s="286" t="s">
        <v>5725</v>
      </c>
      <c r="C920" s="287" t="s">
        <v>5726</v>
      </c>
      <c r="D920" s="288">
        <v>2011</v>
      </c>
      <c r="E920" s="292" t="s">
        <v>1193</v>
      </c>
    </row>
    <row r="921" spans="1:5" ht="16" x14ac:dyDescent="0.35">
      <c r="A921" s="290" t="s">
        <v>2455</v>
      </c>
      <c r="B921" s="291" t="s">
        <v>354</v>
      </c>
      <c r="C921" s="269">
        <v>2012</v>
      </c>
      <c r="D921" s="270">
        <v>2012</v>
      </c>
      <c r="E921" s="292" t="s">
        <v>1193</v>
      </c>
    </row>
    <row r="922" spans="1:5" ht="16" x14ac:dyDescent="0.35">
      <c r="A922" s="290" t="s">
        <v>2458</v>
      </c>
      <c r="B922" s="291" t="s">
        <v>2459</v>
      </c>
      <c r="C922" s="269">
        <v>2017</v>
      </c>
      <c r="D922" s="270">
        <v>2017</v>
      </c>
      <c r="E922" s="292" t="s">
        <v>1193</v>
      </c>
    </row>
    <row r="923" spans="1:5" ht="16" x14ac:dyDescent="0.35">
      <c r="A923" s="290" t="s">
        <v>2460</v>
      </c>
      <c r="B923" s="291" t="s">
        <v>2461</v>
      </c>
      <c r="C923" s="269">
        <v>2018</v>
      </c>
      <c r="D923" s="270">
        <v>2018</v>
      </c>
      <c r="E923" s="292" t="s">
        <v>1193</v>
      </c>
    </row>
    <row r="924" spans="1:5" ht="16" x14ac:dyDescent="0.35">
      <c r="A924" s="290" t="s">
        <v>2462</v>
      </c>
      <c r="B924" s="291" t="s">
        <v>2463</v>
      </c>
      <c r="C924" s="269">
        <v>2020</v>
      </c>
      <c r="D924" s="270">
        <v>2020</v>
      </c>
      <c r="E924" s="292" t="s">
        <v>1193</v>
      </c>
    </row>
    <row r="925" spans="1:5" ht="16" x14ac:dyDescent="0.35">
      <c r="A925" s="285" t="s">
        <v>5727</v>
      </c>
      <c r="B925" s="286" t="s">
        <v>5728</v>
      </c>
      <c r="C925" s="287">
        <v>2024</v>
      </c>
      <c r="D925" s="288">
        <v>2024</v>
      </c>
      <c r="E925" s="292" t="s">
        <v>1193</v>
      </c>
    </row>
    <row r="926" spans="1:5" ht="16" x14ac:dyDescent="0.35">
      <c r="A926" s="285" t="s">
        <v>545</v>
      </c>
      <c r="B926" s="286" t="s">
        <v>544</v>
      </c>
      <c r="C926" s="287">
        <v>2031</v>
      </c>
      <c r="D926" s="288">
        <v>2031</v>
      </c>
      <c r="E926" s="292" t="s">
        <v>1193</v>
      </c>
    </row>
    <row r="927" spans="1:5" ht="16" x14ac:dyDescent="0.35">
      <c r="A927" s="290" t="s">
        <v>2464</v>
      </c>
      <c r="B927" s="291" t="s">
        <v>2465</v>
      </c>
      <c r="C927" s="269">
        <v>2032</v>
      </c>
      <c r="D927" s="270">
        <v>2032</v>
      </c>
      <c r="E927" s="292" t="s">
        <v>1193</v>
      </c>
    </row>
    <row r="928" spans="1:5" ht="16" x14ac:dyDescent="0.35">
      <c r="A928" s="285" t="s">
        <v>5729</v>
      </c>
      <c r="B928" s="286" t="s">
        <v>5730</v>
      </c>
      <c r="C928" s="287">
        <v>2036</v>
      </c>
      <c r="D928" s="288">
        <v>2036</v>
      </c>
      <c r="E928" s="292" t="s">
        <v>1193</v>
      </c>
    </row>
    <row r="929" spans="1:5" ht="16" x14ac:dyDescent="0.35">
      <c r="A929" s="285" t="s">
        <v>5731</v>
      </c>
      <c r="B929" s="286" t="s">
        <v>5732</v>
      </c>
      <c r="C929" s="287" t="s">
        <v>5733</v>
      </c>
      <c r="D929" s="288">
        <v>2041</v>
      </c>
      <c r="E929" s="289" t="s">
        <v>1410</v>
      </c>
    </row>
    <row r="930" spans="1:5" ht="16" x14ac:dyDescent="0.35">
      <c r="A930" s="290" t="s">
        <v>2470</v>
      </c>
      <c r="B930" s="291" t="s">
        <v>2471</v>
      </c>
      <c r="C930" s="269">
        <v>2045</v>
      </c>
      <c r="D930" s="270">
        <v>2045</v>
      </c>
      <c r="E930" s="292" t="s">
        <v>1193</v>
      </c>
    </row>
    <row r="931" spans="1:5" ht="16" x14ac:dyDescent="0.35">
      <c r="A931" s="290" t="s">
        <v>2474</v>
      </c>
      <c r="B931" s="291" t="s">
        <v>2475</v>
      </c>
      <c r="C931" s="269">
        <v>2047</v>
      </c>
      <c r="D931" s="270">
        <v>2047</v>
      </c>
      <c r="E931" s="292" t="s">
        <v>1193</v>
      </c>
    </row>
    <row r="932" spans="1:5" ht="16" x14ac:dyDescent="0.35">
      <c r="A932" s="290" t="s">
        <v>2476</v>
      </c>
      <c r="B932" s="291" t="s">
        <v>2477</v>
      </c>
      <c r="C932" s="269">
        <v>2048</v>
      </c>
      <c r="D932" s="270">
        <v>2048</v>
      </c>
      <c r="E932" s="292" t="s">
        <v>1193</v>
      </c>
    </row>
    <row r="933" spans="1:5" ht="16" x14ac:dyDescent="0.35">
      <c r="A933" s="285" t="s">
        <v>5734</v>
      </c>
      <c r="B933" s="286" t="s">
        <v>5735</v>
      </c>
      <c r="C933" s="287">
        <v>2053</v>
      </c>
      <c r="D933" s="288">
        <v>2053</v>
      </c>
      <c r="E933" s="292" t="s">
        <v>1193</v>
      </c>
    </row>
    <row r="934" spans="1:5" ht="16" x14ac:dyDescent="0.35">
      <c r="A934" s="299" t="s">
        <v>2478</v>
      </c>
      <c r="B934" s="300" t="s">
        <v>2479</v>
      </c>
      <c r="C934" s="301">
        <v>2062</v>
      </c>
      <c r="D934" s="302">
        <v>2062</v>
      </c>
      <c r="E934" s="303" t="s">
        <v>1193</v>
      </c>
    </row>
    <row r="935" spans="1:5" ht="16" x14ac:dyDescent="0.35">
      <c r="A935" s="304" t="s">
        <v>5736</v>
      </c>
      <c r="B935" s="305" t="s">
        <v>5737</v>
      </c>
      <c r="C935" s="306">
        <v>2063</v>
      </c>
      <c r="D935" s="307">
        <v>2063</v>
      </c>
      <c r="E935" s="292" t="s">
        <v>1193</v>
      </c>
    </row>
    <row r="936" spans="1:5" ht="16" x14ac:dyDescent="0.35">
      <c r="A936" s="285" t="s">
        <v>5738</v>
      </c>
      <c r="B936" s="286" t="s">
        <v>5739</v>
      </c>
      <c r="C936" s="287">
        <v>2066</v>
      </c>
      <c r="D936" s="288">
        <v>2066</v>
      </c>
      <c r="E936" s="292" t="s">
        <v>1193</v>
      </c>
    </row>
    <row r="937" spans="1:5" ht="16" x14ac:dyDescent="0.35">
      <c r="A937" s="290" t="s">
        <v>2482</v>
      </c>
      <c r="B937" s="291" t="s">
        <v>2483</v>
      </c>
      <c r="C937" s="269">
        <v>2069</v>
      </c>
      <c r="D937" s="270">
        <v>2069</v>
      </c>
      <c r="E937" s="292" t="s">
        <v>1193</v>
      </c>
    </row>
    <row r="938" spans="1:5" ht="16" x14ac:dyDescent="0.35">
      <c r="A938" s="290" t="s">
        <v>2484</v>
      </c>
      <c r="B938" s="291" t="s">
        <v>2309</v>
      </c>
      <c r="C938" s="269">
        <v>2071</v>
      </c>
      <c r="D938" s="270">
        <v>2071</v>
      </c>
      <c r="E938" s="292" t="s">
        <v>1410</v>
      </c>
    </row>
    <row r="939" spans="1:5" ht="16" x14ac:dyDescent="0.35">
      <c r="A939" s="285" t="s">
        <v>5740</v>
      </c>
      <c r="B939" s="286" t="s">
        <v>5741</v>
      </c>
      <c r="C939" s="287">
        <v>2074</v>
      </c>
      <c r="D939" s="288">
        <v>2074</v>
      </c>
      <c r="E939" s="292" t="s">
        <v>1193</v>
      </c>
    </row>
    <row r="940" spans="1:5" ht="16" x14ac:dyDescent="0.35">
      <c r="A940" s="285" t="s">
        <v>5742</v>
      </c>
      <c r="B940" s="286" t="s">
        <v>5339</v>
      </c>
      <c r="C940" s="287">
        <v>2078</v>
      </c>
      <c r="D940" s="288">
        <v>2078</v>
      </c>
      <c r="E940" s="292" t="s">
        <v>1193</v>
      </c>
    </row>
    <row r="941" spans="1:5" ht="16" x14ac:dyDescent="0.35">
      <c r="A941" s="285" t="s">
        <v>5743</v>
      </c>
      <c r="B941" s="286" t="s">
        <v>5744</v>
      </c>
      <c r="C941" s="287">
        <v>2085</v>
      </c>
      <c r="D941" s="288">
        <v>2085</v>
      </c>
      <c r="E941" s="292" t="s">
        <v>1193</v>
      </c>
    </row>
    <row r="942" spans="1:5" ht="16" x14ac:dyDescent="0.35">
      <c r="A942" s="285" t="s">
        <v>5745</v>
      </c>
      <c r="B942" s="286" t="s">
        <v>5746</v>
      </c>
      <c r="C942" s="287">
        <v>2088</v>
      </c>
      <c r="D942" s="288">
        <v>2088</v>
      </c>
      <c r="E942" s="289" t="s">
        <v>1410</v>
      </c>
    </row>
    <row r="943" spans="1:5" ht="16" x14ac:dyDescent="0.35">
      <c r="A943" s="285" t="s">
        <v>5747</v>
      </c>
      <c r="B943" s="286" t="s">
        <v>5747</v>
      </c>
      <c r="C943" s="287">
        <v>2094</v>
      </c>
      <c r="D943" s="288">
        <v>2094</v>
      </c>
      <c r="E943" s="292" t="s">
        <v>1193</v>
      </c>
    </row>
    <row r="944" spans="1:5" ht="16" x14ac:dyDescent="0.35">
      <c r="A944" s="285" t="s">
        <v>5748</v>
      </c>
      <c r="B944" s="286" t="s">
        <v>5749</v>
      </c>
      <c r="C944" s="287">
        <v>2095</v>
      </c>
      <c r="D944" s="288">
        <v>2095</v>
      </c>
      <c r="E944" s="292" t="s">
        <v>1193</v>
      </c>
    </row>
    <row r="945" spans="1:5" ht="16" x14ac:dyDescent="0.35">
      <c r="A945" s="285" t="s">
        <v>5750</v>
      </c>
      <c r="B945" s="286" t="s">
        <v>4491</v>
      </c>
      <c r="C945" s="287" t="s">
        <v>5751</v>
      </c>
      <c r="D945" s="288">
        <v>2105</v>
      </c>
      <c r="E945" s="292" t="s">
        <v>1193</v>
      </c>
    </row>
    <row r="946" spans="1:5" ht="16" x14ac:dyDescent="0.35">
      <c r="A946" s="290" t="s">
        <v>2488</v>
      </c>
      <c r="B946" s="291" t="s">
        <v>2489</v>
      </c>
      <c r="C946" s="269">
        <v>2110</v>
      </c>
      <c r="D946" s="270">
        <v>2110</v>
      </c>
      <c r="E946" s="292" t="s">
        <v>1193</v>
      </c>
    </row>
    <row r="947" spans="1:5" ht="16" x14ac:dyDescent="0.35">
      <c r="A947" s="290" t="s">
        <v>2490</v>
      </c>
      <c r="B947" s="291" t="s">
        <v>2491</v>
      </c>
      <c r="C947" s="269">
        <v>2113</v>
      </c>
      <c r="D947" s="270">
        <v>2113</v>
      </c>
      <c r="E947" s="292" t="s">
        <v>1193</v>
      </c>
    </row>
    <row r="948" spans="1:5" ht="16" x14ac:dyDescent="0.35">
      <c r="A948" s="285" t="s">
        <v>5752</v>
      </c>
      <c r="B948" s="286" t="s">
        <v>5753</v>
      </c>
      <c r="C948" s="287">
        <v>2114</v>
      </c>
      <c r="D948" s="288">
        <v>2114</v>
      </c>
      <c r="E948" s="292" t="s">
        <v>1193</v>
      </c>
    </row>
    <row r="949" spans="1:5" ht="16" x14ac:dyDescent="0.35">
      <c r="A949" s="293" t="s">
        <v>2492</v>
      </c>
      <c r="B949" s="268" t="s">
        <v>2493</v>
      </c>
      <c r="C949" s="269">
        <v>2115</v>
      </c>
      <c r="D949" s="270">
        <v>2115</v>
      </c>
      <c r="E949" s="292" t="s">
        <v>1193</v>
      </c>
    </row>
    <row r="950" spans="1:5" ht="16" x14ac:dyDescent="0.35">
      <c r="A950" s="290" t="s">
        <v>2494</v>
      </c>
      <c r="B950" s="291" t="s">
        <v>2495</v>
      </c>
      <c r="C950" s="269">
        <v>2117</v>
      </c>
      <c r="D950" s="270">
        <v>2117</v>
      </c>
      <c r="E950" s="292" t="s">
        <v>1193</v>
      </c>
    </row>
    <row r="951" spans="1:5" ht="16" x14ac:dyDescent="0.35">
      <c r="A951" s="290" t="s">
        <v>2496</v>
      </c>
      <c r="B951" s="291" t="s">
        <v>2497</v>
      </c>
      <c r="C951" s="269">
        <v>2118</v>
      </c>
      <c r="D951" s="270">
        <v>2118</v>
      </c>
      <c r="E951" s="292" t="s">
        <v>1193</v>
      </c>
    </row>
    <row r="952" spans="1:5" ht="27" x14ac:dyDescent="0.35">
      <c r="A952" s="285" t="s">
        <v>5754</v>
      </c>
      <c r="B952" s="286" t="s">
        <v>5755</v>
      </c>
      <c r="C952" s="287" t="s">
        <v>5756</v>
      </c>
      <c r="D952" s="288">
        <v>2128</v>
      </c>
      <c r="E952" s="292" t="s">
        <v>1193</v>
      </c>
    </row>
    <row r="953" spans="1:5" ht="16" x14ac:dyDescent="0.35">
      <c r="A953" s="285" t="s">
        <v>5757</v>
      </c>
      <c r="B953" s="286" t="s">
        <v>5758</v>
      </c>
      <c r="C953" s="287" t="s">
        <v>5759</v>
      </c>
      <c r="D953" s="288">
        <v>2128</v>
      </c>
      <c r="E953" s="292" t="s">
        <v>1193</v>
      </c>
    </row>
    <row r="954" spans="1:5" ht="16" x14ac:dyDescent="0.35">
      <c r="A954" s="285" t="s">
        <v>5760</v>
      </c>
      <c r="B954" s="286" t="s">
        <v>5761</v>
      </c>
      <c r="C954" s="287">
        <v>2141</v>
      </c>
      <c r="D954" s="288">
        <v>2141</v>
      </c>
      <c r="E954" s="289" t="s">
        <v>1410</v>
      </c>
    </row>
    <row r="955" spans="1:5" ht="16" x14ac:dyDescent="0.35">
      <c r="A955" s="285" t="s">
        <v>5762</v>
      </c>
      <c r="B955" s="286" t="s">
        <v>5763</v>
      </c>
      <c r="C955" s="287">
        <v>2148</v>
      </c>
      <c r="D955" s="288">
        <v>2148</v>
      </c>
      <c r="E955" s="292" t="s">
        <v>1193</v>
      </c>
    </row>
    <row r="956" spans="1:5" ht="16" x14ac:dyDescent="0.35">
      <c r="A956" s="285" t="s">
        <v>5764</v>
      </c>
      <c r="B956" s="286" t="s">
        <v>5765</v>
      </c>
      <c r="C956" s="287">
        <v>2149</v>
      </c>
      <c r="D956" s="288">
        <v>2149</v>
      </c>
      <c r="E956" s="289" t="s">
        <v>1410</v>
      </c>
    </row>
    <row r="957" spans="1:5" ht="16" x14ac:dyDescent="0.35">
      <c r="A957" s="290" t="s">
        <v>2502</v>
      </c>
      <c r="B957" s="291" t="s">
        <v>2503</v>
      </c>
      <c r="C957" s="269">
        <v>2150</v>
      </c>
      <c r="D957" s="270">
        <v>2150</v>
      </c>
      <c r="E957" s="308" t="s">
        <v>1410</v>
      </c>
    </row>
    <row r="958" spans="1:5" ht="16" x14ac:dyDescent="0.35">
      <c r="A958" s="285" t="s">
        <v>5766</v>
      </c>
      <c r="B958" s="286" t="s">
        <v>5767</v>
      </c>
      <c r="C958" s="287">
        <v>2160</v>
      </c>
      <c r="D958" s="288">
        <v>2160</v>
      </c>
      <c r="E958" s="292" t="s">
        <v>1193</v>
      </c>
    </row>
    <row r="959" spans="1:5" ht="16" x14ac:dyDescent="0.35">
      <c r="A959" s="293" t="s">
        <v>2506</v>
      </c>
      <c r="B959" s="268" t="s">
        <v>2507</v>
      </c>
      <c r="C959" s="269">
        <v>2166</v>
      </c>
      <c r="D959" s="270">
        <v>2166</v>
      </c>
      <c r="E959" s="292" t="s">
        <v>1193</v>
      </c>
    </row>
    <row r="960" spans="1:5" ht="16" x14ac:dyDescent="0.35">
      <c r="A960" s="290" t="s">
        <v>2510</v>
      </c>
      <c r="B960" s="291" t="s">
        <v>2511</v>
      </c>
      <c r="C960" s="269">
        <v>2173</v>
      </c>
      <c r="D960" s="270">
        <v>2173</v>
      </c>
      <c r="E960" s="292" t="s">
        <v>1193</v>
      </c>
    </row>
    <row r="961" spans="1:5" ht="16" x14ac:dyDescent="0.35">
      <c r="A961" s="285" t="s">
        <v>5768</v>
      </c>
      <c r="B961" s="286" t="s">
        <v>5355</v>
      </c>
      <c r="C961" s="287">
        <v>2176</v>
      </c>
      <c r="D961" s="288">
        <v>2176</v>
      </c>
      <c r="E961" s="292" t="s">
        <v>1193</v>
      </c>
    </row>
    <row r="962" spans="1:5" ht="16" x14ac:dyDescent="0.35">
      <c r="A962" s="285" t="s">
        <v>5769</v>
      </c>
      <c r="B962" s="286" t="s">
        <v>5770</v>
      </c>
      <c r="C962" s="287">
        <v>2178</v>
      </c>
      <c r="D962" s="288">
        <v>2178</v>
      </c>
      <c r="E962" s="292" t="s">
        <v>1193</v>
      </c>
    </row>
    <row r="963" spans="1:5" ht="16" x14ac:dyDescent="0.35">
      <c r="A963" s="285" t="s">
        <v>5771</v>
      </c>
      <c r="B963" s="286" t="s">
        <v>5772</v>
      </c>
      <c r="C963" s="287">
        <v>2179</v>
      </c>
      <c r="D963" s="288">
        <v>2179</v>
      </c>
      <c r="E963" s="292" t="s">
        <v>1193</v>
      </c>
    </row>
    <row r="964" spans="1:5" ht="16" x14ac:dyDescent="0.35">
      <c r="A964" s="290" t="s">
        <v>2514</v>
      </c>
      <c r="B964" s="291" t="s">
        <v>2515</v>
      </c>
      <c r="C964" s="269">
        <v>2188</v>
      </c>
      <c r="D964" s="270">
        <v>2188</v>
      </c>
      <c r="E964" s="292" t="s">
        <v>1193</v>
      </c>
    </row>
    <row r="965" spans="1:5" ht="16" x14ac:dyDescent="0.35">
      <c r="A965" s="285" t="s">
        <v>5773</v>
      </c>
      <c r="B965" s="286" t="s">
        <v>5525</v>
      </c>
      <c r="C965" s="287" t="s">
        <v>5774</v>
      </c>
      <c r="D965" s="288">
        <v>2190</v>
      </c>
      <c r="E965" s="292" t="s">
        <v>1193</v>
      </c>
    </row>
    <row r="966" spans="1:5" ht="16" x14ac:dyDescent="0.35">
      <c r="A966" s="285" t="s">
        <v>5775</v>
      </c>
      <c r="B966" s="286" t="s">
        <v>5776</v>
      </c>
      <c r="C966" s="287">
        <v>2199</v>
      </c>
      <c r="D966" s="288">
        <v>2199</v>
      </c>
      <c r="E966" s="292" t="s">
        <v>1193</v>
      </c>
    </row>
    <row r="967" spans="1:5" ht="16" x14ac:dyDescent="0.35">
      <c r="A967" s="290" t="s">
        <v>2520</v>
      </c>
      <c r="B967" s="291" t="s">
        <v>2521</v>
      </c>
      <c r="C967" s="269">
        <v>2201</v>
      </c>
      <c r="D967" s="270">
        <v>2201</v>
      </c>
      <c r="E967" s="292" t="s">
        <v>1193</v>
      </c>
    </row>
    <row r="968" spans="1:5" ht="16" x14ac:dyDescent="0.35">
      <c r="A968" s="290" t="s">
        <v>2522</v>
      </c>
      <c r="B968" s="291" t="s">
        <v>2523</v>
      </c>
      <c r="C968" s="269">
        <v>2202</v>
      </c>
      <c r="D968" s="270">
        <v>2202</v>
      </c>
      <c r="E968" s="292" t="s">
        <v>1193</v>
      </c>
    </row>
    <row r="969" spans="1:5" ht="16" x14ac:dyDescent="0.35">
      <c r="A969" s="285" t="s">
        <v>5777</v>
      </c>
      <c r="B969" s="286" t="s">
        <v>5778</v>
      </c>
      <c r="C969" s="287">
        <v>2203</v>
      </c>
      <c r="D969" s="288">
        <v>2203</v>
      </c>
      <c r="E969" s="292" t="s">
        <v>1193</v>
      </c>
    </row>
    <row r="970" spans="1:5" ht="16" x14ac:dyDescent="0.35">
      <c r="A970" s="285" t="s">
        <v>5779</v>
      </c>
      <c r="B970" s="286" t="s">
        <v>5780</v>
      </c>
      <c r="C970" s="287">
        <v>2204</v>
      </c>
      <c r="D970" s="288">
        <v>2204</v>
      </c>
      <c r="E970" s="292" t="s">
        <v>1193</v>
      </c>
    </row>
    <row r="971" spans="1:5" ht="16" x14ac:dyDescent="0.35">
      <c r="A971" s="293" t="s">
        <v>2524</v>
      </c>
      <c r="B971" s="268" t="s">
        <v>2525</v>
      </c>
      <c r="C971" s="269">
        <v>2206</v>
      </c>
      <c r="D971" s="270">
        <v>2206</v>
      </c>
      <c r="E971" s="292" t="s">
        <v>1193</v>
      </c>
    </row>
    <row r="972" spans="1:5" ht="16" x14ac:dyDescent="0.35">
      <c r="A972" s="290" t="s">
        <v>2526</v>
      </c>
      <c r="B972" s="291" t="s">
        <v>2527</v>
      </c>
      <c r="C972" s="269">
        <v>2209</v>
      </c>
      <c r="D972" s="270">
        <v>2209</v>
      </c>
      <c r="E972" s="292" t="s">
        <v>1193</v>
      </c>
    </row>
    <row r="973" spans="1:5" ht="16" x14ac:dyDescent="0.35">
      <c r="A973" s="285" t="s">
        <v>425</v>
      </c>
      <c r="B973" s="286" t="s">
        <v>5781</v>
      </c>
      <c r="C973" s="287">
        <v>2218</v>
      </c>
      <c r="D973" s="288">
        <v>2218</v>
      </c>
      <c r="E973" s="292" t="s">
        <v>1193</v>
      </c>
    </row>
    <row r="974" spans="1:5" ht="16" x14ac:dyDescent="0.35">
      <c r="A974" s="285" t="s">
        <v>5782</v>
      </c>
      <c r="B974" s="286" t="s">
        <v>5783</v>
      </c>
      <c r="C974" s="287">
        <v>2234</v>
      </c>
      <c r="D974" s="288">
        <v>2234</v>
      </c>
      <c r="E974" s="292" t="s">
        <v>1193</v>
      </c>
    </row>
    <row r="975" spans="1:5" ht="16" x14ac:dyDescent="0.35">
      <c r="A975" s="285" t="s">
        <v>5784</v>
      </c>
      <c r="B975" s="286" t="s">
        <v>5785</v>
      </c>
      <c r="C975" s="287">
        <v>2260</v>
      </c>
      <c r="D975" s="288">
        <v>2260</v>
      </c>
      <c r="E975" s="292" t="s">
        <v>1193</v>
      </c>
    </row>
    <row r="976" spans="1:5" ht="16" x14ac:dyDescent="0.35">
      <c r="A976" s="290" t="s">
        <v>2533</v>
      </c>
      <c r="B976" s="291" t="s">
        <v>2534</v>
      </c>
      <c r="C976" s="269">
        <v>2261</v>
      </c>
      <c r="D976" s="270">
        <v>2261</v>
      </c>
      <c r="E976" s="292" t="s">
        <v>1193</v>
      </c>
    </row>
    <row r="977" spans="1:5" ht="16" x14ac:dyDescent="0.35">
      <c r="A977" s="290" t="s">
        <v>2535</v>
      </c>
      <c r="B977" s="291" t="s">
        <v>2536</v>
      </c>
      <c r="C977" s="269">
        <v>2262</v>
      </c>
      <c r="D977" s="270">
        <v>2262</v>
      </c>
      <c r="E977" s="292" t="s">
        <v>1193</v>
      </c>
    </row>
    <row r="978" spans="1:5" ht="16" x14ac:dyDescent="0.35">
      <c r="A978" s="285" t="s">
        <v>5786</v>
      </c>
      <c r="B978" s="286" t="s">
        <v>5787</v>
      </c>
      <c r="C978" s="287">
        <v>2265</v>
      </c>
      <c r="D978" s="288">
        <v>2265</v>
      </c>
      <c r="E978" s="292" t="s">
        <v>1193</v>
      </c>
    </row>
    <row r="979" spans="1:5" ht="16" x14ac:dyDescent="0.35">
      <c r="A979" s="285" t="s">
        <v>5788</v>
      </c>
      <c r="B979" s="286" t="s">
        <v>5789</v>
      </c>
      <c r="C979" s="287">
        <v>2268</v>
      </c>
      <c r="D979" s="288">
        <v>2268</v>
      </c>
      <c r="E979" s="292" t="s">
        <v>1193</v>
      </c>
    </row>
    <row r="980" spans="1:5" ht="16" x14ac:dyDescent="0.35">
      <c r="A980" s="290" t="s">
        <v>2537</v>
      </c>
      <c r="B980" s="291" t="s">
        <v>2538</v>
      </c>
      <c r="C980" s="269">
        <v>2281</v>
      </c>
      <c r="D980" s="270">
        <v>2281</v>
      </c>
      <c r="E980" s="292" t="s">
        <v>1193</v>
      </c>
    </row>
    <row r="981" spans="1:5" ht="16" x14ac:dyDescent="0.35">
      <c r="A981" s="285" t="s">
        <v>5790</v>
      </c>
      <c r="B981" s="286" t="s">
        <v>5791</v>
      </c>
      <c r="C981" s="287">
        <v>2283</v>
      </c>
      <c r="D981" s="288">
        <v>2283</v>
      </c>
      <c r="E981" s="292" t="s">
        <v>1193</v>
      </c>
    </row>
    <row r="982" spans="1:5" ht="16" x14ac:dyDescent="0.35">
      <c r="A982" s="293" t="s">
        <v>5792</v>
      </c>
      <c r="B982" s="268" t="s">
        <v>2542</v>
      </c>
      <c r="C982" s="269">
        <v>2285</v>
      </c>
      <c r="D982" s="270">
        <v>2285</v>
      </c>
      <c r="E982" s="292" t="s">
        <v>1193</v>
      </c>
    </row>
    <row r="983" spans="1:5" ht="27" x14ac:dyDescent="0.35">
      <c r="A983" s="285" t="s">
        <v>5793</v>
      </c>
      <c r="B983" s="286" t="s">
        <v>5794</v>
      </c>
      <c r="C983" s="287" t="s">
        <v>5795</v>
      </c>
      <c r="D983" s="288">
        <v>2285</v>
      </c>
      <c r="E983" s="292" t="s">
        <v>1193</v>
      </c>
    </row>
    <row r="984" spans="1:5" ht="16" x14ac:dyDescent="0.35">
      <c r="A984" s="285" t="s">
        <v>5796</v>
      </c>
      <c r="B984" s="286" t="s">
        <v>5797</v>
      </c>
      <c r="C984" s="287">
        <v>2311</v>
      </c>
      <c r="D984" s="288">
        <v>2311</v>
      </c>
      <c r="E984" s="292" t="s">
        <v>1193</v>
      </c>
    </row>
    <row r="985" spans="1:5" ht="16" x14ac:dyDescent="0.35">
      <c r="A985" s="290" t="s">
        <v>2545</v>
      </c>
      <c r="B985" s="291" t="s">
        <v>2546</v>
      </c>
      <c r="C985" s="269">
        <v>2314</v>
      </c>
      <c r="D985" s="270">
        <v>2314</v>
      </c>
      <c r="E985" s="292" t="s">
        <v>1193</v>
      </c>
    </row>
    <row r="986" spans="1:5" ht="27" x14ac:dyDescent="0.35">
      <c r="A986" s="285" t="s">
        <v>5798</v>
      </c>
      <c r="B986" s="286" t="s">
        <v>5799</v>
      </c>
      <c r="C986" s="287" t="s">
        <v>5800</v>
      </c>
      <c r="D986" s="288">
        <v>2315</v>
      </c>
      <c r="E986" s="292" t="s">
        <v>1193</v>
      </c>
    </row>
    <row r="987" spans="1:5" ht="16" x14ac:dyDescent="0.35">
      <c r="A987" s="290" t="s">
        <v>2549</v>
      </c>
      <c r="B987" s="291" t="s">
        <v>2550</v>
      </c>
      <c r="C987" s="269">
        <v>2318</v>
      </c>
      <c r="D987" s="270">
        <v>2318</v>
      </c>
      <c r="E987" s="292" t="s">
        <v>1193</v>
      </c>
    </row>
    <row r="988" spans="1:5" ht="16" x14ac:dyDescent="0.35">
      <c r="A988" s="290" t="s">
        <v>2551</v>
      </c>
      <c r="B988" s="291" t="s">
        <v>2552</v>
      </c>
      <c r="C988" s="269">
        <v>2321</v>
      </c>
      <c r="D988" s="270">
        <v>2321</v>
      </c>
      <c r="E988" s="292" t="s">
        <v>1193</v>
      </c>
    </row>
    <row r="989" spans="1:5" ht="16" x14ac:dyDescent="0.35">
      <c r="A989" s="285" t="s">
        <v>5801</v>
      </c>
      <c r="B989" s="286" t="s">
        <v>5802</v>
      </c>
      <c r="C989" s="287">
        <v>2322</v>
      </c>
      <c r="D989" s="288">
        <v>2322</v>
      </c>
      <c r="E989" s="292" t="s">
        <v>1193</v>
      </c>
    </row>
    <row r="990" spans="1:5" ht="16" x14ac:dyDescent="0.35">
      <c r="A990" s="290" t="s">
        <v>2553</v>
      </c>
      <c r="B990" s="291" t="s">
        <v>2554</v>
      </c>
      <c r="C990" s="269">
        <v>2330</v>
      </c>
      <c r="D990" s="270">
        <v>2330</v>
      </c>
      <c r="E990" s="292" t="s">
        <v>1410</v>
      </c>
    </row>
    <row r="991" spans="1:5" ht="16" x14ac:dyDescent="0.35">
      <c r="A991" s="285" t="s">
        <v>5803</v>
      </c>
      <c r="B991" s="286" t="s">
        <v>5804</v>
      </c>
      <c r="C991" s="287">
        <v>2340</v>
      </c>
      <c r="D991" s="288">
        <v>2340</v>
      </c>
      <c r="E991" s="292" t="s">
        <v>1193</v>
      </c>
    </row>
    <row r="992" spans="1:5" ht="16" x14ac:dyDescent="0.35">
      <c r="A992" s="285" t="s">
        <v>5805</v>
      </c>
      <c r="B992" s="286" t="s">
        <v>5806</v>
      </c>
      <c r="C992" s="287">
        <v>2342</v>
      </c>
      <c r="D992" s="288">
        <v>2342</v>
      </c>
      <c r="E992" s="289" t="s">
        <v>1410</v>
      </c>
    </row>
    <row r="993" spans="1:5" ht="16" x14ac:dyDescent="0.35">
      <c r="A993" s="285" t="s">
        <v>5807</v>
      </c>
      <c r="B993" s="286" t="s">
        <v>5808</v>
      </c>
      <c r="C993" s="287">
        <v>2345</v>
      </c>
      <c r="D993" s="288">
        <v>2345</v>
      </c>
      <c r="E993" s="292" t="s">
        <v>1193</v>
      </c>
    </row>
    <row r="994" spans="1:5" ht="16" x14ac:dyDescent="0.35">
      <c r="A994" s="285" t="s">
        <v>5809</v>
      </c>
      <c r="B994" s="286" t="s">
        <v>5810</v>
      </c>
      <c r="C994" s="287">
        <v>2346</v>
      </c>
      <c r="D994" s="288">
        <v>2346</v>
      </c>
      <c r="E994" s="289" t="s">
        <v>1410</v>
      </c>
    </row>
    <row r="995" spans="1:5" ht="16" x14ac:dyDescent="0.35">
      <c r="A995" s="285" t="s">
        <v>5811</v>
      </c>
      <c r="B995" s="286" t="s">
        <v>5812</v>
      </c>
      <c r="C995" s="287" t="s">
        <v>5813</v>
      </c>
      <c r="D995" s="288">
        <v>2346</v>
      </c>
      <c r="E995" s="292" t="s">
        <v>1193</v>
      </c>
    </row>
    <row r="996" spans="1:5" ht="16" x14ac:dyDescent="0.35">
      <c r="A996" s="290" t="s">
        <v>2557</v>
      </c>
      <c r="B996" s="291" t="s">
        <v>2558</v>
      </c>
      <c r="C996" s="269">
        <v>2357</v>
      </c>
      <c r="D996" s="270">
        <v>2357</v>
      </c>
      <c r="E996" s="292" t="s">
        <v>1193</v>
      </c>
    </row>
    <row r="997" spans="1:5" ht="16" x14ac:dyDescent="0.35">
      <c r="A997" s="290" t="s">
        <v>2559</v>
      </c>
      <c r="B997" s="291" t="s">
        <v>2560</v>
      </c>
      <c r="C997" s="269">
        <v>2360</v>
      </c>
      <c r="D997" s="270">
        <v>2360</v>
      </c>
      <c r="E997" s="292" t="s">
        <v>1193</v>
      </c>
    </row>
    <row r="998" spans="1:5" ht="16" x14ac:dyDescent="0.35">
      <c r="A998" s="285" t="s">
        <v>5814</v>
      </c>
      <c r="B998" s="286" t="s">
        <v>5815</v>
      </c>
      <c r="C998" s="287">
        <v>2368</v>
      </c>
      <c r="D998" s="288">
        <v>2368</v>
      </c>
      <c r="E998" s="292" t="s">
        <v>1193</v>
      </c>
    </row>
    <row r="999" spans="1:5" ht="16" x14ac:dyDescent="0.35">
      <c r="A999" s="285" t="s">
        <v>5816</v>
      </c>
      <c r="B999" s="286" t="s">
        <v>5728</v>
      </c>
      <c r="C999" s="287">
        <v>2369</v>
      </c>
      <c r="D999" s="288">
        <v>2369</v>
      </c>
      <c r="E999" s="292" t="s">
        <v>1193</v>
      </c>
    </row>
    <row r="1000" spans="1:5" ht="16" x14ac:dyDescent="0.35">
      <c r="A1000" s="285" t="s">
        <v>5817</v>
      </c>
      <c r="B1000" s="286" t="s">
        <v>5818</v>
      </c>
      <c r="C1000" s="287">
        <v>2370</v>
      </c>
      <c r="D1000" s="288">
        <v>2370</v>
      </c>
      <c r="E1000" s="292" t="s">
        <v>1193</v>
      </c>
    </row>
    <row r="1001" spans="1:5" ht="16" x14ac:dyDescent="0.35">
      <c r="A1001" s="290" t="s">
        <v>2563</v>
      </c>
      <c r="B1001" s="291" t="s">
        <v>2564</v>
      </c>
      <c r="C1001" s="269">
        <v>2380</v>
      </c>
      <c r="D1001" s="270">
        <v>2380</v>
      </c>
      <c r="E1001" s="292" t="s">
        <v>1193</v>
      </c>
    </row>
    <row r="1002" spans="1:5" ht="16" x14ac:dyDescent="0.35">
      <c r="A1002" s="290" t="s">
        <v>2565</v>
      </c>
      <c r="B1002" s="291" t="s">
        <v>2566</v>
      </c>
      <c r="C1002" s="269">
        <v>2381</v>
      </c>
      <c r="D1002" s="270">
        <v>2381</v>
      </c>
      <c r="E1002" s="292" t="s">
        <v>1410</v>
      </c>
    </row>
    <row r="1003" spans="1:5" ht="16" x14ac:dyDescent="0.35">
      <c r="A1003" s="293" t="s">
        <v>2567</v>
      </c>
      <c r="B1003" s="268" t="s">
        <v>2568</v>
      </c>
      <c r="C1003" s="269">
        <v>2389</v>
      </c>
      <c r="D1003" s="270">
        <v>2389</v>
      </c>
      <c r="E1003" s="292" t="s">
        <v>1193</v>
      </c>
    </row>
    <row r="1004" spans="1:5" ht="16" x14ac:dyDescent="0.35">
      <c r="A1004" s="290" t="s">
        <v>5819</v>
      </c>
      <c r="B1004" s="291" t="s">
        <v>2570</v>
      </c>
      <c r="C1004" s="269">
        <v>2393</v>
      </c>
      <c r="D1004" s="270">
        <v>2393</v>
      </c>
      <c r="E1004" s="292" t="s">
        <v>1193</v>
      </c>
    </row>
    <row r="1005" spans="1:5" ht="16" x14ac:dyDescent="0.35">
      <c r="A1005" s="285" t="s">
        <v>5820</v>
      </c>
      <c r="B1005" s="286" t="s">
        <v>5821</v>
      </c>
      <c r="C1005" s="287" t="s">
        <v>5822</v>
      </c>
      <c r="D1005" s="288">
        <v>2393</v>
      </c>
      <c r="E1005" s="292" t="s">
        <v>1193</v>
      </c>
    </row>
    <row r="1006" spans="1:5" ht="16" x14ac:dyDescent="0.35">
      <c r="A1006" s="290" t="s">
        <v>2571</v>
      </c>
      <c r="B1006" s="291" t="s">
        <v>2572</v>
      </c>
      <c r="C1006" s="269" t="s">
        <v>2573</v>
      </c>
      <c r="D1006" s="270">
        <v>2394</v>
      </c>
      <c r="E1006" s="292" t="s">
        <v>1193</v>
      </c>
    </row>
    <row r="1007" spans="1:5" ht="16" x14ac:dyDescent="0.35">
      <c r="A1007" s="290" t="s">
        <v>2574</v>
      </c>
      <c r="B1007" s="291" t="s">
        <v>2575</v>
      </c>
      <c r="C1007" s="269" t="s">
        <v>2576</v>
      </c>
      <c r="D1007" s="270">
        <v>2400</v>
      </c>
      <c r="E1007" s="292" t="s">
        <v>1193</v>
      </c>
    </row>
    <row r="1008" spans="1:5" ht="16" x14ac:dyDescent="0.35">
      <c r="A1008" s="290" t="s">
        <v>5823</v>
      </c>
      <c r="B1008" s="291" t="s">
        <v>2578</v>
      </c>
      <c r="C1008" s="269">
        <v>2422</v>
      </c>
      <c r="D1008" s="270">
        <v>2422</v>
      </c>
      <c r="E1008" s="292" t="s">
        <v>1193</v>
      </c>
    </row>
    <row r="1009" spans="1:5" ht="16" x14ac:dyDescent="0.35">
      <c r="A1009" s="285" t="s">
        <v>5824</v>
      </c>
      <c r="B1009" s="286" t="s">
        <v>5825</v>
      </c>
      <c r="C1009" s="287" t="s">
        <v>5826</v>
      </c>
      <c r="D1009" s="288">
        <v>2422</v>
      </c>
      <c r="E1009" s="292" t="s">
        <v>1193</v>
      </c>
    </row>
    <row r="1010" spans="1:5" ht="16" x14ac:dyDescent="0.35">
      <c r="A1010" s="285" t="s">
        <v>2579</v>
      </c>
      <c r="B1010" s="286" t="s">
        <v>5827</v>
      </c>
      <c r="C1010" s="287">
        <v>2427</v>
      </c>
      <c r="D1010" s="288">
        <v>2427</v>
      </c>
      <c r="E1010" s="292" t="s">
        <v>1193</v>
      </c>
    </row>
    <row r="1011" spans="1:5" ht="16" x14ac:dyDescent="0.35">
      <c r="A1011" s="290" t="s">
        <v>2581</v>
      </c>
      <c r="B1011" s="291" t="s">
        <v>2582</v>
      </c>
      <c r="C1011" s="269" t="s">
        <v>2583</v>
      </c>
      <c r="D1011" s="270">
        <v>2432</v>
      </c>
      <c r="E1011" s="292" t="s">
        <v>1410</v>
      </c>
    </row>
    <row r="1012" spans="1:5" ht="16" x14ac:dyDescent="0.35">
      <c r="A1012" s="285" t="s">
        <v>5828</v>
      </c>
      <c r="B1012" s="286" t="s">
        <v>5829</v>
      </c>
      <c r="C1012" s="287">
        <v>2433</v>
      </c>
      <c r="D1012" s="288">
        <v>2433</v>
      </c>
      <c r="E1012" s="292" t="s">
        <v>1193</v>
      </c>
    </row>
    <row r="1013" spans="1:5" ht="16" x14ac:dyDescent="0.35">
      <c r="A1013" s="285" t="s">
        <v>5830</v>
      </c>
      <c r="B1013" s="286" t="s">
        <v>5831</v>
      </c>
      <c r="C1013" s="287">
        <v>2437</v>
      </c>
      <c r="D1013" s="288">
        <v>2437</v>
      </c>
      <c r="E1013" s="292" t="s">
        <v>1193</v>
      </c>
    </row>
    <row r="1014" spans="1:5" ht="16" x14ac:dyDescent="0.35">
      <c r="A1014" s="285" t="s">
        <v>5832</v>
      </c>
      <c r="B1014" s="286" t="s">
        <v>5833</v>
      </c>
      <c r="C1014" s="287">
        <v>2439</v>
      </c>
      <c r="D1014" s="288">
        <v>2439</v>
      </c>
      <c r="E1014" s="292" t="s">
        <v>1193</v>
      </c>
    </row>
    <row r="1015" spans="1:5" ht="27" x14ac:dyDescent="0.35">
      <c r="A1015" s="290" t="s">
        <v>2588</v>
      </c>
      <c r="B1015" s="291" t="s">
        <v>2589</v>
      </c>
      <c r="C1015" s="269" t="s">
        <v>2590</v>
      </c>
      <c r="D1015" s="270">
        <v>2444</v>
      </c>
      <c r="E1015" s="295" t="s">
        <v>1410</v>
      </c>
    </row>
    <row r="1016" spans="1:5" ht="16" x14ac:dyDescent="0.35">
      <c r="A1016" s="290" t="s">
        <v>2591</v>
      </c>
      <c r="B1016" s="291" t="s">
        <v>2592</v>
      </c>
      <c r="C1016" s="269">
        <v>2448</v>
      </c>
      <c r="D1016" s="270">
        <v>2448</v>
      </c>
      <c r="E1016" s="292" t="s">
        <v>1193</v>
      </c>
    </row>
    <row r="1017" spans="1:5" ht="16" x14ac:dyDescent="0.35">
      <c r="A1017" s="290" t="s">
        <v>2597</v>
      </c>
      <c r="B1017" s="291" t="s">
        <v>2598</v>
      </c>
      <c r="C1017" s="269">
        <v>2456</v>
      </c>
      <c r="D1017" s="270">
        <v>2456</v>
      </c>
      <c r="E1017" s="292" t="s">
        <v>1193</v>
      </c>
    </row>
    <row r="1018" spans="1:5" ht="16" x14ac:dyDescent="0.35">
      <c r="A1018" s="285" t="s">
        <v>5834</v>
      </c>
      <c r="B1018" s="286" t="s">
        <v>5835</v>
      </c>
      <c r="C1018" s="287" t="s">
        <v>5836</v>
      </c>
      <c r="D1018" s="288">
        <v>2458</v>
      </c>
      <c r="E1018" s="289" t="s">
        <v>1410</v>
      </c>
    </row>
    <row r="1019" spans="1:5" ht="16" x14ac:dyDescent="0.35">
      <c r="A1019" s="285" t="s">
        <v>5837</v>
      </c>
      <c r="B1019" s="286" t="s">
        <v>5838</v>
      </c>
      <c r="C1019" s="287">
        <v>2459</v>
      </c>
      <c r="D1019" s="288">
        <v>2459</v>
      </c>
      <c r="E1019" s="292" t="s">
        <v>1193</v>
      </c>
    </row>
    <row r="1020" spans="1:5" ht="16" x14ac:dyDescent="0.35">
      <c r="A1020" s="290" t="s">
        <v>2599</v>
      </c>
      <c r="B1020" s="291" t="s">
        <v>2600</v>
      </c>
      <c r="C1020" s="269">
        <v>2461</v>
      </c>
      <c r="D1020" s="270">
        <v>2461</v>
      </c>
      <c r="E1020" s="292" t="s">
        <v>1193</v>
      </c>
    </row>
    <row r="1021" spans="1:5" ht="16" x14ac:dyDescent="0.35">
      <c r="A1021" s="285" t="s">
        <v>5839</v>
      </c>
      <c r="B1021" s="286" t="s">
        <v>5840</v>
      </c>
      <c r="C1021" s="287">
        <v>2463</v>
      </c>
      <c r="D1021" s="288">
        <v>2463</v>
      </c>
      <c r="E1021" s="292" t="s">
        <v>1193</v>
      </c>
    </row>
    <row r="1022" spans="1:5" ht="16" x14ac:dyDescent="0.35">
      <c r="A1022" s="285" t="s">
        <v>5841</v>
      </c>
      <c r="B1022" s="286" t="s">
        <v>5842</v>
      </c>
      <c r="C1022" s="287">
        <v>2465</v>
      </c>
      <c r="D1022" s="288">
        <v>2465</v>
      </c>
      <c r="E1022" s="292" t="s">
        <v>1193</v>
      </c>
    </row>
    <row r="1023" spans="1:5" ht="16" x14ac:dyDescent="0.35">
      <c r="A1023" s="285" t="s">
        <v>5843</v>
      </c>
      <c r="B1023" s="286" t="s">
        <v>5844</v>
      </c>
      <c r="C1023" s="287">
        <v>2465</v>
      </c>
      <c r="D1023" s="288">
        <v>2465</v>
      </c>
      <c r="E1023" s="292" t="s">
        <v>1193</v>
      </c>
    </row>
    <row r="1024" spans="1:5" ht="16" x14ac:dyDescent="0.35">
      <c r="A1024" s="285" t="s">
        <v>5845</v>
      </c>
      <c r="B1024" s="286" t="s">
        <v>5846</v>
      </c>
      <c r="C1024" s="287">
        <v>2466</v>
      </c>
      <c r="D1024" s="288">
        <v>2466</v>
      </c>
      <c r="E1024" s="292" t="s">
        <v>1193</v>
      </c>
    </row>
    <row r="1025" spans="1:5" ht="16" x14ac:dyDescent="0.35">
      <c r="A1025" s="285" t="s">
        <v>5847</v>
      </c>
      <c r="B1025" s="286" t="s">
        <v>5848</v>
      </c>
      <c r="C1025" s="287">
        <v>2470</v>
      </c>
      <c r="D1025" s="288">
        <v>2470</v>
      </c>
      <c r="E1025" s="292" t="s">
        <v>1193</v>
      </c>
    </row>
    <row r="1026" spans="1:5" ht="16" x14ac:dyDescent="0.35">
      <c r="A1026" s="285" t="s">
        <v>5849</v>
      </c>
      <c r="B1026" s="286" t="s">
        <v>5663</v>
      </c>
      <c r="C1026" s="287" t="s">
        <v>5850</v>
      </c>
      <c r="D1026" s="288">
        <v>2474</v>
      </c>
      <c r="E1026" s="289" t="s">
        <v>1410</v>
      </c>
    </row>
    <row r="1027" spans="1:5" ht="16" x14ac:dyDescent="0.35">
      <c r="A1027" s="285" t="s">
        <v>5851</v>
      </c>
      <c r="B1027" s="286" t="s">
        <v>5852</v>
      </c>
      <c r="C1027" s="287">
        <v>2479</v>
      </c>
      <c r="D1027" s="288">
        <v>2479</v>
      </c>
      <c r="E1027" s="292" t="s">
        <v>1193</v>
      </c>
    </row>
    <row r="1028" spans="1:5" ht="16" x14ac:dyDescent="0.35">
      <c r="A1028" s="290" t="s">
        <v>2603</v>
      </c>
      <c r="B1028" s="291" t="s">
        <v>2604</v>
      </c>
      <c r="C1028" s="269">
        <v>2492</v>
      </c>
      <c r="D1028" s="270">
        <v>2492</v>
      </c>
      <c r="E1028" s="292" t="s">
        <v>1193</v>
      </c>
    </row>
    <row r="1029" spans="1:5" ht="16" x14ac:dyDescent="0.35">
      <c r="A1029" s="285" t="s">
        <v>5853</v>
      </c>
      <c r="B1029" s="286" t="s">
        <v>5854</v>
      </c>
      <c r="C1029" s="287">
        <v>2496</v>
      </c>
      <c r="D1029" s="288">
        <v>2496</v>
      </c>
      <c r="E1029" s="292" t="s">
        <v>1193</v>
      </c>
    </row>
    <row r="1030" spans="1:5" ht="16" x14ac:dyDescent="0.35">
      <c r="A1030" s="290" t="s">
        <v>2605</v>
      </c>
      <c r="B1030" s="291" t="s">
        <v>1740</v>
      </c>
      <c r="C1030" s="269">
        <v>2499</v>
      </c>
      <c r="D1030" s="270">
        <v>2499</v>
      </c>
      <c r="E1030" s="292" t="s">
        <v>1193</v>
      </c>
    </row>
    <row r="1031" spans="1:5" ht="16" x14ac:dyDescent="0.35">
      <c r="A1031" s="290" t="s">
        <v>3183</v>
      </c>
      <c r="B1031" s="291" t="s">
        <v>3184</v>
      </c>
      <c r="C1031" s="269">
        <v>2506</v>
      </c>
      <c r="D1031" s="270">
        <v>2506</v>
      </c>
      <c r="E1031" s="292" t="s">
        <v>1193</v>
      </c>
    </row>
    <row r="1032" spans="1:5" ht="16" x14ac:dyDescent="0.35">
      <c r="A1032" s="285" t="s">
        <v>5855</v>
      </c>
      <c r="B1032" s="286" t="s">
        <v>5856</v>
      </c>
      <c r="C1032" s="287">
        <v>2506</v>
      </c>
      <c r="D1032" s="288">
        <v>2506</v>
      </c>
      <c r="E1032" s="292" t="s">
        <v>1193</v>
      </c>
    </row>
    <row r="1033" spans="1:5" ht="16" x14ac:dyDescent="0.35">
      <c r="A1033" s="285" t="s">
        <v>5857</v>
      </c>
      <c r="B1033" s="286" t="s">
        <v>5858</v>
      </c>
      <c r="C1033" s="287">
        <v>2514</v>
      </c>
      <c r="D1033" s="288">
        <v>2514</v>
      </c>
      <c r="E1033" s="292" t="s">
        <v>1193</v>
      </c>
    </row>
    <row r="1034" spans="1:5" ht="16" x14ac:dyDescent="0.35">
      <c r="A1034" s="290" t="s">
        <v>2608</v>
      </c>
      <c r="B1034" s="291" t="s">
        <v>2609</v>
      </c>
      <c r="C1034" s="269">
        <v>2517</v>
      </c>
      <c r="D1034" s="270">
        <v>2517</v>
      </c>
      <c r="E1034" s="292" t="s">
        <v>1193</v>
      </c>
    </row>
    <row r="1035" spans="1:5" ht="16" x14ac:dyDescent="0.35">
      <c r="A1035" s="290" t="s">
        <v>2612</v>
      </c>
      <c r="B1035" s="291" t="s">
        <v>2613</v>
      </c>
      <c r="C1035" s="269">
        <v>2528</v>
      </c>
      <c r="D1035" s="270">
        <v>2528</v>
      </c>
      <c r="E1035" s="292" t="s">
        <v>1410</v>
      </c>
    </row>
    <row r="1036" spans="1:5" ht="16" x14ac:dyDescent="0.35">
      <c r="A1036" s="290" t="s">
        <v>2614</v>
      </c>
      <c r="B1036" s="291" t="s">
        <v>2615</v>
      </c>
      <c r="C1036" s="269">
        <v>2533</v>
      </c>
      <c r="D1036" s="270">
        <v>2533</v>
      </c>
      <c r="E1036" s="292" t="s">
        <v>1193</v>
      </c>
    </row>
    <row r="1037" spans="1:5" ht="27" x14ac:dyDescent="0.35">
      <c r="A1037" s="285" t="s">
        <v>5859</v>
      </c>
      <c r="B1037" s="286" t="s">
        <v>5860</v>
      </c>
      <c r="C1037" s="287">
        <v>2538</v>
      </c>
      <c r="D1037" s="288">
        <v>2538</v>
      </c>
      <c r="E1037" s="292" t="s">
        <v>1193</v>
      </c>
    </row>
    <row r="1038" spans="1:5" ht="16" x14ac:dyDescent="0.35">
      <c r="A1038" s="290" t="s">
        <v>2616</v>
      </c>
      <c r="B1038" s="291" t="s">
        <v>2617</v>
      </c>
      <c r="C1038" s="269">
        <v>2539</v>
      </c>
      <c r="D1038" s="270">
        <v>2539</v>
      </c>
      <c r="E1038" s="292" t="s">
        <v>1193</v>
      </c>
    </row>
    <row r="1039" spans="1:5" ht="16" x14ac:dyDescent="0.35">
      <c r="A1039" s="285" t="s">
        <v>5861</v>
      </c>
      <c r="B1039" s="286" t="s">
        <v>5862</v>
      </c>
      <c r="C1039" s="269">
        <v>2539</v>
      </c>
      <c r="D1039" s="270">
        <v>2539</v>
      </c>
      <c r="E1039" s="289" t="s">
        <v>1410</v>
      </c>
    </row>
    <row r="1040" spans="1:5" ht="16" x14ac:dyDescent="0.35">
      <c r="A1040" s="290" t="s">
        <v>2618</v>
      </c>
      <c r="B1040" s="291" t="s">
        <v>2619</v>
      </c>
      <c r="C1040" s="269">
        <v>2542</v>
      </c>
      <c r="D1040" s="270">
        <v>2542</v>
      </c>
      <c r="E1040" s="292" t="s">
        <v>1193</v>
      </c>
    </row>
    <row r="1041" spans="1:5" ht="16" x14ac:dyDescent="0.35">
      <c r="A1041" s="285" t="s">
        <v>5863</v>
      </c>
      <c r="B1041" s="286" t="s">
        <v>5864</v>
      </c>
      <c r="C1041" s="287">
        <v>2544</v>
      </c>
      <c r="D1041" s="288">
        <v>2544</v>
      </c>
      <c r="E1041" s="292" t="s">
        <v>1193</v>
      </c>
    </row>
    <row r="1042" spans="1:5" ht="16" x14ac:dyDescent="0.35">
      <c r="A1042" s="285" t="s">
        <v>5865</v>
      </c>
      <c r="B1042" s="286" t="s">
        <v>5866</v>
      </c>
      <c r="C1042" s="287">
        <v>2545</v>
      </c>
      <c r="D1042" s="288">
        <v>2545</v>
      </c>
      <c r="E1042" s="292" t="s">
        <v>1193</v>
      </c>
    </row>
    <row r="1043" spans="1:5" ht="16" x14ac:dyDescent="0.35">
      <c r="A1043" s="285" t="s">
        <v>5867</v>
      </c>
      <c r="B1043" s="286" t="s">
        <v>5868</v>
      </c>
      <c r="C1043" s="287">
        <v>2553</v>
      </c>
      <c r="D1043" s="288">
        <v>2553</v>
      </c>
      <c r="E1043" s="292" t="s">
        <v>1193</v>
      </c>
    </row>
    <row r="1044" spans="1:5" ht="16" x14ac:dyDescent="0.35">
      <c r="A1044" s="290" t="s">
        <v>2622</v>
      </c>
      <c r="B1044" s="291" t="s">
        <v>2623</v>
      </c>
      <c r="C1044" s="269">
        <v>2563</v>
      </c>
      <c r="D1044" s="270">
        <v>2563</v>
      </c>
      <c r="E1044" s="292" t="s">
        <v>1193</v>
      </c>
    </row>
    <row r="1045" spans="1:5" ht="16" x14ac:dyDescent="0.35">
      <c r="A1045" s="285" t="s">
        <v>5869</v>
      </c>
      <c r="B1045" s="286" t="s">
        <v>2849</v>
      </c>
      <c r="C1045" s="287">
        <v>2575</v>
      </c>
      <c r="D1045" s="288">
        <v>2575</v>
      </c>
      <c r="E1045" s="292" t="s">
        <v>1193</v>
      </c>
    </row>
    <row r="1046" spans="1:5" ht="16" x14ac:dyDescent="0.35">
      <c r="A1046" s="285" t="s">
        <v>5870</v>
      </c>
      <c r="B1046" s="286" t="s">
        <v>5871</v>
      </c>
      <c r="C1046" s="287">
        <v>2579</v>
      </c>
      <c r="D1046" s="288">
        <v>2579</v>
      </c>
      <c r="E1046" s="289" t="s">
        <v>1410</v>
      </c>
    </row>
    <row r="1047" spans="1:5" ht="16" x14ac:dyDescent="0.35">
      <c r="A1047" s="290" t="s">
        <v>5872</v>
      </c>
      <c r="B1047" s="291" t="s">
        <v>2629</v>
      </c>
      <c r="C1047" s="269">
        <v>2592</v>
      </c>
      <c r="D1047" s="270">
        <v>2592</v>
      </c>
      <c r="E1047" s="292" t="s">
        <v>1410</v>
      </c>
    </row>
    <row r="1048" spans="1:5" ht="16" x14ac:dyDescent="0.35">
      <c r="A1048" s="285" t="s">
        <v>5873</v>
      </c>
      <c r="B1048" s="286" t="s">
        <v>5874</v>
      </c>
      <c r="C1048" s="287" t="s">
        <v>5875</v>
      </c>
      <c r="D1048" s="288">
        <v>2592</v>
      </c>
      <c r="E1048" s="292" t="s">
        <v>1193</v>
      </c>
    </row>
    <row r="1049" spans="1:5" ht="16" x14ac:dyDescent="0.35">
      <c r="A1049" s="290" t="s">
        <v>2630</v>
      </c>
      <c r="B1049" s="291" t="s">
        <v>2631</v>
      </c>
      <c r="C1049" s="269">
        <v>2594</v>
      </c>
      <c r="D1049" s="270">
        <v>2594</v>
      </c>
      <c r="E1049" s="292" t="s">
        <v>1193</v>
      </c>
    </row>
    <row r="1050" spans="1:5" ht="16" x14ac:dyDescent="0.35">
      <c r="A1050" s="285" t="s">
        <v>5876</v>
      </c>
      <c r="B1050" s="286" t="s">
        <v>5877</v>
      </c>
      <c r="C1050" s="287">
        <v>2595</v>
      </c>
      <c r="D1050" s="288">
        <v>2595</v>
      </c>
      <c r="E1050" s="292" t="s">
        <v>1193</v>
      </c>
    </row>
    <row r="1051" spans="1:5" ht="16" x14ac:dyDescent="0.35">
      <c r="A1051" s="285" t="s">
        <v>5878</v>
      </c>
      <c r="B1051" s="286" t="s">
        <v>340</v>
      </c>
      <c r="C1051" s="287">
        <v>2599</v>
      </c>
      <c r="D1051" s="288">
        <v>2599</v>
      </c>
      <c r="E1051" s="292" t="s">
        <v>1193</v>
      </c>
    </row>
    <row r="1052" spans="1:5" ht="16" x14ac:dyDescent="0.35">
      <c r="A1052" s="285" t="s">
        <v>5879</v>
      </c>
      <c r="B1052" s="286" t="s">
        <v>5880</v>
      </c>
      <c r="C1052" s="287">
        <v>2603</v>
      </c>
      <c r="D1052" s="288">
        <v>2603</v>
      </c>
      <c r="E1052" s="292" t="s">
        <v>1193</v>
      </c>
    </row>
    <row r="1053" spans="1:5" ht="16" x14ac:dyDescent="0.35">
      <c r="A1053" s="290" t="s">
        <v>2632</v>
      </c>
      <c r="B1053" s="291" t="s">
        <v>2633</v>
      </c>
      <c r="C1053" s="269">
        <v>2604</v>
      </c>
      <c r="D1053" s="270">
        <v>2604</v>
      </c>
      <c r="E1053" s="292" t="s">
        <v>1193</v>
      </c>
    </row>
    <row r="1054" spans="1:5" ht="16" x14ac:dyDescent="0.35">
      <c r="A1054" s="285" t="s">
        <v>5881</v>
      </c>
      <c r="B1054" s="286" t="s">
        <v>5882</v>
      </c>
      <c r="C1054" s="287" t="s">
        <v>5883</v>
      </c>
      <c r="D1054" s="288">
        <v>2604</v>
      </c>
      <c r="E1054" s="289" t="s">
        <v>1410</v>
      </c>
    </row>
    <row r="1055" spans="1:5" ht="16" x14ac:dyDescent="0.35">
      <c r="A1055" s="285" t="s">
        <v>5884</v>
      </c>
      <c r="B1055" s="286" t="s">
        <v>5885</v>
      </c>
      <c r="C1055" s="287" t="s">
        <v>5886</v>
      </c>
      <c r="D1055" s="288">
        <v>2604</v>
      </c>
      <c r="E1055" s="289" t="s">
        <v>1410</v>
      </c>
    </row>
    <row r="1056" spans="1:5" ht="16" x14ac:dyDescent="0.35">
      <c r="A1056" s="290" t="s">
        <v>2634</v>
      </c>
      <c r="B1056" s="291" t="s">
        <v>2635</v>
      </c>
      <c r="C1056" s="269">
        <v>2607</v>
      </c>
      <c r="D1056" s="270">
        <v>2607</v>
      </c>
      <c r="E1056" s="292" t="s">
        <v>1193</v>
      </c>
    </row>
    <row r="1057" spans="1:5" ht="16" x14ac:dyDescent="0.35">
      <c r="A1057" s="290" t="s">
        <v>2636</v>
      </c>
      <c r="B1057" s="291" t="s">
        <v>357</v>
      </c>
      <c r="C1057" s="269">
        <v>2610</v>
      </c>
      <c r="D1057" s="270">
        <v>2610</v>
      </c>
      <c r="E1057" s="292" t="s">
        <v>1193</v>
      </c>
    </row>
    <row r="1058" spans="1:5" ht="16" x14ac:dyDescent="0.35">
      <c r="A1058" s="285" t="s">
        <v>5887</v>
      </c>
      <c r="B1058" s="286" t="s">
        <v>5888</v>
      </c>
      <c r="C1058" s="287">
        <v>2619</v>
      </c>
      <c r="D1058" s="288">
        <v>2619</v>
      </c>
      <c r="E1058" s="292" t="s">
        <v>1193</v>
      </c>
    </row>
    <row r="1059" spans="1:5" ht="16" x14ac:dyDescent="0.35">
      <c r="A1059" s="290" t="s">
        <v>2639</v>
      </c>
      <c r="B1059" s="291" t="s">
        <v>2640</v>
      </c>
      <c r="C1059" s="269">
        <v>2620</v>
      </c>
      <c r="D1059" s="270">
        <v>2620</v>
      </c>
      <c r="E1059" s="292" t="s">
        <v>1193</v>
      </c>
    </row>
    <row r="1060" spans="1:5" ht="16" x14ac:dyDescent="0.35">
      <c r="A1060" s="285" t="s">
        <v>5889</v>
      </c>
      <c r="B1060" s="286" t="s">
        <v>5890</v>
      </c>
      <c r="C1060" s="287">
        <v>2622</v>
      </c>
      <c r="D1060" s="288">
        <v>2622</v>
      </c>
      <c r="E1060" s="292" t="s">
        <v>1193</v>
      </c>
    </row>
    <row r="1061" spans="1:5" ht="16" x14ac:dyDescent="0.35">
      <c r="A1061" s="290" t="s">
        <v>2643</v>
      </c>
      <c r="B1061" s="291" t="s">
        <v>2644</v>
      </c>
      <c r="C1061" s="269">
        <v>2625</v>
      </c>
      <c r="D1061" s="270">
        <v>2625</v>
      </c>
      <c r="E1061" s="292" t="s">
        <v>1193</v>
      </c>
    </row>
    <row r="1062" spans="1:5" ht="16" x14ac:dyDescent="0.35">
      <c r="A1062" s="285" t="s">
        <v>5891</v>
      </c>
      <c r="B1062" s="286" t="s">
        <v>5892</v>
      </c>
      <c r="C1062" s="287">
        <v>2634</v>
      </c>
      <c r="D1062" s="288">
        <v>2634</v>
      </c>
      <c r="E1062" s="292" t="s">
        <v>1193</v>
      </c>
    </row>
    <row r="1063" spans="1:5" ht="16" x14ac:dyDescent="0.35">
      <c r="A1063" s="285" t="s">
        <v>5893</v>
      </c>
      <c r="B1063" s="286" t="s">
        <v>5894</v>
      </c>
      <c r="C1063" s="287">
        <v>2637</v>
      </c>
      <c r="D1063" s="288">
        <v>2637</v>
      </c>
      <c r="E1063" s="289" t="s">
        <v>1410</v>
      </c>
    </row>
    <row r="1064" spans="1:5" ht="16" x14ac:dyDescent="0.35">
      <c r="A1064" s="285" t="s">
        <v>5895</v>
      </c>
      <c r="B1064" s="286" t="s">
        <v>5896</v>
      </c>
      <c r="C1064" s="287">
        <v>2641</v>
      </c>
      <c r="D1064" s="288">
        <v>2641</v>
      </c>
      <c r="E1064" s="292" t="s">
        <v>1193</v>
      </c>
    </row>
    <row r="1065" spans="1:5" ht="16" x14ac:dyDescent="0.35">
      <c r="A1065" s="290" t="s">
        <v>2647</v>
      </c>
      <c r="B1065" s="291" t="s">
        <v>2648</v>
      </c>
      <c r="C1065" s="269">
        <v>2642</v>
      </c>
      <c r="D1065" s="270">
        <v>2642</v>
      </c>
      <c r="E1065" s="292" t="s">
        <v>1193</v>
      </c>
    </row>
    <row r="1066" spans="1:5" ht="16" x14ac:dyDescent="0.35">
      <c r="A1066" s="285" t="s">
        <v>5897</v>
      </c>
      <c r="B1066" s="286" t="s">
        <v>5898</v>
      </c>
      <c r="C1066" s="287">
        <v>2643</v>
      </c>
      <c r="D1066" s="288">
        <v>2643</v>
      </c>
      <c r="E1066" s="292" t="s">
        <v>1193</v>
      </c>
    </row>
    <row r="1067" spans="1:5" ht="16" x14ac:dyDescent="0.35">
      <c r="A1067" s="290" t="s">
        <v>2649</v>
      </c>
      <c r="B1067" s="291" t="s">
        <v>2650</v>
      </c>
      <c r="C1067" s="269">
        <v>2644</v>
      </c>
      <c r="D1067" s="270">
        <v>2644</v>
      </c>
      <c r="E1067" s="292" t="s">
        <v>1193</v>
      </c>
    </row>
    <row r="1068" spans="1:5" ht="16" x14ac:dyDescent="0.35">
      <c r="A1068" s="290" t="s">
        <v>2653</v>
      </c>
      <c r="B1068" s="291" t="s">
        <v>2654</v>
      </c>
      <c r="C1068" s="269">
        <v>2647</v>
      </c>
      <c r="D1068" s="270">
        <v>2647</v>
      </c>
      <c r="E1068" s="292" t="s">
        <v>1193</v>
      </c>
    </row>
    <row r="1069" spans="1:5" ht="16" x14ac:dyDescent="0.35">
      <c r="A1069" s="290" t="s">
        <v>2655</v>
      </c>
      <c r="B1069" s="291" t="s">
        <v>2656</v>
      </c>
      <c r="C1069" s="269">
        <v>2664</v>
      </c>
      <c r="D1069" s="270">
        <v>2664</v>
      </c>
      <c r="E1069" s="292" t="s">
        <v>1193</v>
      </c>
    </row>
    <row r="1070" spans="1:5" ht="16" x14ac:dyDescent="0.35">
      <c r="A1070" s="290" t="s">
        <v>2659</v>
      </c>
      <c r="B1070" s="291" t="s">
        <v>2660</v>
      </c>
      <c r="C1070" s="269">
        <v>2667</v>
      </c>
      <c r="D1070" s="294">
        <v>2667</v>
      </c>
      <c r="E1070" s="295" t="s">
        <v>1193</v>
      </c>
    </row>
    <row r="1071" spans="1:5" ht="16" x14ac:dyDescent="0.35">
      <c r="A1071" s="290" t="s">
        <v>2661</v>
      </c>
      <c r="B1071" s="291" t="s">
        <v>2662</v>
      </c>
      <c r="C1071" s="269">
        <v>2670</v>
      </c>
      <c r="D1071" s="294">
        <v>2670</v>
      </c>
      <c r="E1071" s="295" t="s">
        <v>1193</v>
      </c>
    </row>
    <row r="1072" spans="1:5" ht="16" x14ac:dyDescent="0.35">
      <c r="A1072" s="285" t="s">
        <v>5899</v>
      </c>
      <c r="B1072" s="286" t="s">
        <v>5900</v>
      </c>
      <c r="C1072" s="287" t="s">
        <v>5901</v>
      </c>
      <c r="D1072" s="288">
        <v>2674</v>
      </c>
      <c r="E1072" s="292" t="s">
        <v>1193</v>
      </c>
    </row>
    <row r="1073" spans="1:5" ht="16" x14ac:dyDescent="0.35">
      <c r="A1073" s="290" t="s">
        <v>2663</v>
      </c>
      <c r="B1073" s="291" t="s">
        <v>2664</v>
      </c>
      <c r="C1073" s="269">
        <v>2676</v>
      </c>
      <c r="D1073" s="270">
        <v>2676</v>
      </c>
      <c r="E1073" s="292" t="s">
        <v>1193</v>
      </c>
    </row>
    <row r="1074" spans="1:5" ht="16" x14ac:dyDescent="0.35">
      <c r="A1074" s="290" t="s">
        <v>2665</v>
      </c>
      <c r="B1074" s="291" t="s">
        <v>2666</v>
      </c>
      <c r="C1074" s="269" t="s">
        <v>2667</v>
      </c>
      <c r="D1074" s="270">
        <v>2676</v>
      </c>
      <c r="E1074" s="292" t="s">
        <v>1193</v>
      </c>
    </row>
    <row r="1075" spans="1:5" ht="16" x14ac:dyDescent="0.35">
      <c r="A1075" s="290" t="s">
        <v>2670</v>
      </c>
      <c r="B1075" s="291" t="s">
        <v>2671</v>
      </c>
      <c r="C1075" s="269">
        <v>2680</v>
      </c>
      <c r="D1075" s="270">
        <v>2680</v>
      </c>
      <c r="E1075" s="292" t="s">
        <v>1193</v>
      </c>
    </row>
    <row r="1076" spans="1:5" ht="16" x14ac:dyDescent="0.35">
      <c r="A1076" s="290" t="s">
        <v>5902</v>
      </c>
      <c r="B1076" s="291" t="s">
        <v>5903</v>
      </c>
      <c r="C1076" s="269">
        <v>2681</v>
      </c>
      <c r="D1076" s="270">
        <v>2681</v>
      </c>
      <c r="E1076" s="292" t="s">
        <v>1193</v>
      </c>
    </row>
    <row r="1077" spans="1:5" ht="16" x14ac:dyDescent="0.35">
      <c r="A1077" s="290" t="s">
        <v>2675</v>
      </c>
      <c r="B1077" s="291" t="s">
        <v>2676</v>
      </c>
      <c r="C1077" s="269">
        <v>2682</v>
      </c>
      <c r="D1077" s="270">
        <v>2682</v>
      </c>
      <c r="E1077" s="292" t="s">
        <v>1193</v>
      </c>
    </row>
    <row r="1078" spans="1:5" ht="16" x14ac:dyDescent="0.35">
      <c r="A1078" s="290" t="s">
        <v>2677</v>
      </c>
      <c r="B1078" s="291" t="s">
        <v>2678</v>
      </c>
      <c r="C1078" s="269">
        <v>2687</v>
      </c>
      <c r="D1078" s="270">
        <v>2687</v>
      </c>
      <c r="E1078" s="292" t="s">
        <v>1193</v>
      </c>
    </row>
    <row r="1079" spans="1:5" ht="16" x14ac:dyDescent="0.35">
      <c r="A1079" s="285" t="s">
        <v>5904</v>
      </c>
      <c r="B1079" s="286" t="s">
        <v>5905</v>
      </c>
      <c r="C1079" s="287">
        <v>2689</v>
      </c>
      <c r="D1079" s="288">
        <v>2689</v>
      </c>
      <c r="E1079" s="292" t="s">
        <v>1193</v>
      </c>
    </row>
    <row r="1080" spans="1:5" ht="16" x14ac:dyDescent="0.35">
      <c r="A1080" s="290" t="s">
        <v>2679</v>
      </c>
      <c r="B1080" s="291" t="s">
        <v>2680</v>
      </c>
      <c r="C1080" s="269">
        <v>2694</v>
      </c>
      <c r="D1080" s="270">
        <v>2694</v>
      </c>
      <c r="E1080" s="292" t="s">
        <v>1193</v>
      </c>
    </row>
    <row r="1081" spans="1:5" ht="16" x14ac:dyDescent="0.35">
      <c r="A1081" s="285" t="s">
        <v>5906</v>
      </c>
      <c r="B1081" s="286" t="s">
        <v>5907</v>
      </c>
      <c r="C1081" s="287">
        <v>2696</v>
      </c>
      <c r="D1081" s="288">
        <v>2696</v>
      </c>
      <c r="E1081" s="292" t="s">
        <v>1193</v>
      </c>
    </row>
    <row r="1082" spans="1:5" ht="16" x14ac:dyDescent="0.35">
      <c r="A1082" s="290" t="s">
        <v>2683</v>
      </c>
      <c r="B1082" s="291" t="s">
        <v>2684</v>
      </c>
      <c r="C1082" s="269">
        <v>2698</v>
      </c>
      <c r="D1082" s="270">
        <v>2698</v>
      </c>
      <c r="E1082" s="292" t="s">
        <v>1193</v>
      </c>
    </row>
    <row r="1083" spans="1:5" ht="16" x14ac:dyDescent="0.35">
      <c r="A1083" s="290" t="s">
        <v>2687</v>
      </c>
      <c r="B1083" s="291" t="s">
        <v>2688</v>
      </c>
      <c r="C1083" s="269">
        <v>2701</v>
      </c>
      <c r="D1083" s="270">
        <v>2701</v>
      </c>
      <c r="E1083" s="292" t="s">
        <v>1193</v>
      </c>
    </row>
    <row r="1084" spans="1:5" ht="16" x14ac:dyDescent="0.35">
      <c r="A1084" s="290" t="s">
        <v>2689</v>
      </c>
      <c r="B1084" s="291" t="s">
        <v>2690</v>
      </c>
      <c r="C1084" s="269">
        <v>2703</v>
      </c>
      <c r="D1084" s="270">
        <v>2703</v>
      </c>
      <c r="E1084" s="292" t="s">
        <v>1193</v>
      </c>
    </row>
    <row r="1085" spans="1:5" ht="16" x14ac:dyDescent="0.35">
      <c r="A1085" s="285" t="s">
        <v>178</v>
      </c>
      <c r="B1085" s="286" t="s">
        <v>178</v>
      </c>
      <c r="C1085" s="287" t="s">
        <v>178</v>
      </c>
      <c r="D1085" s="288" t="s">
        <v>178</v>
      </c>
      <c r="E1085" s="292" t="s">
        <v>1193</v>
      </c>
    </row>
    <row r="1086" spans="1:5" ht="16" x14ac:dyDescent="0.35">
      <c r="A1086" s="290" t="s">
        <v>2691</v>
      </c>
      <c r="B1086" s="291" t="s">
        <v>2692</v>
      </c>
      <c r="C1086" s="269">
        <v>2712</v>
      </c>
      <c r="D1086" s="270">
        <v>2712</v>
      </c>
      <c r="E1086" s="292" t="s">
        <v>1193</v>
      </c>
    </row>
    <row r="1087" spans="1:5" ht="16" x14ac:dyDescent="0.35">
      <c r="A1087" s="285" t="s">
        <v>5908</v>
      </c>
      <c r="B1087" s="286" t="s">
        <v>5909</v>
      </c>
      <c r="C1087" s="287">
        <v>2713</v>
      </c>
      <c r="D1087" s="288">
        <v>2713</v>
      </c>
      <c r="E1087" s="292" t="s">
        <v>1193</v>
      </c>
    </row>
    <row r="1088" spans="1:5" ht="16" x14ac:dyDescent="0.35">
      <c r="A1088" s="290" t="s">
        <v>2693</v>
      </c>
      <c r="B1088" s="291" t="s">
        <v>2694</v>
      </c>
      <c r="C1088" s="269">
        <v>2715</v>
      </c>
      <c r="D1088" s="270">
        <v>2715</v>
      </c>
      <c r="E1088" s="292" t="s">
        <v>1193</v>
      </c>
    </row>
    <row r="1089" spans="1:5" ht="16" x14ac:dyDescent="0.35">
      <c r="A1089" s="285" t="s">
        <v>5910</v>
      </c>
      <c r="B1089" s="286" t="s">
        <v>4916</v>
      </c>
      <c r="C1089" s="287">
        <v>2721</v>
      </c>
      <c r="D1089" s="288">
        <v>2721</v>
      </c>
      <c r="E1089" s="292" t="s">
        <v>1193</v>
      </c>
    </row>
    <row r="1090" spans="1:5" ht="16" x14ac:dyDescent="0.35">
      <c r="A1090" s="290" t="s">
        <v>389</v>
      </c>
      <c r="B1090" s="291" t="s">
        <v>387</v>
      </c>
      <c r="C1090" s="269">
        <v>2726</v>
      </c>
      <c r="D1090" s="270">
        <v>2726</v>
      </c>
      <c r="E1090" s="292" t="s">
        <v>1193</v>
      </c>
    </row>
    <row r="1091" spans="1:5" ht="16" x14ac:dyDescent="0.35">
      <c r="A1091" s="290" t="s">
        <v>2702</v>
      </c>
      <c r="B1091" s="291" t="s">
        <v>2703</v>
      </c>
      <c r="C1091" s="269">
        <v>2741</v>
      </c>
      <c r="D1091" s="270">
        <v>2741</v>
      </c>
      <c r="E1091" s="292" t="s">
        <v>1193</v>
      </c>
    </row>
    <row r="1092" spans="1:5" ht="16" x14ac:dyDescent="0.35">
      <c r="A1092" s="290" t="s">
        <v>2704</v>
      </c>
      <c r="B1092" s="291" t="s">
        <v>2705</v>
      </c>
      <c r="C1092" s="269">
        <v>2744</v>
      </c>
      <c r="D1092" s="270">
        <v>2744</v>
      </c>
      <c r="E1092" s="292" t="s">
        <v>1193</v>
      </c>
    </row>
    <row r="1093" spans="1:5" ht="16" x14ac:dyDescent="0.35">
      <c r="A1093" s="285" t="s">
        <v>554</v>
      </c>
      <c r="B1093" s="286" t="s">
        <v>5911</v>
      </c>
      <c r="C1093" s="287">
        <v>2756</v>
      </c>
      <c r="D1093" s="288">
        <v>2756</v>
      </c>
      <c r="E1093" s="292" t="s">
        <v>1193</v>
      </c>
    </row>
    <row r="1094" spans="1:5" ht="16" x14ac:dyDescent="0.35">
      <c r="A1094" s="285" t="s">
        <v>5912</v>
      </c>
      <c r="B1094" s="286" t="s">
        <v>5913</v>
      </c>
      <c r="C1094" s="287">
        <v>2758</v>
      </c>
      <c r="D1094" s="288">
        <v>2758</v>
      </c>
      <c r="E1094" s="292" t="s">
        <v>1193</v>
      </c>
    </row>
    <row r="1095" spans="1:5" ht="16" x14ac:dyDescent="0.35">
      <c r="A1095" s="285" t="s">
        <v>5914</v>
      </c>
      <c r="B1095" s="286" t="s">
        <v>5915</v>
      </c>
      <c r="C1095" s="287" t="s">
        <v>5916</v>
      </c>
      <c r="D1095" s="288">
        <v>2758</v>
      </c>
      <c r="E1095" s="292" t="s">
        <v>1193</v>
      </c>
    </row>
    <row r="1096" spans="1:5" ht="16" x14ac:dyDescent="0.35">
      <c r="A1096" s="290" t="s">
        <v>2706</v>
      </c>
      <c r="B1096" s="291" t="s">
        <v>2707</v>
      </c>
      <c r="C1096" s="269">
        <v>2759</v>
      </c>
      <c r="D1096" s="270">
        <v>2759</v>
      </c>
      <c r="E1096" s="292" t="s">
        <v>1193</v>
      </c>
    </row>
    <row r="1097" spans="1:5" ht="16" x14ac:dyDescent="0.35">
      <c r="A1097" s="285" t="s">
        <v>5917</v>
      </c>
      <c r="B1097" s="286" t="s">
        <v>5918</v>
      </c>
      <c r="C1097" s="287">
        <v>2764</v>
      </c>
      <c r="D1097" s="288">
        <v>2764</v>
      </c>
      <c r="E1097" s="292" t="s">
        <v>1193</v>
      </c>
    </row>
    <row r="1098" spans="1:5" ht="16" x14ac:dyDescent="0.35">
      <c r="A1098" s="285" t="s">
        <v>5919</v>
      </c>
      <c r="B1098" s="286" t="s">
        <v>5920</v>
      </c>
      <c r="C1098" s="287">
        <v>2770</v>
      </c>
      <c r="D1098" s="288">
        <v>2770</v>
      </c>
      <c r="E1098" s="292" t="s">
        <v>1193</v>
      </c>
    </row>
    <row r="1099" spans="1:5" ht="16" x14ac:dyDescent="0.35">
      <c r="A1099" s="285" t="s">
        <v>5921</v>
      </c>
      <c r="B1099" s="286" t="s">
        <v>5922</v>
      </c>
      <c r="C1099" s="287">
        <v>2775</v>
      </c>
      <c r="D1099" s="288">
        <v>2775</v>
      </c>
      <c r="E1099" s="292" t="s">
        <v>1193</v>
      </c>
    </row>
    <row r="1100" spans="1:5" ht="16" x14ac:dyDescent="0.35">
      <c r="A1100" s="285" t="s">
        <v>5923</v>
      </c>
      <c r="B1100" s="286" t="s">
        <v>5924</v>
      </c>
      <c r="C1100" s="287">
        <v>2785</v>
      </c>
      <c r="D1100" s="288">
        <v>2785</v>
      </c>
      <c r="E1100" s="292" t="s">
        <v>1193</v>
      </c>
    </row>
    <row r="1101" spans="1:5" ht="16" x14ac:dyDescent="0.35">
      <c r="A1101" s="290" t="s">
        <v>2712</v>
      </c>
      <c r="B1101" s="291" t="s">
        <v>2713</v>
      </c>
      <c r="C1101" s="269">
        <v>2787</v>
      </c>
      <c r="D1101" s="270">
        <v>2787</v>
      </c>
      <c r="E1101" s="292" t="s">
        <v>1193</v>
      </c>
    </row>
    <row r="1102" spans="1:5" ht="16" x14ac:dyDescent="0.35">
      <c r="A1102" s="285" t="s">
        <v>5925</v>
      </c>
      <c r="B1102" s="286" t="s">
        <v>5926</v>
      </c>
      <c r="C1102" s="287">
        <v>2793</v>
      </c>
      <c r="D1102" s="288">
        <v>2793</v>
      </c>
      <c r="E1102" s="292" t="s">
        <v>1193</v>
      </c>
    </row>
    <row r="1103" spans="1:5" ht="16" x14ac:dyDescent="0.35">
      <c r="A1103" s="285" t="s">
        <v>5927</v>
      </c>
      <c r="B1103" s="286" t="s">
        <v>5928</v>
      </c>
      <c r="C1103" s="287">
        <v>2796</v>
      </c>
      <c r="D1103" s="288">
        <v>2796</v>
      </c>
      <c r="E1103" s="292" t="s">
        <v>1193</v>
      </c>
    </row>
    <row r="1104" spans="1:5" ht="16" x14ac:dyDescent="0.35">
      <c r="A1104" s="285" t="s">
        <v>5929</v>
      </c>
      <c r="B1104" s="286" t="s">
        <v>5930</v>
      </c>
      <c r="C1104" s="287">
        <v>2798</v>
      </c>
      <c r="D1104" s="288">
        <v>2798</v>
      </c>
      <c r="E1104" s="292" t="s">
        <v>1193</v>
      </c>
    </row>
    <row r="1105" spans="1:5" ht="16" x14ac:dyDescent="0.35">
      <c r="A1105" s="290" t="s">
        <v>2714</v>
      </c>
      <c r="B1105" s="291" t="s">
        <v>2715</v>
      </c>
      <c r="C1105" s="269">
        <v>2801</v>
      </c>
      <c r="D1105" s="270">
        <v>2801</v>
      </c>
      <c r="E1105" s="292" t="s">
        <v>1193</v>
      </c>
    </row>
    <row r="1106" spans="1:5" ht="16" x14ac:dyDescent="0.35">
      <c r="A1106" s="290" t="s">
        <v>2718</v>
      </c>
      <c r="B1106" s="291" t="s">
        <v>2719</v>
      </c>
      <c r="C1106" s="269">
        <v>2806</v>
      </c>
      <c r="D1106" s="270">
        <v>2806</v>
      </c>
      <c r="E1106" s="292" t="s">
        <v>1193</v>
      </c>
    </row>
    <row r="1107" spans="1:5" ht="16" x14ac:dyDescent="0.35">
      <c r="A1107" s="290" t="s">
        <v>2720</v>
      </c>
      <c r="B1107" s="291" t="s">
        <v>2721</v>
      </c>
      <c r="C1107" s="269">
        <v>2816</v>
      </c>
      <c r="D1107" s="270">
        <v>2816</v>
      </c>
      <c r="E1107" s="292" t="s">
        <v>1193</v>
      </c>
    </row>
    <row r="1108" spans="1:5" ht="16" x14ac:dyDescent="0.35">
      <c r="A1108" s="285" t="s">
        <v>5931</v>
      </c>
      <c r="B1108" s="286" t="s">
        <v>1032</v>
      </c>
      <c r="C1108" s="287">
        <v>2818</v>
      </c>
      <c r="D1108" s="288">
        <v>2818</v>
      </c>
      <c r="E1108" s="292" t="s">
        <v>1193</v>
      </c>
    </row>
    <row r="1109" spans="1:5" ht="16" x14ac:dyDescent="0.35">
      <c r="A1109" s="290" t="s">
        <v>2722</v>
      </c>
      <c r="B1109" s="291" t="s">
        <v>2723</v>
      </c>
      <c r="C1109" s="269">
        <v>2819</v>
      </c>
      <c r="D1109" s="270">
        <v>2819</v>
      </c>
      <c r="E1109" s="292" t="s">
        <v>1193</v>
      </c>
    </row>
    <row r="1110" spans="1:5" ht="16" x14ac:dyDescent="0.35">
      <c r="A1110" s="285" t="s">
        <v>5932</v>
      </c>
      <c r="B1110" s="286" t="s">
        <v>5933</v>
      </c>
      <c r="C1110" s="287" t="s">
        <v>5934</v>
      </c>
      <c r="D1110" s="288">
        <v>2821</v>
      </c>
      <c r="E1110" s="289" t="s">
        <v>1410</v>
      </c>
    </row>
    <row r="1111" spans="1:5" ht="16" x14ac:dyDescent="0.35">
      <c r="A1111" s="290" t="s">
        <v>2728</v>
      </c>
      <c r="B1111" s="291" t="s">
        <v>2729</v>
      </c>
      <c r="C1111" s="269">
        <v>2824</v>
      </c>
      <c r="D1111" s="270">
        <v>2824</v>
      </c>
      <c r="E1111" s="292" t="s">
        <v>1193</v>
      </c>
    </row>
    <row r="1112" spans="1:5" ht="16" x14ac:dyDescent="0.35">
      <c r="A1112" s="285" t="s">
        <v>5935</v>
      </c>
      <c r="B1112" s="286" t="s">
        <v>5089</v>
      </c>
      <c r="C1112" s="287">
        <v>2825</v>
      </c>
      <c r="D1112" s="288">
        <v>2825</v>
      </c>
      <c r="E1112" s="292" t="s">
        <v>1193</v>
      </c>
    </row>
    <row r="1113" spans="1:5" ht="16" x14ac:dyDescent="0.35">
      <c r="A1113" s="285" t="s">
        <v>5936</v>
      </c>
      <c r="B1113" s="286" t="s">
        <v>5937</v>
      </c>
      <c r="C1113" s="287">
        <v>2826</v>
      </c>
      <c r="D1113" s="288">
        <v>2826</v>
      </c>
      <c r="E1113" s="292" t="s">
        <v>1193</v>
      </c>
    </row>
    <row r="1114" spans="1:5" ht="16" x14ac:dyDescent="0.35">
      <c r="A1114" s="285" t="s">
        <v>5938</v>
      </c>
      <c r="B1114" s="286" t="s">
        <v>5939</v>
      </c>
      <c r="C1114" s="287">
        <v>2830</v>
      </c>
      <c r="D1114" s="288">
        <v>2830</v>
      </c>
      <c r="E1114" s="292" t="s">
        <v>1193</v>
      </c>
    </row>
    <row r="1115" spans="1:5" ht="16" x14ac:dyDescent="0.35">
      <c r="A1115" s="290" t="s">
        <v>2732</v>
      </c>
      <c r="B1115" s="291" t="s">
        <v>2733</v>
      </c>
      <c r="C1115" s="269">
        <v>2832</v>
      </c>
      <c r="D1115" s="270">
        <v>2832</v>
      </c>
      <c r="E1115" s="292" t="s">
        <v>1193</v>
      </c>
    </row>
    <row r="1116" spans="1:5" ht="16" x14ac:dyDescent="0.35">
      <c r="A1116" s="285" t="s">
        <v>5940</v>
      </c>
      <c r="B1116" s="286" t="s">
        <v>5941</v>
      </c>
      <c r="C1116" s="287">
        <v>2833</v>
      </c>
      <c r="D1116" s="288">
        <v>2833</v>
      </c>
      <c r="E1116" s="292" t="s">
        <v>1193</v>
      </c>
    </row>
    <row r="1117" spans="1:5" ht="16" x14ac:dyDescent="0.35">
      <c r="A1117" s="290" t="s">
        <v>2734</v>
      </c>
      <c r="B1117" s="291" t="s">
        <v>2735</v>
      </c>
      <c r="C1117" s="269">
        <v>2846</v>
      </c>
      <c r="D1117" s="270">
        <v>2846</v>
      </c>
      <c r="E1117" s="292" t="s">
        <v>1193</v>
      </c>
    </row>
    <row r="1118" spans="1:5" ht="16" x14ac:dyDescent="0.35">
      <c r="A1118" s="285" t="s">
        <v>5942</v>
      </c>
      <c r="B1118" s="286" t="s">
        <v>5943</v>
      </c>
      <c r="C1118" s="287">
        <v>2848</v>
      </c>
      <c r="D1118" s="288">
        <v>2848</v>
      </c>
      <c r="E1118" s="292" t="s">
        <v>1193</v>
      </c>
    </row>
    <row r="1119" spans="1:5" ht="16" x14ac:dyDescent="0.35">
      <c r="A1119" s="293" t="s">
        <v>2738</v>
      </c>
      <c r="B1119" s="268" t="s">
        <v>2739</v>
      </c>
      <c r="C1119" s="269">
        <v>2859</v>
      </c>
      <c r="D1119" s="270">
        <v>2859</v>
      </c>
      <c r="E1119" s="292" t="s">
        <v>1193</v>
      </c>
    </row>
    <row r="1120" spans="1:5" ht="16" x14ac:dyDescent="0.35">
      <c r="A1120" s="285" t="s">
        <v>5944</v>
      </c>
      <c r="B1120" s="286" t="s">
        <v>5945</v>
      </c>
      <c r="C1120" s="287">
        <v>2866</v>
      </c>
      <c r="D1120" s="288">
        <v>2866</v>
      </c>
      <c r="E1120" s="292" t="s">
        <v>1193</v>
      </c>
    </row>
    <row r="1121" spans="1:5" ht="16" x14ac:dyDescent="0.35">
      <c r="A1121" s="285" t="s">
        <v>5946</v>
      </c>
      <c r="B1121" s="286" t="s">
        <v>5947</v>
      </c>
      <c r="C1121" s="287">
        <v>2867</v>
      </c>
      <c r="D1121" s="288">
        <v>2867</v>
      </c>
      <c r="E1121" s="289" t="s">
        <v>1410</v>
      </c>
    </row>
    <row r="1122" spans="1:5" ht="16" x14ac:dyDescent="0.35">
      <c r="A1122" s="285" t="s">
        <v>5948</v>
      </c>
      <c r="B1122" s="286" t="s">
        <v>5949</v>
      </c>
      <c r="C1122" s="287">
        <v>2915</v>
      </c>
      <c r="D1122" s="288">
        <v>2915</v>
      </c>
      <c r="E1122" s="292" t="s">
        <v>1193</v>
      </c>
    </row>
    <row r="1123" spans="1:5" ht="16" x14ac:dyDescent="0.35">
      <c r="A1123" s="285" t="s">
        <v>5950</v>
      </c>
      <c r="B1123" s="286" t="s">
        <v>5951</v>
      </c>
      <c r="C1123" s="287">
        <v>2916</v>
      </c>
      <c r="D1123" s="288">
        <v>2916</v>
      </c>
      <c r="E1123" s="292" t="s">
        <v>1193</v>
      </c>
    </row>
    <row r="1124" spans="1:5" ht="16" x14ac:dyDescent="0.35">
      <c r="A1124" s="285" t="s">
        <v>5952</v>
      </c>
      <c r="B1124" s="286" t="s">
        <v>5953</v>
      </c>
      <c r="C1124" s="287">
        <v>2917</v>
      </c>
      <c r="D1124" s="288">
        <v>2917</v>
      </c>
      <c r="E1124" s="292" t="s">
        <v>1193</v>
      </c>
    </row>
    <row r="1125" spans="1:5" ht="16" x14ac:dyDescent="0.35">
      <c r="A1125" s="290" t="s">
        <v>2750</v>
      </c>
      <c r="B1125" s="291" t="s">
        <v>280</v>
      </c>
      <c r="C1125" s="269">
        <v>2920</v>
      </c>
      <c r="D1125" s="270">
        <v>2920</v>
      </c>
      <c r="E1125" s="292" t="s">
        <v>1193</v>
      </c>
    </row>
    <row r="1126" spans="1:5" ht="16" x14ac:dyDescent="0.35">
      <c r="A1126" s="285" t="s">
        <v>5954</v>
      </c>
      <c r="B1126" s="286" t="s">
        <v>5955</v>
      </c>
      <c r="C1126" s="287">
        <v>2921</v>
      </c>
      <c r="D1126" s="288">
        <v>2921</v>
      </c>
      <c r="E1126" s="292" t="s">
        <v>1193</v>
      </c>
    </row>
    <row r="1127" spans="1:5" ht="16" x14ac:dyDescent="0.35">
      <c r="A1127" s="290" t="s">
        <v>2751</v>
      </c>
      <c r="B1127" s="291" t="s">
        <v>2752</v>
      </c>
      <c r="C1127" s="269">
        <v>2924</v>
      </c>
      <c r="D1127" s="270">
        <v>2924</v>
      </c>
      <c r="E1127" s="292" t="s">
        <v>1193</v>
      </c>
    </row>
    <row r="1128" spans="1:5" ht="16" x14ac:dyDescent="0.35">
      <c r="A1128" s="285" t="s">
        <v>5956</v>
      </c>
      <c r="B1128" s="286" t="s">
        <v>5957</v>
      </c>
      <c r="C1128" s="287">
        <v>2931</v>
      </c>
      <c r="D1128" s="288">
        <v>2931</v>
      </c>
      <c r="E1128" s="292" t="s">
        <v>1193</v>
      </c>
    </row>
    <row r="1129" spans="1:5" ht="16" x14ac:dyDescent="0.35">
      <c r="A1129" s="290" t="s">
        <v>2753</v>
      </c>
      <c r="B1129" s="291" t="s">
        <v>2754</v>
      </c>
      <c r="C1129" s="269">
        <v>2935</v>
      </c>
      <c r="D1129" s="270">
        <v>2935</v>
      </c>
      <c r="E1129" s="292" t="s">
        <v>1193</v>
      </c>
    </row>
    <row r="1130" spans="1:5" ht="16" x14ac:dyDescent="0.35">
      <c r="A1130" s="285" t="s">
        <v>5958</v>
      </c>
      <c r="B1130" s="286" t="s">
        <v>5959</v>
      </c>
      <c r="C1130" s="287" t="s">
        <v>5960</v>
      </c>
      <c r="D1130" s="288">
        <v>2940</v>
      </c>
      <c r="E1130" s="292" t="s">
        <v>1193</v>
      </c>
    </row>
    <row r="1131" spans="1:5" ht="16" x14ac:dyDescent="0.35">
      <c r="A1131" s="285" t="s">
        <v>5961</v>
      </c>
      <c r="B1131" s="286" t="s">
        <v>5962</v>
      </c>
      <c r="C1131" s="287" t="s">
        <v>5963</v>
      </c>
      <c r="D1131" s="288">
        <v>2942</v>
      </c>
      <c r="E1131" s="292" t="s">
        <v>1193</v>
      </c>
    </row>
    <row r="1132" spans="1:5" ht="16" x14ac:dyDescent="0.35">
      <c r="A1132" s="285" t="s">
        <v>5964</v>
      </c>
      <c r="B1132" s="286" t="s">
        <v>5965</v>
      </c>
      <c r="C1132" s="287">
        <v>2948</v>
      </c>
      <c r="D1132" s="288">
        <v>2948</v>
      </c>
      <c r="E1132" s="292" t="s">
        <v>1193</v>
      </c>
    </row>
    <row r="1133" spans="1:5" ht="16" x14ac:dyDescent="0.35">
      <c r="A1133" s="285" t="s">
        <v>5966</v>
      </c>
      <c r="B1133" s="286" t="s">
        <v>5967</v>
      </c>
      <c r="C1133" s="287">
        <v>2953</v>
      </c>
      <c r="D1133" s="288">
        <v>2953</v>
      </c>
      <c r="E1133" s="289" t="s">
        <v>1410</v>
      </c>
    </row>
    <row r="1134" spans="1:5" ht="16" x14ac:dyDescent="0.35">
      <c r="A1134" s="290" t="s">
        <v>2761</v>
      </c>
      <c r="B1134" s="291" t="s">
        <v>2762</v>
      </c>
      <c r="C1134" s="269">
        <v>2965</v>
      </c>
      <c r="D1134" s="270">
        <v>2965</v>
      </c>
      <c r="E1134" s="292" t="s">
        <v>1193</v>
      </c>
    </row>
    <row r="1135" spans="1:5" ht="16" x14ac:dyDescent="0.35">
      <c r="A1135" s="290" t="s">
        <v>2765</v>
      </c>
      <c r="B1135" s="291" t="s">
        <v>2766</v>
      </c>
      <c r="C1135" s="269">
        <v>2969</v>
      </c>
      <c r="D1135" s="270">
        <v>2969</v>
      </c>
      <c r="E1135" s="292" t="s">
        <v>1193</v>
      </c>
    </row>
    <row r="1136" spans="1:5" ht="16" x14ac:dyDescent="0.35">
      <c r="A1136" s="285" t="s">
        <v>178</v>
      </c>
      <c r="B1136" s="286" t="s">
        <v>178</v>
      </c>
      <c r="C1136" s="287" t="s">
        <v>178</v>
      </c>
      <c r="D1136" s="288" t="s">
        <v>178</v>
      </c>
      <c r="E1136" s="292" t="s">
        <v>1193</v>
      </c>
    </row>
    <row r="1137" spans="1:5" ht="16" x14ac:dyDescent="0.35">
      <c r="A1137" s="285" t="s">
        <v>5968</v>
      </c>
      <c r="B1137" s="286" t="s">
        <v>5969</v>
      </c>
      <c r="C1137" s="287">
        <v>2975</v>
      </c>
      <c r="D1137" s="288">
        <v>2975</v>
      </c>
      <c r="E1137" s="292" t="s">
        <v>1193</v>
      </c>
    </row>
    <row r="1138" spans="1:5" ht="16" x14ac:dyDescent="0.35">
      <c r="A1138" s="290" t="s">
        <v>2767</v>
      </c>
      <c r="B1138" s="291" t="s">
        <v>2768</v>
      </c>
      <c r="C1138" s="269">
        <v>2978</v>
      </c>
      <c r="D1138" s="270">
        <v>2978</v>
      </c>
      <c r="E1138" s="292" t="s">
        <v>1193</v>
      </c>
    </row>
    <row r="1139" spans="1:5" ht="16" x14ac:dyDescent="0.35">
      <c r="A1139" s="285" t="s">
        <v>5970</v>
      </c>
      <c r="B1139" s="286" t="s">
        <v>5971</v>
      </c>
      <c r="C1139" s="287">
        <v>3000</v>
      </c>
      <c r="D1139" s="288">
        <v>3000</v>
      </c>
      <c r="E1139" s="292" t="s">
        <v>1193</v>
      </c>
    </row>
    <row r="1140" spans="1:5" ht="16" x14ac:dyDescent="0.35">
      <c r="A1140" s="290" t="s">
        <v>2775</v>
      </c>
      <c r="B1140" s="291" t="s">
        <v>2776</v>
      </c>
      <c r="C1140" s="269">
        <v>3013</v>
      </c>
      <c r="D1140" s="270">
        <v>3013</v>
      </c>
      <c r="E1140" s="292" t="s">
        <v>1193</v>
      </c>
    </row>
    <row r="1141" spans="1:5" ht="16" x14ac:dyDescent="0.35">
      <c r="A1141" s="290" t="s">
        <v>2781</v>
      </c>
      <c r="B1141" s="291" t="s">
        <v>2782</v>
      </c>
      <c r="C1141" s="269">
        <v>3020</v>
      </c>
      <c r="D1141" s="270">
        <v>3020</v>
      </c>
      <c r="E1141" s="292" t="s">
        <v>1193</v>
      </c>
    </row>
    <row r="1142" spans="1:5" ht="16" x14ac:dyDescent="0.35">
      <c r="A1142" s="285" t="s">
        <v>5972</v>
      </c>
      <c r="B1142" s="286" t="s">
        <v>5973</v>
      </c>
      <c r="C1142" s="287">
        <v>3022</v>
      </c>
      <c r="D1142" s="288">
        <v>3022</v>
      </c>
      <c r="E1142" s="292" t="s">
        <v>1193</v>
      </c>
    </row>
    <row r="1143" spans="1:5" ht="16" x14ac:dyDescent="0.35">
      <c r="A1143" s="290" t="s">
        <v>2783</v>
      </c>
      <c r="B1143" s="291" t="s">
        <v>2784</v>
      </c>
      <c r="C1143" s="269">
        <v>3032</v>
      </c>
      <c r="D1143" s="270">
        <v>3032</v>
      </c>
      <c r="E1143" s="292" t="s">
        <v>1193</v>
      </c>
    </row>
    <row r="1144" spans="1:5" ht="16" x14ac:dyDescent="0.35">
      <c r="A1144" s="285" t="s">
        <v>5974</v>
      </c>
      <c r="B1144" s="286" t="s">
        <v>2208</v>
      </c>
      <c r="C1144" s="287">
        <v>3033</v>
      </c>
      <c r="D1144" s="288">
        <v>3033</v>
      </c>
      <c r="E1144" s="292" t="s">
        <v>1193</v>
      </c>
    </row>
    <row r="1145" spans="1:5" ht="16" x14ac:dyDescent="0.35">
      <c r="A1145" s="290" t="s">
        <v>2785</v>
      </c>
      <c r="B1145" s="291" t="s">
        <v>2786</v>
      </c>
      <c r="C1145" s="269">
        <v>3034</v>
      </c>
      <c r="D1145" s="270">
        <v>3034</v>
      </c>
      <c r="E1145" s="292" t="s">
        <v>1193</v>
      </c>
    </row>
    <row r="1146" spans="1:5" ht="27" x14ac:dyDescent="0.35">
      <c r="A1146" s="285" t="s">
        <v>5975</v>
      </c>
      <c r="B1146" s="286" t="s">
        <v>5976</v>
      </c>
      <c r="C1146" s="287">
        <v>3038</v>
      </c>
      <c r="D1146" s="288">
        <v>3038</v>
      </c>
      <c r="E1146" s="289" t="s">
        <v>1410</v>
      </c>
    </row>
    <row r="1147" spans="1:5" ht="16" x14ac:dyDescent="0.35">
      <c r="A1147" s="285" t="s">
        <v>5977</v>
      </c>
      <c r="B1147" s="286" t="s">
        <v>5978</v>
      </c>
      <c r="C1147" s="287" t="s">
        <v>5979</v>
      </c>
      <c r="D1147" s="288">
        <v>3045</v>
      </c>
      <c r="E1147" s="292" t="s">
        <v>1193</v>
      </c>
    </row>
    <row r="1148" spans="1:5" ht="16" x14ac:dyDescent="0.35">
      <c r="A1148" s="290" t="s">
        <v>2787</v>
      </c>
      <c r="B1148" s="291" t="s">
        <v>2788</v>
      </c>
      <c r="C1148" s="269">
        <v>3049</v>
      </c>
      <c r="D1148" s="270">
        <v>3049</v>
      </c>
      <c r="E1148" s="292" t="s">
        <v>1193</v>
      </c>
    </row>
    <row r="1149" spans="1:5" ht="16" x14ac:dyDescent="0.35">
      <c r="A1149" s="293" t="s">
        <v>2789</v>
      </c>
      <c r="B1149" s="268" t="s">
        <v>2790</v>
      </c>
      <c r="C1149" s="269">
        <v>3057</v>
      </c>
      <c r="D1149" s="270">
        <v>3057</v>
      </c>
      <c r="E1149" s="292" t="s">
        <v>1193</v>
      </c>
    </row>
    <row r="1150" spans="1:5" ht="16" x14ac:dyDescent="0.35">
      <c r="A1150" s="285" t="s">
        <v>5980</v>
      </c>
      <c r="B1150" s="286" t="s">
        <v>5981</v>
      </c>
      <c r="C1150" s="287">
        <v>3069</v>
      </c>
      <c r="D1150" s="288">
        <v>3069</v>
      </c>
      <c r="E1150" s="292" t="s">
        <v>1193</v>
      </c>
    </row>
    <row r="1151" spans="1:5" ht="16" x14ac:dyDescent="0.35">
      <c r="A1151" s="285" t="s">
        <v>5982</v>
      </c>
      <c r="B1151" s="286" t="s">
        <v>5983</v>
      </c>
      <c r="C1151" s="287">
        <v>3090</v>
      </c>
      <c r="D1151" s="288">
        <v>3090</v>
      </c>
      <c r="E1151" s="292" t="s">
        <v>1193</v>
      </c>
    </row>
    <row r="1152" spans="1:5" ht="16" x14ac:dyDescent="0.35">
      <c r="A1152" s="285" t="s">
        <v>5984</v>
      </c>
      <c r="B1152" s="286" t="s">
        <v>5985</v>
      </c>
      <c r="C1152" s="287"/>
      <c r="D1152" s="288">
        <v>3092</v>
      </c>
      <c r="E1152" s="292" t="s">
        <v>1193</v>
      </c>
    </row>
    <row r="1153" spans="1:5" ht="16" x14ac:dyDescent="0.35">
      <c r="A1153" s="290" t="s">
        <v>2793</v>
      </c>
      <c r="B1153" s="291" t="s">
        <v>2794</v>
      </c>
      <c r="C1153" s="269">
        <v>3093</v>
      </c>
      <c r="D1153" s="270">
        <v>3093</v>
      </c>
      <c r="E1153" s="292" t="s">
        <v>1193</v>
      </c>
    </row>
    <row r="1154" spans="1:5" ht="16" x14ac:dyDescent="0.35">
      <c r="A1154" s="285" t="s">
        <v>5986</v>
      </c>
      <c r="B1154" s="286" t="s">
        <v>5987</v>
      </c>
      <c r="C1154" s="287">
        <v>3099</v>
      </c>
      <c r="D1154" s="288">
        <v>3099</v>
      </c>
      <c r="E1154" s="292" t="s">
        <v>1193</v>
      </c>
    </row>
    <row r="1155" spans="1:5" ht="16" x14ac:dyDescent="0.35">
      <c r="A1155" s="290" t="s">
        <v>2795</v>
      </c>
      <c r="B1155" s="291" t="s">
        <v>2796</v>
      </c>
      <c r="C1155" s="269">
        <v>3107</v>
      </c>
      <c r="D1155" s="270">
        <v>3107</v>
      </c>
      <c r="E1155" s="292" t="s">
        <v>1193</v>
      </c>
    </row>
    <row r="1156" spans="1:5" ht="16" x14ac:dyDescent="0.35">
      <c r="A1156" s="285" t="s">
        <v>5988</v>
      </c>
      <c r="B1156" s="286" t="s">
        <v>5989</v>
      </c>
      <c r="C1156" s="287">
        <v>3110</v>
      </c>
      <c r="D1156" s="288">
        <v>3110</v>
      </c>
      <c r="E1156" s="292" t="s">
        <v>1193</v>
      </c>
    </row>
    <row r="1157" spans="1:5" ht="16" x14ac:dyDescent="0.35">
      <c r="A1157" s="290" t="s">
        <v>2799</v>
      </c>
      <c r="B1157" s="291" t="s">
        <v>2800</v>
      </c>
      <c r="C1157" s="269">
        <v>3113</v>
      </c>
      <c r="D1157" s="270">
        <v>3113</v>
      </c>
      <c r="E1157" s="292" t="s">
        <v>1193</v>
      </c>
    </row>
    <row r="1158" spans="1:5" ht="16" x14ac:dyDescent="0.35">
      <c r="A1158" s="285" t="s">
        <v>5990</v>
      </c>
      <c r="B1158" s="286" t="s">
        <v>5991</v>
      </c>
      <c r="C1158" s="287">
        <v>3118</v>
      </c>
      <c r="D1158" s="288">
        <v>3118</v>
      </c>
      <c r="E1158" s="292" t="s">
        <v>1193</v>
      </c>
    </row>
    <row r="1159" spans="1:5" ht="16" x14ac:dyDescent="0.35">
      <c r="A1159" s="285" t="s">
        <v>5992</v>
      </c>
      <c r="B1159" s="286" t="s">
        <v>5993</v>
      </c>
      <c r="C1159" s="287">
        <v>3125</v>
      </c>
      <c r="D1159" s="288">
        <v>3125</v>
      </c>
      <c r="E1159" s="292" t="s">
        <v>1193</v>
      </c>
    </row>
    <row r="1160" spans="1:5" ht="16" x14ac:dyDescent="0.35">
      <c r="A1160" s="290" t="s">
        <v>2805</v>
      </c>
      <c r="B1160" s="291" t="s">
        <v>357</v>
      </c>
      <c r="C1160" s="269">
        <v>3154</v>
      </c>
      <c r="D1160" s="270">
        <v>3154</v>
      </c>
      <c r="E1160" s="292" t="s">
        <v>1193</v>
      </c>
    </row>
    <row r="1161" spans="1:5" ht="16" x14ac:dyDescent="0.35">
      <c r="A1161" s="285" t="s">
        <v>5994</v>
      </c>
      <c r="B1161" s="286" t="s">
        <v>5993</v>
      </c>
      <c r="C1161" s="287">
        <v>3155</v>
      </c>
      <c r="D1161" s="288">
        <v>3155</v>
      </c>
      <c r="E1161" s="271" t="s">
        <v>1193</v>
      </c>
    </row>
    <row r="1162" spans="1:5" ht="16" x14ac:dyDescent="0.35">
      <c r="A1162" s="285" t="s">
        <v>5995</v>
      </c>
      <c r="B1162" s="286" t="s">
        <v>5996</v>
      </c>
      <c r="C1162" s="287">
        <v>3156</v>
      </c>
      <c r="D1162" s="288">
        <v>3156</v>
      </c>
      <c r="E1162" s="289" t="s">
        <v>1410</v>
      </c>
    </row>
    <row r="1163" spans="1:5" ht="16" x14ac:dyDescent="0.35">
      <c r="A1163" s="290" t="s">
        <v>2806</v>
      </c>
      <c r="B1163" s="291" t="s">
        <v>2807</v>
      </c>
      <c r="C1163" s="269">
        <v>3159</v>
      </c>
      <c r="D1163" s="270">
        <v>3159</v>
      </c>
      <c r="E1163" s="292" t="s">
        <v>1193</v>
      </c>
    </row>
    <row r="1164" spans="1:5" ht="16" x14ac:dyDescent="0.35">
      <c r="A1164" s="290" t="s">
        <v>5997</v>
      </c>
      <c r="B1164" s="291" t="s">
        <v>2809</v>
      </c>
      <c r="C1164" s="269">
        <v>3161</v>
      </c>
      <c r="D1164" s="270">
        <v>3161</v>
      </c>
      <c r="E1164" s="292" t="s">
        <v>1193</v>
      </c>
    </row>
    <row r="1165" spans="1:5" ht="16" x14ac:dyDescent="0.35">
      <c r="A1165" s="290" t="s">
        <v>5998</v>
      </c>
      <c r="B1165" s="291" t="s">
        <v>2811</v>
      </c>
      <c r="C1165" s="269">
        <v>3162</v>
      </c>
      <c r="D1165" s="270">
        <v>3162</v>
      </c>
      <c r="E1165" s="292" t="s">
        <v>1193</v>
      </c>
    </row>
    <row r="1166" spans="1:5" ht="16" x14ac:dyDescent="0.35">
      <c r="A1166" s="285" t="s">
        <v>5999</v>
      </c>
      <c r="B1166" s="286" t="s">
        <v>5642</v>
      </c>
      <c r="C1166" s="287">
        <v>3166</v>
      </c>
      <c r="D1166" s="288">
        <v>3166</v>
      </c>
      <c r="E1166" s="271" t="s">
        <v>1193</v>
      </c>
    </row>
    <row r="1167" spans="1:5" ht="16" x14ac:dyDescent="0.35">
      <c r="A1167" s="285" t="s">
        <v>6000</v>
      </c>
      <c r="B1167" s="286" t="s">
        <v>6001</v>
      </c>
      <c r="C1167" s="287">
        <v>3178</v>
      </c>
      <c r="D1167" s="288">
        <v>3178</v>
      </c>
      <c r="E1167" s="271" t="s">
        <v>1193</v>
      </c>
    </row>
    <row r="1168" spans="1:5" ht="16" x14ac:dyDescent="0.35">
      <c r="A1168" s="290" t="s">
        <v>2813</v>
      </c>
      <c r="B1168" s="291" t="s">
        <v>2814</v>
      </c>
      <c r="C1168" s="269">
        <v>3190</v>
      </c>
      <c r="D1168" s="270">
        <v>3190</v>
      </c>
      <c r="E1168" s="292" t="s">
        <v>1410</v>
      </c>
    </row>
    <row r="1169" spans="1:5" ht="16" x14ac:dyDescent="0.35">
      <c r="A1169" s="285" t="s">
        <v>6002</v>
      </c>
      <c r="B1169" s="286" t="s">
        <v>6003</v>
      </c>
      <c r="C1169" s="287">
        <v>3194</v>
      </c>
      <c r="D1169" s="288">
        <v>3194</v>
      </c>
      <c r="E1169" s="271" t="s">
        <v>1193</v>
      </c>
    </row>
    <row r="1170" spans="1:5" ht="16" x14ac:dyDescent="0.35">
      <c r="A1170" s="290" t="s">
        <v>2815</v>
      </c>
      <c r="B1170" s="291" t="s">
        <v>2816</v>
      </c>
      <c r="C1170" s="269">
        <v>3201</v>
      </c>
      <c r="D1170" s="270">
        <v>3201</v>
      </c>
      <c r="E1170" s="292" t="s">
        <v>1193</v>
      </c>
    </row>
    <row r="1171" spans="1:5" ht="16" x14ac:dyDescent="0.35">
      <c r="A1171" s="290" t="s">
        <v>2817</v>
      </c>
      <c r="B1171" s="291" t="s">
        <v>2818</v>
      </c>
      <c r="C1171" s="269">
        <v>3208</v>
      </c>
      <c r="D1171" s="270">
        <v>3208</v>
      </c>
      <c r="E1171" s="292" t="s">
        <v>1193</v>
      </c>
    </row>
    <row r="1172" spans="1:5" ht="16" x14ac:dyDescent="0.35">
      <c r="A1172" s="285" t="s">
        <v>6004</v>
      </c>
      <c r="B1172" s="286" t="s">
        <v>6005</v>
      </c>
      <c r="C1172" s="287">
        <v>3224</v>
      </c>
      <c r="D1172" s="288">
        <v>3224</v>
      </c>
      <c r="E1172" s="271" t="s">
        <v>1193</v>
      </c>
    </row>
    <row r="1173" spans="1:5" ht="16" x14ac:dyDescent="0.35">
      <c r="A1173" s="290" t="s">
        <v>2821</v>
      </c>
      <c r="B1173" s="291" t="s">
        <v>2822</v>
      </c>
      <c r="C1173" s="269">
        <v>3225</v>
      </c>
      <c r="D1173" s="270">
        <v>3225</v>
      </c>
      <c r="E1173" s="292" t="s">
        <v>1193</v>
      </c>
    </row>
    <row r="1174" spans="1:5" ht="27" x14ac:dyDescent="0.35">
      <c r="A1174" s="285" t="s">
        <v>6006</v>
      </c>
      <c r="B1174" s="286" t="s">
        <v>6007</v>
      </c>
      <c r="C1174" s="287" t="s">
        <v>6008</v>
      </c>
      <c r="D1174" s="288">
        <v>3232</v>
      </c>
      <c r="E1174" s="271" t="s">
        <v>1193</v>
      </c>
    </row>
    <row r="1175" spans="1:5" ht="16" x14ac:dyDescent="0.35">
      <c r="A1175" s="285" t="s">
        <v>6009</v>
      </c>
      <c r="B1175" s="286" t="s">
        <v>6010</v>
      </c>
      <c r="C1175" s="287">
        <v>3232</v>
      </c>
      <c r="D1175" s="288">
        <v>3232</v>
      </c>
      <c r="E1175" s="271" t="s">
        <v>1193</v>
      </c>
    </row>
    <row r="1176" spans="1:5" ht="16" x14ac:dyDescent="0.35">
      <c r="A1176" s="285" t="s">
        <v>6009</v>
      </c>
      <c r="B1176" s="286" t="s">
        <v>6011</v>
      </c>
      <c r="C1176" s="287" t="s">
        <v>6012</v>
      </c>
      <c r="D1176" s="288">
        <v>3232</v>
      </c>
      <c r="E1176" s="271" t="s">
        <v>1193</v>
      </c>
    </row>
    <row r="1177" spans="1:5" ht="16" x14ac:dyDescent="0.35">
      <c r="A1177" s="285" t="s">
        <v>6013</v>
      </c>
      <c r="B1177" s="286" t="s">
        <v>6014</v>
      </c>
      <c r="C1177" s="287">
        <v>3239</v>
      </c>
      <c r="D1177" s="288">
        <v>3239</v>
      </c>
      <c r="E1177" s="271" t="s">
        <v>1193</v>
      </c>
    </row>
    <row r="1178" spans="1:5" ht="16" x14ac:dyDescent="0.35">
      <c r="A1178" s="285" t="s">
        <v>6015</v>
      </c>
      <c r="B1178" s="286" t="s">
        <v>6016</v>
      </c>
      <c r="C1178" s="287">
        <v>3266</v>
      </c>
      <c r="D1178" s="288">
        <v>3266</v>
      </c>
      <c r="E1178" s="271" t="s">
        <v>1193</v>
      </c>
    </row>
    <row r="1179" spans="1:5" ht="16" x14ac:dyDescent="0.35">
      <c r="A1179" s="285" t="s">
        <v>6017</v>
      </c>
      <c r="B1179" s="286" t="s">
        <v>6018</v>
      </c>
      <c r="C1179" s="287">
        <v>3281</v>
      </c>
      <c r="D1179" s="288">
        <v>3281</v>
      </c>
      <c r="E1179" s="292" t="s">
        <v>1193</v>
      </c>
    </row>
    <row r="1180" spans="1:5" ht="16" x14ac:dyDescent="0.35">
      <c r="A1180" s="290" t="s">
        <v>2831</v>
      </c>
      <c r="B1180" s="291" t="s">
        <v>2832</v>
      </c>
      <c r="C1180" s="269">
        <v>3289</v>
      </c>
      <c r="D1180" s="270">
        <v>3289</v>
      </c>
      <c r="E1180" s="292" t="s">
        <v>1193</v>
      </c>
    </row>
    <row r="1181" spans="1:5" ht="27" x14ac:dyDescent="0.35">
      <c r="A1181" s="285" t="s">
        <v>6019</v>
      </c>
      <c r="B1181" s="286" t="s">
        <v>6020</v>
      </c>
      <c r="C1181" s="287" t="s">
        <v>6021</v>
      </c>
      <c r="D1181" s="288">
        <v>3293</v>
      </c>
      <c r="E1181" s="289" t="s">
        <v>1410</v>
      </c>
    </row>
    <row r="1182" spans="1:5" ht="16" x14ac:dyDescent="0.35">
      <c r="A1182" s="285" t="s">
        <v>6022</v>
      </c>
      <c r="B1182" s="286" t="s">
        <v>6023</v>
      </c>
      <c r="C1182" s="287" t="s">
        <v>6024</v>
      </c>
      <c r="D1182" s="288">
        <v>3302</v>
      </c>
      <c r="E1182" s="289"/>
    </row>
    <row r="1183" spans="1:5" ht="16" x14ac:dyDescent="0.35">
      <c r="A1183" s="285" t="s">
        <v>6025</v>
      </c>
      <c r="B1183" s="286" t="s">
        <v>6026</v>
      </c>
      <c r="C1183" s="287">
        <v>3314</v>
      </c>
      <c r="D1183" s="288">
        <v>3314</v>
      </c>
      <c r="E1183" s="289"/>
    </row>
    <row r="1184" spans="1:5" ht="16" x14ac:dyDescent="0.35">
      <c r="A1184" s="290" t="s">
        <v>2833</v>
      </c>
      <c r="B1184" s="291" t="s">
        <v>2834</v>
      </c>
      <c r="C1184" s="269">
        <v>3318</v>
      </c>
      <c r="D1184" s="270">
        <v>3318</v>
      </c>
      <c r="E1184" s="292" t="s">
        <v>1193</v>
      </c>
    </row>
    <row r="1185" spans="1:5" ht="16" x14ac:dyDescent="0.35">
      <c r="A1185" s="285" t="s">
        <v>6027</v>
      </c>
      <c r="B1185" s="286" t="s">
        <v>6028</v>
      </c>
      <c r="C1185" s="287">
        <v>3320</v>
      </c>
      <c r="D1185" s="288">
        <v>3320</v>
      </c>
      <c r="E1185" s="289"/>
    </row>
    <row r="1186" spans="1:5" ht="16" x14ac:dyDescent="0.35">
      <c r="A1186" s="290" t="s">
        <v>2835</v>
      </c>
      <c r="B1186" s="291" t="s">
        <v>2836</v>
      </c>
      <c r="C1186" s="269">
        <v>3323</v>
      </c>
      <c r="D1186" s="270">
        <v>3323</v>
      </c>
      <c r="E1186" s="292" t="s">
        <v>1193</v>
      </c>
    </row>
    <row r="1187" spans="1:5" ht="16" x14ac:dyDescent="0.35">
      <c r="A1187" s="290" t="s">
        <v>2837</v>
      </c>
      <c r="B1187" s="291" t="s">
        <v>2838</v>
      </c>
      <c r="C1187" s="269">
        <v>3325</v>
      </c>
      <c r="D1187" s="270">
        <v>3325</v>
      </c>
      <c r="E1187" s="292" t="s">
        <v>1193</v>
      </c>
    </row>
    <row r="1188" spans="1:5" ht="16" x14ac:dyDescent="0.35">
      <c r="A1188" s="293" t="s">
        <v>2839</v>
      </c>
      <c r="B1188" s="268" t="s">
        <v>2840</v>
      </c>
      <c r="C1188" s="269">
        <v>3332</v>
      </c>
      <c r="D1188" s="270">
        <v>3332</v>
      </c>
      <c r="E1188" s="292" t="s">
        <v>1193</v>
      </c>
    </row>
    <row r="1189" spans="1:5" ht="16" x14ac:dyDescent="0.35">
      <c r="A1189" s="293" t="s">
        <v>2842</v>
      </c>
      <c r="B1189" s="268" t="s">
        <v>2843</v>
      </c>
      <c r="C1189" s="269">
        <v>3345</v>
      </c>
      <c r="D1189" s="270">
        <v>3345</v>
      </c>
      <c r="E1189" s="292" t="s">
        <v>1193</v>
      </c>
    </row>
    <row r="1190" spans="1:5" ht="16" x14ac:dyDescent="0.35">
      <c r="A1190" s="285" t="s">
        <v>6029</v>
      </c>
      <c r="B1190" s="286" t="s">
        <v>6030</v>
      </c>
      <c r="C1190" s="287">
        <v>3352</v>
      </c>
      <c r="D1190" s="288">
        <v>3352</v>
      </c>
      <c r="E1190" s="271" t="s">
        <v>1193</v>
      </c>
    </row>
    <row r="1191" spans="1:5" ht="16" x14ac:dyDescent="0.35">
      <c r="A1191" s="285" t="s">
        <v>6031</v>
      </c>
      <c r="B1191" s="286" t="s">
        <v>6032</v>
      </c>
      <c r="C1191" s="287">
        <v>3353</v>
      </c>
      <c r="D1191" s="288">
        <v>3353</v>
      </c>
      <c r="E1191" s="289" t="s">
        <v>1410</v>
      </c>
    </row>
    <row r="1192" spans="1:5" ht="16" x14ac:dyDescent="0.35">
      <c r="A1192" s="290" t="s">
        <v>2846</v>
      </c>
      <c r="B1192" s="291" t="s">
        <v>2847</v>
      </c>
      <c r="C1192" s="269">
        <v>3357</v>
      </c>
      <c r="D1192" s="270">
        <v>3357</v>
      </c>
      <c r="E1192" s="292" t="s">
        <v>1193</v>
      </c>
    </row>
    <row r="1193" spans="1:5" ht="16" x14ac:dyDescent="0.35">
      <c r="A1193" s="290" t="s">
        <v>2848</v>
      </c>
      <c r="B1193" s="291" t="s">
        <v>2849</v>
      </c>
      <c r="C1193" s="269">
        <v>3365</v>
      </c>
      <c r="D1193" s="270">
        <v>3365</v>
      </c>
      <c r="E1193" s="292" t="s">
        <v>1193</v>
      </c>
    </row>
    <row r="1194" spans="1:5" ht="16" x14ac:dyDescent="0.35">
      <c r="A1194" s="290" t="s">
        <v>2850</v>
      </c>
      <c r="B1194" s="291" t="s">
        <v>2851</v>
      </c>
      <c r="C1194" s="269">
        <v>3369</v>
      </c>
      <c r="D1194" s="270">
        <v>3369</v>
      </c>
      <c r="E1194" s="292" t="s">
        <v>1193</v>
      </c>
    </row>
    <row r="1195" spans="1:5" ht="16" x14ac:dyDescent="0.35">
      <c r="A1195" s="285" t="s">
        <v>6033</v>
      </c>
      <c r="B1195" s="286" t="s">
        <v>6034</v>
      </c>
      <c r="C1195" s="287">
        <v>3376</v>
      </c>
      <c r="D1195" s="288">
        <v>3376</v>
      </c>
      <c r="E1195" s="271" t="s">
        <v>1193</v>
      </c>
    </row>
    <row r="1196" spans="1:5" ht="16" x14ac:dyDescent="0.35">
      <c r="A1196" s="290" t="s">
        <v>2852</v>
      </c>
      <c r="B1196" s="291" t="s">
        <v>2853</v>
      </c>
      <c r="C1196" s="269">
        <v>3382</v>
      </c>
      <c r="D1196" s="270">
        <v>3382</v>
      </c>
      <c r="E1196" s="292" t="s">
        <v>1193</v>
      </c>
    </row>
    <row r="1197" spans="1:5" ht="16" x14ac:dyDescent="0.35">
      <c r="A1197" s="285" t="s">
        <v>6035</v>
      </c>
      <c r="B1197" s="286" t="s">
        <v>6036</v>
      </c>
      <c r="C1197" s="287">
        <v>3397</v>
      </c>
      <c r="D1197" s="288">
        <v>3397</v>
      </c>
      <c r="E1197" s="289" t="s">
        <v>1410</v>
      </c>
    </row>
    <row r="1198" spans="1:5" ht="16" x14ac:dyDescent="0.35">
      <c r="A1198" s="290" t="s">
        <v>2860</v>
      </c>
      <c r="B1198" s="291" t="s">
        <v>2861</v>
      </c>
      <c r="C1198" s="269">
        <v>3421</v>
      </c>
      <c r="D1198" s="270">
        <v>3421</v>
      </c>
      <c r="E1198" s="292" t="s">
        <v>1193</v>
      </c>
    </row>
    <row r="1199" spans="1:5" ht="16" x14ac:dyDescent="0.35">
      <c r="A1199" s="290" t="s">
        <v>2862</v>
      </c>
      <c r="B1199" s="291" t="s">
        <v>2863</v>
      </c>
      <c r="C1199" s="269">
        <v>3423</v>
      </c>
      <c r="D1199" s="270">
        <v>3423</v>
      </c>
      <c r="E1199" s="292" t="s">
        <v>1193</v>
      </c>
    </row>
    <row r="1200" spans="1:5" ht="16" x14ac:dyDescent="0.35">
      <c r="A1200" s="293" t="s">
        <v>6037</v>
      </c>
      <c r="B1200" s="268" t="s">
        <v>2865</v>
      </c>
      <c r="C1200" s="269">
        <v>3429</v>
      </c>
      <c r="D1200" s="270">
        <v>3429</v>
      </c>
      <c r="E1200" s="292" t="s">
        <v>1193</v>
      </c>
    </row>
    <row r="1201" spans="1:5" ht="16" x14ac:dyDescent="0.35">
      <c r="A1201" s="285" t="s">
        <v>6038</v>
      </c>
      <c r="B1201" s="286" t="s">
        <v>6039</v>
      </c>
      <c r="C1201" s="287" t="s">
        <v>6040</v>
      </c>
      <c r="D1201" s="288">
        <v>3429</v>
      </c>
      <c r="E1201" s="271" t="s">
        <v>1193</v>
      </c>
    </row>
    <row r="1202" spans="1:5" ht="16" x14ac:dyDescent="0.35">
      <c r="A1202" s="285" t="s">
        <v>6041</v>
      </c>
      <c r="B1202" s="286" t="s">
        <v>6042</v>
      </c>
      <c r="C1202" s="287" t="s">
        <v>6043</v>
      </c>
      <c r="D1202" s="288">
        <v>3441</v>
      </c>
      <c r="E1202" s="271" t="s">
        <v>1193</v>
      </c>
    </row>
    <row r="1203" spans="1:5" ht="16" x14ac:dyDescent="0.35">
      <c r="A1203" s="285" t="s">
        <v>6044</v>
      </c>
      <c r="B1203" s="286" t="s">
        <v>6045</v>
      </c>
      <c r="C1203" s="287">
        <v>3450</v>
      </c>
      <c r="D1203" s="288">
        <v>3450</v>
      </c>
      <c r="E1203" s="271" t="s">
        <v>1193</v>
      </c>
    </row>
    <row r="1204" spans="1:5" ht="16" x14ac:dyDescent="0.35">
      <c r="A1204" s="290" t="s">
        <v>2866</v>
      </c>
      <c r="B1204" s="291" t="s">
        <v>2867</v>
      </c>
      <c r="C1204" s="269">
        <v>3451</v>
      </c>
      <c r="D1204" s="270">
        <v>3451</v>
      </c>
      <c r="E1204" s="292" t="s">
        <v>1193</v>
      </c>
    </row>
    <row r="1205" spans="1:5" ht="16" x14ac:dyDescent="0.35">
      <c r="A1205" s="285" t="s">
        <v>6046</v>
      </c>
      <c r="B1205" s="286" t="s">
        <v>6047</v>
      </c>
      <c r="C1205" s="287">
        <v>3456</v>
      </c>
      <c r="D1205" s="288">
        <v>3456</v>
      </c>
      <c r="E1205" s="289" t="s">
        <v>1410</v>
      </c>
    </row>
    <row r="1206" spans="1:5" ht="16" x14ac:dyDescent="0.35">
      <c r="A1206" s="285" t="s">
        <v>6048</v>
      </c>
      <c r="B1206" s="286" t="s">
        <v>6049</v>
      </c>
      <c r="C1206" s="287">
        <v>3457</v>
      </c>
      <c r="D1206" s="288">
        <v>3457</v>
      </c>
      <c r="E1206" s="271" t="s">
        <v>1193</v>
      </c>
    </row>
    <row r="1207" spans="1:5" ht="16" x14ac:dyDescent="0.35">
      <c r="A1207" s="290" t="s">
        <v>2868</v>
      </c>
      <c r="B1207" s="291" t="s">
        <v>2869</v>
      </c>
      <c r="C1207" s="269">
        <v>3458</v>
      </c>
      <c r="D1207" s="270">
        <v>3458</v>
      </c>
      <c r="E1207" s="292" t="s">
        <v>1193</v>
      </c>
    </row>
    <row r="1208" spans="1:5" ht="16" x14ac:dyDescent="0.35">
      <c r="A1208" s="285" t="s">
        <v>6050</v>
      </c>
      <c r="B1208" s="286" t="s">
        <v>6051</v>
      </c>
      <c r="C1208" s="287" t="s">
        <v>6052</v>
      </c>
      <c r="D1208" s="288">
        <v>3462</v>
      </c>
      <c r="E1208" s="271" t="s">
        <v>1193</v>
      </c>
    </row>
    <row r="1209" spans="1:5" ht="16" x14ac:dyDescent="0.35">
      <c r="A1209" s="285" t="s">
        <v>6053</v>
      </c>
      <c r="B1209" s="286" t="s">
        <v>6054</v>
      </c>
      <c r="C1209" s="287">
        <v>3463</v>
      </c>
      <c r="D1209" s="288">
        <v>3463</v>
      </c>
      <c r="E1209" s="271" t="s">
        <v>1193</v>
      </c>
    </row>
    <row r="1210" spans="1:5" ht="16" x14ac:dyDescent="0.35">
      <c r="A1210" s="290" t="s">
        <v>2870</v>
      </c>
      <c r="B1210" s="291" t="s">
        <v>2871</v>
      </c>
      <c r="C1210" s="269">
        <v>3469</v>
      </c>
      <c r="D1210" s="270">
        <v>3469</v>
      </c>
      <c r="E1210" s="292" t="s">
        <v>1193</v>
      </c>
    </row>
    <row r="1211" spans="1:5" ht="16" x14ac:dyDescent="0.35">
      <c r="A1211" s="290" t="s">
        <v>2872</v>
      </c>
      <c r="B1211" s="291" t="s">
        <v>2873</v>
      </c>
      <c r="C1211" s="269">
        <v>3472</v>
      </c>
      <c r="D1211" s="270">
        <v>3472</v>
      </c>
      <c r="E1211" s="292" t="s">
        <v>1410</v>
      </c>
    </row>
    <row r="1212" spans="1:5" ht="16" x14ac:dyDescent="0.35">
      <c r="A1212" s="285" t="s">
        <v>6055</v>
      </c>
      <c r="B1212" s="286" t="s">
        <v>5953</v>
      </c>
      <c r="C1212" s="287">
        <v>3476</v>
      </c>
      <c r="D1212" s="288">
        <v>3476</v>
      </c>
      <c r="E1212" s="271" t="s">
        <v>1193</v>
      </c>
    </row>
    <row r="1213" spans="1:5" ht="16" x14ac:dyDescent="0.35">
      <c r="A1213" s="285" t="s">
        <v>6056</v>
      </c>
      <c r="B1213" s="286" t="s">
        <v>6057</v>
      </c>
      <c r="C1213" s="287" t="s">
        <v>6058</v>
      </c>
      <c r="D1213" s="288">
        <v>3486</v>
      </c>
      <c r="E1213" s="271" t="s">
        <v>1193</v>
      </c>
    </row>
    <row r="1214" spans="1:5" ht="16" x14ac:dyDescent="0.35">
      <c r="A1214" s="285" t="s">
        <v>605</v>
      </c>
      <c r="B1214" s="286" t="s">
        <v>5096</v>
      </c>
      <c r="C1214" s="287">
        <v>3488</v>
      </c>
      <c r="D1214" s="288">
        <v>3488</v>
      </c>
      <c r="E1214" s="271" t="s">
        <v>1193</v>
      </c>
    </row>
    <row r="1215" spans="1:5" ht="16" x14ac:dyDescent="0.35">
      <c r="A1215" s="285" t="s">
        <v>6059</v>
      </c>
      <c r="B1215" s="286" t="s">
        <v>6060</v>
      </c>
      <c r="C1215" s="287">
        <v>3488</v>
      </c>
      <c r="D1215" s="288">
        <v>3488</v>
      </c>
      <c r="E1215" s="271" t="s">
        <v>1193</v>
      </c>
    </row>
    <row r="1216" spans="1:5" ht="16" x14ac:dyDescent="0.35">
      <c r="A1216" s="285" t="s">
        <v>6061</v>
      </c>
      <c r="B1216" s="286" t="s">
        <v>6062</v>
      </c>
      <c r="C1216" s="287">
        <v>3490</v>
      </c>
      <c r="D1216" s="288">
        <v>3490</v>
      </c>
      <c r="E1216" s="289" t="s">
        <v>1410</v>
      </c>
    </row>
    <row r="1217" spans="1:5" ht="16" x14ac:dyDescent="0.35">
      <c r="A1217" s="285" t="s">
        <v>6063</v>
      </c>
      <c r="B1217" s="286" t="s">
        <v>5246</v>
      </c>
      <c r="C1217" s="287">
        <v>3496</v>
      </c>
      <c r="D1217" s="288">
        <v>3496</v>
      </c>
      <c r="E1217" s="271" t="s">
        <v>1193</v>
      </c>
    </row>
    <row r="1218" spans="1:5" ht="16" x14ac:dyDescent="0.35">
      <c r="A1218" s="290" t="s">
        <v>2880</v>
      </c>
      <c r="B1218" s="291" t="s">
        <v>2881</v>
      </c>
      <c r="C1218" s="269">
        <v>3499</v>
      </c>
      <c r="D1218" s="270">
        <v>3499</v>
      </c>
      <c r="E1218" s="292" t="s">
        <v>1193</v>
      </c>
    </row>
    <row r="1219" spans="1:5" ht="16" x14ac:dyDescent="0.35">
      <c r="A1219" s="290" t="s">
        <v>2882</v>
      </c>
      <c r="B1219" s="291" t="s">
        <v>2883</v>
      </c>
      <c r="C1219" s="269">
        <v>3501</v>
      </c>
      <c r="D1219" s="270">
        <v>3501</v>
      </c>
      <c r="E1219" s="292" t="s">
        <v>1193</v>
      </c>
    </row>
    <row r="1220" spans="1:5" ht="16" x14ac:dyDescent="0.35">
      <c r="A1220" s="290" t="s">
        <v>2884</v>
      </c>
      <c r="B1220" s="291" t="s">
        <v>2885</v>
      </c>
      <c r="C1220" s="269">
        <v>3503</v>
      </c>
      <c r="D1220" s="270">
        <v>3503</v>
      </c>
      <c r="E1220" s="292" t="s">
        <v>1193</v>
      </c>
    </row>
    <row r="1221" spans="1:5" ht="16" x14ac:dyDescent="0.35">
      <c r="A1221" s="290" t="s">
        <v>2890</v>
      </c>
      <c r="B1221" s="291" t="s">
        <v>2891</v>
      </c>
      <c r="C1221" s="269">
        <v>3521</v>
      </c>
      <c r="D1221" s="270">
        <v>3521</v>
      </c>
      <c r="E1221" s="292" t="s">
        <v>1193</v>
      </c>
    </row>
    <row r="1222" spans="1:5" ht="16" x14ac:dyDescent="0.35">
      <c r="A1222" s="290" t="s">
        <v>2894</v>
      </c>
      <c r="B1222" s="291" t="s">
        <v>2895</v>
      </c>
      <c r="C1222" s="269">
        <v>3539</v>
      </c>
      <c r="D1222" s="270">
        <v>3539</v>
      </c>
      <c r="E1222" s="292" t="s">
        <v>1193</v>
      </c>
    </row>
    <row r="1223" spans="1:5" ht="16" x14ac:dyDescent="0.35">
      <c r="A1223" s="285" t="s">
        <v>6064</v>
      </c>
      <c r="B1223" s="286" t="s">
        <v>6065</v>
      </c>
      <c r="C1223" s="287">
        <v>3539</v>
      </c>
      <c r="D1223" s="288">
        <v>3539</v>
      </c>
      <c r="E1223" s="271" t="s">
        <v>1193</v>
      </c>
    </row>
    <row r="1224" spans="1:5" ht="16" x14ac:dyDescent="0.35">
      <c r="A1224" s="290" t="s">
        <v>2896</v>
      </c>
      <c r="B1224" s="291" t="s">
        <v>2897</v>
      </c>
      <c r="C1224" s="269">
        <v>3547</v>
      </c>
      <c r="D1224" s="270">
        <v>3547</v>
      </c>
      <c r="E1224" s="292" t="s">
        <v>1193</v>
      </c>
    </row>
    <row r="1225" spans="1:5" ht="16" x14ac:dyDescent="0.35">
      <c r="A1225" s="290" t="s">
        <v>2898</v>
      </c>
      <c r="B1225" s="291" t="s">
        <v>2899</v>
      </c>
      <c r="C1225" s="269">
        <v>3548</v>
      </c>
      <c r="D1225" s="270">
        <v>3548</v>
      </c>
      <c r="E1225" s="292" t="s">
        <v>1193</v>
      </c>
    </row>
    <row r="1226" spans="1:5" ht="16" x14ac:dyDescent="0.35">
      <c r="A1226" s="285" t="s">
        <v>6066</v>
      </c>
      <c r="B1226" s="286" t="s">
        <v>6067</v>
      </c>
      <c r="C1226" s="287">
        <v>3558</v>
      </c>
      <c r="D1226" s="288">
        <v>3558</v>
      </c>
      <c r="E1226" s="271" t="s">
        <v>1193</v>
      </c>
    </row>
    <row r="1227" spans="1:5" ht="16" x14ac:dyDescent="0.35">
      <c r="A1227" s="285" t="s">
        <v>6068</v>
      </c>
      <c r="B1227" s="286" t="s">
        <v>6069</v>
      </c>
      <c r="C1227" s="287">
        <v>3561</v>
      </c>
      <c r="D1227" s="288">
        <v>3561</v>
      </c>
      <c r="E1227" s="271" t="s">
        <v>1193</v>
      </c>
    </row>
    <row r="1228" spans="1:5" ht="16" x14ac:dyDescent="0.35">
      <c r="A1228" s="285" t="s">
        <v>6070</v>
      </c>
      <c r="B1228" s="286" t="s">
        <v>3158</v>
      </c>
      <c r="C1228" s="287">
        <v>3566</v>
      </c>
      <c r="D1228" s="288">
        <v>3566</v>
      </c>
      <c r="E1228" s="271" t="s">
        <v>1193</v>
      </c>
    </row>
    <row r="1229" spans="1:5" ht="16" x14ac:dyDescent="0.35">
      <c r="A1229" s="285" t="s">
        <v>6071</v>
      </c>
      <c r="B1229" s="286" t="s">
        <v>6072</v>
      </c>
      <c r="C1229" s="287" t="s">
        <v>6073</v>
      </c>
      <c r="D1229" s="288">
        <v>3566</v>
      </c>
      <c r="E1229" s="271" t="s">
        <v>1193</v>
      </c>
    </row>
    <row r="1230" spans="1:5" ht="16" x14ac:dyDescent="0.35">
      <c r="A1230" s="290" t="s">
        <v>2907</v>
      </c>
      <c r="B1230" s="291" t="s">
        <v>2908</v>
      </c>
      <c r="C1230" s="269">
        <v>3588</v>
      </c>
      <c r="D1230" s="270">
        <v>3588</v>
      </c>
      <c r="E1230" s="292" t="s">
        <v>1193</v>
      </c>
    </row>
    <row r="1231" spans="1:5" ht="16" x14ac:dyDescent="0.35">
      <c r="A1231" s="290" t="s">
        <v>2909</v>
      </c>
      <c r="B1231" s="291" t="s">
        <v>2910</v>
      </c>
      <c r="C1231" s="269">
        <v>3597</v>
      </c>
      <c r="D1231" s="270">
        <v>3597</v>
      </c>
      <c r="E1231" s="292" t="s">
        <v>1193</v>
      </c>
    </row>
    <row r="1232" spans="1:5" ht="16" x14ac:dyDescent="0.35">
      <c r="A1232" s="285" t="s">
        <v>6074</v>
      </c>
      <c r="B1232" s="286" t="s">
        <v>6075</v>
      </c>
      <c r="C1232" s="287">
        <v>3598</v>
      </c>
      <c r="D1232" s="288">
        <v>3598</v>
      </c>
      <c r="E1232" s="271" t="s">
        <v>1193</v>
      </c>
    </row>
    <row r="1233" spans="1:5" ht="16" x14ac:dyDescent="0.35">
      <c r="A1233" s="285" t="s">
        <v>6076</v>
      </c>
      <c r="B1233" s="286" t="s">
        <v>6077</v>
      </c>
      <c r="C1233" s="287">
        <v>3604</v>
      </c>
      <c r="D1233" s="288">
        <v>3604</v>
      </c>
      <c r="E1233" s="271" t="s">
        <v>1193</v>
      </c>
    </row>
    <row r="1234" spans="1:5" ht="16" x14ac:dyDescent="0.35">
      <c r="A1234" s="290" t="s">
        <v>2911</v>
      </c>
      <c r="B1234" s="291" t="s">
        <v>2912</v>
      </c>
      <c r="C1234" s="269">
        <v>3609</v>
      </c>
      <c r="D1234" s="270">
        <v>3609</v>
      </c>
      <c r="E1234" s="292" t="s">
        <v>1193</v>
      </c>
    </row>
    <row r="1235" spans="1:5" ht="16" x14ac:dyDescent="0.35">
      <c r="A1235" s="290" t="s">
        <v>2913</v>
      </c>
      <c r="B1235" s="291" t="s">
        <v>2914</v>
      </c>
      <c r="C1235" s="269">
        <v>3610</v>
      </c>
      <c r="D1235" s="270">
        <v>3610</v>
      </c>
      <c r="E1235" s="292" t="s">
        <v>1193</v>
      </c>
    </row>
    <row r="1236" spans="1:5" ht="16" x14ac:dyDescent="0.35">
      <c r="A1236" s="290" t="s">
        <v>2915</v>
      </c>
      <c r="B1236" s="291" t="s">
        <v>2916</v>
      </c>
      <c r="C1236" s="269">
        <v>3612</v>
      </c>
      <c r="D1236" s="270">
        <v>3612</v>
      </c>
      <c r="E1236" s="292" t="s">
        <v>1193</v>
      </c>
    </row>
    <row r="1237" spans="1:5" ht="16" x14ac:dyDescent="0.35">
      <c r="A1237" s="285" t="s">
        <v>6078</v>
      </c>
      <c r="B1237" s="286" t="s">
        <v>6079</v>
      </c>
      <c r="C1237" s="287">
        <v>3623</v>
      </c>
      <c r="D1237" s="288">
        <v>3623</v>
      </c>
      <c r="E1237" s="271" t="s">
        <v>1193</v>
      </c>
    </row>
    <row r="1238" spans="1:5" ht="16" x14ac:dyDescent="0.35">
      <c r="A1238" s="285" t="s">
        <v>6080</v>
      </c>
      <c r="B1238" s="286" t="s">
        <v>6081</v>
      </c>
      <c r="C1238" s="287">
        <v>3625</v>
      </c>
      <c r="D1238" s="288">
        <v>3625</v>
      </c>
      <c r="E1238" s="289" t="s">
        <v>1410</v>
      </c>
    </row>
    <row r="1239" spans="1:5" ht="16" x14ac:dyDescent="0.35">
      <c r="A1239" s="285" t="s">
        <v>6082</v>
      </c>
      <c r="B1239" s="286" t="s">
        <v>6083</v>
      </c>
      <c r="C1239" s="287" t="s">
        <v>6084</v>
      </c>
      <c r="D1239" s="288">
        <v>3631</v>
      </c>
      <c r="E1239" s="271" t="s">
        <v>1193</v>
      </c>
    </row>
    <row r="1240" spans="1:5" ht="16" x14ac:dyDescent="0.35">
      <c r="A1240" s="285" t="s">
        <v>6085</v>
      </c>
      <c r="B1240" s="286" t="s">
        <v>6086</v>
      </c>
      <c r="C1240" s="287">
        <v>3634</v>
      </c>
      <c r="D1240" s="288">
        <v>3634</v>
      </c>
      <c r="E1240" s="271" t="s">
        <v>1193</v>
      </c>
    </row>
    <row r="1241" spans="1:5" ht="16" x14ac:dyDescent="0.35">
      <c r="A1241" s="285" t="s">
        <v>6087</v>
      </c>
      <c r="B1241" s="286" t="s">
        <v>6088</v>
      </c>
      <c r="C1241" s="287">
        <v>3637</v>
      </c>
      <c r="D1241" s="288">
        <v>3637</v>
      </c>
      <c r="E1241" s="271" t="s">
        <v>1193</v>
      </c>
    </row>
    <row r="1242" spans="1:5" ht="16" x14ac:dyDescent="0.35">
      <c r="A1242" s="285" t="s">
        <v>6089</v>
      </c>
      <c r="B1242" s="286" t="s">
        <v>6090</v>
      </c>
      <c r="C1242" s="287">
        <v>3638</v>
      </c>
      <c r="D1242" s="288">
        <v>3638</v>
      </c>
      <c r="E1242" s="289" t="s">
        <v>1410</v>
      </c>
    </row>
    <row r="1243" spans="1:5" ht="16" x14ac:dyDescent="0.35">
      <c r="A1243" s="290" t="s">
        <v>6091</v>
      </c>
      <c r="B1243" s="291" t="s">
        <v>2918</v>
      </c>
      <c r="C1243" s="269">
        <v>3642</v>
      </c>
      <c r="D1243" s="270">
        <v>3642</v>
      </c>
      <c r="E1243" s="292" t="s">
        <v>1193</v>
      </c>
    </row>
    <row r="1244" spans="1:5" ht="16" x14ac:dyDescent="0.35">
      <c r="A1244" s="290" t="s">
        <v>2919</v>
      </c>
      <c r="B1244" s="291" t="s">
        <v>6092</v>
      </c>
      <c r="C1244" s="269">
        <v>3660</v>
      </c>
      <c r="D1244" s="270">
        <v>3660</v>
      </c>
      <c r="E1244" s="292" t="s">
        <v>1193</v>
      </c>
    </row>
    <row r="1245" spans="1:5" ht="16" x14ac:dyDescent="0.35">
      <c r="A1245" s="285" t="s">
        <v>6093</v>
      </c>
      <c r="B1245" s="286" t="s">
        <v>6094</v>
      </c>
      <c r="C1245" s="287">
        <v>3667</v>
      </c>
      <c r="D1245" s="288">
        <v>3667</v>
      </c>
      <c r="E1245" s="289" t="s">
        <v>1410</v>
      </c>
    </row>
    <row r="1246" spans="1:5" ht="16" x14ac:dyDescent="0.35">
      <c r="A1246" s="290" t="s">
        <v>6095</v>
      </c>
      <c r="B1246" s="291" t="s">
        <v>2924</v>
      </c>
      <c r="C1246" s="269">
        <v>3675</v>
      </c>
      <c r="D1246" s="270">
        <v>3675</v>
      </c>
      <c r="E1246" s="292" t="s">
        <v>1193</v>
      </c>
    </row>
    <row r="1247" spans="1:5" ht="16" x14ac:dyDescent="0.35">
      <c r="A1247" s="285" t="s">
        <v>6096</v>
      </c>
      <c r="B1247" s="286" t="s">
        <v>6097</v>
      </c>
      <c r="C1247" s="287" t="s">
        <v>6098</v>
      </c>
      <c r="D1247" s="288">
        <v>3675</v>
      </c>
      <c r="E1247" s="271" t="s">
        <v>1193</v>
      </c>
    </row>
    <row r="1248" spans="1:5" ht="16" x14ac:dyDescent="0.35">
      <c r="A1248" s="290" t="s">
        <v>2925</v>
      </c>
      <c r="B1248" s="291" t="s">
        <v>1556</v>
      </c>
      <c r="C1248" s="269">
        <v>3685</v>
      </c>
      <c r="D1248" s="270">
        <v>3685</v>
      </c>
      <c r="E1248" s="292" t="s">
        <v>1193</v>
      </c>
    </row>
    <row r="1249" spans="1:5" ht="16" x14ac:dyDescent="0.35">
      <c r="A1249" s="285" t="s">
        <v>6099</v>
      </c>
      <c r="B1249" s="286" t="s">
        <v>6100</v>
      </c>
      <c r="C1249" s="287">
        <v>3687</v>
      </c>
      <c r="D1249" s="288">
        <v>3687</v>
      </c>
      <c r="E1249" s="271" t="s">
        <v>1193</v>
      </c>
    </row>
    <row r="1250" spans="1:5" ht="16" x14ac:dyDescent="0.35">
      <c r="A1250" s="285" t="s">
        <v>6101</v>
      </c>
      <c r="B1250" s="286" t="s">
        <v>6102</v>
      </c>
      <c r="C1250" s="287">
        <v>3692</v>
      </c>
      <c r="D1250" s="288">
        <v>3692</v>
      </c>
      <c r="E1250" s="289" t="s">
        <v>1410</v>
      </c>
    </row>
    <row r="1251" spans="1:5" ht="16" x14ac:dyDescent="0.35">
      <c r="A1251" s="285" t="s">
        <v>6103</v>
      </c>
      <c r="B1251" s="286" t="s">
        <v>6104</v>
      </c>
      <c r="C1251" s="287">
        <v>3699</v>
      </c>
      <c r="D1251" s="288">
        <v>3699</v>
      </c>
      <c r="E1251" s="271" t="s">
        <v>1193</v>
      </c>
    </row>
    <row r="1252" spans="1:5" ht="16" x14ac:dyDescent="0.35">
      <c r="A1252" s="285" t="s">
        <v>6105</v>
      </c>
      <c r="B1252" s="286" t="s">
        <v>6106</v>
      </c>
      <c r="C1252" s="287">
        <v>3705</v>
      </c>
      <c r="D1252" s="288">
        <v>3705</v>
      </c>
      <c r="E1252" s="271" t="s">
        <v>1193</v>
      </c>
    </row>
    <row r="1253" spans="1:5" ht="16" x14ac:dyDescent="0.35">
      <c r="A1253" s="285" t="s">
        <v>6107</v>
      </c>
      <c r="B1253" s="286" t="s">
        <v>6108</v>
      </c>
      <c r="C1253" s="287">
        <v>3708</v>
      </c>
      <c r="D1253" s="288">
        <v>3708</v>
      </c>
      <c r="E1253" s="271" t="s">
        <v>1193</v>
      </c>
    </row>
    <row r="1254" spans="1:5" ht="16" x14ac:dyDescent="0.35">
      <c r="A1254" s="285" t="s">
        <v>6109</v>
      </c>
      <c r="B1254" s="286" t="s">
        <v>6110</v>
      </c>
      <c r="C1254" s="287">
        <v>3713</v>
      </c>
      <c r="D1254" s="288">
        <v>3713</v>
      </c>
      <c r="E1254" s="271" t="s">
        <v>1193</v>
      </c>
    </row>
    <row r="1255" spans="1:5" ht="16" x14ac:dyDescent="0.35">
      <c r="A1255" s="285" t="s">
        <v>6111</v>
      </c>
      <c r="B1255" s="286" t="s">
        <v>6112</v>
      </c>
      <c r="C1255" s="287">
        <v>3714</v>
      </c>
      <c r="D1255" s="288">
        <v>3714</v>
      </c>
      <c r="E1255" s="271" t="s">
        <v>1193</v>
      </c>
    </row>
    <row r="1256" spans="1:5" ht="27" x14ac:dyDescent="0.35">
      <c r="A1256" s="285" t="s">
        <v>2926</v>
      </c>
      <c r="B1256" s="286" t="s">
        <v>6113</v>
      </c>
      <c r="C1256" s="287">
        <v>3722</v>
      </c>
      <c r="D1256" s="288">
        <v>3722</v>
      </c>
      <c r="E1256" s="271" t="s">
        <v>1193</v>
      </c>
    </row>
    <row r="1257" spans="1:5" ht="16" x14ac:dyDescent="0.35">
      <c r="A1257" s="285" t="s">
        <v>6114</v>
      </c>
      <c r="B1257" s="286" t="s">
        <v>6115</v>
      </c>
      <c r="C1257" s="287">
        <v>3726</v>
      </c>
      <c r="D1257" s="288">
        <v>3726</v>
      </c>
      <c r="E1257" s="271" t="s">
        <v>1193</v>
      </c>
    </row>
    <row r="1258" spans="1:5" ht="16" x14ac:dyDescent="0.35">
      <c r="A1258" s="290" t="s">
        <v>2928</v>
      </c>
      <c r="B1258" s="291" t="s">
        <v>2929</v>
      </c>
      <c r="C1258" s="269">
        <v>3727</v>
      </c>
      <c r="D1258" s="270">
        <v>3727</v>
      </c>
      <c r="E1258" s="292" t="s">
        <v>1193</v>
      </c>
    </row>
    <row r="1259" spans="1:5" ht="16" x14ac:dyDescent="0.35">
      <c r="A1259" s="285" t="s">
        <v>6116</v>
      </c>
      <c r="B1259" s="286" t="s">
        <v>6117</v>
      </c>
      <c r="C1259" s="287">
        <v>3736</v>
      </c>
      <c r="D1259" s="288">
        <v>3736</v>
      </c>
      <c r="E1259" s="271" t="s">
        <v>1193</v>
      </c>
    </row>
    <row r="1260" spans="1:5" ht="16" x14ac:dyDescent="0.35">
      <c r="A1260" s="285" t="s">
        <v>6118</v>
      </c>
      <c r="B1260" s="286" t="s">
        <v>5500</v>
      </c>
      <c r="C1260" s="287">
        <v>3750</v>
      </c>
      <c r="D1260" s="288">
        <v>3750</v>
      </c>
      <c r="E1260" s="271" t="s">
        <v>1193</v>
      </c>
    </row>
    <row r="1261" spans="1:5" ht="16" x14ac:dyDescent="0.35">
      <c r="A1261" s="285" t="s">
        <v>6119</v>
      </c>
      <c r="B1261" s="286" t="s">
        <v>6120</v>
      </c>
      <c r="C1261" s="287">
        <v>3758</v>
      </c>
      <c r="D1261" s="288">
        <v>3758</v>
      </c>
      <c r="E1261" s="271" t="s">
        <v>1193</v>
      </c>
    </row>
    <row r="1262" spans="1:5" ht="16" x14ac:dyDescent="0.35">
      <c r="A1262" s="285" t="s">
        <v>6121</v>
      </c>
      <c r="B1262" s="286" t="s">
        <v>6122</v>
      </c>
      <c r="C1262" s="287">
        <v>3761</v>
      </c>
      <c r="D1262" s="288">
        <v>3761</v>
      </c>
      <c r="E1262" s="271" t="s">
        <v>1193</v>
      </c>
    </row>
    <row r="1263" spans="1:5" ht="16" x14ac:dyDescent="0.35">
      <c r="A1263" s="285" t="s">
        <v>6123</v>
      </c>
      <c r="B1263" s="286" t="s">
        <v>6124</v>
      </c>
      <c r="C1263" s="287">
        <v>3762</v>
      </c>
      <c r="D1263" s="288">
        <v>3762</v>
      </c>
      <c r="E1263" s="289" t="s">
        <v>1410</v>
      </c>
    </row>
    <row r="1264" spans="1:5" ht="16" x14ac:dyDescent="0.35">
      <c r="A1264" s="285" t="s">
        <v>6125</v>
      </c>
      <c r="B1264" s="286" t="s">
        <v>6126</v>
      </c>
      <c r="C1264" s="287">
        <v>3772</v>
      </c>
      <c r="D1264" s="288">
        <v>3772</v>
      </c>
      <c r="E1264" s="271" t="s">
        <v>1193</v>
      </c>
    </row>
    <row r="1265" spans="1:5" ht="16" x14ac:dyDescent="0.35">
      <c r="A1265" s="290" t="s">
        <v>2932</v>
      </c>
      <c r="B1265" s="291" t="s">
        <v>2933</v>
      </c>
      <c r="C1265" s="269">
        <v>3775</v>
      </c>
      <c r="D1265" s="270">
        <v>3775</v>
      </c>
      <c r="E1265" s="292" t="s">
        <v>1193</v>
      </c>
    </row>
    <row r="1266" spans="1:5" ht="16" x14ac:dyDescent="0.35">
      <c r="A1266" s="285" t="s">
        <v>6127</v>
      </c>
      <c r="B1266" s="286" t="s">
        <v>6128</v>
      </c>
      <c r="C1266" s="287">
        <v>3786</v>
      </c>
      <c r="D1266" s="288">
        <v>3786</v>
      </c>
      <c r="E1266" s="271" t="s">
        <v>1193</v>
      </c>
    </row>
    <row r="1267" spans="1:5" ht="16" x14ac:dyDescent="0.35">
      <c r="A1267" s="285" t="s">
        <v>6129</v>
      </c>
      <c r="B1267" s="286" t="s">
        <v>6130</v>
      </c>
      <c r="C1267" s="287">
        <v>3802</v>
      </c>
      <c r="D1267" s="288">
        <v>3802</v>
      </c>
      <c r="E1267" s="289" t="s">
        <v>1410</v>
      </c>
    </row>
    <row r="1268" spans="1:5" ht="16" x14ac:dyDescent="0.35">
      <c r="A1268" s="285" t="s">
        <v>6131</v>
      </c>
      <c r="B1268" s="286" t="s">
        <v>6132</v>
      </c>
      <c r="C1268" s="287">
        <v>3803</v>
      </c>
      <c r="D1268" s="288">
        <v>3803</v>
      </c>
      <c r="E1268" s="271" t="s">
        <v>1193</v>
      </c>
    </row>
    <row r="1269" spans="1:5" ht="16" x14ac:dyDescent="0.35">
      <c r="A1269" s="290" t="s">
        <v>6133</v>
      </c>
      <c r="B1269" s="291" t="s">
        <v>2940</v>
      </c>
      <c r="C1269" s="270">
        <v>3818</v>
      </c>
      <c r="D1269" s="270">
        <v>3818</v>
      </c>
      <c r="E1269" s="292" t="s">
        <v>1193</v>
      </c>
    </row>
    <row r="1270" spans="1:5" ht="16" x14ac:dyDescent="0.35">
      <c r="A1270" s="290" t="s">
        <v>2942</v>
      </c>
      <c r="B1270" s="291" t="s">
        <v>2943</v>
      </c>
      <c r="C1270" s="269">
        <v>3823</v>
      </c>
      <c r="D1270" s="270">
        <v>3823</v>
      </c>
      <c r="E1270" s="292" t="s">
        <v>1193</v>
      </c>
    </row>
    <row r="1271" spans="1:5" ht="16" x14ac:dyDescent="0.35">
      <c r="A1271" s="290" t="s">
        <v>2944</v>
      </c>
      <c r="B1271" s="291" t="s">
        <v>2945</v>
      </c>
      <c r="C1271" s="269">
        <v>3827</v>
      </c>
      <c r="D1271" s="270">
        <v>3827</v>
      </c>
      <c r="E1271" s="292" t="s">
        <v>1410</v>
      </c>
    </row>
    <row r="1272" spans="1:5" ht="16" x14ac:dyDescent="0.35">
      <c r="A1272" s="285" t="s">
        <v>6134</v>
      </c>
      <c r="B1272" s="286" t="s">
        <v>6134</v>
      </c>
      <c r="C1272" s="287">
        <v>3851</v>
      </c>
      <c r="D1272" s="288">
        <v>3851</v>
      </c>
      <c r="E1272" s="289" t="s">
        <v>1410</v>
      </c>
    </row>
    <row r="1273" spans="1:5" ht="16" x14ac:dyDescent="0.35">
      <c r="A1273" s="290" t="s">
        <v>2948</v>
      </c>
      <c r="B1273" s="291" t="s">
        <v>2949</v>
      </c>
      <c r="C1273" s="269">
        <v>3854</v>
      </c>
      <c r="D1273" s="270">
        <v>3854</v>
      </c>
      <c r="E1273" s="292" t="s">
        <v>1193</v>
      </c>
    </row>
    <row r="1274" spans="1:5" ht="16" x14ac:dyDescent="0.35">
      <c r="A1274" s="285" t="s">
        <v>6135</v>
      </c>
      <c r="B1274" s="286" t="s">
        <v>6136</v>
      </c>
      <c r="C1274" s="287">
        <v>3855</v>
      </c>
      <c r="D1274" s="288">
        <v>3855</v>
      </c>
      <c r="E1274" s="289" t="s">
        <v>1410</v>
      </c>
    </row>
    <row r="1275" spans="1:5" ht="16" x14ac:dyDescent="0.35">
      <c r="A1275" s="285" t="s">
        <v>6137</v>
      </c>
      <c r="B1275" s="286" t="s">
        <v>6138</v>
      </c>
      <c r="C1275" s="287">
        <v>3877</v>
      </c>
      <c r="D1275" s="288">
        <v>3877</v>
      </c>
      <c r="E1275" s="271" t="s">
        <v>1193</v>
      </c>
    </row>
    <row r="1276" spans="1:5" ht="16" x14ac:dyDescent="0.35">
      <c r="A1276" s="290" t="s">
        <v>2952</v>
      </c>
      <c r="B1276" s="291" t="s">
        <v>2953</v>
      </c>
      <c r="C1276" s="269">
        <v>3883</v>
      </c>
      <c r="D1276" s="270">
        <v>3883</v>
      </c>
      <c r="E1276" s="292" t="s">
        <v>1193</v>
      </c>
    </row>
    <row r="1277" spans="1:5" ht="16" x14ac:dyDescent="0.35">
      <c r="A1277" s="285" t="s">
        <v>6139</v>
      </c>
      <c r="B1277" s="286" t="s">
        <v>6140</v>
      </c>
      <c r="C1277" s="287">
        <v>3885</v>
      </c>
      <c r="D1277" s="288">
        <v>3885</v>
      </c>
      <c r="E1277" s="271" t="s">
        <v>1193</v>
      </c>
    </row>
    <row r="1278" spans="1:5" ht="16" x14ac:dyDescent="0.35">
      <c r="A1278" s="285" t="s">
        <v>6141</v>
      </c>
      <c r="B1278" s="286" t="s">
        <v>6142</v>
      </c>
      <c r="C1278" s="287">
        <v>3890</v>
      </c>
      <c r="D1278" s="288">
        <v>3890</v>
      </c>
      <c r="E1278" s="271" t="s">
        <v>1193</v>
      </c>
    </row>
    <row r="1279" spans="1:5" ht="16" x14ac:dyDescent="0.35">
      <c r="A1279" s="290" t="s">
        <v>2954</v>
      </c>
      <c r="B1279" s="291" t="s">
        <v>2955</v>
      </c>
      <c r="C1279" s="269">
        <v>3892</v>
      </c>
      <c r="D1279" s="270">
        <v>3892</v>
      </c>
      <c r="E1279" s="292" t="s">
        <v>1193</v>
      </c>
    </row>
    <row r="1280" spans="1:5" ht="16" x14ac:dyDescent="0.35">
      <c r="A1280" s="285" t="s">
        <v>6143</v>
      </c>
      <c r="B1280" s="286" t="s">
        <v>6144</v>
      </c>
      <c r="C1280" s="287">
        <v>3903</v>
      </c>
      <c r="D1280" s="288">
        <v>3903</v>
      </c>
      <c r="E1280" s="271" t="s">
        <v>1193</v>
      </c>
    </row>
    <row r="1281" spans="1:5" ht="16" x14ac:dyDescent="0.35">
      <c r="A1281" s="285" t="s">
        <v>6145</v>
      </c>
      <c r="B1281" s="286" t="s">
        <v>6146</v>
      </c>
      <c r="C1281" s="287">
        <v>3911</v>
      </c>
      <c r="D1281" s="288">
        <v>3911</v>
      </c>
      <c r="E1281" s="271" t="s">
        <v>1193</v>
      </c>
    </row>
    <row r="1282" spans="1:5" ht="16" x14ac:dyDescent="0.35">
      <c r="A1282" s="285" t="s">
        <v>6147</v>
      </c>
      <c r="B1282" s="286" t="s">
        <v>6148</v>
      </c>
      <c r="C1282" s="287" t="s">
        <v>6149</v>
      </c>
      <c r="D1282" s="288">
        <v>3913</v>
      </c>
      <c r="E1282" s="271" t="s">
        <v>1193</v>
      </c>
    </row>
    <row r="1283" spans="1:5" ht="16" x14ac:dyDescent="0.35">
      <c r="A1283" s="285" t="s">
        <v>6150</v>
      </c>
      <c r="B1283" s="286" t="s">
        <v>6151</v>
      </c>
      <c r="C1283" s="287">
        <v>3916</v>
      </c>
      <c r="D1283" s="288">
        <v>3916</v>
      </c>
      <c r="E1283" s="271" t="s">
        <v>1193</v>
      </c>
    </row>
    <row r="1284" spans="1:5" ht="16" x14ac:dyDescent="0.35">
      <c r="A1284" s="290" t="s">
        <v>2958</v>
      </c>
      <c r="B1284" s="291" t="s">
        <v>2959</v>
      </c>
      <c r="C1284" s="269">
        <v>3918</v>
      </c>
      <c r="D1284" s="270">
        <v>3918</v>
      </c>
      <c r="E1284" s="292" t="s">
        <v>1193</v>
      </c>
    </row>
    <row r="1285" spans="1:5" ht="16" x14ac:dyDescent="0.35">
      <c r="A1285" s="290" t="s">
        <v>2960</v>
      </c>
      <c r="B1285" s="291" t="s">
        <v>2961</v>
      </c>
      <c r="C1285" s="269">
        <v>3930</v>
      </c>
      <c r="D1285" s="270">
        <v>3930</v>
      </c>
      <c r="E1285" s="292" t="s">
        <v>1410</v>
      </c>
    </row>
    <row r="1286" spans="1:5" ht="16" x14ac:dyDescent="0.35">
      <c r="A1286" s="285" t="s">
        <v>6152</v>
      </c>
      <c r="B1286" s="286" t="s">
        <v>6153</v>
      </c>
      <c r="C1286" s="287" t="s">
        <v>6154</v>
      </c>
      <c r="D1286" s="288">
        <v>3935</v>
      </c>
      <c r="E1286" s="271" t="s">
        <v>1193</v>
      </c>
    </row>
    <row r="1287" spans="1:5" ht="16" x14ac:dyDescent="0.35">
      <c r="A1287" s="285" t="s">
        <v>6155</v>
      </c>
      <c r="B1287" s="286" t="s">
        <v>6156</v>
      </c>
      <c r="C1287" s="287">
        <v>3943</v>
      </c>
      <c r="D1287" s="288">
        <v>3943</v>
      </c>
      <c r="E1287" s="271" t="s">
        <v>1193</v>
      </c>
    </row>
    <row r="1288" spans="1:5" ht="16" x14ac:dyDescent="0.35">
      <c r="A1288" s="290" t="s">
        <v>2971</v>
      </c>
      <c r="B1288" s="291" t="s">
        <v>6086</v>
      </c>
      <c r="C1288" s="269">
        <v>3973</v>
      </c>
      <c r="D1288" s="270">
        <v>3973</v>
      </c>
      <c r="E1288" s="292" t="s">
        <v>1193</v>
      </c>
    </row>
    <row r="1289" spans="1:5" ht="16" x14ac:dyDescent="0.35">
      <c r="A1289" s="285" t="s">
        <v>6157</v>
      </c>
      <c r="B1289" s="286" t="s">
        <v>6158</v>
      </c>
      <c r="C1289" s="287">
        <v>3979</v>
      </c>
      <c r="D1289" s="288">
        <v>3979</v>
      </c>
      <c r="E1289" s="271" t="s">
        <v>1193</v>
      </c>
    </row>
    <row r="1290" spans="1:5" ht="16" x14ac:dyDescent="0.35">
      <c r="A1290" s="285" t="s">
        <v>6159</v>
      </c>
      <c r="B1290" s="286" t="s">
        <v>6160</v>
      </c>
      <c r="C1290" s="287" t="s">
        <v>6161</v>
      </c>
      <c r="D1290" s="288">
        <v>3980</v>
      </c>
      <c r="E1290" s="271" t="s">
        <v>1193</v>
      </c>
    </row>
    <row r="1291" spans="1:5" ht="16" x14ac:dyDescent="0.35">
      <c r="A1291" s="285" t="s">
        <v>6162</v>
      </c>
      <c r="B1291" s="286" t="s">
        <v>6163</v>
      </c>
      <c r="C1291" s="287" t="s">
        <v>6164</v>
      </c>
      <c r="D1291" s="288">
        <v>3980</v>
      </c>
      <c r="E1291" s="271" t="s">
        <v>1193</v>
      </c>
    </row>
    <row r="1292" spans="1:5" ht="16" x14ac:dyDescent="0.35">
      <c r="A1292" s="290" t="s">
        <v>2977</v>
      </c>
      <c r="B1292" s="291" t="s">
        <v>2978</v>
      </c>
      <c r="C1292" s="269">
        <v>3986</v>
      </c>
      <c r="D1292" s="270">
        <v>3986</v>
      </c>
      <c r="E1292" s="292" t="s">
        <v>1193</v>
      </c>
    </row>
    <row r="1293" spans="1:5" ht="27" x14ac:dyDescent="0.35">
      <c r="A1293" s="285" t="s">
        <v>6165</v>
      </c>
      <c r="B1293" s="286" t="s">
        <v>6166</v>
      </c>
      <c r="C1293" s="287" t="s">
        <v>6167</v>
      </c>
      <c r="D1293" s="288">
        <v>3993</v>
      </c>
      <c r="E1293" s="271" t="s">
        <v>1193</v>
      </c>
    </row>
    <row r="1294" spans="1:5" ht="16" x14ac:dyDescent="0.35">
      <c r="A1294" s="285" t="s">
        <v>6168</v>
      </c>
      <c r="B1294" s="286" t="s">
        <v>5605</v>
      </c>
      <c r="C1294" s="287">
        <v>3993</v>
      </c>
      <c r="D1294" s="288">
        <v>3993</v>
      </c>
      <c r="E1294" s="271" t="s">
        <v>1193</v>
      </c>
    </row>
    <row r="1295" spans="1:5" ht="16" x14ac:dyDescent="0.35">
      <c r="A1295" s="290" t="s">
        <v>2992</v>
      </c>
      <c r="B1295" s="291" t="s">
        <v>2993</v>
      </c>
      <c r="C1295" s="269">
        <v>4010</v>
      </c>
      <c r="D1295" s="270">
        <v>4010</v>
      </c>
      <c r="E1295" s="292" t="s">
        <v>1193</v>
      </c>
    </row>
    <row r="1296" spans="1:5" ht="16" x14ac:dyDescent="0.35">
      <c r="A1296" s="285" t="s">
        <v>6169</v>
      </c>
      <c r="B1296" s="286" t="s">
        <v>6170</v>
      </c>
      <c r="C1296" s="287" t="s">
        <v>6171</v>
      </c>
      <c r="D1296" s="288">
        <v>4010</v>
      </c>
      <c r="E1296" s="271" t="s">
        <v>1193</v>
      </c>
    </row>
    <row r="1297" spans="1:5" ht="16" x14ac:dyDescent="0.35">
      <c r="A1297" s="285" t="s">
        <v>6172</v>
      </c>
      <c r="B1297" s="286" t="s">
        <v>6173</v>
      </c>
      <c r="C1297" s="287">
        <v>4021</v>
      </c>
      <c r="D1297" s="288">
        <v>4021</v>
      </c>
      <c r="E1297" s="289" t="s">
        <v>1410</v>
      </c>
    </row>
    <row r="1298" spans="1:5" ht="16" x14ac:dyDescent="0.35">
      <c r="A1298" s="285" t="s">
        <v>6174</v>
      </c>
      <c r="B1298" s="286" t="s">
        <v>6175</v>
      </c>
      <c r="C1298" s="287">
        <v>4022</v>
      </c>
      <c r="D1298" s="288">
        <v>4022</v>
      </c>
      <c r="E1298" s="292" t="s">
        <v>1193</v>
      </c>
    </row>
    <row r="1299" spans="1:5" ht="16" x14ac:dyDescent="0.35">
      <c r="A1299" s="285" t="s">
        <v>6176</v>
      </c>
      <c r="B1299" s="286" t="s">
        <v>6177</v>
      </c>
      <c r="C1299" s="287">
        <v>4028</v>
      </c>
      <c r="D1299" s="288">
        <v>4028</v>
      </c>
      <c r="E1299" s="292" t="s">
        <v>1193</v>
      </c>
    </row>
    <row r="1300" spans="1:5" ht="16" x14ac:dyDescent="0.35">
      <c r="A1300" s="285" t="s">
        <v>6178</v>
      </c>
      <c r="B1300" s="286" t="s">
        <v>6179</v>
      </c>
      <c r="C1300" s="287">
        <v>4033</v>
      </c>
      <c r="D1300" s="288">
        <v>4033</v>
      </c>
      <c r="E1300" s="289" t="s">
        <v>1410</v>
      </c>
    </row>
    <row r="1301" spans="1:5" ht="16" x14ac:dyDescent="0.35">
      <c r="A1301" s="285" t="s">
        <v>6180</v>
      </c>
      <c r="B1301" s="286" t="s">
        <v>6115</v>
      </c>
      <c r="C1301" s="287">
        <v>4116</v>
      </c>
      <c r="D1301" s="288">
        <v>4116</v>
      </c>
      <c r="E1301" s="292" t="s">
        <v>1193</v>
      </c>
    </row>
    <row r="1305" spans="1:5" ht="16" x14ac:dyDescent="0.35">
      <c r="A1305" s="285" t="s">
        <v>178</v>
      </c>
      <c r="B1305" s="286" t="s">
        <v>178</v>
      </c>
      <c r="C1305" s="287" t="s">
        <v>178</v>
      </c>
      <c r="D1305" s="288" t="s">
        <v>178</v>
      </c>
      <c r="E1305" s="292" t="s">
        <v>178</v>
      </c>
    </row>
    <row r="1306" spans="1:5" ht="16" x14ac:dyDescent="0.35">
      <c r="A1306" s="285" t="s">
        <v>178</v>
      </c>
      <c r="B1306" s="286" t="s">
        <v>178</v>
      </c>
      <c r="C1306" s="287" t="s">
        <v>178</v>
      </c>
      <c r="D1306" s="288" t="s">
        <v>178</v>
      </c>
      <c r="E1306" s="292" t="s">
        <v>178</v>
      </c>
    </row>
    <row r="1307" spans="1:5" ht="16" x14ac:dyDescent="0.35">
      <c r="A1307" s="285" t="s">
        <v>178</v>
      </c>
      <c r="B1307" s="286" t="s">
        <v>178</v>
      </c>
      <c r="C1307" s="287" t="s">
        <v>178</v>
      </c>
      <c r="D1307" s="288" t="s">
        <v>178</v>
      </c>
      <c r="E1307" s="292" t="s">
        <v>178</v>
      </c>
    </row>
    <row r="1308" spans="1:5" ht="16" x14ac:dyDescent="0.35">
      <c r="A1308" s="285" t="s">
        <v>6181</v>
      </c>
      <c r="B1308" s="286" t="s">
        <v>6182</v>
      </c>
      <c r="C1308" s="287" t="s">
        <v>2996</v>
      </c>
      <c r="D1308" s="288" t="s">
        <v>2996</v>
      </c>
      <c r="E1308" s="292" t="s">
        <v>1193</v>
      </c>
    </row>
    <row r="1309" spans="1:5" ht="16" x14ac:dyDescent="0.35">
      <c r="A1309" s="285" t="s">
        <v>6183</v>
      </c>
      <c r="B1309" s="286" t="s">
        <v>6182</v>
      </c>
      <c r="C1309" s="287" t="s">
        <v>2996</v>
      </c>
      <c r="D1309" s="288" t="s">
        <v>2996</v>
      </c>
      <c r="E1309" s="292" t="s">
        <v>1193</v>
      </c>
    </row>
    <row r="1310" spans="1:5" ht="16" x14ac:dyDescent="0.35">
      <c r="A1310" s="290" t="s">
        <v>3011</v>
      </c>
      <c r="B1310" s="291" t="s">
        <v>3012</v>
      </c>
      <c r="C1310" s="269" t="s">
        <v>2996</v>
      </c>
      <c r="D1310" s="270" t="s">
        <v>2996</v>
      </c>
      <c r="E1310" s="292" t="s">
        <v>1193</v>
      </c>
    </row>
    <row r="1311" spans="1:5" ht="16" x14ac:dyDescent="0.35">
      <c r="A1311" s="285" t="s">
        <v>6184</v>
      </c>
      <c r="B1311" s="286" t="s">
        <v>6185</v>
      </c>
      <c r="C1311" s="287" t="s">
        <v>2996</v>
      </c>
      <c r="D1311" s="288" t="s">
        <v>2996</v>
      </c>
      <c r="E1311" s="292" t="s">
        <v>1193</v>
      </c>
    </row>
    <row r="1312" spans="1:5" ht="16" x14ac:dyDescent="0.35">
      <c r="A1312" s="290" t="s">
        <v>3013</v>
      </c>
      <c r="B1312" s="291" t="s">
        <v>3014</v>
      </c>
      <c r="C1312" s="269" t="s">
        <v>2996</v>
      </c>
      <c r="D1312" s="270" t="s">
        <v>2996</v>
      </c>
      <c r="E1312" s="292" t="s">
        <v>1193</v>
      </c>
    </row>
    <row r="1313" spans="1:5" ht="16" x14ac:dyDescent="0.35">
      <c r="A1313" s="285" t="s">
        <v>6186</v>
      </c>
      <c r="B1313" s="286" t="s">
        <v>6187</v>
      </c>
      <c r="C1313" s="287" t="s">
        <v>2996</v>
      </c>
      <c r="D1313" s="288" t="s">
        <v>2996</v>
      </c>
      <c r="E1313" s="292" t="s">
        <v>1193</v>
      </c>
    </row>
    <row r="1314" spans="1:5" ht="16" x14ac:dyDescent="0.35">
      <c r="A1314" s="290" t="s">
        <v>3015</v>
      </c>
      <c r="B1314" s="291" t="s">
        <v>3016</v>
      </c>
      <c r="C1314" s="269" t="s">
        <v>2996</v>
      </c>
      <c r="D1314" s="270" t="s">
        <v>2996</v>
      </c>
      <c r="E1314" s="292" t="s">
        <v>1193</v>
      </c>
    </row>
    <row r="1315" spans="1:5" ht="16" x14ac:dyDescent="0.35">
      <c r="A1315" s="285" t="s">
        <v>6188</v>
      </c>
      <c r="B1315" s="286" t="s">
        <v>6189</v>
      </c>
      <c r="C1315" s="287" t="s">
        <v>2996</v>
      </c>
      <c r="D1315" s="288" t="s">
        <v>2996</v>
      </c>
      <c r="E1315" s="292" t="s">
        <v>1193</v>
      </c>
    </row>
    <row r="1316" spans="1:5" ht="16" x14ac:dyDescent="0.35">
      <c r="A1316" s="285" t="s">
        <v>6190</v>
      </c>
      <c r="B1316" s="286" t="s">
        <v>6191</v>
      </c>
      <c r="C1316" s="287" t="s">
        <v>2996</v>
      </c>
      <c r="D1316" s="288" t="s">
        <v>2996</v>
      </c>
      <c r="E1316" s="292" t="s">
        <v>1193</v>
      </c>
    </row>
    <row r="1317" spans="1:5" ht="16" x14ac:dyDescent="0.35">
      <c r="A1317" s="290" t="s">
        <v>3021</v>
      </c>
      <c r="B1317" s="291" t="s">
        <v>3022</v>
      </c>
      <c r="C1317" s="269" t="s">
        <v>2996</v>
      </c>
      <c r="D1317" s="270" t="s">
        <v>2996</v>
      </c>
      <c r="E1317" s="292" t="s">
        <v>1410</v>
      </c>
    </row>
    <row r="1318" spans="1:5" ht="16" x14ac:dyDescent="0.35">
      <c r="A1318" s="285" t="s">
        <v>6192</v>
      </c>
      <c r="B1318" s="286" t="s">
        <v>5379</v>
      </c>
      <c r="C1318" s="287" t="s">
        <v>2996</v>
      </c>
      <c r="D1318" s="288" t="s">
        <v>2996</v>
      </c>
      <c r="E1318" s="292" t="s">
        <v>1193</v>
      </c>
    </row>
    <row r="1319" spans="1:5" ht="16" x14ac:dyDescent="0.35">
      <c r="A1319" s="285" t="s">
        <v>6193</v>
      </c>
      <c r="B1319" s="286" t="s">
        <v>6194</v>
      </c>
      <c r="C1319" s="287" t="s">
        <v>2996</v>
      </c>
      <c r="D1319" s="288" t="s">
        <v>2996</v>
      </c>
      <c r="E1319" s="289" t="s">
        <v>1410</v>
      </c>
    </row>
    <row r="1320" spans="1:5" ht="16" x14ac:dyDescent="0.35">
      <c r="A1320" s="290" t="s">
        <v>3025</v>
      </c>
      <c r="B1320" s="291" t="s">
        <v>3026</v>
      </c>
      <c r="C1320" s="269" t="s">
        <v>2996</v>
      </c>
      <c r="D1320" s="270" t="s">
        <v>2996</v>
      </c>
      <c r="E1320" s="295" t="s">
        <v>1410</v>
      </c>
    </row>
    <row r="1321" spans="1:5" ht="16" x14ac:dyDescent="0.35">
      <c r="A1321" s="285" t="s">
        <v>6195</v>
      </c>
      <c r="B1321" s="286" t="s">
        <v>6196</v>
      </c>
      <c r="C1321" s="287" t="s">
        <v>2996</v>
      </c>
      <c r="D1321" s="288" t="s">
        <v>2996</v>
      </c>
      <c r="E1321" s="292" t="s">
        <v>1193</v>
      </c>
    </row>
    <row r="1322" spans="1:5" ht="16" x14ac:dyDescent="0.35">
      <c r="A1322" s="285" t="s">
        <v>6197</v>
      </c>
      <c r="B1322" s="286" t="s">
        <v>6198</v>
      </c>
      <c r="C1322" s="287" t="s">
        <v>2996</v>
      </c>
      <c r="D1322" s="288" t="s">
        <v>2996</v>
      </c>
      <c r="E1322" s="289" t="s">
        <v>1410</v>
      </c>
    </row>
    <row r="1323" spans="1:5" ht="16" x14ac:dyDescent="0.35">
      <c r="A1323" s="290" t="s">
        <v>3031</v>
      </c>
      <c r="B1323" s="291" t="s">
        <v>3032</v>
      </c>
      <c r="C1323" s="269" t="s">
        <v>2996</v>
      </c>
      <c r="D1323" s="270" t="s">
        <v>2996</v>
      </c>
      <c r="E1323" s="292" t="s">
        <v>1193</v>
      </c>
    </row>
    <row r="1324" spans="1:5" ht="16" x14ac:dyDescent="0.35">
      <c r="A1324" s="285" t="s">
        <v>6199</v>
      </c>
      <c r="B1324" s="286" t="s">
        <v>6200</v>
      </c>
      <c r="C1324" s="287" t="s">
        <v>2996</v>
      </c>
      <c r="D1324" s="288" t="s">
        <v>2996</v>
      </c>
      <c r="E1324" s="289" t="s">
        <v>1410</v>
      </c>
    </row>
    <row r="1325" spans="1:5" ht="16" x14ac:dyDescent="0.35">
      <c r="A1325" s="285" t="s">
        <v>6201</v>
      </c>
      <c r="B1325" s="286" t="s">
        <v>6202</v>
      </c>
      <c r="C1325" s="287" t="s">
        <v>2996</v>
      </c>
      <c r="D1325" s="288" t="s">
        <v>2996</v>
      </c>
      <c r="E1325" s="289" t="s">
        <v>1410</v>
      </c>
    </row>
    <row r="1326" spans="1:5" ht="16" x14ac:dyDescent="0.35">
      <c r="A1326" s="285" t="s">
        <v>6203</v>
      </c>
      <c r="B1326" s="286" t="s">
        <v>6204</v>
      </c>
      <c r="C1326" s="287" t="s">
        <v>2996</v>
      </c>
      <c r="D1326" s="288" t="s">
        <v>2996</v>
      </c>
      <c r="E1326" s="292" t="s">
        <v>1193</v>
      </c>
    </row>
    <row r="1327" spans="1:5" ht="16" x14ac:dyDescent="0.35">
      <c r="A1327" s="285" t="s">
        <v>6205</v>
      </c>
      <c r="B1327" s="286" t="s">
        <v>6206</v>
      </c>
      <c r="C1327" s="287" t="s">
        <v>2996</v>
      </c>
      <c r="D1327" s="288" t="s">
        <v>2996</v>
      </c>
      <c r="E1327" s="292" t="s">
        <v>1193</v>
      </c>
    </row>
    <row r="1328" spans="1:5" ht="16" x14ac:dyDescent="0.35">
      <c r="A1328" s="285" t="s">
        <v>6207</v>
      </c>
      <c r="B1328" s="286" t="s">
        <v>6047</v>
      </c>
      <c r="C1328" s="287" t="s">
        <v>2996</v>
      </c>
      <c r="D1328" s="288" t="s">
        <v>2996</v>
      </c>
      <c r="E1328" s="289" t="s">
        <v>1410</v>
      </c>
    </row>
    <row r="1329" spans="1:5" ht="16" x14ac:dyDescent="0.35">
      <c r="A1329" s="285" t="s">
        <v>6208</v>
      </c>
      <c r="B1329" s="286" t="s">
        <v>6209</v>
      </c>
      <c r="C1329" s="287" t="s">
        <v>2996</v>
      </c>
      <c r="D1329" s="288" t="s">
        <v>2996</v>
      </c>
      <c r="E1329" s="292" t="s">
        <v>1193</v>
      </c>
    </row>
    <row r="1330" spans="1:5" ht="16" x14ac:dyDescent="0.35">
      <c r="A1330" s="285" t="s">
        <v>6210</v>
      </c>
      <c r="B1330" s="286" t="s">
        <v>6211</v>
      </c>
      <c r="C1330" s="287" t="s">
        <v>2996</v>
      </c>
      <c r="D1330" s="288" t="s">
        <v>2996</v>
      </c>
      <c r="E1330" s="292" t="s">
        <v>1193</v>
      </c>
    </row>
    <row r="1331" spans="1:5" ht="16" x14ac:dyDescent="0.35">
      <c r="A1331" s="290" t="s">
        <v>3041</v>
      </c>
      <c r="B1331" s="291" t="s">
        <v>3042</v>
      </c>
      <c r="C1331" s="269" t="s">
        <v>2996</v>
      </c>
      <c r="D1331" s="270" t="s">
        <v>2996</v>
      </c>
      <c r="E1331" s="292" t="s">
        <v>1410</v>
      </c>
    </row>
    <row r="1332" spans="1:5" ht="16" x14ac:dyDescent="0.35">
      <c r="A1332" s="285" t="s">
        <v>6212</v>
      </c>
      <c r="B1332" s="286" t="s">
        <v>6213</v>
      </c>
      <c r="C1332" s="287" t="s">
        <v>2996</v>
      </c>
      <c r="D1332" s="288" t="s">
        <v>2996</v>
      </c>
      <c r="E1332" s="289" t="s">
        <v>1410</v>
      </c>
    </row>
    <row r="1333" spans="1:5" ht="16" x14ac:dyDescent="0.35">
      <c r="A1333" s="285" t="s">
        <v>6214</v>
      </c>
      <c r="B1333" s="286" t="s">
        <v>6215</v>
      </c>
      <c r="C1333" s="287" t="s">
        <v>2996</v>
      </c>
      <c r="D1333" s="288" t="s">
        <v>2996</v>
      </c>
      <c r="E1333" s="292" t="s">
        <v>1193</v>
      </c>
    </row>
    <row r="1334" spans="1:5" ht="16" x14ac:dyDescent="0.35">
      <c r="A1334" s="285" t="s">
        <v>6216</v>
      </c>
      <c r="B1334" s="286" t="s">
        <v>6217</v>
      </c>
      <c r="C1334" s="287" t="s">
        <v>2996</v>
      </c>
      <c r="D1334" s="288" t="s">
        <v>2996</v>
      </c>
      <c r="E1334" s="289" t="s">
        <v>1410</v>
      </c>
    </row>
    <row r="1335" spans="1:5" ht="16" x14ac:dyDescent="0.35">
      <c r="A1335" s="285" t="s">
        <v>6218</v>
      </c>
      <c r="B1335" s="286" t="s">
        <v>6219</v>
      </c>
      <c r="C1335" s="287" t="s">
        <v>2996</v>
      </c>
      <c r="D1335" s="288" t="s">
        <v>2996</v>
      </c>
      <c r="E1335" s="292" t="s">
        <v>1193</v>
      </c>
    </row>
    <row r="1336" spans="1:5" ht="16" x14ac:dyDescent="0.35">
      <c r="A1336" s="290" t="s">
        <v>3050</v>
      </c>
      <c r="B1336" s="291" t="s">
        <v>3051</v>
      </c>
      <c r="C1336" s="269" t="s">
        <v>2996</v>
      </c>
      <c r="D1336" s="270" t="s">
        <v>2996</v>
      </c>
      <c r="E1336" s="292" t="s">
        <v>1193</v>
      </c>
    </row>
    <row r="1337" spans="1:5" ht="16" x14ac:dyDescent="0.35">
      <c r="A1337" s="285" t="s">
        <v>6220</v>
      </c>
      <c r="B1337" s="286" t="s">
        <v>6221</v>
      </c>
      <c r="C1337" s="270" t="s">
        <v>2996</v>
      </c>
      <c r="D1337" s="270" t="s">
        <v>2996</v>
      </c>
      <c r="E1337" s="292" t="s">
        <v>1193</v>
      </c>
    </row>
    <row r="1338" spans="1:5" ht="16" x14ac:dyDescent="0.35">
      <c r="A1338" s="290" t="s">
        <v>3054</v>
      </c>
      <c r="B1338" s="291" t="s">
        <v>3055</v>
      </c>
      <c r="C1338" s="269" t="s">
        <v>2996</v>
      </c>
      <c r="D1338" s="270" t="s">
        <v>2996</v>
      </c>
      <c r="E1338" s="292" t="s">
        <v>1193</v>
      </c>
    </row>
    <row r="1339" spans="1:5" ht="16" x14ac:dyDescent="0.35">
      <c r="A1339" s="290" t="s">
        <v>3058</v>
      </c>
      <c r="B1339" s="291" t="s">
        <v>3059</v>
      </c>
      <c r="C1339" s="269" t="s">
        <v>2996</v>
      </c>
      <c r="D1339" s="270" t="s">
        <v>2996</v>
      </c>
      <c r="E1339" s="292" t="s">
        <v>1193</v>
      </c>
    </row>
    <row r="1340" spans="1:5" ht="16" x14ac:dyDescent="0.35">
      <c r="A1340" s="290" t="s">
        <v>3060</v>
      </c>
      <c r="B1340" s="291" t="s">
        <v>3061</v>
      </c>
      <c r="C1340" s="269" t="s">
        <v>2996</v>
      </c>
      <c r="D1340" s="270" t="s">
        <v>2996</v>
      </c>
      <c r="E1340" s="292" t="s">
        <v>1193</v>
      </c>
    </row>
    <row r="1341" spans="1:5" ht="16" x14ac:dyDescent="0.35">
      <c r="A1341" s="290" t="s">
        <v>3064</v>
      </c>
      <c r="B1341" s="291" t="s">
        <v>3065</v>
      </c>
      <c r="C1341" s="269" t="s">
        <v>2996</v>
      </c>
      <c r="D1341" s="270" t="s">
        <v>2996</v>
      </c>
      <c r="E1341" s="292" t="s">
        <v>1193</v>
      </c>
    </row>
    <row r="1342" spans="1:5" ht="16" x14ac:dyDescent="0.35">
      <c r="A1342" s="285" t="s">
        <v>6222</v>
      </c>
      <c r="B1342" s="286" t="s">
        <v>6223</v>
      </c>
      <c r="C1342" s="287" t="s">
        <v>2996</v>
      </c>
      <c r="D1342" s="288" t="s">
        <v>2996</v>
      </c>
      <c r="E1342" s="289" t="s">
        <v>1410</v>
      </c>
    </row>
    <row r="1343" spans="1:5" ht="16" x14ac:dyDescent="0.35">
      <c r="A1343" s="290" t="s">
        <v>3068</v>
      </c>
      <c r="B1343" s="291" t="s">
        <v>3069</v>
      </c>
      <c r="C1343" s="269" t="s">
        <v>2996</v>
      </c>
      <c r="D1343" s="270" t="s">
        <v>2996</v>
      </c>
      <c r="E1343" s="292" t="s">
        <v>1193</v>
      </c>
    </row>
    <row r="1344" spans="1:5" ht="16" x14ac:dyDescent="0.35">
      <c r="A1344" s="285" t="s">
        <v>6224</v>
      </c>
      <c r="B1344" s="286" t="s">
        <v>6225</v>
      </c>
      <c r="C1344" s="287" t="s">
        <v>2996</v>
      </c>
      <c r="D1344" s="288" t="s">
        <v>2996</v>
      </c>
      <c r="E1344" s="289" t="s">
        <v>1410</v>
      </c>
    </row>
    <row r="1345" spans="1:5" ht="16" x14ac:dyDescent="0.35">
      <c r="A1345" s="285" t="s">
        <v>6226</v>
      </c>
      <c r="B1345" s="286" t="s">
        <v>6227</v>
      </c>
      <c r="C1345" s="287" t="s">
        <v>2996</v>
      </c>
      <c r="D1345" s="288" t="s">
        <v>2996</v>
      </c>
      <c r="E1345" s="292" t="s">
        <v>1193</v>
      </c>
    </row>
    <row r="1346" spans="1:5" ht="16" x14ac:dyDescent="0.35">
      <c r="A1346" s="285" t="s">
        <v>6228</v>
      </c>
      <c r="B1346" s="286" t="s">
        <v>6229</v>
      </c>
      <c r="C1346" s="287" t="s">
        <v>2996</v>
      </c>
      <c r="D1346" s="288" t="s">
        <v>2996</v>
      </c>
      <c r="E1346" s="289" t="s">
        <v>1410</v>
      </c>
    </row>
    <row r="1347" spans="1:5" ht="16" x14ac:dyDescent="0.35">
      <c r="A1347" s="290" t="s">
        <v>3076</v>
      </c>
      <c r="B1347" s="291" t="s">
        <v>3077</v>
      </c>
      <c r="C1347" s="269" t="s">
        <v>2996</v>
      </c>
      <c r="D1347" s="270" t="s">
        <v>2996</v>
      </c>
      <c r="E1347" s="292" t="s">
        <v>1193</v>
      </c>
    </row>
    <row r="1348" spans="1:5" ht="16" x14ac:dyDescent="0.35">
      <c r="A1348" s="290" t="s">
        <v>3078</v>
      </c>
      <c r="B1348" s="291" t="s">
        <v>3079</v>
      </c>
      <c r="C1348" s="269" t="s">
        <v>2996</v>
      </c>
      <c r="D1348" s="270" t="s">
        <v>2996</v>
      </c>
      <c r="E1348" s="292" t="s">
        <v>1193</v>
      </c>
    </row>
    <row r="1349" spans="1:5" ht="16" x14ac:dyDescent="0.35">
      <c r="A1349" s="285" t="s">
        <v>6230</v>
      </c>
      <c r="B1349" s="286" t="s">
        <v>6231</v>
      </c>
      <c r="C1349" s="287" t="s">
        <v>2996</v>
      </c>
      <c r="D1349" s="288" t="s">
        <v>2996</v>
      </c>
      <c r="E1349" s="292" t="s">
        <v>1193</v>
      </c>
    </row>
    <row r="1350" spans="1:5" ht="16" x14ac:dyDescent="0.35">
      <c r="A1350" s="285" t="s">
        <v>6232</v>
      </c>
      <c r="B1350" s="286" t="s">
        <v>6233</v>
      </c>
      <c r="C1350" s="287" t="s">
        <v>2996</v>
      </c>
      <c r="D1350" s="288" t="s">
        <v>2996</v>
      </c>
      <c r="E1350" s="289" t="s">
        <v>1410</v>
      </c>
    </row>
    <row r="1351" spans="1:5" ht="16" x14ac:dyDescent="0.35">
      <c r="A1351" s="285" t="s">
        <v>6234</v>
      </c>
      <c r="B1351" s="286" t="s">
        <v>609</v>
      </c>
      <c r="C1351" s="287" t="s">
        <v>2996</v>
      </c>
      <c r="D1351" s="288" t="s">
        <v>2996</v>
      </c>
      <c r="E1351" s="292" t="s">
        <v>1193</v>
      </c>
    </row>
    <row r="1352" spans="1:5" ht="16" x14ac:dyDescent="0.35">
      <c r="A1352" s="290" t="s">
        <v>3086</v>
      </c>
      <c r="B1352" s="291" t="s">
        <v>3087</v>
      </c>
      <c r="C1352" s="269" t="s">
        <v>2996</v>
      </c>
      <c r="D1352" s="270" t="s">
        <v>2996</v>
      </c>
      <c r="E1352" s="292" t="s">
        <v>1193</v>
      </c>
    </row>
    <row r="1353" spans="1:5" ht="16" x14ac:dyDescent="0.35">
      <c r="A1353" s="290" t="s">
        <v>3088</v>
      </c>
      <c r="B1353" s="291" t="s">
        <v>3089</v>
      </c>
      <c r="C1353" s="269" t="s">
        <v>2996</v>
      </c>
      <c r="D1353" s="270" t="s">
        <v>2996</v>
      </c>
      <c r="E1353" s="292" t="s">
        <v>1193</v>
      </c>
    </row>
    <row r="1354" spans="1:5" ht="16" x14ac:dyDescent="0.35">
      <c r="A1354" s="285" t="s">
        <v>6235</v>
      </c>
      <c r="B1354" s="286" t="s">
        <v>6236</v>
      </c>
      <c r="C1354" s="287" t="s">
        <v>2996</v>
      </c>
      <c r="D1354" s="288" t="s">
        <v>2996</v>
      </c>
      <c r="E1354" s="292" t="s">
        <v>1193</v>
      </c>
    </row>
    <row r="1355" spans="1:5" ht="16" x14ac:dyDescent="0.35">
      <c r="A1355" s="285" t="s">
        <v>6237</v>
      </c>
      <c r="B1355" s="286" t="s">
        <v>6238</v>
      </c>
      <c r="C1355" s="287" t="s">
        <v>2996</v>
      </c>
      <c r="D1355" s="288" t="s">
        <v>2996</v>
      </c>
      <c r="E1355" s="289" t="s">
        <v>1410</v>
      </c>
    </row>
    <row r="1356" spans="1:5" ht="16" x14ac:dyDescent="0.35">
      <c r="A1356" s="285" t="s">
        <v>6239</v>
      </c>
      <c r="B1356" s="286" t="s">
        <v>6240</v>
      </c>
      <c r="C1356" s="287" t="s">
        <v>2996</v>
      </c>
      <c r="D1356" s="288" t="s">
        <v>2996</v>
      </c>
      <c r="E1356" s="292" t="s">
        <v>1193</v>
      </c>
    </row>
    <row r="1357" spans="1:5" ht="16" x14ac:dyDescent="0.35">
      <c r="A1357" s="290" t="s">
        <v>3092</v>
      </c>
      <c r="B1357" s="291" t="s">
        <v>3093</v>
      </c>
      <c r="C1357" s="269" t="s">
        <v>2996</v>
      </c>
      <c r="D1357" s="270" t="s">
        <v>2996</v>
      </c>
      <c r="E1357" s="292" t="s">
        <v>1193</v>
      </c>
    </row>
    <row r="1358" spans="1:5" ht="16" x14ac:dyDescent="0.35">
      <c r="A1358" s="285" t="s">
        <v>6241</v>
      </c>
      <c r="B1358" s="286" t="s">
        <v>6242</v>
      </c>
      <c r="C1358" s="287" t="s">
        <v>2996</v>
      </c>
      <c r="D1358" s="288" t="s">
        <v>2996</v>
      </c>
      <c r="E1358" s="292" t="s">
        <v>1193</v>
      </c>
    </row>
    <row r="1359" spans="1:5" ht="16" x14ac:dyDescent="0.35">
      <c r="A1359" s="285" t="s">
        <v>6243</v>
      </c>
      <c r="B1359" s="286" t="s">
        <v>6244</v>
      </c>
      <c r="C1359" s="287" t="s">
        <v>2996</v>
      </c>
      <c r="D1359" s="288" t="s">
        <v>2996</v>
      </c>
      <c r="E1359" s="292" t="s">
        <v>1193</v>
      </c>
    </row>
    <row r="1360" spans="1:5" ht="16" x14ac:dyDescent="0.35">
      <c r="A1360" s="290" t="s">
        <v>3096</v>
      </c>
      <c r="B1360" s="291" t="s">
        <v>3097</v>
      </c>
      <c r="C1360" s="269" t="s">
        <v>2996</v>
      </c>
      <c r="D1360" s="270" t="s">
        <v>2996</v>
      </c>
      <c r="E1360" s="292" t="s">
        <v>1193</v>
      </c>
    </row>
    <row r="1361" spans="1:5" ht="16" x14ac:dyDescent="0.35">
      <c r="A1361" s="285" t="s">
        <v>6245</v>
      </c>
      <c r="B1361" s="286" t="s">
        <v>6246</v>
      </c>
      <c r="C1361" s="287" t="s">
        <v>2996</v>
      </c>
      <c r="D1361" s="288" t="s">
        <v>2996</v>
      </c>
      <c r="E1361" s="292" t="s">
        <v>1193</v>
      </c>
    </row>
    <row r="1362" spans="1:5" ht="16" x14ac:dyDescent="0.35">
      <c r="A1362" s="285" t="s">
        <v>6247</v>
      </c>
      <c r="B1362" s="286" t="s">
        <v>6248</v>
      </c>
      <c r="C1362" s="287" t="s">
        <v>2996</v>
      </c>
      <c r="D1362" s="288" t="s">
        <v>2996</v>
      </c>
      <c r="E1362" s="289" t="s">
        <v>1410</v>
      </c>
    </row>
    <row r="1363" spans="1:5" ht="16" x14ac:dyDescent="0.35">
      <c r="A1363" s="285" t="s">
        <v>6249</v>
      </c>
      <c r="B1363" s="286" t="s">
        <v>6250</v>
      </c>
      <c r="C1363" s="287" t="s">
        <v>2996</v>
      </c>
      <c r="D1363" s="288" t="s">
        <v>2996</v>
      </c>
      <c r="E1363" s="292" t="s">
        <v>1193</v>
      </c>
    </row>
    <row r="1364" spans="1:5" ht="16" x14ac:dyDescent="0.35">
      <c r="A1364" s="285" t="s">
        <v>6251</v>
      </c>
      <c r="B1364" s="286" t="s">
        <v>6252</v>
      </c>
      <c r="C1364" s="287" t="s">
        <v>2996</v>
      </c>
      <c r="D1364" s="288" t="s">
        <v>2996</v>
      </c>
      <c r="E1364" s="292" t="s">
        <v>1193</v>
      </c>
    </row>
    <row r="1365" spans="1:5" x14ac:dyDescent="0.35">
      <c r="A1365" s="290" t="s">
        <v>4452</v>
      </c>
      <c r="B1365" s="291" t="s">
        <v>4453</v>
      </c>
      <c r="C1365" s="287" t="s">
        <v>2996</v>
      </c>
      <c r="D1365" s="287" t="s">
        <v>2996</v>
      </c>
      <c r="E1365" s="292" t="s">
        <v>1193</v>
      </c>
    </row>
    <row r="1366" spans="1:5" ht="16" x14ac:dyDescent="0.35">
      <c r="A1366" s="285" t="s">
        <v>6253</v>
      </c>
      <c r="B1366" s="286" t="s">
        <v>6254</v>
      </c>
      <c r="C1366" s="287" t="s">
        <v>2996</v>
      </c>
      <c r="D1366" s="288" t="s">
        <v>2996</v>
      </c>
      <c r="E1366" s="289" t="s">
        <v>1410</v>
      </c>
    </row>
    <row r="1367" spans="1:5" ht="16" x14ac:dyDescent="0.35">
      <c r="A1367" s="285" t="s">
        <v>6255</v>
      </c>
      <c r="B1367" s="286" t="s">
        <v>6256</v>
      </c>
      <c r="C1367" s="287" t="s">
        <v>2996</v>
      </c>
      <c r="D1367" s="288" t="s">
        <v>2996</v>
      </c>
      <c r="E1367" s="292" t="s">
        <v>1193</v>
      </c>
    </row>
    <row r="1368" spans="1:5" ht="16" x14ac:dyDescent="0.35">
      <c r="A1368" s="285" t="s">
        <v>6257</v>
      </c>
      <c r="B1368" s="286" t="s">
        <v>6258</v>
      </c>
      <c r="C1368" s="287" t="s">
        <v>2996</v>
      </c>
      <c r="D1368" s="288" t="s">
        <v>2996</v>
      </c>
      <c r="E1368" s="289" t="s">
        <v>1410</v>
      </c>
    </row>
    <row r="1369" spans="1:5" x14ac:dyDescent="0.35">
      <c r="A1369" s="290" t="s">
        <v>4454</v>
      </c>
      <c r="B1369" s="291" t="s">
        <v>4455</v>
      </c>
      <c r="C1369" s="287" t="s">
        <v>2996</v>
      </c>
      <c r="D1369" s="287" t="s">
        <v>2996</v>
      </c>
      <c r="E1369" s="292" t="s">
        <v>1193</v>
      </c>
    </row>
    <row r="1370" spans="1:5" ht="16" x14ac:dyDescent="0.35">
      <c r="A1370" s="285" t="s">
        <v>6259</v>
      </c>
      <c r="B1370" s="286" t="s">
        <v>6248</v>
      </c>
      <c r="C1370" s="287" t="s">
        <v>2996</v>
      </c>
      <c r="D1370" s="288" t="s">
        <v>2996</v>
      </c>
      <c r="E1370" s="289" t="s">
        <v>1410</v>
      </c>
    </row>
    <row r="1371" spans="1:5" ht="16" x14ac:dyDescent="0.35">
      <c r="A1371" s="285" t="s">
        <v>6260</v>
      </c>
      <c r="B1371" s="286" t="s">
        <v>6261</v>
      </c>
      <c r="C1371" s="287" t="s">
        <v>2996</v>
      </c>
      <c r="D1371" s="288" t="s">
        <v>2996</v>
      </c>
      <c r="E1371" s="292" t="s">
        <v>1193</v>
      </c>
    </row>
    <row r="1372" spans="1:5" ht="16" x14ac:dyDescent="0.35">
      <c r="A1372" s="285" t="s">
        <v>6262</v>
      </c>
      <c r="B1372" s="286" t="s">
        <v>6263</v>
      </c>
      <c r="C1372" s="287" t="s">
        <v>2996</v>
      </c>
      <c r="D1372" s="288" t="s">
        <v>2996</v>
      </c>
      <c r="E1372" s="289" t="s">
        <v>1410</v>
      </c>
    </row>
    <row r="1373" spans="1:5" x14ac:dyDescent="0.35">
      <c r="A1373" s="290" t="s">
        <v>4458</v>
      </c>
      <c r="B1373" s="291" t="s">
        <v>3699</v>
      </c>
      <c r="C1373" s="287" t="s">
        <v>2996</v>
      </c>
      <c r="D1373" s="287" t="s">
        <v>2996</v>
      </c>
      <c r="E1373" s="292" t="s">
        <v>1410</v>
      </c>
    </row>
    <row r="1374" spans="1:5" ht="16" x14ac:dyDescent="0.35">
      <c r="A1374" s="285" t="s">
        <v>6264</v>
      </c>
      <c r="B1374" s="286" t="s">
        <v>6265</v>
      </c>
      <c r="C1374" s="287" t="s">
        <v>2996</v>
      </c>
      <c r="D1374" s="288" t="s">
        <v>2996</v>
      </c>
      <c r="E1374" s="289" t="s">
        <v>1410</v>
      </c>
    </row>
    <row r="1375" spans="1:5" ht="16" x14ac:dyDescent="0.35">
      <c r="A1375" s="285" t="s">
        <v>6266</v>
      </c>
      <c r="B1375" s="286" t="s">
        <v>6267</v>
      </c>
      <c r="C1375" s="287" t="s">
        <v>2996</v>
      </c>
      <c r="D1375" s="288" t="s">
        <v>2996</v>
      </c>
      <c r="E1375" s="292" t="s">
        <v>1193</v>
      </c>
    </row>
    <row r="1376" spans="1:5" ht="16" x14ac:dyDescent="0.35">
      <c r="A1376" s="290" t="s">
        <v>3104</v>
      </c>
      <c r="B1376" s="291" t="s">
        <v>3105</v>
      </c>
      <c r="C1376" s="269" t="s">
        <v>2996</v>
      </c>
      <c r="D1376" s="270" t="s">
        <v>2996</v>
      </c>
      <c r="E1376" s="292" t="s">
        <v>1193</v>
      </c>
    </row>
    <row r="1377" spans="1:5" ht="16" x14ac:dyDescent="0.35">
      <c r="A1377" s="285" t="s">
        <v>6268</v>
      </c>
      <c r="B1377" s="286" t="s">
        <v>6269</v>
      </c>
      <c r="C1377" s="287" t="s">
        <v>2996</v>
      </c>
      <c r="D1377" s="288" t="s">
        <v>2996</v>
      </c>
      <c r="E1377" s="289" t="s">
        <v>1410</v>
      </c>
    </row>
    <row r="1378" spans="1:5" ht="16" x14ac:dyDescent="0.35">
      <c r="A1378" s="290" t="s">
        <v>3110</v>
      </c>
      <c r="B1378" s="291" t="s">
        <v>6270</v>
      </c>
      <c r="C1378" s="269" t="s">
        <v>2996</v>
      </c>
      <c r="D1378" s="270" t="s">
        <v>2996</v>
      </c>
      <c r="E1378" s="292" t="s">
        <v>1410</v>
      </c>
    </row>
    <row r="1379" spans="1:5" ht="16" x14ac:dyDescent="0.35">
      <c r="A1379" s="285" t="s">
        <v>6271</v>
      </c>
      <c r="B1379" s="286" t="s">
        <v>6272</v>
      </c>
      <c r="C1379" s="287" t="s">
        <v>2996</v>
      </c>
      <c r="D1379" s="288" t="s">
        <v>2996</v>
      </c>
      <c r="E1379" s="289" t="s">
        <v>1410</v>
      </c>
    </row>
    <row r="1380" spans="1:5" ht="16" x14ac:dyDescent="0.35">
      <c r="A1380" s="285" t="s">
        <v>6273</v>
      </c>
      <c r="B1380" s="286" t="s">
        <v>6274</v>
      </c>
      <c r="C1380" s="287" t="s">
        <v>2996</v>
      </c>
      <c r="D1380" s="288" t="s">
        <v>2996</v>
      </c>
      <c r="E1380" s="292" t="s">
        <v>1193</v>
      </c>
    </row>
    <row r="1381" spans="1:5" ht="16" x14ac:dyDescent="0.35">
      <c r="A1381" s="285" t="s">
        <v>6275</v>
      </c>
      <c r="B1381" s="286" t="s">
        <v>6276</v>
      </c>
      <c r="C1381" s="287" t="s">
        <v>2996</v>
      </c>
      <c r="D1381" s="288" t="s">
        <v>2996</v>
      </c>
      <c r="E1381" s="292" t="s">
        <v>1193</v>
      </c>
    </row>
    <row r="1382" spans="1:5" ht="16" x14ac:dyDescent="0.35">
      <c r="A1382" s="285" t="s">
        <v>6277</v>
      </c>
      <c r="B1382" s="286" t="s">
        <v>6278</v>
      </c>
      <c r="C1382" s="287" t="s">
        <v>2996</v>
      </c>
      <c r="D1382" s="288" t="s">
        <v>2996</v>
      </c>
      <c r="E1382" s="292" t="s">
        <v>1193</v>
      </c>
    </row>
    <row r="1383" spans="1:5" ht="16" x14ac:dyDescent="0.35">
      <c r="A1383" s="290" t="s">
        <v>3113</v>
      </c>
      <c r="B1383" s="291" t="s">
        <v>3114</v>
      </c>
      <c r="C1383" s="269" t="s">
        <v>2996</v>
      </c>
      <c r="D1383" s="270" t="s">
        <v>2996</v>
      </c>
      <c r="E1383" s="295" t="s">
        <v>1410</v>
      </c>
    </row>
    <row r="1384" spans="1:5" ht="16" x14ac:dyDescent="0.35">
      <c r="A1384" s="285" t="s">
        <v>6279</v>
      </c>
      <c r="B1384" s="286" t="s">
        <v>6280</v>
      </c>
      <c r="C1384" s="287" t="s">
        <v>2996</v>
      </c>
      <c r="D1384" s="288" t="s">
        <v>2996</v>
      </c>
      <c r="E1384" s="292" t="s">
        <v>1193</v>
      </c>
    </row>
    <row r="1385" spans="1:5" ht="16" x14ac:dyDescent="0.35">
      <c r="A1385" s="285" t="s">
        <v>6281</v>
      </c>
      <c r="B1385" s="286" t="s">
        <v>6282</v>
      </c>
      <c r="C1385" s="287" t="s">
        <v>2996</v>
      </c>
      <c r="D1385" s="288" t="s">
        <v>2996</v>
      </c>
      <c r="E1385" s="292" t="s">
        <v>1193</v>
      </c>
    </row>
    <row r="1386" spans="1:5" ht="16" x14ac:dyDescent="0.35">
      <c r="A1386" s="285" t="s">
        <v>6283</v>
      </c>
      <c r="B1386" s="286" t="s">
        <v>6284</v>
      </c>
      <c r="C1386" s="287" t="s">
        <v>2996</v>
      </c>
      <c r="D1386" s="288" t="s">
        <v>2996</v>
      </c>
      <c r="E1386" s="289" t="s">
        <v>1410</v>
      </c>
    </row>
    <row r="1387" spans="1:5" ht="16" x14ac:dyDescent="0.35">
      <c r="A1387" s="285" t="s">
        <v>6285</v>
      </c>
      <c r="B1387" s="286" t="s">
        <v>6286</v>
      </c>
      <c r="C1387" s="287" t="s">
        <v>2996</v>
      </c>
      <c r="D1387" s="288" t="s">
        <v>2996</v>
      </c>
      <c r="E1387" s="289" t="s">
        <v>1410</v>
      </c>
    </row>
    <row r="1388" spans="1:5" ht="16" x14ac:dyDescent="0.35">
      <c r="A1388" s="290" t="s">
        <v>3123</v>
      </c>
      <c r="B1388" s="291" t="s">
        <v>3124</v>
      </c>
      <c r="C1388" s="269" t="s">
        <v>2996</v>
      </c>
      <c r="D1388" s="270" t="s">
        <v>2996</v>
      </c>
      <c r="E1388" s="292" t="s">
        <v>1193</v>
      </c>
    </row>
    <row r="1389" spans="1:5" ht="16" x14ac:dyDescent="0.35">
      <c r="A1389" s="285" t="s">
        <v>6287</v>
      </c>
      <c r="B1389" s="286" t="s">
        <v>6288</v>
      </c>
      <c r="C1389" s="287" t="s">
        <v>2996</v>
      </c>
      <c r="D1389" s="288" t="s">
        <v>2996</v>
      </c>
      <c r="E1389" s="292" t="s">
        <v>1193</v>
      </c>
    </row>
    <row r="1390" spans="1:5" ht="16" x14ac:dyDescent="0.35">
      <c r="A1390" s="290" t="s">
        <v>3125</v>
      </c>
      <c r="B1390" s="291" t="s">
        <v>3126</v>
      </c>
      <c r="C1390" s="269" t="s">
        <v>2996</v>
      </c>
      <c r="D1390" s="270" t="s">
        <v>2996</v>
      </c>
      <c r="E1390" s="292" t="s">
        <v>1193</v>
      </c>
    </row>
    <row r="1391" spans="1:5" ht="16" x14ac:dyDescent="0.35">
      <c r="A1391" s="290" t="s">
        <v>3127</v>
      </c>
      <c r="B1391" s="291" t="s">
        <v>3128</v>
      </c>
      <c r="C1391" s="269" t="s">
        <v>2996</v>
      </c>
      <c r="D1391" s="270" t="s">
        <v>2996</v>
      </c>
      <c r="E1391" s="292" t="s">
        <v>1193</v>
      </c>
    </row>
    <row r="1392" spans="1:5" ht="16" x14ac:dyDescent="0.35">
      <c r="A1392" s="290" t="s">
        <v>3129</v>
      </c>
      <c r="B1392" s="291" t="s">
        <v>3130</v>
      </c>
      <c r="C1392" s="269" t="s">
        <v>2996</v>
      </c>
      <c r="D1392" s="270" t="s">
        <v>2996</v>
      </c>
      <c r="E1392" s="292" t="s">
        <v>1193</v>
      </c>
    </row>
    <row r="1393" spans="1:5" ht="16" x14ac:dyDescent="0.35">
      <c r="A1393" s="290" t="s">
        <v>3131</v>
      </c>
      <c r="B1393" s="291" t="s">
        <v>3132</v>
      </c>
      <c r="C1393" s="269" t="s">
        <v>2996</v>
      </c>
      <c r="D1393" s="270" t="s">
        <v>2996</v>
      </c>
      <c r="E1393" s="292" t="s">
        <v>1193</v>
      </c>
    </row>
    <row r="1394" spans="1:5" ht="16" x14ac:dyDescent="0.35">
      <c r="A1394" s="285" t="s">
        <v>6289</v>
      </c>
      <c r="B1394" s="286" t="s">
        <v>6290</v>
      </c>
      <c r="C1394" s="287" t="s">
        <v>2996</v>
      </c>
      <c r="D1394" s="288" t="s">
        <v>2996</v>
      </c>
      <c r="E1394" s="289" t="s">
        <v>1410</v>
      </c>
    </row>
    <row r="1395" spans="1:5" ht="16" x14ac:dyDescent="0.35">
      <c r="A1395" s="285" t="s">
        <v>6291</v>
      </c>
      <c r="B1395" s="286" t="s">
        <v>6292</v>
      </c>
      <c r="C1395" s="287" t="s">
        <v>2996</v>
      </c>
      <c r="D1395" s="288" t="s">
        <v>2996</v>
      </c>
      <c r="E1395" s="292" t="s">
        <v>1193</v>
      </c>
    </row>
    <row r="1396" spans="1:5" ht="16" x14ac:dyDescent="0.35">
      <c r="A1396" s="290" t="s">
        <v>3135</v>
      </c>
      <c r="B1396" s="291" t="s">
        <v>3136</v>
      </c>
      <c r="C1396" s="269" t="s">
        <v>2996</v>
      </c>
      <c r="D1396" s="270" t="s">
        <v>2996</v>
      </c>
      <c r="E1396" s="292" t="s">
        <v>1193</v>
      </c>
    </row>
    <row r="1397" spans="1:5" ht="16" x14ac:dyDescent="0.35">
      <c r="A1397" s="285" t="s">
        <v>6293</v>
      </c>
      <c r="B1397" s="286" t="s">
        <v>6294</v>
      </c>
      <c r="C1397" s="287" t="s">
        <v>2996</v>
      </c>
      <c r="D1397" s="288" t="s">
        <v>2996</v>
      </c>
      <c r="E1397" s="292" t="s">
        <v>1193</v>
      </c>
    </row>
    <row r="1398" spans="1:5" ht="16" x14ac:dyDescent="0.35">
      <c r="A1398" s="285" t="s">
        <v>6295</v>
      </c>
      <c r="B1398" s="286" t="s">
        <v>6296</v>
      </c>
      <c r="C1398" s="287" t="s">
        <v>2996</v>
      </c>
      <c r="D1398" s="288" t="s">
        <v>2996</v>
      </c>
      <c r="E1398" s="292" t="s">
        <v>1193</v>
      </c>
    </row>
    <row r="1399" spans="1:5" ht="16" x14ac:dyDescent="0.35">
      <c r="A1399" s="290" t="s">
        <v>3137</v>
      </c>
      <c r="B1399" s="291" t="s">
        <v>3138</v>
      </c>
      <c r="C1399" s="269" t="s">
        <v>2996</v>
      </c>
      <c r="D1399" s="270" t="s">
        <v>2996</v>
      </c>
      <c r="E1399" s="292" t="s">
        <v>1193</v>
      </c>
    </row>
    <row r="1400" spans="1:5" ht="16" x14ac:dyDescent="0.35">
      <c r="A1400" s="285" t="s">
        <v>6297</v>
      </c>
      <c r="B1400" s="286" t="s">
        <v>6298</v>
      </c>
      <c r="C1400" s="287" t="s">
        <v>2996</v>
      </c>
      <c r="D1400" s="288" t="s">
        <v>2996</v>
      </c>
      <c r="E1400" s="289" t="s">
        <v>1410</v>
      </c>
    </row>
    <row r="1401" spans="1:5" ht="16" x14ac:dyDescent="0.35">
      <c r="A1401" s="285" t="s">
        <v>6299</v>
      </c>
      <c r="B1401" s="286" t="s">
        <v>6300</v>
      </c>
      <c r="C1401" s="287" t="s">
        <v>2996</v>
      </c>
      <c r="D1401" s="288" t="s">
        <v>2996</v>
      </c>
      <c r="E1401" s="292" t="s">
        <v>1193</v>
      </c>
    </row>
    <row r="1402" spans="1:5" ht="16" x14ac:dyDescent="0.35">
      <c r="A1402" s="285" t="s">
        <v>6301</v>
      </c>
      <c r="B1402" s="286" t="s">
        <v>6302</v>
      </c>
      <c r="C1402" s="287" t="s">
        <v>2996</v>
      </c>
      <c r="D1402" s="288" t="s">
        <v>2996</v>
      </c>
      <c r="E1402" s="292" t="s">
        <v>1193</v>
      </c>
    </row>
    <row r="1403" spans="1:5" ht="16" x14ac:dyDescent="0.35">
      <c r="A1403" s="285" t="s">
        <v>6303</v>
      </c>
      <c r="B1403" s="286" t="s">
        <v>6304</v>
      </c>
      <c r="C1403" s="287" t="s">
        <v>2996</v>
      </c>
      <c r="D1403" s="288" t="s">
        <v>2996</v>
      </c>
      <c r="E1403" s="289" t="s">
        <v>1410</v>
      </c>
    </row>
    <row r="1404" spans="1:5" x14ac:dyDescent="0.35">
      <c r="A1404" s="285" t="s">
        <v>6305</v>
      </c>
      <c r="B1404" s="286" t="s">
        <v>6306</v>
      </c>
      <c r="C1404" s="287" t="s">
        <v>2996</v>
      </c>
      <c r="D1404" s="287" t="s">
        <v>2996</v>
      </c>
      <c r="E1404" s="292" t="s">
        <v>1193</v>
      </c>
    </row>
    <row r="1405" spans="1:5" ht="16" x14ac:dyDescent="0.35">
      <c r="A1405" s="290" t="s">
        <v>3141</v>
      </c>
      <c r="B1405" s="291" t="s">
        <v>3142</v>
      </c>
      <c r="C1405" s="269" t="s">
        <v>2996</v>
      </c>
      <c r="D1405" s="270" t="s">
        <v>2996</v>
      </c>
      <c r="E1405" s="292" t="s">
        <v>1193</v>
      </c>
    </row>
    <row r="1406" spans="1:5" ht="16" x14ac:dyDescent="0.35">
      <c r="A1406" s="285" t="s">
        <v>6307</v>
      </c>
      <c r="B1406" s="286" t="s">
        <v>6308</v>
      </c>
      <c r="C1406" s="287" t="s">
        <v>2996</v>
      </c>
      <c r="D1406" s="288" t="s">
        <v>2996</v>
      </c>
      <c r="E1406" s="292" t="s">
        <v>1193</v>
      </c>
    </row>
    <row r="1407" spans="1:5" ht="16" x14ac:dyDescent="0.35">
      <c r="A1407" s="285" t="s">
        <v>6309</v>
      </c>
      <c r="B1407" s="286" t="s">
        <v>6310</v>
      </c>
      <c r="C1407" s="287" t="s">
        <v>2996</v>
      </c>
      <c r="D1407" s="288" t="s">
        <v>2996</v>
      </c>
      <c r="E1407" s="292" t="s">
        <v>1193</v>
      </c>
    </row>
    <row r="1408" spans="1:5" ht="16" x14ac:dyDescent="0.35">
      <c r="A1408" s="290" t="s">
        <v>3147</v>
      </c>
      <c r="B1408" s="291" t="s">
        <v>3148</v>
      </c>
      <c r="C1408" s="269" t="s">
        <v>2996</v>
      </c>
      <c r="D1408" s="270" t="s">
        <v>2996</v>
      </c>
      <c r="E1408" s="292" t="s">
        <v>1193</v>
      </c>
    </row>
    <row r="1409" spans="1:5" ht="16" x14ac:dyDescent="0.35">
      <c r="A1409" s="285" t="s">
        <v>6311</v>
      </c>
      <c r="B1409" s="286" t="s">
        <v>6312</v>
      </c>
      <c r="C1409" s="287" t="s">
        <v>2996</v>
      </c>
      <c r="D1409" s="288" t="s">
        <v>2996</v>
      </c>
      <c r="E1409" s="292" t="s">
        <v>1193</v>
      </c>
    </row>
    <row r="1410" spans="1:5" ht="16" x14ac:dyDescent="0.35">
      <c r="A1410" s="290" t="s">
        <v>3153</v>
      </c>
      <c r="B1410" s="291" t="s">
        <v>3154</v>
      </c>
      <c r="C1410" s="269" t="s">
        <v>2996</v>
      </c>
      <c r="D1410" s="270" t="s">
        <v>2996</v>
      </c>
      <c r="E1410" s="292" t="s">
        <v>1410</v>
      </c>
    </row>
    <row r="1411" spans="1:5" ht="16" x14ac:dyDescent="0.35">
      <c r="A1411" s="290" t="s">
        <v>3157</v>
      </c>
      <c r="B1411" s="291" t="s">
        <v>3158</v>
      </c>
      <c r="C1411" s="269" t="s">
        <v>2996</v>
      </c>
      <c r="D1411" s="270" t="s">
        <v>2996</v>
      </c>
      <c r="E1411" s="292" t="s">
        <v>1193</v>
      </c>
    </row>
    <row r="1412" spans="1:5" ht="16" x14ac:dyDescent="0.35">
      <c r="A1412" s="285" t="s">
        <v>6313</v>
      </c>
      <c r="B1412" s="286" t="s">
        <v>2233</v>
      </c>
      <c r="C1412" s="287" t="s">
        <v>2996</v>
      </c>
      <c r="D1412" s="288" t="s">
        <v>2996</v>
      </c>
      <c r="E1412" s="292" t="s">
        <v>1193</v>
      </c>
    </row>
    <row r="1413" spans="1:5" ht="16" x14ac:dyDescent="0.35">
      <c r="A1413" s="285" t="s">
        <v>6314</v>
      </c>
      <c r="B1413" s="286" t="s">
        <v>6315</v>
      </c>
      <c r="C1413" s="287" t="s">
        <v>2996</v>
      </c>
      <c r="D1413" s="288" t="s">
        <v>2996</v>
      </c>
      <c r="E1413" s="289" t="s">
        <v>1410</v>
      </c>
    </row>
    <row r="1414" spans="1:5" ht="16" x14ac:dyDescent="0.35">
      <c r="A1414" s="285" t="s">
        <v>6316</v>
      </c>
      <c r="B1414" s="286" t="s">
        <v>6317</v>
      </c>
      <c r="C1414" s="287" t="s">
        <v>2996</v>
      </c>
      <c r="D1414" s="288" t="s">
        <v>2996</v>
      </c>
      <c r="E1414" s="289" t="s">
        <v>1410</v>
      </c>
    </row>
    <row r="1415" spans="1:5" ht="16" x14ac:dyDescent="0.35">
      <c r="A1415" s="285" t="s">
        <v>6318</v>
      </c>
      <c r="B1415" s="286" t="s">
        <v>6319</v>
      </c>
      <c r="C1415" s="287" t="s">
        <v>2996</v>
      </c>
      <c r="D1415" s="288" t="s">
        <v>2996</v>
      </c>
      <c r="E1415" s="289" t="s">
        <v>1410</v>
      </c>
    </row>
    <row r="1416" spans="1:5" ht="16" x14ac:dyDescent="0.35">
      <c r="A1416" s="309" t="s">
        <v>3159</v>
      </c>
      <c r="B1416" s="310" t="s">
        <v>3160</v>
      </c>
      <c r="C1416" s="311" t="s">
        <v>2996</v>
      </c>
      <c r="D1416" s="312" t="s">
        <v>2996</v>
      </c>
      <c r="E1416" s="292" t="s">
        <v>1410</v>
      </c>
    </row>
    <row r="1417" spans="1:5" x14ac:dyDescent="0.35">
      <c r="A1417" s="290" t="s">
        <v>4461</v>
      </c>
      <c r="B1417" s="291" t="s">
        <v>4462</v>
      </c>
      <c r="C1417" s="287" t="s">
        <v>2996</v>
      </c>
      <c r="D1417" s="287" t="s">
        <v>2996</v>
      </c>
      <c r="E1417" s="292" t="s">
        <v>1193</v>
      </c>
    </row>
    <row r="1418" spans="1:5" ht="16" x14ac:dyDescent="0.35">
      <c r="A1418" s="285" t="s">
        <v>6320</v>
      </c>
      <c r="B1418" s="286" t="s">
        <v>6108</v>
      </c>
      <c r="C1418" s="287" t="s">
        <v>2996</v>
      </c>
      <c r="D1418" s="288" t="s">
        <v>2996</v>
      </c>
      <c r="E1418" s="292" t="s">
        <v>1193</v>
      </c>
    </row>
    <row r="1419" spans="1:5" ht="16" x14ac:dyDescent="0.35">
      <c r="A1419" s="290" t="s">
        <v>3163</v>
      </c>
      <c r="B1419" s="291" t="s">
        <v>3164</v>
      </c>
      <c r="C1419" s="269" t="s">
        <v>2996</v>
      </c>
      <c r="D1419" s="270" t="s">
        <v>2996</v>
      </c>
      <c r="E1419" s="292" t="s">
        <v>1193</v>
      </c>
    </row>
    <row r="1420" spans="1:5" ht="16" x14ac:dyDescent="0.35">
      <c r="A1420" s="290" t="s">
        <v>3165</v>
      </c>
      <c r="B1420" s="291" t="s">
        <v>3166</v>
      </c>
      <c r="C1420" s="269" t="s">
        <v>2996</v>
      </c>
      <c r="D1420" s="270" t="s">
        <v>2996</v>
      </c>
      <c r="E1420" s="292" t="s">
        <v>1193</v>
      </c>
    </row>
    <row r="1421" spans="1:5" ht="16" x14ac:dyDescent="0.35">
      <c r="A1421" s="290" t="s">
        <v>3167</v>
      </c>
      <c r="B1421" s="291" t="s">
        <v>3168</v>
      </c>
      <c r="C1421" s="269" t="s">
        <v>2996</v>
      </c>
      <c r="D1421" s="270" t="s">
        <v>2996</v>
      </c>
      <c r="E1421" s="292" t="s">
        <v>1193</v>
      </c>
    </row>
    <row r="1422" spans="1:5" ht="16" x14ac:dyDescent="0.35">
      <c r="A1422" s="290" t="s">
        <v>3169</v>
      </c>
      <c r="B1422" s="291" t="s">
        <v>3170</v>
      </c>
      <c r="C1422" s="269" t="s">
        <v>2996</v>
      </c>
      <c r="D1422" s="270" t="s">
        <v>2996</v>
      </c>
      <c r="E1422" s="292" t="s">
        <v>1193</v>
      </c>
    </row>
    <row r="1423" spans="1:5" ht="16" x14ac:dyDescent="0.35">
      <c r="A1423" s="285" t="s">
        <v>6321</v>
      </c>
      <c r="B1423" s="286" t="s">
        <v>6322</v>
      </c>
      <c r="C1423" s="287" t="s">
        <v>2996</v>
      </c>
      <c r="D1423" s="288" t="s">
        <v>2996</v>
      </c>
      <c r="E1423" s="292" t="s">
        <v>1193</v>
      </c>
    </row>
    <row r="1424" spans="1:5" ht="16" x14ac:dyDescent="0.35">
      <c r="A1424" s="290" t="s">
        <v>3175</v>
      </c>
      <c r="B1424" s="291" t="s">
        <v>3176</v>
      </c>
      <c r="C1424" s="269" t="s">
        <v>2996</v>
      </c>
      <c r="D1424" s="270" t="s">
        <v>2996</v>
      </c>
      <c r="E1424" s="292" t="s">
        <v>1193</v>
      </c>
    </row>
    <row r="1425" spans="1:5" ht="16" x14ac:dyDescent="0.35">
      <c r="A1425" s="285" t="s">
        <v>6323</v>
      </c>
      <c r="B1425" s="286" t="s">
        <v>6324</v>
      </c>
      <c r="C1425" s="287" t="s">
        <v>2996</v>
      </c>
      <c r="D1425" s="288" t="s">
        <v>2996</v>
      </c>
      <c r="E1425" s="292" t="s">
        <v>1193</v>
      </c>
    </row>
    <row r="1426" spans="1:5" ht="16" x14ac:dyDescent="0.35">
      <c r="A1426" s="285" t="s">
        <v>6325</v>
      </c>
      <c r="B1426" s="286" t="s">
        <v>3097</v>
      </c>
      <c r="C1426" s="287" t="s">
        <v>2996</v>
      </c>
      <c r="D1426" s="288" t="s">
        <v>2996</v>
      </c>
      <c r="E1426" s="292" t="s">
        <v>1193</v>
      </c>
    </row>
    <row r="1427" spans="1:5" ht="16" x14ac:dyDescent="0.35">
      <c r="A1427" s="285" t="s">
        <v>6326</v>
      </c>
      <c r="B1427" s="286" t="s">
        <v>6327</v>
      </c>
      <c r="C1427" s="287" t="s">
        <v>2996</v>
      </c>
      <c r="D1427" s="288" t="s">
        <v>2996</v>
      </c>
      <c r="E1427" s="292" t="s">
        <v>1193</v>
      </c>
    </row>
    <row r="1428" spans="1:5" ht="16" x14ac:dyDescent="0.35">
      <c r="A1428" s="285" t="s">
        <v>6328</v>
      </c>
      <c r="B1428" s="286" t="s">
        <v>6329</v>
      </c>
      <c r="C1428" s="287" t="s">
        <v>2996</v>
      </c>
      <c r="D1428" s="288" t="s">
        <v>2996</v>
      </c>
      <c r="E1428" s="292" t="s">
        <v>1193</v>
      </c>
    </row>
    <row r="1429" spans="1:5" ht="16" x14ac:dyDescent="0.35">
      <c r="A1429" s="285" t="s">
        <v>6330</v>
      </c>
      <c r="B1429" s="286" t="s">
        <v>6331</v>
      </c>
      <c r="C1429" s="287" t="s">
        <v>2996</v>
      </c>
      <c r="D1429" s="288" t="s">
        <v>2996</v>
      </c>
      <c r="E1429" s="289" t="s">
        <v>1410</v>
      </c>
    </row>
    <row r="1430" spans="1:5" ht="16" x14ac:dyDescent="0.35">
      <c r="A1430" s="285" t="s">
        <v>6332</v>
      </c>
      <c r="B1430" s="286" t="s">
        <v>4397</v>
      </c>
      <c r="C1430" s="287" t="s">
        <v>2996</v>
      </c>
      <c r="D1430" s="288" t="s">
        <v>2996</v>
      </c>
      <c r="E1430" s="292" t="s">
        <v>1193</v>
      </c>
    </row>
    <row r="1431" spans="1:5" ht="16" x14ac:dyDescent="0.35">
      <c r="A1431" s="285" t="s">
        <v>6333</v>
      </c>
      <c r="B1431" s="286" t="s">
        <v>6334</v>
      </c>
      <c r="C1431" s="287" t="s">
        <v>2996</v>
      </c>
      <c r="D1431" s="288" t="s">
        <v>2996</v>
      </c>
      <c r="E1431" s="292" t="s">
        <v>1193</v>
      </c>
    </row>
    <row r="1432" spans="1:5" ht="16" x14ac:dyDescent="0.35">
      <c r="A1432" s="285" t="s">
        <v>6335</v>
      </c>
      <c r="B1432" s="286" t="s">
        <v>6336</v>
      </c>
      <c r="C1432" s="287" t="s">
        <v>2996</v>
      </c>
      <c r="D1432" s="288" t="s">
        <v>2996</v>
      </c>
      <c r="E1432" s="289" t="s">
        <v>1410</v>
      </c>
    </row>
    <row r="1433" spans="1:5" x14ac:dyDescent="0.35">
      <c r="A1433" s="290" t="s">
        <v>3197</v>
      </c>
      <c r="B1433" s="291" t="s">
        <v>3198</v>
      </c>
      <c r="C1433" s="269" t="s">
        <v>2996</v>
      </c>
      <c r="D1433" s="269" t="s">
        <v>2996</v>
      </c>
      <c r="E1433" s="292" t="s">
        <v>1193</v>
      </c>
    </row>
    <row r="1434" spans="1:5" ht="16" x14ac:dyDescent="0.35">
      <c r="A1434" s="285" t="s">
        <v>6337</v>
      </c>
      <c r="B1434" s="286" t="s">
        <v>6338</v>
      </c>
      <c r="C1434" s="287" t="s">
        <v>2996</v>
      </c>
      <c r="D1434" s="288" t="s">
        <v>2996</v>
      </c>
      <c r="E1434" s="292" t="s">
        <v>1193</v>
      </c>
    </row>
    <row r="1435" spans="1:5" ht="16" x14ac:dyDescent="0.35">
      <c r="A1435" s="290" t="s">
        <v>3203</v>
      </c>
      <c r="B1435" s="291" t="s">
        <v>3204</v>
      </c>
      <c r="C1435" s="269" t="s">
        <v>2996</v>
      </c>
      <c r="D1435" s="270" t="s">
        <v>2996</v>
      </c>
      <c r="E1435" s="292" t="s">
        <v>1193</v>
      </c>
    </row>
    <row r="1436" spans="1:5" ht="16" x14ac:dyDescent="0.35">
      <c r="A1436" s="285" t="s">
        <v>6339</v>
      </c>
      <c r="B1436" s="286" t="s">
        <v>6340</v>
      </c>
      <c r="C1436" s="287" t="s">
        <v>2996</v>
      </c>
      <c r="D1436" s="288" t="s">
        <v>2996</v>
      </c>
      <c r="E1436" s="292" t="s">
        <v>1193</v>
      </c>
    </row>
    <row r="1437" spans="1:5" ht="16" x14ac:dyDescent="0.35">
      <c r="A1437" s="290" t="s">
        <v>3207</v>
      </c>
      <c r="B1437" s="291" t="s">
        <v>3208</v>
      </c>
      <c r="C1437" s="269" t="s">
        <v>2996</v>
      </c>
      <c r="D1437" s="270" t="s">
        <v>2996</v>
      </c>
      <c r="E1437" s="292" t="s">
        <v>1193</v>
      </c>
    </row>
    <row r="1438" spans="1:5" ht="16" x14ac:dyDescent="0.35">
      <c r="A1438" s="285" t="s">
        <v>6341</v>
      </c>
      <c r="B1438" s="286" t="s">
        <v>6342</v>
      </c>
      <c r="C1438" s="287" t="s">
        <v>2996</v>
      </c>
      <c r="D1438" s="288" t="s">
        <v>2996</v>
      </c>
      <c r="E1438" s="289" t="s">
        <v>1410</v>
      </c>
    </row>
    <row r="1439" spans="1:5" ht="16" x14ac:dyDescent="0.35">
      <c r="A1439" s="285" t="s">
        <v>6343</v>
      </c>
      <c r="B1439" s="286" t="s">
        <v>6344</v>
      </c>
      <c r="C1439" s="287" t="s">
        <v>2996</v>
      </c>
      <c r="D1439" s="288" t="s">
        <v>2996</v>
      </c>
      <c r="E1439" s="292" t="s">
        <v>1193</v>
      </c>
    </row>
    <row r="1440" spans="1:5" ht="16" x14ac:dyDescent="0.35">
      <c r="A1440" s="285" t="s">
        <v>6345</v>
      </c>
      <c r="B1440" s="286" t="s">
        <v>6346</v>
      </c>
      <c r="C1440" s="287" t="s">
        <v>2996</v>
      </c>
      <c r="D1440" s="288" t="s">
        <v>2996</v>
      </c>
      <c r="E1440" s="292" t="s">
        <v>1193</v>
      </c>
    </row>
    <row r="1441" spans="1:5" ht="16" x14ac:dyDescent="0.35">
      <c r="A1441" s="285" t="s">
        <v>6347</v>
      </c>
      <c r="B1441" s="286" t="s">
        <v>6348</v>
      </c>
      <c r="C1441" s="287" t="s">
        <v>2996</v>
      </c>
      <c r="D1441" s="288" t="s">
        <v>2996</v>
      </c>
      <c r="E1441" s="289" t="s">
        <v>1410</v>
      </c>
    </row>
    <row r="1442" spans="1:5" ht="16" x14ac:dyDescent="0.35">
      <c r="A1442" s="290" t="s">
        <v>3211</v>
      </c>
      <c r="B1442" s="291" t="s">
        <v>3212</v>
      </c>
      <c r="C1442" s="269" t="s">
        <v>2996</v>
      </c>
      <c r="D1442" s="270" t="s">
        <v>2996</v>
      </c>
      <c r="E1442" s="292" t="s">
        <v>1193</v>
      </c>
    </row>
    <row r="1443" spans="1:5" ht="16" x14ac:dyDescent="0.35">
      <c r="A1443" s="285" t="s">
        <v>6349</v>
      </c>
      <c r="B1443" s="286" t="s">
        <v>6350</v>
      </c>
      <c r="C1443" s="287" t="s">
        <v>2996</v>
      </c>
      <c r="D1443" s="288" t="s">
        <v>2996</v>
      </c>
      <c r="E1443" s="292" t="s">
        <v>1193</v>
      </c>
    </row>
    <row r="1444" spans="1:5" ht="16" x14ac:dyDescent="0.35">
      <c r="A1444" s="285" t="s">
        <v>6351</v>
      </c>
      <c r="B1444" s="286" t="s">
        <v>6352</v>
      </c>
      <c r="C1444" s="287" t="s">
        <v>2996</v>
      </c>
      <c r="D1444" s="288" t="s">
        <v>2996</v>
      </c>
      <c r="E1444" s="292" t="s">
        <v>1193</v>
      </c>
    </row>
    <row r="1445" spans="1:5" ht="16" x14ac:dyDescent="0.35">
      <c r="A1445" s="285" t="s">
        <v>6353</v>
      </c>
      <c r="B1445" s="286" t="s">
        <v>6354</v>
      </c>
      <c r="C1445" s="287" t="s">
        <v>2996</v>
      </c>
      <c r="D1445" s="288" t="s">
        <v>2996</v>
      </c>
      <c r="E1445" s="292" t="s">
        <v>1193</v>
      </c>
    </row>
    <row r="1446" spans="1:5" ht="16" x14ac:dyDescent="0.35">
      <c r="A1446" s="285" t="s">
        <v>6355</v>
      </c>
      <c r="B1446" s="286" t="s">
        <v>6356</v>
      </c>
      <c r="C1446" s="287" t="s">
        <v>2996</v>
      </c>
      <c r="D1446" s="288" t="s">
        <v>2996</v>
      </c>
      <c r="E1446" s="292" t="s">
        <v>1193</v>
      </c>
    </row>
    <row r="1447" spans="1:5" ht="16" x14ac:dyDescent="0.35">
      <c r="A1447" s="290" t="s">
        <v>3213</v>
      </c>
      <c r="B1447" s="291" t="s">
        <v>3214</v>
      </c>
      <c r="C1447" s="269" t="s">
        <v>2996</v>
      </c>
      <c r="D1447" s="270" t="s">
        <v>2996</v>
      </c>
      <c r="E1447" s="292" t="s">
        <v>1193</v>
      </c>
    </row>
    <row r="1448" spans="1:5" ht="16" x14ac:dyDescent="0.35">
      <c r="A1448" s="290" t="s">
        <v>3217</v>
      </c>
      <c r="B1448" s="291" t="s">
        <v>3218</v>
      </c>
      <c r="C1448" s="269" t="s">
        <v>2996</v>
      </c>
      <c r="D1448" s="270" t="s">
        <v>2996</v>
      </c>
      <c r="E1448" s="292" t="s">
        <v>1193</v>
      </c>
    </row>
    <row r="1449" spans="1:5" ht="16" x14ac:dyDescent="0.35">
      <c r="A1449" s="285" t="s">
        <v>6357</v>
      </c>
      <c r="B1449" s="286" t="s">
        <v>6256</v>
      </c>
      <c r="C1449" s="287" t="s">
        <v>2996</v>
      </c>
      <c r="D1449" s="288" t="s">
        <v>2996</v>
      </c>
      <c r="E1449" s="292" t="s">
        <v>1193</v>
      </c>
    </row>
    <row r="1450" spans="1:5" ht="16" x14ac:dyDescent="0.35">
      <c r="A1450" s="285" t="s">
        <v>6358</v>
      </c>
      <c r="B1450" s="286" t="s">
        <v>6359</v>
      </c>
      <c r="C1450" s="287" t="s">
        <v>2996</v>
      </c>
      <c r="D1450" s="288" t="s">
        <v>2996</v>
      </c>
      <c r="E1450" s="289" t="s">
        <v>1410</v>
      </c>
    </row>
    <row r="1451" spans="1:5" ht="16" x14ac:dyDescent="0.35">
      <c r="A1451" s="290" t="s">
        <v>3221</v>
      </c>
      <c r="B1451" s="291" t="s">
        <v>3222</v>
      </c>
      <c r="C1451" s="269" t="s">
        <v>2996</v>
      </c>
      <c r="D1451" s="270" t="s">
        <v>2996</v>
      </c>
      <c r="E1451" s="292" t="s">
        <v>1193</v>
      </c>
    </row>
    <row r="1452" spans="1:5" ht="16" x14ac:dyDescent="0.35">
      <c r="A1452" s="285" t="s">
        <v>6360</v>
      </c>
      <c r="B1452" s="286" t="s">
        <v>6361</v>
      </c>
      <c r="C1452" s="287" t="s">
        <v>2996</v>
      </c>
      <c r="D1452" s="288" t="s">
        <v>2996</v>
      </c>
      <c r="E1452" s="292" t="s">
        <v>1193</v>
      </c>
    </row>
    <row r="1453" spans="1:5" ht="16" x14ac:dyDescent="0.35">
      <c r="A1453" s="285" t="s">
        <v>6362</v>
      </c>
      <c r="B1453" s="286" t="s">
        <v>5479</v>
      </c>
      <c r="C1453" s="287" t="s">
        <v>2996</v>
      </c>
      <c r="D1453" s="288" t="s">
        <v>2996</v>
      </c>
      <c r="E1453" s="292" t="s">
        <v>1193</v>
      </c>
    </row>
    <row r="1454" spans="1:5" ht="16" x14ac:dyDescent="0.35">
      <c r="A1454" s="285" t="s">
        <v>6363</v>
      </c>
      <c r="B1454" s="286" t="s">
        <v>6364</v>
      </c>
      <c r="C1454" s="287" t="s">
        <v>2996</v>
      </c>
      <c r="D1454" s="288" t="s">
        <v>2996</v>
      </c>
      <c r="E1454" s="292" t="s">
        <v>1193</v>
      </c>
    </row>
    <row r="1455" spans="1:5" ht="16" x14ac:dyDescent="0.35">
      <c r="A1455" s="285" t="s">
        <v>6365</v>
      </c>
      <c r="B1455" s="286" t="s">
        <v>6366</v>
      </c>
      <c r="C1455" s="287" t="s">
        <v>2996</v>
      </c>
      <c r="D1455" s="288" t="s">
        <v>2996</v>
      </c>
      <c r="E1455" s="292" t="s">
        <v>1193</v>
      </c>
    </row>
    <row r="1456" spans="1:5" ht="16" x14ac:dyDescent="0.35">
      <c r="A1456" s="290" t="s">
        <v>3229</v>
      </c>
      <c r="B1456" s="291" t="s">
        <v>1144</v>
      </c>
      <c r="C1456" s="269" t="s">
        <v>2996</v>
      </c>
      <c r="D1456" s="270" t="s">
        <v>2996</v>
      </c>
      <c r="E1456" s="292" t="s">
        <v>1410</v>
      </c>
    </row>
    <row r="1457" spans="1:5" ht="16" x14ac:dyDescent="0.35">
      <c r="A1457" s="290" t="s">
        <v>3232</v>
      </c>
      <c r="B1457" s="291" t="s">
        <v>3233</v>
      </c>
      <c r="C1457" s="269" t="s">
        <v>2996</v>
      </c>
      <c r="D1457" s="270" t="s">
        <v>2996</v>
      </c>
      <c r="E1457" s="292" t="s">
        <v>1193</v>
      </c>
    </row>
    <row r="1458" spans="1:5" ht="16" x14ac:dyDescent="0.35">
      <c r="A1458" s="290" t="s">
        <v>3234</v>
      </c>
      <c r="B1458" s="291" t="s">
        <v>3235</v>
      </c>
      <c r="C1458" s="269" t="s">
        <v>2996</v>
      </c>
      <c r="D1458" s="270" t="s">
        <v>2996</v>
      </c>
      <c r="E1458" s="292" t="s">
        <v>1410</v>
      </c>
    </row>
    <row r="1459" spans="1:5" ht="16" x14ac:dyDescent="0.35">
      <c r="A1459" s="285" t="s">
        <v>6367</v>
      </c>
      <c r="B1459" s="286" t="s">
        <v>6368</v>
      </c>
      <c r="C1459" s="287" t="s">
        <v>2996</v>
      </c>
      <c r="D1459" s="288" t="s">
        <v>2996</v>
      </c>
      <c r="E1459" s="292" t="s">
        <v>1193</v>
      </c>
    </row>
    <row r="1460" spans="1:5" ht="16" x14ac:dyDescent="0.35">
      <c r="A1460" s="285" t="s">
        <v>6369</v>
      </c>
      <c r="B1460" s="286" t="s">
        <v>6370</v>
      </c>
      <c r="C1460" s="287" t="s">
        <v>2996</v>
      </c>
      <c r="D1460" s="288" t="s">
        <v>2996</v>
      </c>
      <c r="E1460" s="292" t="s">
        <v>1193</v>
      </c>
    </row>
    <row r="1461" spans="1:5" ht="16" x14ac:dyDescent="0.35">
      <c r="A1461" s="290" t="s">
        <v>3236</v>
      </c>
      <c r="B1461" s="291" t="s">
        <v>3237</v>
      </c>
      <c r="C1461" s="269" t="s">
        <v>2996</v>
      </c>
      <c r="D1461" s="270" t="s">
        <v>2996</v>
      </c>
      <c r="E1461" s="292" t="s">
        <v>1193</v>
      </c>
    </row>
    <row r="1462" spans="1:5" ht="16" x14ac:dyDescent="0.35">
      <c r="A1462" s="285" t="s">
        <v>6371</v>
      </c>
      <c r="B1462" s="286" t="s">
        <v>6372</v>
      </c>
      <c r="C1462" s="287" t="s">
        <v>2996</v>
      </c>
      <c r="D1462" s="288" t="s">
        <v>2996</v>
      </c>
      <c r="E1462" s="292" t="s">
        <v>1193</v>
      </c>
    </row>
    <row r="1463" spans="1:5" ht="16" x14ac:dyDescent="0.35">
      <c r="A1463" s="285" t="s">
        <v>6373</v>
      </c>
      <c r="B1463" s="286" t="s">
        <v>6374</v>
      </c>
      <c r="C1463" s="287" t="s">
        <v>2996</v>
      </c>
      <c r="D1463" s="288" t="s">
        <v>2996</v>
      </c>
      <c r="E1463" s="292" t="s">
        <v>1193</v>
      </c>
    </row>
    <row r="1464" spans="1:5" ht="16" x14ac:dyDescent="0.35">
      <c r="A1464" s="285" t="s">
        <v>6375</v>
      </c>
      <c r="B1464" s="286" t="s">
        <v>6376</v>
      </c>
      <c r="C1464" s="287" t="s">
        <v>2996</v>
      </c>
      <c r="D1464" s="288" t="s">
        <v>2996</v>
      </c>
      <c r="E1464" s="292" t="s">
        <v>1193</v>
      </c>
    </row>
    <row r="1465" spans="1:5" ht="16" x14ac:dyDescent="0.35">
      <c r="A1465" s="285" t="s">
        <v>6377</v>
      </c>
      <c r="B1465" s="286" t="s">
        <v>6378</v>
      </c>
      <c r="C1465" s="287" t="s">
        <v>2996</v>
      </c>
      <c r="D1465" s="288" t="s">
        <v>2996</v>
      </c>
      <c r="E1465" s="292" t="s">
        <v>1193</v>
      </c>
    </row>
    <row r="1466" spans="1:5" ht="16" x14ac:dyDescent="0.35">
      <c r="A1466" s="285" t="s">
        <v>6379</v>
      </c>
      <c r="B1466" s="286" t="s">
        <v>6380</v>
      </c>
      <c r="C1466" s="287" t="s">
        <v>2996</v>
      </c>
      <c r="D1466" s="288" t="s">
        <v>2996</v>
      </c>
      <c r="E1466" s="289" t="s">
        <v>1410</v>
      </c>
    </row>
    <row r="1467" spans="1:5" ht="16" x14ac:dyDescent="0.35">
      <c r="A1467" s="290" t="s">
        <v>3238</v>
      </c>
      <c r="B1467" s="291" t="s">
        <v>3239</v>
      </c>
      <c r="C1467" s="269" t="s">
        <v>2996</v>
      </c>
      <c r="D1467" s="270" t="s">
        <v>2996</v>
      </c>
      <c r="E1467" s="292" t="s">
        <v>1193</v>
      </c>
    </row>
    <row r="1468" spans="1:5" ht="16" x14ac:dyDescent="0.35">
      <c r="A1468" s="285" t="s">
        <v>6381</v>
      </c>
      <c r="B1468" s="286" t="s">
        <v>6382</v>
      </c>
      <c r="C1468" s="287" t="s">
        <v>2996</v>
      </c>
      <c r="D1468" s="288" t="s">
        <v>2996</v>
      </c>
      <c r="E1468" s="292" t="s">
        <v>1193</v>
      </c>
    </row>
    <row r="1469" spans="1:5" ht="16" x14ac:dyDescent="0.35">
      <c r="A1469" s="285" t="s">
        <v>6383</v>
      </c>
      <c r="B1469" s="286" t="s">
        <v>6384</v>
      </c>
      <c r="C1469" s="287" t="s">
        <v>2996</v>
      </c>
      <c r="D1469" s="288" t="s">
        <v>2996</v>
      </c>
      <c r="E1469" s="308" t="s">
        <v>1410</v>
      </c>
    </row>
    <row r="1470" spans="1:5" ht="16" x14ac:dyDescent="0.35">
      <c r="A1470" s="285" t="s">
        <v>6385</v>
      </c>
      <c r="B1470" s="286" t="s">
        <v>6386</v>
      </c>
      <c r="C1470" s="287" t="s">
        <v>2996</v>
      </c>
      <c r="D1470" s="288" t="s">
        <v>2996</v>
      </c>
      <c r="E1470" s="292" t="s">
        <v>1193</v>
      </c>
    </row>
    <row r="1471" spans="1:5" ht="16" x14ac:dyDescent="0.35">
      <c r="A1471" s="285" t="s">
        <v>6387</v>
      </c>
      <c r="B1471" s="286" t="s">
        <v>6388</v>
      </c>
      <c r="C1471" s="287" t="s">
        <v>2996</v>
      </c>
      <c r="D1471" s="288" t="s">
        <v>2996</v>
      </c>
      <c r="E1471" s="292" t="s">
        <v>1193</v>
      </c>
    </row>
    <row r="1472" spans="1:5" ht="16" x14ac:dyDescent="0.35">
      <c r="A1472" s="285" t="s">
        <v>6389</v>
      </c>
      <c r="B1472" s="286" t="s">
        <v>6390</v>
      </c>
      <c r="C1472" s="287" t="s">
        <v>2996</v>
      </c>
      <c r="D1472" s="288" t="s">
        <v>2996</v>
      </c>
      <c r="E1472" s="292" t="s">
        <v>1193</v>
      </c>
    </row>
    <row r="1473" spans="1:5" ht="16" x14ac:dyDescent="0.35">
      <c r="A1473" s="285" t="s">
        <v>6391</v>
      </c>
      <c r="B1473" s="286" t="s">
        <v>6392</v>
      </c>
      <c r="C1473" s="287" t="s">
        <v>2996</v>
      </c>
      <c r="D1473" s="288" t="s">
        <v>2996</v>
      </c>
      <c r="E1473" s="292" t="s">
        <v>1193</v>
      </c>
    </row>
    <row r="1474" spans="1:5" ht="16" x14ac:dyDescent="0.35">
      <c r="A1474" s="285" t="s">
        <v>6393</v>
      </c>
      <c r="B1474" s="286" t="s">
        <v>6392</v>
      </c>
      <c r="C1474" s="287" t="s">
        <v>2996</v>
      </c>
      <c r="D1474" s="288" t="s">
        <v>2996</v>
      </c>
      <c r="E1474" s="292" t="s">
        <v>1193</v>
      </c>
    </row>
    <row r="1475" spans="1:5" ht="16" x14ac:dyDescent="0.35">
      <c r="A1475" s="285" t="s">
        <v>6394</v>
      </c>
      <c r="B1475" s="286" t="s">
        <v>6395</v>
      </c>
      <c r="C1475" s="287" t="s">
        <v>2996</v>
      </c>
      <c r="D1475" s="288" t="s">
        <v>2996</v>
      </c>
      <c r="E1475" s="292" t="s">
        <v>1193</v>
      </c>
    </row>
    <row r="1476" spans="1:5" ht="16" x14ac:dyDescent="0.35">
      <c r="A1476" s="285" t="s">
        <v>6396</v>
      </c>
      <c r="B1476" s="286" t="s">
        <v>6397</v>
      </c>
      <c r="C1476" s="287" t="s">
        <v>2996</v>
      </c>
      <c r="D1476" s="288" t="s">
        <v>2996</v>
      </c>
      <c r="E1476" s="292" t="s">
        <v>1193</v>
      </c>
    </row>
    <row r="1477" spans="1:5" ht="16" x14ac:dyDescent="0.35">
      <c r="A1477" s="285" t="s">
        <v>6398</v>
      </c>
      <c r="B1477" s="286" t="s">
        <v>6399</v>
      </c>
      <c r="C1477" s="287" t="s">
        <v>2996</v>
      </c>
      <c r="D1477" s="288" t="s">
        <v>2996</v>
      </c>
      <c r="E1477" s="292" t="s">
        <v>1193</v>
      </c>
    </row>
    <row r="1478" spans="1:5" ht="16" x14ac:dyDescent="0.35">
      <c r="A1478" s="285" t="s">
        <v>6400</v>
      </c>
      <c r="B1478" s="286" t="s">
        <v>6401</v>
      </c>
      <c r="C1478" s="287" t="s">
        <v>2996</v>
      </c>
      <c r="D1478" s="288" t="s">
        <v>2996</v>
      </c>
      <c r="E1478" s="292" t="s">
        <v>1193</v>
      </c>
    </row>
    <row r="1479" spans="1:5" ht="16" x14ac:dyDescent="0.35">
      <c r="A1479" s="290" t="s">
        <v>3240</v>
      </c>
      <c r="B1479" s="291" t="s">
        <v>3241</v>
      </c>
      <c r="C1479" s="269" t="s">
        <v>2996</v>
      </c>
      <c r="D1479" s="270" t="s">
        <v>2996</v>
      </c>
      <c r="E1479" s="292" t="s">
        <v>1193</v>
      </c>
    </row>
    <row r="1480" spans="1:5" ht="16" x14ac:dyDescent="0.35">
      <c r="A1480" s="285" t="s">
        <v>6402</v>
      </c>
      <c r="B1480" s="286" t="s">
        <v>6403</v>
      </c>
      <c r="C1480" s="287" t="s">
        <v>2996</v>
      </c>
      <c r="D1480" s="288" t="s">
        <v>2996</v>
      </c>
      <c r="E1480" s="292" t="s">
        <v>1193</v>
      </c>
    </row>
    <row r="1481" spans="1:5" ht="16" x14ac:dyDescent="0.35">
      <c r="A1481" s="285" t="s">
        <v>6404</v>
      </c>
      <c r="B1481" s="286" t="s">
        <v>6405</v>
      </c>
      <c r="C1481" s="287" t="s">
        <v>2996</v>
      </c>
      <c r="D1481" s="288" t="s">
        <v>2996</v>
      </c>
      <c r="E1481" s="292" t="s">
        <v>1193</v>
      </c>
    </row>
    <row r="1482" spans="1:5" ht="16" x14ac:dyDescent="0.35">
      <c r="A1482" s="285" t="s">
        <v>6406</v>
      </c>
      <c r="B1482" s="286" t="s">
        <v>6403</v>
      </c>
      <c r="C1482" s="287" t="s">
        <v>2996</v>
      </c>
      <c r="D1482" s="288" t="s">
        <v>2996</v>
      </c>
      <c r="E1482" s="292" t="s">
        <v>1193</v>
      </c>
    </row>
    <row r="1483" spans="1:5" ht="16" x14ac:dyDescent="0.35">
      <c r="A1483" s="285" t="s">
        <v>6407</v>
      </c>
      <c r="B1483" s="286" t="s">
        <v>6408</v>
      </c>
      <c r="C1483" s="287" t="s">
        <v>2996</v>
      </c>
      <c r="D1483" s="288" t="s">
        <v>2996</v>
      </c>
      <c r="E1483" s="289" t="s">
        <v>1410</v>
      </c>
    </row>
    <row r="1484" spans="1:5" ht="16" x14ac:dyDescent="0.35">
      <c r="A1484" s="290" t="s">
        <v>3244</v>
      </c>
      <c r="B1484" s="291" t="s">
        <v>3245</v>
      </c>
      <c r="C1484" s="269" t="s">
        <v>2996</v>
      </c>
      <c r="D1484" s="270" t="s">
        <v>2996</v>
      </c>
      <c r="E1484" s="292" t="s">
        <v>1193</v>
      </c>
    </row>
    <row r="1485" spans="1:5" ht="16" x14ac:dyDescent="0.35">
      <c r="A1485" s="285" t="s">
        <v>6409</v>
      </c>
      <c r="B1485" s="286" t="s">
        <v>6410</v>
      </c>
      <c r="C1485" s="287" t="s">
        <v>2996</v>
      </c>
      <c r="D1485" s="288" t="s">
        <v>2996</v>
      </c>
      <c r="E1485" s="289" t="s">
        <v>1410</v>
      </c>
    </row>
    <row r="1486" spans="1:5" ht="16" x14ac:dyDescent="0.35">
      <c r="A1486" s="285" t="s">
        <v>6411</v>
      </c>
      <c r="B1486" s="286" t="s">
        <v>6412</v>
      </c>
      <c r="C1486" s="287" t="s">
        <v>2996</v>
      </c>
      <c r="D1486" s="288" t="s">
        <v>2996</v>
      </c>
      <c r="E1486" s="292" t="s">
        <v>1193</v>
      </c>
    </row>
    <row r="1487" spans="1:5" ht="16" x14ac:dyDescent="0.35">
      <c r="A1487" s="285" t="s">
        <v>6413</v>
      </c>
      <c r="B1487" s="286" t="s">
        <v>6414</v>
      </c>
      <c r="C1487" s="287" t="s">
        <v>2996</v>
      </c>
      <c r="D1487" s="288" t="s">
        <v>2996</v>
      </c>
      <c r="E1487" s="292" t="s">
        <v>1193</v>
      </c>
    </row>
    <row r="1488" spans="1:5" ht="16" x14ac:dyDescent="0.35">
      <c r="A1488" s="285" t="s">
        <v>6415</v>
      </c>
      <c r="B1488" s="286" t="s">
        <v>6416</v>
      </c>
      <c r="C1488" s="287" t="s">
        <v>2996</v>
      </c>
      <c r="D1488" s="288" t="s">
        <v>2996</v>
      </c>
      <c r="E1488" s="289" t="s">
        <v>1410</v>
      </c>
    </row>
    <row r="1489" spans="1:5" ht="16" x14ac:dyDescent="0.35">
      <c r="A1489" s="285" t="s">
        <v>6417</v>
      </c>
      <c r="B1489" s="286" t="s">
        <v>6418</v>
      </c>
      <c r="C1489" s="287" t="s">
        <v>2996</v>
      </c>
      <c r="D1489" s="288" t="s">
        <v>2996</v>
      </c>
      <c r="E1489" s="292" t="s">
        <v>1193</v>
      </c>
    </row>
    <row r="1490" spans="1:5" ht="16" x14ac:dyDescent="0.35">
      <c r="A1490" s="285" t="s">
        <v>6419</v>
      </c>
      <c r="B1490" s="286" t="s">
        <v>6420</v>
      </c>
      <c r="C1490" s="287" t="s">
        <v>2996</v>
      </c>
      <c r="D1490" s="288" t="s">
        <v>2996</v>
      </c>
      <c r="E1490" s="292" t="s">
        <v>1193</v>
      </c>
    </row>
    <row r="1491" spans="1:5" ht="16" x14ac:dyDescent="0.35">
      <c r="A1491" s="285" t="s">
        <v>6421</v>
      </c>
      <c r="B1491" s="286" t="s">
        <v>6422</v>
      </c>
      <c r="C1491" s="287" t="s">
        <v>2996</v>
      </c>
      <c r="D1491" s="288" t="s">
        <v>2996</v>
      </c>
      <c r="E1491" s="292" t="s">
        <v>1193</v>
      </c>
    </row>
    <row r="1492" spans="1:5" ht="16" x14ac:dyDescent="0.35">
      <c r="A1492" s="285" t="s">
        <v>6423</v>
      </c>
      <c r="B1492" s="286" t="s">
        <v>6424</v>
      </c>
      <c r="C1492" s="287" t="s">
        <v>2996</v>
      </c>
      <c r="D1492" s="288" t="s">
        <v>2996</v>
      </c>
      <c r="E1492" s="292" t="s">
        <v>1193</v>
      </c>
    </row>
    <row r="1493" spans="1:5" ht="16" x14ac:dyDescent="0.35">
      <c r="A1493" s="285" t="s">
        <v>6425</v>
      </c>
      <c r="B1493" s="286" t="s">
        <v>6426</v>
      </c>
      <c r="C1493" s="287" t="s">
        <v>2996</v>
      </c>
      <c r="D1493" s="288" t="s">
        <v>2996</v>
      </c>
      <c r="E1493" s="292" t="s">
        <v>1193</v>
      </c>
    </row>
    <row r="1494" spans="1:5" ht="16" x14ac:dyDescent="0.35">
      <c r="A1494" s="285" t="s">
        <v>6427</v>
      </c>
      <c r="B1494" s="286" t="s">
        <v>6428</v>
      </c>
      <c r="C1494" s="287" t="s">
        <v>2996</v>
      </c>
      <c r="D1494" s="288" t="s">
        <v>2996</v>
      </c>
      <c r="E1494" s="292" t="s">
        <v>1193</v>
      </c>
    </row>
    <row r="1495" spans="1:5" ht="16" x14ac:dyDescent="0.35">
      <c r="A1495" s="285" t="s">
        <v>6429</v>
      </c>
      <c r="B1495" s="286" t="s">
        <v>6430</v>
      </c>
      <c r="C1495" s="287" t="s">
        <v>2996</v>
      </c>
      <c r="D1495" s="288" t="s">
        <v>2996</v>
      </c>
      <c r="E1495" s="289" t="s">
        <v>1410</v>
      </c>
    </row>
    <row r="1496" spans="1:5" ht="16" x14ac:dyDescent="0.35">
      <c r="A1496" s="285" t="s">
        <v>6431</v>
      </c>
      <c r="B1496" s="286" t="s">
        <v>6432</v>
      </c>
      <c r="C1496" s="287" t="s">
        <v>2996</v>
      </c>
      <c r="D1496" s="288" t="s">
        <v>2996</v>
      </c>
      <c r="E1496" s="292" t="s">
        <v>1193</v>
      </c>
    </row>
    <row r="1497" spans="1:5" ht="16" x14ac:dyDescent="0.35">
      <c r="A1497" s="285" t="s">
        <v>6433</v>
      </c>
      <c r="B1497" s="286" t="s">
        <v>6432</v>
      </c>
      <c r="C1497" s="287" t="s">
        <v>2996</v>
      </c>
      <c r="D1497" s="288" t="s">
        <v>2996</v>
      </c>
      <c r="E1497" s="292" t="s">
        <v>1193</v>
      </c>
    </row>
    <row r="1498" spans="1:5" ht="16" x14ac:dyDescent="0.35">
      <c r="A1498" s="285" t="s">
        <v>6434</v>
      </c>
      <c r="B1498" s="286" t="s">
        <v>6432</v>
      </c>
      <c r="C1498" s="287" t="s">
        <v>2996</v>
      </c>
      <c r="D1498" s="288" t="s">
        <v>2996</v>
      </c>
      <c r="E1498" s="292" t="s">
        <v>1193</v>
      </c>
    </row>
    <row r="1499" spans="1:5" ht="16" x14ac:dyDescent="0.35">
      <c r="A1499" s="290" t="s">
        <v>3253</v>
      </c>
      <c r="B1499" s="291" t="s">
        <v>3254</v>
      </c>
      <c r="C1499" s="269" t="s">
        <v>2996</v>
      </c>
      <c r="D1499" s="270" t="s">
        <v>2996</v>
      </c>
      <c r="E1499" s="292" t="s">
        <v>1193</v>
      </c>
    </row>
    <row r="1500" spans="1:5" ht="16" x14ac:dyDescent="0.35">
      <c r="A1500" s="285" t="s">
        <v>6435</v>
      </c>
      <c r="B1500" s="286" t="s">
        <v>4008</v>
      </c>
      <c r="C1500" s="287" t="s">
        <v>2996</v>
      </c>
      <c r="D1500" s="288" t="s">
        <v>2996</v>
      </c>
      <c r="E1500" s="292" t="s">
        <v>1193</v>
      </c>
    </row>
    <row r="1501" spans="1:5" ht="16" x14ac:dyDescent="0.35">
      <c r="A1501" s="290" t="s">
        <v>3257</v>
      </c>
      <c r="B1501" s="291" t="s">
        <v>2658</v>
      </c>
      <c r="C1501" s="269" t="s">
        <v>2996</v>
      </c>
      <c r="D1501" s="270" t="s">
        <v>2996</v>
      </c>
      <c r="E1501" s="292" t="s">
        <v>1193</v>
      </c>
    </row>
    <row r="1502" spans="1:5" ht="16" x14ac:dyDescent="0.35">
      <c r="A1502" s="290" t="s">
        <v>3258</v>
      </c>
      <c r="B1502" s="291" t="s">
        <v>3259</v>
      </c>
      <c r="C1502" s="269" t="s">
        <v>2996</v>
      </c>
      <c r="D1502" s="270" t="s">
        <v>2996</v>
      </c>
      <c r="E1502" s="292" t="s">
        <v>1193</v>
      </c>
    </row>
    <row r="1503" spans="1:5" ht="16" x14ac:dyDescent="0.35">
      <c r="A1503" s="290" t="s">
        <v>3260</v>
      </c>
      <c r="B1503" s="291" t="s">
        <v>3261</v>
      </c>
      <c r="C1503" s="269" t="s">
        <v>2996</v>
      </c>
      <c r="D1503" s="270" t="s">
        <v>2996</v>
      </c>
      <c r="E1503" s="292" t="s">
        <v>1193</v>
      </c>
    </row>
    <row r="1504" spans="1:5" ht="16" x14ac:dyDescent="0.35">
      <c r="A1504" s="290" t="s">
        <v>3262</v>
      </c>
      <c r="B1504" s="291" t="s">
        <v>3263</v>
      </c>
      <c r="C1504" s="269" t="s">
        <v>2996</v>
      </c>
      <c r="D1504" s="270" t="s">
        <v>2996</v>
      </c>
      <c r="E1504" s="292" t="s">
        <v>1193</v>
      </c>
    </row>
    <row r="1505" spans="1:5" ht="16" x14ac:dyDescent="0.35">
      <c r="A1505" s="285" t="s">
        <v>6436</v>
      </c>
      <c r="B1505" s="286" t="s">
        <v>6437</v>
      </c>
      <c r="C1505" s="287" t="s">
        <v>2996</v>
      </c>
      <c r="D1505" s="288" t="s">
        <v>2996</v>
      </c>
      <c r="E1505" s="292" t="s">
        <v>1193</v>
      </c>
    </row>
    <row r="1506" spans="1:5" ht="16" customHeight="1" x14ac:dyDescent="0.35">
      <c r="A1506" s="285" t="s">
        <v>6438</v>
      </c>
      <c r="B1506" s="286" t="s">
        <v>6439</v>
      </c>
      <c r="C1506" s="287" t="s">
        <v>2996</v>
      </c>
      <c r="D1506" s="288" t="s">
        <v>2996</v>
      </c>
      <c r="E1506" s="292" t="s">
        <v>1193</v>
      </c>
    </row>
    <row r="1507" spans="1:5" ht="16" x14ac:dyDescent="0.35">
      <c r="A1507" s="285" t="s">
        <v>6440</v>
      </c>
      <c r="B1507" s="286" t="s">
        <v>2959</v>
      </c>
      <c r="C1507" s="287" t="s">
        <v>2996</v>
      </c>
      <c r="D1507" s="288" t="s">
        <v>2996</v>
      </c>
      <c r="E1507" s="292" t="s">
        <v>1193</v>
      </c>
    </row>
    <row r="1508" spans="1:5" ht="16" x14ac:dyDescent="0.35">
      <c r="A1508" s="285" t="s">
        <v>6441</v>
      </c>
      <c r="B1508" s="286" t="s">
        <v>6442</v>
      </c>
      <c r="C1508" s="287" t="s">
        <v>2996</v>
      </c>
      <c r="D1508" s="288" t="s">
        <v>2996</v>
      </c>
      <c r="E1508" s="289" t="s">
        <v>1410</v>
      </c>
    </row>
    <row r="1509" spans="1:5" ht="16" x14ac:dyDescent="0.35">
      <c r="A1509" s="285" t="s">
        <v>6443</v>
      </c>
      <c r="B1509" s="286" t="s">
        <v>6444</v>
      </c>
      <c r="C1509" s="287" t="s">
        <v>2996</v>
      </c>
      <c r="D1509" s="288" t="s">
        <v>2996</v>
      </c>
      <c r="E1509" s="292" t="s">
        <v>1193</v>
      </c>
    </row>
    <row r="1510" spans="1:5" ht="16" x14ac:dyDescent="0.35">
      <c r="A1510" s="290" t="s">
        <v>3276</v>
      </c>
      <c r="B1510" s="291" t="s">
        <v>3277</v>
      </c>
      <c r="C1510" s="269" t="s">
        <v>2996</v>
      </c>
      <c r="D1510" s="270" t="s">
        <v>2996</v>
      </c>
      <c r="E1510" s="292" t="s">
        <v>1193</v>
      </c>
    </row>
    <row r="1511" spans="1:5" ht="16" x14ac:dyDescent="0.35">
      <c r="A1511" s="285" t="s">
        <v>1235</v>
      </c>
      <c r="B1511" s="286" t="s">
        <v>6445</v>
      </c>
      <c r="C1511" s="287" t="s">
        <v>2996</v>
      </c>
      <c r="D1511" s="288" t="s">
        <v>2996</v>
      </c>
      <c r="E1511" s="289" t="s">
        <v>1410</v>
      </c>
    </row>
    <row r="1512" spans="1:5" ht="16" x14ac:dyDescent="0.35">
      <c r="A1512" s="290" t="s">
        <v>3280</v>
      </c>
      <c r="B1512" s="291" t="s">
        <v>3281</v>
      </c>
      <c r="C1512" s="269" t="s">
        <v>2996</v>
      </c>
      <c r="D1512" s="270" t="s">
        <v>2996</v>
      </c>
      <c r="E1512" s="292" t="s">
        <v>1193</v>
      </c>
    </row>
    <row r="1513" spans="1:5" ht="16" x14ac:dyDescent="0.35">
      <c r="A1513" s="285" t="s">
        <v>6446</v>
      </c>
      <c r="B1513" s="286" t="s">
        <v>6447</v>
      </c>
      <c r="C1513" s="287" t="s">
        <v>2996</v>
      </c>
      <c r="D1513" s="288" t="s">
        <v>2996</v>
      </c>
      <c r="E1513" s="289" t="s">
        <v>1410</v>
      </c>
    </row>
    <row r="1514" spans="1:5" ht="16" x14ac:dyDescent="0.35">
      <c r="A1514" s="285" t="s">
        <v>6448</v>
      </c>
      <c r="B1514" s="286" t="s">
        <v>6449</v>
      </c>
      <c r="C1514" s="287" t="s">
        <v>2996</v>
      </c>
      <c r="D1514" s="288" t="s">
        <v>2996</v>
      </c>
      <c r="E1514" s="292" t="s">
        <v>1193</v>
      </c>
    </row>
    <row r="1515" spans="1:5" ht="16" x14ac:dyDescent="0.35">
      <c r="A1515" s="285" t="s">
        <v>6450</v>
      </c>
      <c r="B1515" s="286" t="s">
        <v>6451</v>
      </c>
      <c r="C1515" s="287" t="s">
        <v>2996</v>
      </c>
      <c r="D1515" s="288" t="s">
        <v>2996</v>
      </c>
      <c r="E1515" s="292" t="s">
        <v>1193</v>
      </c>
    </row>
    <row r="1516" spans="1:5" ht="16" x14ac:dyDescent="0.35">
      <c r="A1516" s="285" t="s">
        <v>3286</v>
      </c>
      <c r="B1516" s="286" t="s">
        <v>6452</v>
      </c>
      <c r="C1516" s="287" t="s">
        <v>2996</v>
      </c>
      <c r="D1516" s="288" t="s">
        <v>2996</v>
      </c>
      <c r="E1516" s="292" t="s">
        <v>1193</v>
      </c>
    </row>
    <row r="1517" spans="1:5" ht="16" x14ac:dyDescent="0.35">
      <c r="A1517" s="285" t="s">
        <v>6453</v>
      </c>
      <c r="B1517" s="286" t="s">
        <v>6454</v>
      </c>
      <c r="C1517" s="287" t="s">
        <v>2996</v>
      </c>
      <c r="D1517" s="288" t="s">
        <v>2996</v>
      </c>
      <c r="E1517" s="292" t="s">
        <v>1193</v>
      </c>
    </row>
    <row r="1518" spans="1:5" ht="16" x14ac:dyDescent="0.35">
      <c r="A1518" s="285" t="s">
        <v>6455</v>
      </c>
      <c r="B1518" s="286" t="s">
        <v>6456</v>
      </c>
      <c r="C1518" s="287" t="s">
        <v>2996</v>
      </c>
      <c r="D1518" s="288" t="s">
        <v>2996</v>
      </c>
      <c r="E1518" s="292" t="s">
        <v>1193</v>
      </c>
    </row>
    <row r="1519" spans="1:5" ht="16" x14ac:dyDescent="0.35">
      <c r="A1519" s="285" t="s">
        <v>6457</v>
      </c>
      <c r="B1519" s="286" t="s">
        <v>6458</v>
      </c>
      <c r="C1519" s="287" t="s">
        <v>2996</v>
      </c>
      <c r="D1519" s="288" t="s">
        <v>2996</v>
      </c>
      <c r="E1519" s="292" t="s">
        <v>1193</v>
      </c>
    </row>
    <row r="1520" spans="1:5" ht="16" x14ac:dyDescent="0.35">
      <c r="A1520" s="285" t="s">
        <v>6459</v>
      </c>
      <c r="B1520" s="286" t="s">
        <v>6460</v>
      </c>
      <c r="C1520" s="287" t="s">
        <v>2996</v>
      </c>
      <c r="D1520" s="288" t="s">
        <v>2996</v>
      </c>
      <c r="E1520" s="292" t="s">
        <v>1193</v>
      </c>
    </row>
    <row r="1521" spans="1:5" ht="16" x14ac:dyDescent="0.35">
      <c r="A1521" s="285" t="s">
        <v>3290</v>
      </c>
      <c r="B1521" s="286" t="s">
        <v>6461</v>
      </c>
      <c r="C1521" s="287" t="s">
        <v>2996</v>
      </c>
      <c r="D1521" s="288" t="s">
        <v>2996</v>
      </c>
      <c r="E1521" s="289" t="s">
        <v>1410</v>
      </c>
    </row>
    <row r="1522" spans="1:5" ht="16" x14ac:dyDescent="0.35">
      <c r="A1522" s="285" t="s">
        <v>6462</v>
      </c>
      <c r="B1522" s="286" t="s">
        <v>6463</v>
      </c>
      <c r="C1522" s="287" t="s">
        <v>2996</v>
      </c>
      <c r="D1522" s="288" t="s">
        <v>2996</v>
      </c>
      <c r="E1522" s="289" t="s">
        <v>1410</v>
      </c>
    </row>
    <row r="1523" spans="1:5" ht="16" x14ac:dyDescent="0.35">
      <c r="A1523" s="285" t="s">
        <v>6464</v>
      </c>
      <c r="B1523" s="286" t="s">
        <v>6465</v>
      </c>
      <c r="C1523" s="287" t="s">
        <v>2996</v>
      </c>
      <c r="D1523" s="288" t="s">
        <v>2996</v>
      </c>
      <c r="E1523" s="292" t="s">
        <v>1193</v>
      </c>
    </row>
    <row r="1524" spans="1:5" ht="16" x14ac:dyDescent="0.35">
      <c r="A1524" s="290" t="s">
        <v>3298</v>
      </c>
      <c r="B1524" s="291" t="s">
        <v>3299</v>
      </c>
      <c r="C1524" s="269" t="s">
        <v>2996</v>
      </c>
      <c r="D1524" s="270" t="s">
        <v>2996</v>
      </c>
      <c r="E1524" s="292" t="s">
        <v>1193</v>
      </c>
    </row>
    <row r="1525" spans="1:5" ht="16" x14ac:dyDescent="0.35">
      <c r="A1525" s="285" t="s">
        <v>6466</v>
      </c>
      <c r="B1525" s="286" t="s">
        <v>6467</v>
      </c>
      <c r="C1525" s="287" t="s">
        <v>2996</v>
      </c>
      <c r="D1525" s="288" t="s">
        <v>2996</v>
      </c>
      <c r="E1525" s="292" t="s">
        <v>1193</v>
      </c>
    </row>
    <row r="1526" spans="1:5" ht="16" x14ac:dyDescent="0.35">
      <c r="A1526" s="285" t="s">
        <v>6462</v>
      </c>
      <c r="B1526" s="286" t="s">
        <v>6463</v>
      </c>
      <c r="C1526" s="287" t="s">
        <v>2996</v>
      </c>
      <c r="D1526" s="288" t="s">
        <v>2996</v>
      </c>
      <c r="E1526" s="289" t="s">
        <v>1410</v>
      </c>
    </row>
    <row r="1527" spans="1:5" ht="16" x14ac:dyDescent="0.35">
      <c r="A1527" s="285" t="s">
        <v>6468</v>
      </c>
      <c r="B1527" s="286" t="s">
        <v>6469</v>
      </c>
      <c r="C1527" s="287" t="s">
        <v>2996</v>
      </c>
      <c r="D1527" s="288" t="s">
        <v>2996</v>
      </c>
      <c r="E1527" s="292" t="s">
        <v>1193</v>
      </c>
    </row>
    <row r="1528" spans="1:5" ht="16" x14ac:dyDescent="0.35">
      <c r="A1528" s="285" t="s">
        <v>6470</v>
      </c>
      <c r="B1528" s="286" t="s">
        <v>6471</v>
      </c>
      <c r="C1528" s="287" t="s">
        <v>2996</v>
      </c>
      <c r="D1528" s="288" t="s">
        <v>2996</v>
      </c>
      <c r="E1528" s="292" t="s">
        <v>1193</v>
      </c>
    </row>
    <row r="1529" spans="1:5" ht="16" x14ac:dyDescent="0.35">
      <c r="A1529" s="285" t="s">
        <v>6472</v>
      </c>
      <c r="B1529" s="286" t="s">
        <v>6473</v>
      </c>
      <c r="C1529" s="287" t="s">
        <v>2996</v>
      </c>
      <c r="D1529" s="288" t="s">
        <v>2996</v>
      </c>
      <c r="E1529" s="292" t="s">
        <v>1193</v>
      </c>
    </row>
    <row r="1530" spans="1:5" ht="16" x14ac:dyDescent="0.35">
      <c r="A1530" s="285" t="s">
        <v>3308</v>
      </c>
      <c r="B1530" s="286" t="s">
        <v>6254</v>
      </c>
      <c r="C1530" s="287" t="s">
        <v>2996</v>
      </c>
      <c r="D1530" s="288" t="s">
        <v>2996</v>
      </c>
      <c r="E1530" s="289" t="s">
        <v>1410</v>
      </c>
    </row>
    <row r="1531" spans="1:5" ht="16" x14ac:dyDescent="0.35">
      <c r="A1531" s="285" t="s">
        <v>6474</v>
      </c>
      <c r="B1531" s="286" t="s">
        <v>6475</v>
      </c>
      <c r="C1531" s="287" t="s">
        <v>2996</v>
      </c>
      <c r="D1531" s="288" t="s">
        <v>2996</v>
      </c>
      <c r="E1531" s="292" t="s">
        <v>1193</v>
      </c>
    </row>
    <row r="1532" spans="1:5" ht="16" x14ac:dyDescent="0.35">
      <c r="A1532" s="285" t="s">
        <v>6476</v>
      </c>
      <c r="B1532" s="286" t="s">
        <v>6477</v>
      </c>
      <c r="C1532" s="287" t="s">
        <v>2996</v>
      </c>
      <c r="D1532" s="288" t="s">
        <v>2996</v>
      </c>
      <c r="E1532" s="292" t="s">
        <v>1193</v>
      </c>
    </row>
    <row r="1533" spans="1:5" ht="16" x14ac:dyDescent="0.35">
      <c r="A1533" s="285" t="s">
        <v>6478</v>
      </c>
      <c r="B1533" s="286" t="s">
        <v>6479</v>
      </c>
      <c r="C1533" s="287" t="s">
        <v>2996</v>
      </c>
      <c r="D1533" s="288" t="s">
        <v>2996</v>
      </c>
      <c r="E1533" s="292" t="s">
        <v>1193</v>
      </c>
    </row>
    <row r="1534" spans="1:5" ht="16" x14ac:dyDescent="0.35">
      <c r="A1534" s="290" t="s">
        <v>3322</v>
      </c>
      <c r="B1534" s="291" t="s">
        <v>3323</v>
      </c>
      <c r="C1534" s="269" t="s">
        <v>2996</v>
      </c>
      <c r="D1534" s="270" t="s">
        <v>2996</v>
      </c>
      <c r="E1534" s="292" t="s">
        <v>1193</v>
      </c>
    </row>
    <row r="1535" spans="1:5" ht="16" x14ac:dyDescent="0.35">
      <c r="A1535" s="290" t="s">
        <v>3324</v>
      </c>
      <c r="B1535" s="291" t="s">
        <v>3325</v>
      </c>
      <c r="C1535" s="269" t="s">
        <v>2996</v>
      </c>
      <c r="D1535" s="270" t="s">
        <v>2996</v>
      </c>
      <c r="E1535" s="292" t="s">
        <v>1193</v>
      </c>
    </row>
    <row r="1536" spans="1:5" ht="16" x14ac:dyDescent="0.35">
      <c r="A1536" s="285" t="s">
        <v>6480</v>
      </c>
      <c r="B1536" s="286" t="s">
        <v>6473</v>
      </c>
      <c r="C1536" s="287" t="s">
        <v>2996</v>
      </c>
      <c r="D1536" s="288" t="s">
        <v>2996</v>
      </c>
      <c r="E1536" s="292" t="s">
        <v>1193</v>
      </c>
    </row>
    <row r="1537" spans="1:5" ht="16" x14ac:dyDescent="0.35">
      <c r="A1537" s="290" t="s">
        <v>3330</v>
      </c>
      <c r="B1537" s="291" t="s">
        <v>3331</v>
      </c>
      <c r="C1537" s="269" t="s">
        <v>2996</v>
      </c>
      <c r="D1537" s="270" t="s">
        <v>2996</v>
      </c>
      <c r="E1537" s="292" t="s">
        <v>1193</v>
      </c>
    </row>
    <row r="1538" spans="1:5" ht="16" x14ac:dyDescent="0.35">
      <c r="A1538" s="290" t="s">
        <v>3332</v>
      </c>
      <c r="B1538" s="291" t="s">
        <v>3333</v>
      </c>
      <c r="C1538" s="269" t="s">
        <v>2996</v>
      </c>
      <c r="D1538" s="270" t="s">
        <v>2996</v>
      </c>
      <c r="E1538" s="292" t="s">
        <v>1193</v>
      </c>
    </row>
    <row r="1539" spans="1:5" ht="16" x14ac:dyDescent="0.35">
      <c r="A1539" s="285" t="s">
        <v>6481</v>
      </c>
      <c r="B1539" s="286" t="s">
        <v>6482</v>
      </c>
      <c r="C1539" s="287" t="s">
        <v>2996</v>
      </c>
      <c r="D1539" s="288" t="s">
        <v>2996</v>
      </c>
      <c r="E1539" s="292" t="s">
        <v>1193</v>
      </c>
    </row>
    <row r="1540" spans="1:5" ht="16" x14ac:dyDescent="0.35">
      <c r="A1540" s="290" t="s">
        <v>3334</v>
      </c>
      <c r="B1540" s="291" t="s">
        <v>3335</v>
      </c>
      <c r="C1540" s="269" t="s">
        <v>2996</v>
      </c>
      <c r="D1540" s="270" t="s">
        <v>2996</v>
      </c>
      <c r="E1540" s="292" t="s">
        <v>1193</v>
      </c>
    </row>
    <row r="1541" spans="1:5" ht="16" x14ac:dyDescent="0.35">
      <c r="A1541" s="285" t="s">
        <v>6483</v>
      </c>
      <c r="B1541" s="286" t="s">
        <v>6484</v>
      </c>
      <c r="C1541" s="287" t="s">
        <v>2996</v>
      </c>
      <c r="D1541" s="288" t="s">
        <v>2996</v>
      </c>
      <c r="E1541" s="292" t="s">
        <v>1193</v>
      </c>
    </row>
    <row r="1542" spans="1:5" ht="16" x14ac:dyDescent="0.35">
      <c r="A1542" s="285" t="s">
        <v>6485</v>
      </c>
      <c r="B1542" s="286" t="s">
        <v>6486</v>
      </c>
      <c r="C1542" s="287" t="s">
        <v>2996</v>
      </c>
      <c r="D1542" s="288" t="s">
        <v>2996</v>
      </c>
      <c r="E1542" s="292" t="s">
        <v>1193</v>
      </c>
    </row>
    <row r="1543" spans="1:5" ht="16" x14ac:dyDescent="0.35">
      <c r="A1543" s="285" t="s">
        <v>6487</v>
      </c>
      <c r="B1543" s="286" t="s">
        <v>6488</v>
      </c>
      <c r="C1543" s="287" t="s">
        <v>2996</v>
      </c>
      <c r="D1543" s="288" t="s">
        <v>2996</v>
      </c>
      <c r="E1543" s="292" t="s">
        <v>1193</v>
      </c>
    </row>
    <row r="1544" spans="1:5" ht="16" x14ac:dyDescent="0.35">
      <c r="A1544" s="285" t="s">
        <v>6489</v>
      </c>
      <c r="B1544" s="286" t="s">
        <v>6490</v>
      </c>
      <c r="C1544" s="287" t="s">
        <v>2996</v>
      </c>
      <c r="D1544" s="288" t="s">
        <v>2996</v>
      </c>
      <c r="E1544" s="292" t="s">
        <v>1193</v>
      </c>
    </row>
    <row r="1545" spans="1:5" ht="16" x14ac:dyDescent="0.35">
      <c r="A1545" s="285" t="s">
        <v>6491</v>
      </c>
      <c r="B1545" s="286" t="s">
        <v>6492</v>
      </c>
      <c r="C1545" s="287" t="s">
        <v>2996</v>
      </c>
      <c r="D1545" s="288" t="s">
        <v>2996</v>
      </c>
      <c r="E1545" s="289" t="s">
        <v>1410</v>
      </c>
    </row>
    <row r="1546" spans="1:5" ht="27" x14ac:dyDescent="0.35">
      <c r="A1546" s="285" t="s">
        <v>6493</v>
      </c>
      <c r="B1546" s="286" t="s">
        <v>6494</v>
      </c>
      <c r="C1546" s="287" t="s">
        <v>2996</v>
      </c>
      <c r="D1546" s="288" t="s">
        <v>2996</v>
      </c>
      <c r="E1546" s="292" t="s">
        <v>1193</v>
      </c>
    </row>
    <row r="1547" spans="1:5" ht="16" x14ac:dyDescent="0.35">
      <c r="A1547" s="285" t="s">
        <v>6495</v>
      </c>
      <c r="B1547" s="286" t="s">
        <v>6495</v>
      </c>
      <c r="C1547" s="287" t="s">
        <v>2996</v>
      </c>
      <c r="D1547" s="288" t="s">
        <v>2996</v>
      </c>
      <c r="E1547" s="292" t="s">
        <v>1193</v>
      </c>
    </row>
    <row r="1548" spans="1:5" ht="16" x14ac:dyDescent="0.35">
      <c r="A1548" s="285" t="s">
        <v>6496</v>
      </c>
      <c r="B1548" s="286" t="s">
        <v>5083</v>
      </c>
      <c r="C1548" s="287" t="s">
        <v>2996</v>
      </c>
      <c r="D1548" s="288" t="s">
        <v>2996</v>
      </c>
      <c r="E1548" s="292" t="s">
        <v>1193</v>
      </c>
    </row>
    <row r="1549" spans="1:5" ht="16" x14ac:dyDescent="0.35">
      <c r="A1549" s="290" t="s">
        <v>3342</v>
      </c>
      <c r="B1549" s="291" t="s">
        <v>3343</v>
      </c>
      <c r="C1549" s="269" t="s">
        <v>2996</v>
      </c>
      <c r="D1549" s="270" t="s">
        <v>2996</v>
      </c>
      <c r="E1549" s="292" t="s">
        <v>1193</v>
      </c>
    </row>
    <row r="1550" spans="1:5" ht="16" x14ac:dyDescent="0.35">
      <c r="A1550" s="290" t="s">
        <v>3344</v>
      </c>
      <c r="B1550" s="291" t="s">
        <v>3345</v>
      </c>
      <c r="C1550" s="269" t="s">
        <v>2996</v>
      </c>
      <c r="D1550" s="270" t="s">
        <v>2996</v>
      </c>
      <c r="E1550" s="292" t="s">
        <v>1193</v>
      </c>
    </row>
    <row r="1551" spans="1:5" ht="16" x14ac:dyDescent="0.35">
      <c r="A1551" s="290" t="s">
        <v>3346</v>
      </c>
      <c r="B1551" s="291" t="s">
        <v>3347</v>
      </c>
      <c r="C1551" s="269" t="s">
        <v>2996</v>
      </c>
      <c r="D1551" s="270" t="s">
        <v>2996</v>
      </c>
      <c r="E1551" s="292" t="s">
        <v>1193</v>
      </c>
    </row>
    <row r="1552" spans="1:5" ht="16" x14ac:dyDescent="0.35">
      <c r="A1552" s="290" t="s">
        <v>3348</v>
      </c>
      <c r="B1552" s="291" t="s">
        <v>3349</v>
      </c>
      <c r="C1552" s="269" t="s">
        <v>2996</v>
      </c>
      <c r="D1552" s="270" t="s">
        <v>2996</v>
      </c>
      <c r="E1552" s="292" t="s">
        <v>1410</v>
      </c>
    </row>
    <row r="1553" spans="1:5" ht="16" x14ac:dyDescent="0.35">
      <c r="A1553" s="285" t="s">
        <v>6497</v>
      </c>
      <c r="B1553" s="286" t="s">
        <v>3543</v>
      </c>
      <c r="C1553" s="287" t="s">
        <v>2996</v>
      </c>
      <c r="D1553" s="288" t="s">
        <v>2996</v>
      </c>
      <c r="E1553" s="292" t="s">
        <v>1193</v>
      </c>
    </row>
    <row r="1554" spans="1:5" ht="16" x14ac:dyDescent="0.35">
      <c r="A1554" s="290" t="s">
        <v>3354</v>
      </c>
      <c r="B1554" s="291" t="s">
        <v>3355</v>
      </c>
      <c r="C1554" s="269" t="s">
        <v>2996</v>
      </c>
      <c r="D1554" s="270" t="s">
        <v>2996</v>
      </c>
      <c r="E1554" s="292" t="s">
        <v>1193</v>
      </c>
    </row>
    <row r="1555" spans="1:5" ht="16" x14ac:dyDescent="0.35">
      <c r="A1555" s="290" t="s">
        <v>3360</v>
      </c>
      <c r="B1555" s="291" t="s">
        <v>3361</v>
      </c>
      <c r="C1555" s="269" t="s">
        <v>2996</v>
      </c>
      <c r="D1555" s="270" t="s">
        <v>2996</v>
      </c>
      <c r="E1555" s="292" t="s">
        <v>1193</v>
      </c>
    </row>
    <row r="1556" spans="1:5" ht="16" x14ac:dyDescent="0.35">
      <c r="A1556" s="285" t="s">
        <v>6498</v>
      </c>
      <c r="B1556" s="286" t="s">
        <v>6499</v>
      </c>
      <c r="C1556" s="287" t="s">
        <v>2996</v>
      </c>
      <c r="D1556" s="288" t="s">
        <v>2996</v>
      </c>
      <c r="E1556" s="289" t="s">
        <v>1410</v>
      </c>
    </row>
    <row r="1557" spans="1:5" ht="16" x14ac:dyDescent="0.35">
      <c r="A1557" s="290" t="s">
        <v>3362</v>
      </c>
      <c r="B1557" s="291" t="s">
        <v>3363</v>
      </c>
      <c r="C1557" s="269" t="s">
        <v>2996</v>
      </c>
      <c r="D1557" s="270" t="s">
        <v>2996</v>
      </c>
      <c r="E1557" s="292" t="s">
        <v>1193</v>
      </c>
    </row>
    <row r="1558" spans="1:5" ht="16" x14ac:dyDescent="0.35">
      <c r="A1558" s="290" t="s">
        <v>3364</v>
      </c>
      <c r="B1558" s="291" t="s">
        <v>3365</v>
      </c>
      <c r="C1558" s="269" t="s">
        <v>2996</v>
      </c>
      <c r="D1558" s="270" t="s">
        <v>2996</v>
      </c>
      <c r="E1558" s="292" t="s">
        <v>1193</v>
      </c>
    </row>
    <row r="1559" spans="1:5" ht="16" x14ac:dyDescent="0.35">
      <c r="A1559" s="285" t="s">
        <v>6500</v>
      </c>
      <c r="B1559" s="286" t="s">
        <v>5416</v>
      </c>
      <c r="C1559" s="287" t="s">
        <v>2996</v>
      </c>
      <c r="D1559" s="288" t="s">
        <v>2996</v>
      </c>
      <c r="E1559" s="292" t="s">
        <v>1193</v>
      </c>
    </row>
    <row r="1560" spans="1:5" ht="16" x14ac:dyDescent="0.35">
      <c r="A1560" s="285" t="s">
        <v>6501</v>
      </c>
      <c r="B1560" s="286" t="s">
        <v>6502</v>
      </c>
      <c r="C1560" s="287" t="s">
        <v>2996</v>
      </c>
      <c r="D1560" s="288" t="s">
        <v>2996</v>
      </c>
      <c r="E1560" s="292" t="s">
        <v>1193</v>
      </c>
    </row>
    <row r="1561" spans="1:5" ht="16" x14ac:dyDescent="0.35">
      <c r="A1561" s="285" t="s">
        <v>6503</v>
      </c>
      <c r="B1561" s="286" t="s">
        <v>6504</v>
      </c>
      <c r="C1561" s="287" t="s">
        <v>2996</v>
      </c>
      <c r="D1561" s="288" t="s">
        <v>2996</v>
      </c>
      <c r="E1561" s="289" t="s">
        <v>1410</v>
      </c>
    </row>
    <row r="1562" spans="1:5" ht="16" x14ac:dyDescent="0.35">
      <c r="A1562" s="290" t="s">
        <v>3368</v>
      </c>
      <c r="B1562" s="291" t="s">
        <v>3369</v>
      </c>
      <c r="C1562" s="269" t="s">
        <v>2996</v>
      </c>
      <c r="D1562" s="270" t="s">
        <v>2996</v>
      </c>
      <c r="E1562" s="292" t="s">
        <v>1193</v>
      </c>
    </row>
    <row r="1563" spans="1:5" ht="16" x14ac:dyDescent="0.35">
      <c r="A1563" s="290" t="s">
        <v>3370</v>
      </c>
      <c r="B1563" s="291" t="s">
        <v>3371</v>
      </c>
      <c r="C1563" s="269" t="s">
        <v>2996</v>
      </c>
      <c r="D1563" s="270" t="s">
        <v>2996</v>
      </c>
      <c r="E1563" s="292" t="s">
        <v>1410</v>
      </c>
    </row>
    <row r="1564" spans="1:5" ht="16" x14ac:dyDescent="0.35">
      <c r="A1564" s="285" t="s">
        <v>6505</v>
      </c>
      <c r="B1564" s="286" t="s">
        <v>6506</v>
      </c>
      <c r="C1564" s="287" t="s">
        <v>2996</v>
      </c>
      <c r="D1564" s="288" t="s">
        <v>2996</v>
      </c>
      <c r="E1564" s="292" t="s">
        <v>1193</v>
      </c>
    </row>
    <row r="1565" spans="1:5" ht="16" x14ac:dyDescent="0.35">
      <c r="A1565" s="285" t="s">
        <v>6507</v>
      </c>
      <c r="B1565" s="286" t="s">
        <v>6508</v>
      </c>
      <c r="C1565" s="287" t="s">
        <v>2996</v>
      </c>
      <c r="D1565" s="288" t="s">
        <v>2996</v>
      </c>
      <c r="E1565" s="292" t="s">
        <v>1193</v>
      </c>
    </row>
    <row r="1566" spans="1:5" ht="16" x14ac:dyDescent="0.35">
      <c r="A1566" s="290" t="s">
        <v>3374</v>
      </c>
      <c r="B1566" s="291" t="s">
        <v>3375</v>
      </c>
      <c r="C1566" s="269" t="s">
        <v>2996</v>
      </c>
      <c r="D1566" s="270" t="s">
        <v>2996</v>
      </c>
      <c r="E1566" s="292" t="s">
        <v>1193</v>
      </c>
    </row>
    <row r="1567" spans="1:5" ht="16" x14ac:dyDescent="0.35">
      <c r="A1567" s="290" t="s">
        <v>3376</v>
      </c>
      <c r="B1567" s="291" t="s">
        <v>3377</v>
      </c>
      <c r="C1567" s="269" t="s">
        <v>2996</v>
      </c>
      <c r="D1567" s="270" t="s">
        <v>2996</v>
      </c>
      <c r="E1567" s="292" t="s">
        <v>1193</v>
      </c>
    </row>
    <row r="1568" spans="1:5" ht="16" x14ac:dyDescent="0.35">
      <c r="A1568" s="285" t="s">
        <v>6509</v>
      </c>
      <c r="B1568" s="286" t="s">
        <v>6510</v>
      </c>
      <c r="C1568" s="287" t="s">
        <v>2996</v>
      </c>
      <c r="D1568" s="288" t="s">
        <v>2996</v>
      </c>
      <c r="E1568" s="292" t="s">
        <v>1193</v>
      </c>
    </row>
    <row r="1569" spans="1:5" ht="16" x14ac:dyDescent="0.35">
      <c r="A1569" s="285" t="s">
        <v>6511</v>
      </c>
      <c r="B1569" s="286" t="s">
        <v>6512</v>
      </c>
      <c r="C1569" s="287" t="s">
        <v>2996</v>
      </c>
      <c r="D1569" s="288" t="s">
        <v>2996</v>
      </c>
      <c r="E1569" s="292" t="s">
        <v>1193</v>
      </c>
    </row>
    <row r="1570" spans="1:5" ht="28" customHeight="1" x14ac:dyDescent="0.35">
      <c r="A1570" s="290" t="s">
        <v>3384</v>
      </c>
      <c r="B1570" s="291" t="s">
        <v>3385</v>
      </c>
      <c r="C1570" s="269" t="s">
        <v>2996</v>
      </c>
      <c r="D1570" s="270" t="s">
        <v>2996</v>
      </c>
      <c r="E1570" s="292" t="s">
        <v>1193</v>
      </c>
    </row>
    <row r="1571" spans="1:5" ht="16" x14ac:dyDescent="0.35">
      <c r="A1571" s="285" t="s">
        <v>6513</v>
      </c>
      <c r="B1571" s="286" t="s">
        <v>6514</v>
      </c>
      <c r="C1571" s="287" t="s">
        <v>2996</v>
      </c>
      <c r="D1571" s="288" t="s">
        <v>2996</v>
      </c>
      <c r="E1571" s="292" t="s">
        <v>1193</v>
      </c>
    </row>
    <row r="1572" spans="1:5" ht="16" x14ac:dyDescent="0.35">
      <c r="A1572" s="290" t="s">
        <v>3386</v>
      </c>
      <c r="B1572" s="291" t="s">
        <v>3387</v>
      </c>
      <c r="C1572" s="269" t="s">
        <v>2996</v>
      </c>
      <c r="D1572" s="270" t="s">
        <v>2996</v>
      </c>
      <c r="E1572" s="292" t="s">
        <v>1193</v>
      </c>
    </row>
    <row r="1573" spans="1:5" ht="16" x14ac:dyDescent="0.35">
      <c r="A1573" s="285" t="s">
        <v>6515</v>
      </c>
      <c r="B1573" s="286" t="s">
        <v>6516</v>
      </c>
      <c r="C1573" s="287" t="s">
        <v>2996</v>
      </c>
      <c r="D1573" s="288" t="s">
        <v>2996</v>
      </c>
      <c r="E1573" s="292" t="s">
        <v>1193</v>
      </c>
    </row>
    <row r="1574" spans="1:5" ht="16" x14ac:dyDescent="0.35">
      <c r="A1574" s="285" t="s">
        <v>6517</v>
      </c>
      <c r="B1574" s="286" t="s">
        <v>6518</v>
      </c>
      <c r="C1574" s="287" t="s">
        <v>2996</v>
      </c>
      <c r="D1574" s="288" t="s">
        <v>2996</v>
      </c>
      <c r="E1574" s="292" t="s">
        <v>1193</v>
      </c>
    </row>
    <row r="1575" spans="1:5" ht="16" x14ac:dyDescent="0.35">
      <c r="A1575" s="285" t="s">
        <v>6519</v>
      </c>
      <c r="B1575" s="286" t="s">
        <v>6520</v>
      </c>
      <c r="C1575" s="287" t="s">
        <v>2996</v>
      </c>
      <c r="D1575" s="288" t="s">
        <v>2996</v>
      </c>
      <c r="E1575" s="292" t="s">
        <v>1193</v>
      </c>
    </row>
    <row r="1576" spans="1:5" ht="16" x14ac:dyDescent="0.35">
      <c r="A1576" s="285" t="s">
        <v>6521</v>
      </c>
      <c r="B1576" s="286" t="s">
        <v>6522</v>
      </c>
      <c r="C1576" s="287" t="s">
        <v>2996</v>
      </c>
      <c r="D1576" s="288" t="s">
        <v>2996</v>
      </c>
      <c r="E1576" s="292" t="s">
        <v>1193</v>
      </c>
    </row>
    <row r="1577" spans="1:5" ht="16" x14ac:dyDescent="0.35">
      <c r="A1577" s="290" t="s">
        <v>3392</v>
      </c>
      <c r="B1577" s="291" t="s">
        <v>3393</v>
      </c>
      <c r="C1577" s="269" t="s">
        <v>2996</v>
      </c>
      <c r="D1577" s="270" t="s">
        <v>2996</v>
      </c>
      <c r="E1577" s="292" t="s">
        <v>1193</v>
      </c>
    </row>
    <row r="1578" spans="1:5" ht="16" x14ac:dyDescent="0.35">
      <c r="A1578" s="290" t="s">
        <v>3394</v>
      </c>
      <c r="B1578" s="291" t="s">
        <v>3395</v>
      </c>
      <c r="C1578" s="269" t="s">
        <v>2996</v>
      </c>
      <c r="D1578" s="270" t="s">
        <v>2996</v>
      </c>
      <c r="E1578" s="292" t="s">
        <v>1193</v>
      </c>
    </row>
    <row r="1579" spans="1:5" ht="16" x14ac:dyDescent="0.35">
      <c r="A1579" s="290" t="s">
        <v>3399</v>
      </c>
      <c r="B1579" s="291" t="s">
        <v>3400</v>
      </c>
      <c r="C1579" s="269" t="s">
        <v>2996</v>
      </c>
      <c r="D1579" s="270" t="s">
        <v>2996</v>
      </c>
      <c r="E1579" s="292" t="s">
        <v>1193</v>
      </c>
    </row>
    <row r="1580" spans="1:5" ht="16" x14ac:dyDescent="0.35">
      <c r="A1580" s="285" t="s">
        <v>6523</v>
      </c>
      <c r="B1580" s="286" t="s">
        <v>4175</v>
      </c>
      <c r="C1580" s="287" t="s">
        <v>2996</v>
      </c>
      <c r="D1580" s="288" t="s">
        <v>2996</v>
      </c>
      <c r="E1580" s="292" t="s">
        <v>1193</v>
      </c>
    </row>
    <row r="1581" spans="1:5" ht="16" x14ac:dyDescent="0.35">
      <c r="A1581" s="290" t="s">
        <v>3403</v>
      </c>
      <c r="B1581" s="291" t="s">
        <v>3404</v>
      </c>
      <c r="C1581" s="269" t="s">
        <v>2996</v>
      </c>
      <c r="D1581" s="270" t="s">
        <v>2996</v>
      </c>
      <c r="E1581" s="292" t="s">
        <v>1193</v>
      </c>
    </row>
    <row r="1582" spans="1:5" ht="16" x14ac:dyDescent="0.35">
      <c r="A1582" s="290" t="s">
        <v>3405</v>
      </c>
      <c r="B1582" s="291" t="s">
        <v>3404</v>
      </c>
      <c r="C1582" s="269" t="s">
        <v>2996</v>
      </c>
      <c r="D1582" s="270" t="s">
        <v>2996</v>
      </c>
      <c r="E1582" s="292" t="s">
        <v>1410</v>
      </c>
    </row>
    <row r="1583" spans="1:5" ht="16" x14ac:dyDescent="0.35">
      <c r="A1583" s="290" t="s">
        <v>3406</v>
      </c>
      <c r="B1583" s="291" t="s">
        <v>6524</v>
      </c>
      <c r="C1583" s="269" t="s">
        <v>2996</v>
      </c>
      <c r="D1583" s="270" t="s">
        <v>2996</v>
      </c>
      <c r="E1583" s="292" t="s">
        <v>1193</v>
      </c>
    </row>
    <row r="1584" spans="1:5" ht="16" x14ac:dyDescent="0.35">
      <c r="A1584" s="285" t="s">
        <v>6525</v>
      </c>
      <c r="B1584" s="286" t="s">
        <v>6267</v>
      </c>
      <c r="C1584" s="287" t="s">
        <v>2996</v>
      </c>
      <c r="D1584" s="288" t="s">
        <v>2996</v>
      </c>
      <c r="E1584" s="292" t="s">
        <v>1193</v>
      </c>
    </row>
    <row r="1585" spans="1:5" ht="16" x14ac:dyDescent="0.35">
      <c r="A1585" s="285" t="s">
        <v>6526</v>
      </c>
      <c r="B1585" s="286" t="s">
        <v>6527</v>
      </c>
      <c r="C1585" s="287" t="s">
        <v>2996</v>
      </c>
      <c r="D1585" s="288" t="s">
        <v>2996</v>
      </c>
      <c r="E1585" s="292" t="s">
        <v>1193</v>
      </c>
    </row>
    <row r="1586" spans="1:5" ht="16" x14ac:dyDescent="0.35">
      <c r="A1586" s="285" t="s">
        <v>6528</v>
      </c>
      <c r="B1586" s="286" t="s">
        <v>6529</v>
      </c>
      <c r="C1586" s="287" t="s">
        <v>2996</v>
      </c>
      <c r="D1586" s="288" t="s">
        <v>2996</v>
      </c>
      <c r="E1586" s="292" t="s">
        <v>1193</v>
      </c>
    </row>
    <row r="1587" spans="1:5" ht="16" x14ac:dyDescent="0.35">
      <c r="A1587" s="290" t="s">
        <v>3410</v>
      </c>
      <c r="B1587" s="291" t="s">
        <v>3411</v>
      </c>
      <c r="C1587" s="269" t="s">
        <v>2996</v>
      </c>
      <c r="D1587" s="270" t="s">
        <v>2996</v>
      </c>
      <c r="E1587" s="292" t="s">
        <v>1193</v>
      </c>
    </row>
    <row r="1588" spans="1:5" ht="16" x14ac:dyDescent="0.35">
      <c r="A1588" s="285" t="s">
        <v>6530</v>
      </c>
      <c r="B1588" s="286" t="s">
        <v>6531</v>
      </c>
      <c r="C1588" s="287" t="s">
        <v>2996</v>
      </c>
      <c r="D1588" s="288" t="s">
        <v>2996</v>
      </c>
      <c r="E1588" s="292" t="s">
        <v>1193</v>
      </c>
    </row>
    <row r="1589" spans="1:5" ht="16" x14ac:dyDescent="0.35">
      <c r="A1589" s="285" t="s">
        <v>6532</v>
      </c>
      <c r="B1589" s="286" t="s">
        <v>979</v>
      </c>
      <c r="C1589" s="287" t="s">
        <v>2996</v>
      </c>
      <c r="D1589" s="288" t="s">
        <v>2996</v>
      </c>
      <c r="E1589" s="292" t="s">
        <v>1193</v>
      </c>
    </row>
    <row r="1590" spans="1:5" ht="16" x14ac:dyDescent="0.35">
      <c r="A1590" s="285" t="s">
        <v>6533</v>
      </c>
      <c r="B1590" s="286" t="s">
        <v>6534</v>
      </c>
      <c r="C1590" s="287" t="s">
        <v>2996</v>
      </c>
      <c r="D1590" s="288" t="s">
        <v>2996</v>
      </c>
      <c r="E1590" s="292" t="s">
        <v>1193</v>
      </c>
    </row>
    <row r="1591" spans="1:5" ht="16" x14ac:dyDescent="0.35">
      <c r="A1591" s="285" t="s">
        <v>6535</v>
      </c>
      <c r="B1591" s="286" t="s">
        <v>6536</v>
      </c>
      <c r="C1591" s="287" t="s">
        <v>2996</v>
      </c>
      <c r="D1591" s="288" t="s">
        <v>2996</v>
      </c>
      <c r="E1591" s="292" t="s">
        <v>1193</v>
      </c>
    </row>
    <row r="1592" spans="1:5" ht="16" x14ac:dyDescent="0.35">
      <c r="A1592" s="290" t="s">
        <v>3412</v>
      </c>
      <c r="B1592" s="291" t="s">
        <v>3413</v>
      </c>
      <c r="C1592" s="269" t="s">
        <v>2996</v>
      </c>
      <c r="D1592" s="270" t="s">
        <v>2996</v>
      </c>
      <c r="E1592" s="292" t="s">
        <v>1193</v>
      </c>
    </row>
    <row r="1593" spans="1:5" ht="16" x14ac:dyDescent="0.35">
      <c r="A1593" s="290" t="s">
        <v>6537</v>
      </c>
      <c r="B1593" s="291" t="s">
        <v>6538</v>
      </c>
      <c r="C1593" s="269" t="s">
        <v>2996</v>
      </c>
      <c r="D1593" s="270" t="s">
        <v>2996</v>
      </c>
      <c r="E1593" s="292" t="s">
        <v>1410</v>
      </c>
    </row>
    <row r="1594" spans="1:5" ht="16" x14ac:dyDescent="0.35">
      <c r="A1594" s="290" t="s">
        <v>3416</v>
      </c>
      <c r="B1594" s="291" t="s">
        <v>3417</v>
      </c>
      <c r="C1594" s="269" t="s">
        <v>2996</v>
      </c>
      <c r="D1594" s="270" t="s">
        <v>2996</v>
      </c>
      <c r="E1594" s="292" t="s">
        <v>1193</v>
      </c>
    </row>
    <row r="1595" spans="1:5" ht="16" x14ac:dyDescent="0.35">
      <c r="A1595" s="285" t="s">
        <v>6539</v>
      </c>
      <c r="B1595" s="286" t="s">
        <v>6540</v>
      </c>
      <c r="C1595" s="287" t="s">
        <v>2996</v>
      </c>
      <c r="D1595" s="288" t="s">
        <v>2996</v>
      </c>
      <c r="E1595" s="292" t="s">
        <v>1193</v>
      </c>
    </row>
    <row r="1596" spans="1:5" ht="16" x14ac:dyDescent="0.35">
      <c r="A1596" s="285" t="s">
        <v>6541</v>
      </c>
      <c r="B1596" s="286" t="s">
        <v>6542</v>
      </c>
      <c r="C1596" s="287" t="s">
        <v>2996</v>
      </c>
      <c r="D1596" s="288" t="s">
        <v>2996</v>
      </c>
      <c r="E1596" s="289" t="s">
        <v>1410</v>
      </c>
    </row>
    <row r="1597" spans="1:5" ht="16" x14ac:dyDescent="0.35">
      <c r="A1597" s="285" t="s">
        <v>6543</v>
      </c>
      <c r="B1597" s="286" t="s">
        <v>6544</v>
      </c>
      <c r="C1597" s="287" t="s">
        <v>2996</v>
      </c>
      <c r="D1597" s="288" t="s">
        <v>2996</v>
      </c>
      <c r="E1597" s="292" t="s">
        <v>1193</v>
      </c>
    </row>
    <row r="1598" spans="1:5" ht="16" x14ac:dyDescent="0.35">
      <c r="A1598" s="285" t="s">
        <v>6545</v>
      </c>
      <c r="B1598" s="286" t="s">
        <v>6546</v>
      </c>
      <c r="C1598" s="287" t="s">
        <v>2996</v>
      </c>
      <c r="D1598" s="288" t="s">
        <v>2996</v>
      </c>
      <c r="E1598" s="289" t="s">
        <v>1410</v>
      </c>
    </row>
    <row r="1599" spans="1:5" ht="16" x14ac:dyDescent="0.35">
      <c r="A1599" s="285" t="s">
        <v>6547</v>
      </c>
      <c r="B1599" s="286" t="s">
        <v>6548</v>
      </c>
      <c r="C1599" s="287" t="s">
        <v>2996</v>
      </c>
      <c r="D1599" s="288" t="s">
        <v>2996</v>
      </c>
      <c r="E1599" s="292" t="s">
        <v>1193</v>
      </c>
    </row>
    <row r="1600" spans="1:5" ht="16" x14ac:dyDescent="0.35">
      <c r="A1600" s="285" t="s">
        <v>6549</v>
      </c>
      <c r="B1600" s="286" t="s">
        <v>6550</v>
      </c>
      <c r="C1600" s="287" t="s">
        <v>2996</v>
      </c>
      <c r="D1600" s="288" t="s">
        <v>2996</v>
      </c>
      <c r="E1600" s="292" t="s">
        <v>1193</v>
      </c>
    </row>
    <row r="1601" spans="1:5" ht="16" x14ac:dyDescent="0.35">
      <c r="A1601" s="285" t="s">
        <v>6551</v>
      </c>
      <c r="B1601" s="286" t="s">
        <v>6552</v>
      </c>
      <c r="C1601" s="287" t="s">
        <v>2996</v>
      </c>
      <c r="D1601" s="288" t="s">
        <v>2996</v>
      </c>
      <c r="E1601" s="289" t="s">
        <v>1410</v>
      </c>
    </row>
    <row r="1602" spans="1:5" ht="16" x14ac:dyDescent="0.35">
      <c r="A1602" s="285" t="s">
        <v>6553</v>
      </c>
      <c r="B1602" s="286" t="s">
        <v>6550</v>
      </c>
      <c r="C1602" s="287" t="s">
        <v>2996</v>
      </c>
      <c r="D1602" s="288" t="s">
        <v>2996</v>
      </c>
      <c r="E1602" s="292" t="s">
        <v>1193</v>
      </c>
    </row>
    <row r="1603" spans="1:5" ht="16" x14ac:dyDescent="0.35">
      <c r="A1603" s="285" t="s">
        <v>6554</v>
      </c>
      <c r="B1603" s="286" t="s">
        <v>6546</v>
      </c>
      <c r="C1603" s="287" t="s">
        <v>2996</v>
      </c>
      <c r="D1603" s="288" t="s">
        <v>2996</v>
      </c>
      <c r="E1603" s="289" t="s">
        <v>1410</v>
      </c>
    </row>
    <row r="1604" spans="1:5" ht="16" x14ac:dyDescent="0.35">
      <c r="A1604" s="285" t="s">
        <v>6555</v>
      </c>
      <c r="B1604" s="286" t="s">
        <v>6556</v>
      </c>
      <c r="C1604" s="287" t="s">
        <v>2996</v>
      </c>
      <c r="D1604" s="288" t="s">
        <v>2996</v>
      </c>
      <c r="E1604" s="289" t="s">
        <v>1410</v>
      </c>
    </row>
    <row r="1605" spans="1:5" ht="16" x14ac:dyDescent="0.35">
      <c r="A1605" s="285" t="s">
        <v>6557</v>
      </c>
      <c r="B1605" s="286" t="s">
        <v>6558</v>
      </c>
      <c r="C1605" s="287" t="s">
        <v>2996</v>
      </c>
      <c r="D1605" s="288" t="s">
        <v>2996</v>
      </c>
      <c r="E1605" s="292" t="s">
        <v>1193</v>
      </c>
    </row>
    <row r="1606" spans="1:5" ht="16" x14ac:dyDescent="0.35">
      <c r="A1606" s="285" t="s">
        <v>6559</v>
      </c>
      <c r="B1606" s="286" t="s">
        <v>6560</v>
      </c>
      <c r="C1606" s="287" t="s">
        <v>2996</v>
      </c>
      <c r="D1606" s="288" t="s">
        <v>2996</v>
      </c>
      <c r="E1606" s="289" t="s">
        <v>1410</v>
      </c>
    </row>
    <row r="1607" spans="1:5" ht="16" x14ac:dyDescent="0.35">
      <c r="A1607" s="285" t="s">
        <v>6561</v>
      </c>
      <c r="B1607" s="286" t="s">
        <v>3752</v>
      </c>
      <c r="C1607" s="287" t="s">
        <v>2996</v>
      </c>
      <c r="D1607" s="288" t="s">
        <v>2996</v>
      </c>
      <c r="E1607" s="289" t="s">
        <v>1410</v>
      </c>
    </row>
    <row r="1608" spans="1:5" ht="16" x14ac:dyDescent="0.35">
      <c r="A1608" s="290" t="s">
        <v>3430</v>
      </c>
      <c r="B1608" s="291" t="s">
        <v>3431</v>
      </c>
      <c r="C1608" s="269" t="s">
        <v>2996</v>
      </c>
      <c r="D1608" s="270" t="s">
        <v>2996</v>
      </c>
      <c r="E1608" s="292" t="s">
        <v>1193</v>
      </c>
    </row>
    <row r="1609" spans="1:5" ht="16" x14ac:dyDescent="0.35">
      <c r="A1609" s="290" t="s">
        <v>3432</v>
      </c>
      <c r="B1609" s="291" t="s">
        <v>3433</v>
      </c>
      <c r="C1609" s="269" t="s">
        <v>2996</v>
      </c>
      <c r="D1609" s="270" t="s">
        <v>2996</v>
      </c>
      <c r="E1609" s="292" t="s">
        <v>1410</v>
      </c>
    </row>
    <row r="1610" spans="1:5" ht="16" x14ac:dyDescent="0.35">
      <c r="A1610" s="285" t="s">
        <v>6562</v>
      </c>
      <c r="B1610" s="286" t="s">
        <v>6563</v>
      </c>
      <c r="C1610" s="287" t="s">
        <v>2996</v>
      </c>
      <c r="D1610" s="288" t="s">
        <v>2996</v>
      </c>
      <c r="E1610" s="292" t="s">
        <v>1193</v>
      </c>
    </row>
    <row r="1611" spans="1:5" ht="16" x14ac:dyDescent="0.35">
      <c r="A1611" s="285" t="s">
        <v>6564</v>
      </c>
      <c r="B1611" s="286" t="s">
        <v>6565</v>
      </c>
      <c r="C1611" s="287" t="s">
        <v>2996</v>
      </c>
      <c r="D1611" s="288" t="s">
        <v>2996</v>
      </c>
      <c r="E1611" s="292" t="s">
        <v>1193</v>
      </c>
    </row>
    <row r="1612" spans="1:5" ht="16" x14ac:dyDescent="0.35">
      <c r="A1612" s="290" t="s">
        <v>3440</v>
      </c>
      <c r="B1612" s="291" t="s">
        <v>3441</v>
      </c>
      <c r="C1612" s="269" t="s">
        <v>2996</v>
      </c>
      <c r="D1612" s="270" t="s">
        <v>2996</v>
      </c>
      <c r="E1612" s="292" t="s">
        <v>1193</v>
      </c>
    </row>
    <row r="1613" spans="1:5" ht="16" x14ac:dyDescent="0.35">
      <c r="A1613" s="285" t="s">
        <v>6566</v>
      </c>
      <c r="B1613" s="286" t="s">
        <v>6567</v>
      </c>
      <c r="C1613" s="287" t="s">
        <v>2996</v>
      </c>
      <c r="D1613" s="288" t="s">
        <v>2996</v>
      </c>
      <c r="E1613" s="292" t="s">
        <v>1193</v>
      </c>
    </row>
    <row r="1614" spans="1:5" ht="16" x14ac:dyDescent="0.35">
      <c r="A1614" s="285" t="s">
        <v>6568</v>
      </c>
      <c r="B1614" s="286" t="s">
        <v>6569</v>
      </c>
      <c r="C1614" s="287" t="s">
        <v>2996</v>
      </c>
      <c r="D1614" s="288" t="s">
        <v>2996</v>
      </c>
      <c r="E1614" s="289" t="s">
        <v>1410</v>
      </c>
    </row>
    <row r="1615" spans="1:5" ht="16" x14ac:dyDescent="0.35">
      <c r="A1615" s="285" t="s">
        <v>6570</v>
      </c>
      <c r="B1615" s="286" t="s">
        <v>6571</v>
      </c>
      <c r="C1615" s="287" t="s">
        <v>2996</v>
      </c>
      <c r="D1615" s="288" t="s">
        <v>2996</v>
      </c>
      <c r="E1615" s="292" t="s">
        <v>1193</v>
      </c>
    </row>
    <row r="1616" spans="1:5" ht="16" x14ac:dyDescent="0.35">
      <c r="A1616" s="285" t="s">
        <v>6572</v>
      </c>
      <c r="B1616" s="286" t="s">
        <v>5493</v>
      </c>
      <c r="C1616" s="287" t="s">
        <v>2996</v>
      </c>
      <c r="D1616" s="288" t="s">
        <v>2996</v>
      </c>
      <c r="E1616" s="292" t="s">
        <v>1193</v>
      </c>
    </row>
    <row r="1617" spans="1:5" ht="16" x14ac:dyDescent="0.35">
      <c r="A1617" s="290" t="s">
        <v>3444</v>
      </c>
      <c r="B1617" s="291" t="s">
        <v>3445</v>
      </c>
      <c r="C1617" s="269" t="s">
        <v>2996</v>
      </c>
      <c r="D1617" s="270" t="s">
        <v>2996</v>
      </c>
      <c r="E1617" s="292" t="s">
        <v>1410</v>
      </c>
    </row>
    <row r="1618" spans="1:5" ht="16" x14ac:dyDescent="0.35">
      <c r="A1618" s="290" t="s">
        <v>3446</v>
      </c>
      <c r="B1618" s="291" t="s">
        <v>3447</v>
      </c>
      <c r="C1618" s="269" t="s">
        <v>2996</v>
      </c>
      <c r="D1618" s="270" t="s">
        <v>2996</v>
      </c>
      <c r="E1618" s="292" t="s">
        <v>1193</v>
      </c>
    </row>
    <row r="1619" spans="1:5" ht="16" x14ac:dyDescent="0.35">
      <c r="A1619" s="285" t="s">
        <v>6573</v>
      </c>
      <c r="B1619" s="286" t="s">
        <v>6574</v>
      </c>
      <c r="C1619" s="287" t="s">
        <v>2996</v>
      </c>
      <c r="D1619" s="288" t="s">
        <v>2996</v>
      </c>
      <c r="E1619" s="292" t="s">
        <v>1193</v>
      </c>
    </row>
    <row r="1620" spans="1:5" ht="16" x14ac:dyDescent="0.35">
      <c r="A1620" s="290" t="s">
        <v>3448</v>
      </c>
      <c r="B1620" s="291" t="s">
        <v>3449</v>
      </c>
      <c r="C1620" s="269" t="s">
        <v>2996</v>
      </c>
      <c r="D1620" s="270" t="s">
        <v>2996</v>
      </c>
      <c r="E1620" s="292" t="s">
        <v>1193</v>
      </c>
    </row>
    <row r="1621" spans="1:5" ht="16" x14ac:dyDescent="0.35">
      <c r="A1621" s="285" t="s">
        <v>6575</v>
      </c>
      <c r="B1621" s="286" t="s">
        <v>6576</v>
      </c>
      <c r="C1621" s="287" t="s">
        <v>2996</v>
      </c>
      <c r="D1621" s="288" t="s">
        <v>2996</v>
      </c>
      <c r="E1621" s="292" t="s">
        <v>1193</v>
      </c>
    </row>
    <row r="1622" spans="1:5" ht="16" x14ac:dyDescent="0.35">
      <c r="A1622" s="290" t="s">
        <v>3450</v>
      </c>
      <c r="B1622" s="291" t="s">
        <v>3451</v>
      </c>
      <c r="C1622" s="269" t="s">
        <v>2996</v>
      </c>
      <c r="D1622" s="270" t="s">
        <v>2996</v>
      </c>
      <c r="E1622" s="308" t="s">
        <v>1410</v>
      </c>
    </row>
    <row r="1623" spans="1:5" ht="16" x14ac:dyDescent="0.35">
      <c r="A1623" s="290" t="s">
        <v>3454</v>
      </c>
      <c r="B1623" s="291" t="s">
        <v>3455</v>
      </c>
      <c r="C1623" s="269" t="s">
        <v>2996</v>
      </c>
      <c r="D1623" s="270" t="s">
        <v>2996</v>
      </c>
      <c r="E1623" s="295" t="s">
        <v>1410</v>
      </c>
    </row>
    <row r="1624" spans="1:5" ht="16" x14ac:dyDescent="0.35">
      <c r="A1624" s="285" t="s">
        <v>6577</v>
      </c>
      <c r="B1624" s="286" t="s">
        <v>6578</v>
      </c>
      <c r="C1624" s="287" t="s">
        <v>2996</v>
      </c>
      <c r="D1624" s="288" t="s">
        <v>2996</v>
      </c>
      <c r="E1624" s="292" t="s">
        <v>1193</v>
      </c>
    </row>
    <row r="1625" spans="1:5" ht="16" x14ac:dyDescent="0.35">
      <c r="A1625" s="285" t="s">
        <v>6579</v>
      </c>
      <c r="B1625" s="286" t="s">
        <v>6580</v>
      </c>
      <c r="C1625" s="287" t="s">
        <v>2996</v>
      </c>
      <c r="D1625" s="288" t="s">
        <v>2996</v>
      </c>
      <c r="E1625" s="292" t="s">
        <v>1193</v>
      </c>
    </row>
    <row r="1626" spans="1:5" ht="16" x14ac:dyDescent="0.35">
      <c r="A1626" s="285" t="s">
        <v>6581</v>
      </c>
      <c r="B1626" s="286" t="s">
        <v>6582</v>
      </c>
      <c r="C1626" s="287" t="s">
        <v>2996</v>
      </c>
      <c r="D1626" s="288" t="s">
        <v>2996</v>
      </c>
      <c r="E1626" s="292" t="s">
        <v>1193</v>
      </c>
    </row>
    <row r="1627" spans="1:5" ht="16" x14ac:dyDescent="0.35">
      <c r="A1627" s="290" t="s">
        <v>3456</v>
      </c>
      <c r="B1627" s="291" t="s">
        <v>3457</v>
      </c>
      <c r="C1627" s="269" t="s">
        <v>2996</v>
      </c>
      <c r="D1627" s="270" t="s">
        <v>2996</v>
      </c>
      <c r="E1627" s="295" t="s">
        <v>1410</v>
      </c>
    </row>
    <row r="1628" spans="1:5" ht="16" x14ac:dyDescent="0.35">
      <c r="A1628" s="290" t="s">
        <v>3458</v>
      </c>
      <c r="B1628" s="291" t="s">
        <v>3459</v>
      </c>
      <c r="C1628" s="269" t="s">
        <v>2996</v>
      </c>
      <c r="D1628" s="270" t="s">
        <v>2996</v>
      </c>
      <c r="E1628" s="292" t="s">
        <v>1193</v>
      </c>
    </row>
    <row r="1629" spans="1:5" ht="16" x14ac:dyDescent="0.35">
      <c r="A1629" s="290" t="s">
        <v>3460</v>
      </c>
      <c r="B1629" s="291" t="s">
        <v>3461</v>
      </c>
      <c r="C1629" s="269" t="s">
        <v>2996</v>
      </c>
      <c r="D1629" s="270" t="s">
        <v>2996</v>
      </c>
      <c r="E1629" s="292" t="s">
        <v>1193</v>
      </c>
    </row>
    <row r="1630" spans="1:5" ht="16" x14ac:dyDescent="0.35">
      <c r="A1630" s="285" t="s">
        <v>6583</v>
      </c>
      <c r="B1630" s="286" t="s">
        <v>6584</v>
      </c>
      <c r="C1630" s="287" t="s">
        <v>2996</v>
      </c>
      <c r="D1630" s="288" t="s">
        <v>2996</v>
      </c>
      <c r="E1630" s="289" t="s">
        <v>1410</v>
      </c>
    </row>
    <row r="1631" spans="1:5" ht="16" x14ac:dyDescent="0.35">
      <c r="A1631" s="290" t="s">
        <v>3466</v>
      </c>
      <c r="B1631" s="291" t="s">
        <v>3467</v>
      </c>
      <c r="C1631" s="269" t="s">
        <v>2996</v>
      </c>
      <c r="D1631" s="270" t="s">
        <v>2996</v>
      </c>
      <c r="E1631" s="292" t="s">
        <v>1193</v>
      </c>
    </row>
    <row r="1632" spans="1:5" ht="16" x14ac:dyDescent="0.35">
      <c r="A1632" s="290" t="s">
        <v>6585</v>
      </c>
      <c r="B1632" s="291" t="s">
        <v>6586</v>
      </c>
      <c r="C1632" s="269" t="s">
        <v>2996</v>
      </c>
      <c r="D1632" s="270" t="s">
        <v>2996</v>
      </c>
      <c r="E1632" s="292" t="s">
        <v>1193</v>
      </c>
    </row>
    <row r="1633" spans="1:5" ht="16" x14ac:dyDescent="0.35">
      <c r="A1633" s="290" t="s">
        <v>3468</v>
      </c>
      <c r="B1633" s="291" t="s">
        <v>3469</v>
      </c>
      <c r="C1633" s="269" t="s">
        <v>2996</v>
      </c>
      <c r="D1633" s="270" t="s">
        <v>2996</v>
      </c>
      <c r="E1633" s="292" t="s">
        <v>1193</v>
      </c>
    </row>
    <row r="1634" spans="1:5" ht="16" x14ac:dyDescent="0.35">
      <c r="A1634" s="285" t="s">
        <v>6587</v>
      </c>
      <c r="B1634" s="286" t="s">
        <v>6588</v>
      </c>
      <c r="C1634" s="287" t="s">
        <v>2996</v>
      </c>
      <c r="D1634" s="288" t="s">
        <v>2996</v>
      </c>
      <c r="E1634" s="292" t="s">
        <v>1193</v>
      </c>
    </row>
    <row r="1635" spans="1:5" ht="16" x14ac:dyDescent="0.35">
      <c r="A1635" s="285" t="s">
        <v>6589</v>
      </c>
      <c r="B1635" s="286" t="s">
        <v>6590</v>
      </c>
      <c r="C1635" s="287" t="s">
        <v>2996</v>
      </c>
      <c r="D1635" s="288" t="s">
        <v>2996</v>
      </c>
      <c r="E1635" s="292" t="s">
        <v>1193</v>
      </c>
    </row>
    <row r="1636" spans="1:5" ht="16" x14ac:dyDescent="0.35">
      <c r="A1636" s="285" t="s">
        <v>6591</v>
      </c>
      <c r="B1636" s="286" t="s">
        <v>6592</v>
      </c>
      <c r="C1636" s="287" t="s">
        <v>2996</v>
      </c>
      <c r="D1636" s="288" t="s">
        <v>2996</v>
      </c>
      <c r="E1636" s="292" t="s">
        <v>1193</v>
      </c>
    </row>
    <row r="1637" spans="1:5" ht="16" x14ac:dyDescent="0.35">
      <c r="A1637" s="290" t="s">
        <v>3474</v>
      </c>
      <c r="B1637" s="291" t="s">
        <v>3475</v>
      </c>
      <c r="C1637" s="269" t="s">
        <v>2996</v>
      </c>
      <c r="D1637" s="270" t="s">
        <v>2996</v>
      </c>
      <c r="E1637" s="292" t="s">
        <v>1193</v>
      </c>
    </row>
    <row r="1638" spans="1:5" ht="16" x14ac:dyDescent="0.35">
      <c r="A1638" s="290" t="s">
        <v>3478</v>
      </c>
      <c r="B1638" s="291" t="s">
        <v>3479</v>
      </c>
      <c r="C1638" s="269" t="s">
        <v>2996</v>
      </c>
      <c r="D1638" s="270" t="s">
        <v>2996</v>
      </c>
      <c r="E1638" s="292" t="s">
        <v>1193</v>
      </c>
    </row>
    <row r="1639" spans="1:5" ht="16" x14ac:dyDescent="0.35">
      <c r="A1639" s="290" t="s">
        <v>3480</v>
      </c>
      <c r="B1639" s="291" t="s">
        <v>3481</v>
      </c>
      <c r="C1639" s="269" t="s">
        <v>2996</v>
      </c>
      <c r="D1639" s="270" t="s">
        <v>2996</v>
      </c>
      <c r="E1639" s="292" t="s">
        <v>1410</v>
      </c>
    </row>
    <row r="1640" spans="1:5" ht="16" x14ac:dyDescent="0.35">
      <c r="A1640" s="285" t="s">
        <v>6593</v>
      </c>
      <c r="B1640" s="286" t="s">
        <v>6594</v>
      </c>
      <c r="C1640" s="287" t="s">
        <v>2996</v>
      </c>
      <c r="D1640" s="288" t="s">
        <v>2996</v>
      </c>
      <c r="E1640" s="292" t="s">
        <v>1193</v>
      </c>
    </row>
    <row r="1641" spans="1:5" ht="16" x14ac:dyDescent="0.35">
      <c r="A1641" s="285" t="s">
        <v>6595</v>
      </c>
      <c r="B1641" s="286" t="s">
        <v>6596</v>
      </c>
      <c r="C1641" s="287" t="s">
        <v>2996</v>
      </c>
      <c r="D1641" s="288" t="s">
        <v>2996</v>
      </c>
      <c r="E1641" s="292" t="s">
        <v>1193</v>
      </c>
    </row>
    <row r="1642" spans="1:5" ht="16" x14ac:dyDescent="0.35">
      <c r="A1642" s="290" t="s">
        <v>3490</v>
      </c>
      <c r="B1642" s="291" t="s">
        <v>3491</v>
      </c>
      <c r="C1642" s="269" t="s">
        <v>2996</v>
      </c>
      <c r="D1642" s="270" t="s">
        <v>2996</v>
      </c>
      <c r="E1642" s="292" t="s">
        <v>1410</v>
      </c>
    </row>
    <row r="1643" spans="1:5" ht="16" x14ac:dyDescent="0.35">
      <c r="A1643" s="290" t="s">
        <v>3494</v>
      </c>
      <c r="B1643" s="291" t="s">
        <v>3495</v>
      </c>
      <c r="C1643" s="269" t="s">
        <v>2996</v>
      </c>
      <c r="D1643" s="270" t="s">
        <v>2996</v>
      </c>
      <c r="E1643" s="292" t="s">
        <v>1193</v>
      </c>
    </row>
    <row r="1644" spans="1:5" ht="16" x14ac:dyDescent="0.35">
      <c r="A1644" s="285" t="s">
        <v>6597</v>
      </c>
      <c r="B1644" s="286" t="s">
        <v>6598</v>
      </c>
      <c r="C1644" s="287" t="s">
        <v>2996</v>
      </c>
      <c r="D1644" s="288" t="s">
        <v>2996</v>
      </c>
      <c r="E1644" s="292" t="s">
        <v>1193</v>
      </c>
    </row>
    <row r="1645" spans="1:5" ht="16" x14ac:dyDescent="0.35">
      <c r="A1645" s="285" t="s">
        <v>6599</v>
      </c>
      <c r="B1645" s="286" t="s">
        <v>6600</v>
      </c>
      <c r="C1645" s="287" t="s">
        <v>2996</v>
      </c>
      <c r="D1645" s="288" t="s">
        <v>2996</v>
      </c>
      <c r="E1645" s="292" t="s">
        <v>1193</v>
      </c>
    </row>
    <row r="1646" spans="1:5" ht="16" x14ac:dyDescent="0.35">
      <c r="A1646" s="285" t="s">
        <v>6601</v>
      </c>
      <c r="B1646" s="286" t="s">
        <v>6602</v>
      </c>
      <c r="C1646" s="287" t="s">
        <v>2996</v>
      </c>
      <c r="D1646" s="288" t="s">
        <v>2996</v>
      </c>
      <c r="E1646" s="289" t="s">
        <v>1410</v>
      </c>
    </row>
    <row r="1647" spans="1:5" ht="16" x14ac:dyDescent="0.35">
      <c r="A1647" s="290" t="s">
        <v>3496</v>
      </c>
      <c r="B1647" s="291" t="s">
        <v>3497</v>
      </c>
      <c r="C1647" s="269" t="s">
        <v>2996</v>
      </c>
      <c r="D1647" s="270" t="s">
        <v>2996</v>
      </c>
      <c r="E1647" s="292" t="s">
        <v>1193</v>
      </c>
    </row>
    <row r="1648" spans="1:5" ht="16" x14ac:dyDescent="0.35">
      <c r="A1648" s="290" t="s">
        <v>3498</v>
      </c>
      <c r="B1648" s="291" t="s">
        <v>3499</v>
      </c>
      <c r="C1648" s="269" t="s">
        <v>2996</v>
      </c>
      <c r="D1648" s="270" t="s">
        <v>2996</v>
      </c>
      <c r="E1648" s="292" t="s">
        <v>1193</v>
      </c>
    </row>
    <row r="1649" spans="1:5" ht="16" x14ac:dyDescent="0.35">
      <c r="A1649" s="285" t="s">
        <v>6603</v>
      </c>
      <c r="B1649" s="286" t="s">
        <v>5291</v>
      </c>
      <c r="C1649" s="287" t="s">
        <v>2996</v>
      </c>
      <c r="D1649" s="288" t="s">
        <v>2996</v>
      </c>
      <c r="E1649" s="289" t="s">
        <v>1410</v>
      </c>
    </row>
    <row r="1650" spans="1:5" ht="16" x14ac:dyDescent="0.35">
      <c r="A1650" s="285" t="s">
        <v>6604</v>
      </c>
      <c r="B1650" s="286" t="s">
        <v>5291</v>
      </c>
      <c r="C1650" s="287" t="s">
        <v>2996</v>
      </c>
      <c r="D1650" s="288" t="s">
        <v>2996</v>
      </c>
      <c r="E1650" s="289" t="s">
        <v>1410</v>
      </c>
    </row>
    <row r="1651" spans="1:5" ht="16" x14ac:dyDescent="0.35">
      <c r="A1651" s="285" t="s">
        <v>6605</v>
      </c>
      <c r="B1651" s="286" t="s">
        <v>6606</v>
      </c>
      <c r="C1651" s="287" t="s">
        <v>2996</v>
      </c>
      <c r="D1651" s="288" t="s">
        <v>2996</v>
      </c>
      <c r="E1651" s="289" t="s">
        <v>1410</v>
      </c>
    </row>
    <row r="1652" spans="1:5" ht="16" x14ac:dyDescent="0.35">
      <c r="A1652" s="290" t="s">
        <v>3502</v>
      </c>
      <c r="B1652" s="291" t="s">
        <v>3503</v>
      </c>
      <c r="C1652" s="269" t="s">
        <v>2996</v>
      </c>
      <c r="D1652" s="270" t="s">
        <v>2996</v>
      </c>
      <c r="E1652" s="292" t="s">
        <v>1193</v>
      </c>
    </row>
    <row r="1653" spans="1:5" ht="16" x14ac:dyDescent="0.35">
      <c r="A1653" s="285" t="s">
        <v>6607</v>
      </c>
      <c r="B1653" s="286" t="s">
        <v>6608</v>
      </c>
      <c r="C1653" s="287" t="s">
        <v>2996</v>
      </c>
      <c r="D1653" s="288" t="s">
        <v>2996</v>
      </c>
      <c r="E1653" s="292" t="s">
        <v>1193</v>
      </c>
    </row>
    <row r="1654" spans="1:5" ht="16" x14ac:dyDescent="0.35">
      <c r="A1654" s="285" t="s">
        <v>6609</v>
      </c>
      <c r="B1654" s="286" t="s">
        <v>6610</v>
      </c>
      <c r="C1654" s="287" t="s">
        <v>2996</v>
      </c>
      <c r="D1654" s="288" t="s">
        <v>2996</v>
      </c>
      <c r="E1654" s="289" t="s">
        <v>1410</v>
      </c>
    </row>
    <row r="1655" spans="1:5" ht="16" x14ac:dyDescent="0.35">
      <c r="A1655" s="290" t="s">
        <v>3507</v>
      </c>
      <c r="B1655" s="291" t="s">
        <v>3508</v>
      </c>
      <c r="C1655" s="269" t="s">
        <v>2996</v>
      </c>
      <c r="D1655" s="270" t="s">
        <v>2996</v>
      </c>
      <c r="E1655" s="292" t="s">
        <v>1193</v>
      </c>
    </row>
    <row r="1656" spans="1:5" ht="40.5" x14ac:dyDescent="0.35">
      <c r="A1656" s="290" t="s">
        <v>3509</v>
      </c>
      <c r="B1656" s="291" t="s">
        <v>3510</v>
      </c>
      <c r="C1656" s="269" t="s">
        <v>2996</v>
      </c>
      <c r="D1656" s="270" t="s">
        <v>2996</v>
      </c>
      <c r="E1656" s="292" t="s">
        <v>1193</v>
      </c>
    </row>
    <row r="1657" spans="1:5" ht="16" x14ac:dyDescent="0.35">
      <c r="A1657" s="285" t="s">
        <v>6611</v>
      </c>
      <c r="B1657" s="286" t="s">
        <v>6612</v>
      </c>
      <c r="C1657" s="287" t="s">
        <v>2996</v>
      </c>
      <c r="D1657" s="288" t="s">
        <v>2996</v>
      </c>
      <c r="E1657" s="292" t="s">
        <v>1193</v>
      </c>
    </row>
    <row r="1658" spans="1:5" ht="16" x14ac:dyDescent="0.35">
      <c r="A1658" s="290" t="s">
        <v>3511</v>
      </c>
      <c r="B1658" s="291" t="s">
        <v>3512</v>
      </c>
      <c r="C1658" s="269" t="s">
        <v>2996</v>
      </c>
      <c r="D1658" s="270" t="s">
        <v>2996</v>
      </c>
      <c r="E1658" s="292" t="s">
        <v>1193</v>
      </c>
    </row>
    <row r="1659" spans="1:5" ht="16" x14ac:dyDescent="0.35">
      <c r="A1659" s="285" t="s">
        <v>6613</v>
      </c>
      <c r="B1659" s="286" t="s">
        <v>6614</v>
      </c>
      <c r="C1659" s="287" t="s">
        <v>2996</v>
      </c>
      <c r="D1659" s="288" t="s">
        <v>2996</v>
      </c>
      <c r="E1659" s="292" t="s">
        <v>1193</v>
      </c>
    </row>
    <row r="1660" spans="1:5" ht="16" x14ac:dyDescent="0.35">
      <c r="A1660" s="290" t="s">
        <v>3515</v>
      </c>
      <c r="B1660" s="291" t="s">
        <v>3516</v>
      </c>
      <c r="C1660" s="269" t="s">
        <v>2996</v>
      </c>
      <c r="D1660" s="270" t="s">
        <v>2996</v>
      </c>
      <c r="E1660" s="292" t="s">
        <v>1193</v>
      </c>
    </row>
    <row r="1661" spans="1:5" ht="16" x14ac:dyDescent="0.35">
      <c r="A1661" s="285" t="s">
        <v>6615</v>
      </c>
      <c r="B1661" s="286" t="s">
        <v>6616</v>
      </c>
      <c r="C1661" s="287" t="s">
        <v>2996</v>
      </c>
      <c r="D1661" s="288" t="s">
        <v>2996</v>
      </c>
      <c r="E1661" s="292" t="s">
        <v>1193</v>
      </c>
    </row>
    <row r="1662" spans="1:5" ht="16" x14ac:dyDescent="0.35">
      <c r="A1662" s="290" t="s">
        <v>3517</v>
      </c>
      <c r="B1662" s="291" t="s">
        <v>3518</v>
      </c>
      <c r="C1662" s="269" t="s">
        <v>2996</v>
      </c>
      <c r="D1662" s="270" t="s">
        <v>2996</v>
      </c>
      <c r="E1662" s="292" t="s">
        <v>1193</v>
      </c>
    </row>
    <row r="1663" spans="1:5" ht="27" x14ac:dyDescent="0.35">
      <c r="A1663" s="285" t="s">
        <v>6617</v>
      </c>
      <c r="B1663" s="286" t="s">
        <v>6618</v>
      </c>
      <c r="C1663" s="287" t="s">
        <v>2996</v>
      </c>
      <c r="D1663" s="288" t="s">
        <v>2996</v>
      </c>
      <c r="E1663" s="289" t="s">
        <v>1410</v>
      </c>
    </row>
    <row r="1664" spans="1:5" ht="16" x14ac:dyDescent="0.35">
      <c r="A1664" s="285" t="s">
        <v>6619</v>
      </c>
      <c r="B1664" s="286" t="s">
        <v>6620</v>
      </c>
      <c r="C1664" s="287" t="s">
        <v>2996</v>
      </c>
      <c r="D1664" s="288" t="s">
        <v>2996</v>
      </c>
      <c r="E1664" s="292" t="s">
        <v>1193</v>
      </c>
    </row>
    <row r="1665" spans="1:5" ht="16" x14ac:dyDescent="0.35">
      <c r="A1665" s="285" t="s">
        <v>6621</v>
      </c>
      <c r="B1665" s="286" t="s">
        <v>6622</v>
      </c>
      <c r="C1665" s="287" t="s">
        <v>2996</v>
      </c>
      <c r="D1665" s="288" t="s">
        <v>2996</v>
      </c>
      <c r="E1665" s="292" t="s">
        <v>1193</v>
      </c>
    </row>
    <row r="1666" spans="1:5" ht="16" x14ac:dyDescent="0.35">
      <c r="A1666" s="290" t="s">
        <v>3523</v>
      </c>
      <c r="B1666" s="291" t="s">
        <v>3524</v>
      </c>
      <c r="C1666" s="269" t="s">
        <v>2996</v>
      </c>
      <c r="D1666" s="270" t="s">
        <v>2996</v>
      </c>
      <c r="E1666" s="292" t="s">
        <v>1193</v>
      </c>
    </row>
    <row r="1667" spans="1:5" ht="16" x14ac:dyDescent="0.35">
      <c r="A1667" s="285" t="s">
        <v>6623</v>
      </c>
      <c r="B1667" s="286" t="s">
        <v>6624</v>
      </c>
      <c r="C1667" s="287" t="s">
        <v>2996</v>
      </c>
      <c r="D1667" s="288" t="s">
        <v>2996</v>
      </c>
      <c r="E1667" s="292" t="s">
        <v>1193</v>
      </c>
    </row>
    <row r="1668" spans="1:5" ht="16" x14ac:dyDescent="0.35">
      <c r="A1668" s="285" t="s">
        <v>6625</v>
      </c>
      <c r="B1668" s="286" t="s">
        <v>6626</v>
      </c>
      <c r="C1668" s="287" t="s">
        <v>2996</v>
      </c>
      <c r="D1668" s="288" t="s">
        <v>2996</v>
      </c>
      <c r="E1668" s="289" t="s">
        <v>1410</v>
      </c>
    </row>
    <row r="1669" spans="1:5" ht="16" x14ac:dyDescent="0.35">
      <c r="A1669" s="290" t="s">
        <v>3529</v>
      </c>
      <c r="B1669" s="291" t="s">
        <v>3530</v>
      </c>
      <c r="C1669" s="269" t="s">
        <v>2996</v>
      </c>
      <c r="D1669" s="270" t="s">
        <v>2996</v>
      </c>
      <c r="E1669" s="292" t="s">
        <v>1193</v>
      </c>
    </row>
    <row r="1670" spans="1:5" ht="16" x14ac:dyDescent="0.35">
      <c r="A1670" s="285" t="s">
        <v>6627</v>
      </c>
      <c r="B1670" s="286" t="s">
        <v>6628</v>
      </c>
      <c r="C1670" s="287" t="s">
        <v>2996</v>
      </c>
      <c r="D1670" s="288" t="s">
        <v>2996</v>
      </c>
      <c r="E1670" s="292" t="s">
        <v>1193</v>
      </c>
    </row>
    <row r="1671" spans="1:5" ht="16" x14ac:dyDescent="0.35">
      <c r="A1671" s="285" t="s">
        <v>6629</v>
      </c>
      <c r="B1671" s="286" t="s">
        <v>6630</v>
      </c>
      <c r="C1671" s="287" t="s">
        <v>2996</v>
      </c>
      <c r="D1671" s="288" t="s">
        <v>2996</v>
      </c>
      <c r="E1671" s="289" t="s">
        <v>1410</v>
      </c>
    </row>
    <row r="1672" spans="1:5" ht="16" x14ac:dyDescent="0.35">
      <c r="A1672" s="285" t="s">
        <v>6631</v>
      </c>
      <c r="B1672" s="286" t="s">
        <v>6632</v>
      </c>
      <c r="C1672" s="287" t="s">
        <v>2996</v>
      </c>
      <c r="D1672" s="288" t="s">
        <v>2996</v>
      </c>
      <c r="E1672" s="292" t="s">
        <v>1193</v>
      </c>
    </row>
    <row r="1673" spans="1:5" ht="16" x14ac:dyDescent="0.35">
      <c r="A1673" s="285" t="s">
        <v>6633</v>
      </c>
      <c r="B1673" s="286" t="s">
        <v>6634</v>
      </c>
      <c r="C1673" s="287" t="s">
        <v>2996</v>
      </c>
      <c r="D1673" s="288" t="s">
        <v>2996</v>
      </c>
      <c r="E1673" s="292" t="s">
        <v>1193</v>
      </c>
    </row>
    <row r="1674" spans="1:5" ht="16" x14ac:dyDescent="0.35">
      <c r="A1674" s="285" t="s">
        <v>6635</v>
      </c>
      <c r="B1674" s="286" t="s">
        <v>6636</v>
      </c>
      <c r="C1674" s="287" t="s">
        <v>2996</v>
      </c>
      <c r="D1674" s="288" t="s">
        <v>2996</v>
      </c>
      <c r="E1674" s="292" t="s">
        <v>1193</v>
      </c>
    </row>
    <row r="1675" spans="1:5" ht="16" x14ac:dyDescent="0.35">
      <c r="A1675" s="285" t="s">
        <v>6637</v>
      </c>
      <c r="B1675" s="286" t="s">
        <v>5797</v>
      </c>
      <c r="C1675" s="287" t="s">
        <v>2996</v>
      </c>
      <c r="D1675" s="288" t="s">
        <v>2996</v>
      </c>
      <c r="E1675" s="292" t="s">
        <v>1193</v>
      </c>
    </row>
    <row r="1676" spans="1:5" x14ac:dyDescent="0.35">
      <c r="A1676" s="290" t="s">
        <v>4494</v>
      </c>
      <c r="B1676" s="291" t="s">
        <v>4495</v>
      </c>
      <c r="C1676" s="287" t="s">
        <v>2996</v>
      </c>
      <c r="D1676" s="287" t="s">
        <v>2996</v>
      </c>
      <c r="E1676" s="292" t="s">
        <v>1193</v>
      </c>
    </row>
    <row r="1677" spans="1:5" ht="16" x14ac:dyDescent="0.35">
      <c r="A1677" s="285" t="s">
        <v>6638</v>
      </c>
      <c r="B1677" s="286" t="s">
        <v>6639</v>
      </c>
      <c r="C1677" s="287" t="s">
        <v>2996</v>
      </c>
      <c r="D1677" s="288" t="s">
        <v>2996</v>
      </c>
      <c r="E1677" s="292" t="s">
        <v>1193</v>
      </c>
    </row>
    <row r="1678" spans="1:5" ht="16" x14ac:dyDescent="0.35">
      <c r="A1678" s="285" t="s">
        <v>6640</v>
      </c>
      <c r="B1678" s="286" t="s">
        <v>6641</v>
      </c>
      <c r="C1678" s="287" t="s">
        <v>2996</v>
      </c>
      <c r="D1678" s="288" t="s">
        <v>2996</v>
      </c>
      <c r="E1678" s="292" t="s">
        <v>1193</v>
      </c>
    </row>
    <row r="1679" spans="1:5" ht="16" x14ac:dyDescent="0.35">
      <c r="A1679" s="290" t="s">
        <v>3532</v>
      </c>
      <c r="B1679" s="291" t="s">
        <v>3533</v>
      </c>
      <c r="C1679" s="269" t="s">
        <v>2996</v>
      </c>
      <c r="D1679" s="270" t="s">
        <v>2996</v>
      </c>
      <c r="E1679" s="292" t="s">
        <v>1410</v>
      </c>
    </row>
    <row r="1680" spans="1:5" ht="27" x14ac:dyDescent="0.35">
      <c r="A1680" s="285" t="s">
        <v>6642</v>
      </c>
      <c r="B1680" s="286" t="s">
        <v>6643</v>
      </c>
      <c r="C1680" s="287" t="s">
        <v>2996</v>
      </c>
      <c r="D1680" s="288" t="s">
        <v>2996</v>
      </c>
      <c r="E1680" s="292" t="s">
        <v>1193</v>
      </c>
    </row>
    <row r="1681" spans="1:5" ht="16" x14ac:dyDescent="0.35">
      <c r="A1681" s="285" t="s">
        <v>6644</v>
      </c>
      <c r="B1681" s="286" t="s">
        <v>6645</v>
      </c>
      <c r="C1681" s="287" t="s">
        <v>2996</v>
      </c>
      <c r="D1681" s="288" t="s">
        <v>2996</v>
      </c>
      <c r="E1681" s="292" t="s">
        <v>1193</v>
      </c>
    </row>
    <row r="1682" spans="1:5" ht="16" x14ac:dyDescent="0.35">
      <c r="A1682" s="290" t="s">
        <v>3534</v>
      </c>
      <c r="B1682" s="291" t="s">
        <v>3535</v>
      </c>
      <c r="C1682" s="269" t="s">
        <v>2996</v>
      </c>
      <c r="D1682" s="270" t="s">
        <v>2996</v>
      </c>
      <c r="E1682" s="292" t="s">
        <v>1193</v>
      </c>
    </row>
    <row r="1683" spans="1:5" ht="16" x14ac:dyDescent="0.35">
      <c r="A1683" s="285" t="s">
        <v>6646</v>
      </c>
      <c r="B1683" s="286" t="s">
        <v>6647</v>
      </c>
      <c r="C1683" s="287" t="s">
        <v>2996</v>
      </c>
      <c r="D1683" s="288" t="s">
        <v>2996</v>
      </c>
      <c r="E1683" s="292" t="s">
        <v>1193</v>
      </c>
    </row>
    <row r="1684" spans="1:5" ht="16" x14ac:dyDescent="0.35">
      <c r="A1684" s="290" t="s">
        <v>6648</v>
      </c>
      <c r="B1684" s="291" t="s">
        <v>6649</v>
      </c>
      <c r="C1684" s="269" t="s">
        <v>2996</v>
      </c>
      <c r="D1684" s="270" t="s">
        <v>2996</v>
      </c>
      <c r="E1684" s="292" t="s">
        <v>1193</v>
      </c>
    </row>
    <row r="1685" spans="1:5" ht="16" x14ac:dyDescent="0.35">
      <c r="A1685" s="285" t="s">
        <v>6650</v>
      </c>
      <c r="B1685" s="286" t="s">
        <v>6651</v>
      </c>
      <c r="C1685" s="287" t="s">
        <v>2996</v>
      </c>
      <c r="D1685" s="288" t="s">
        <v>2996</v>
      </c>
      <c r="E1685" s="292" t="s">
        <v>1193</v>
      </c>
    </row>
    <row r="1686" spans="1:5" ht="16" x14ac:dyDescent="0.35">
      <c r="A1686" s="285" t="s">
        <v>6652</v>
      </c>
      <c r="B1686" s="286" t="s">
        <v>6653</v>
      </c>
      <c r="C1686" s="287" t="s">
        <v>2996</v>
      </c>
      <c r="D1686" s="288" t="s">
        <v>2996</v>
      </c>
      <c r="E1686" s="292" t="s">
        <v>1193</v>
      </c>
    </row>
    <row r="1687" spans="1:5" ht="16" x14ac:dyDescent="0.35">
      <c r="A1687" s="285" t="s">
        <v>6654</v>
      </c>
      <c r="B1687" s="286" t="s">
        <v>6655</v>
      </c>
      <c r="C1687" s="287" t="s">
        <v>2996</v>
      </c>
      <c r="D1687" s="288" t="s">
        <v>2996</v>
      </c>
      <c r="E1687" s="289" t="s">
        <v>1410</v>
      </c>
    </row>
    <row r="1688" spans="1:5" ht="16" x14ac:dyDescent="0.35">
      <c r="A1688" s="285" t="s">
        <v>6656</v>
      </c>
      <c r="B1688" s="286" t="s">
        <v>6657</v>
      </c>
      <c r="C1688" s="287" t="s">
        <v>2996</v>
      </c>
      <c r="D1688" s="288" t="s">
        <v>2996</v>
      </c>
      <c r="E1688" s="289" t="s">
        <v>1410</v>
      </c>
    </row>
    <row r="1689" spans="1:5" ht="16" x14ac:dyDescent="0.35">
      <c r="A1689" s="285" t="s">
        <v>6658</v>
      </c>
      <c r="B1689" s="286" t="s">
        <v>6659</v>
      </c>
      <c r="C1689" s="287" t="s">
        <v>2996</v>
      </c>
      <c r="D1689" s="288" t="s">
        <v>2996</v>
      </c>
      <c r="E1689" s="292" t="s">
        <v>1193</v>
      </c>
    </row>
    <row r="1690" spans="1:5" ht="16" x14ac:dyDescent="0.35">
      <c r="A1690" s="285" t="s">
        <v>6660</v>
      </c>
      <c r="B1690" s="286" t="s">
        <v>6661</v>
      </c>
      <c r="C1690" s="287" t="s">
        <v>2996</v>
      </c>
      <c r="D1690" s="288" t="s">
        <v>2996</v>
      </c>
      <c r="E1690" s="292" t="s">
        <v>1410</v>
      </c>
    </row>
    <row r="1691" spans="1:5" ht="16" x14ac:dyDescent="0.35">
      <c r="A1691" s="290" t="s">
        <v>3544</v>
      </c>
      <c r="B1691" s="291" t="s">
        <v>3545</v>
      </c>
      <c r="C1691" s="269" t="s">
        <v>2996</v>
      </c>
      <c r="D1691" s="270" t="s">
        <v>2996</v>
      </c>
      <c r="E1691" s="292" t="s">
        <v>1193</v>
      </c>
    </row>
    <row r="1692" spans="1:5" ht="16" x14ac:dyDescent="0.35">
      <c r="A1692" s="285" t="s">
        <v>6662</v>
      </c>
      <c r="B1692" s="286" t="s">
        <v>6663</v>
      </c>
      <c r="C1692" s="287" t="s">
        <v>2996</v>
      </c>
      <c r="D1692" s="288" t="s">
        <v>2996</v>
      </c>
      <c r="E1692" s="289" t="s">
        <v>1410</v>
      </c>
    </row>
    <row r="1693" spans="1:5" ht="16" x14ac:dyDescent="0.35">
      <c r="A1693" s="285" t="s">
        <v>6664</v>
      </c>
      <c r="B1693" s="286" t="s">
        <v>6663</v>
      </c>
      <c r="C1693" s="287" t="s">
        <v>2996</v>
      </c>
      <c r="D1693" s="288" t="s">
        <v>2996</v>
      </c>
      <c r="E1693" s="289" t="s">
        <v>1410</v>
      </c>
    </row>
    <row r="1694" spans="1:5" ht="16" x14ac:dyDescent="0.35">
      <c r="A1694" s="290" t="s">
        <v>3548</v>
      </c>
      <c r="B1694" s="291" t="s">
        <v>3549</v>
      </c>
      <c r="C1694" s="269" t="s">
        <v>2996</v>
      </c>
      <c r="D1694" s="270" t="s">
        <v>2996</v>
      </c>
      <c r="E1694" s="292" t="s">
        <v>1193</v>
      </c>
    </row>
    <row r="1695" spans="1:5" ht="16" x14ac:dyDescent="0.35">
      <c r="A1695" s="285" t="s">
        <v>6665</v>
      </c>
      <c r="B1695" s="286" t="s">
        <v>6666</v>
      </c>
      <c r="C1695" s="287" t="s">
        <v>2996</v>
      </c>
      <c r="D1695" s="288" t="s">
        <v>2996</v>
      </c>
      <c r="E1695" s="292" t="s">
        <v>1193</v>
      </c>
    </row>
    <row r="1696" spans="1:5" ht="16" x14ac:dyDescent="0.35">
      <c r="A1696" s="285" t="s">
        <v>6667</v>
      </c>
      <c r="B1696" s="286" t="s">
        <v>6668</v>
      </c>
      <c r="C1696" s="287" t="s">
        <v>2996</v>
      </c>
      <c r="D1696" s="288" t="s">
        <v>2996</v>
      </c>
      <c r="E1696" s="292" t="s">
        <v>1193</v>
      </c>
    </row>
    <row r="1697" spans="1:5" ht="16" x14ac:dyDescent="0.35">
      <c r="A1697" s="285" t="s">
        <v>6669</v>
      </c>
      <c r="B1697" s="286" t="s">
        <v>6670</v>
      </c>
      <c r="C1697" s="287" t="s">
        <v>2996</v>
      </c>
      <c r="D1697" s="288" t="s">
        <v>2996</v>
      </c>
      <c r="E1697" s="292" t="s">
        <v>1193</v>
      </c>
    </row>
    <row r="1698" spans="1:5" ht="16" x14ac:dyDescent="0.35">
      <c r="A1698" s="285" t="s">
        <v>6671</v>
      </c>
      <c r="B1698" s="286" t="s">
        <v>6672</v>
      </c>
      <c r="C1698" s="287" t="s">
        <v>2996</v>
      </c>
      <c r="D1698" s="288" t="s">
        <v>2996</v>
      </c>
      <c r="E1698" s="292" t="s">
        <v>1193</v>
      </c>
    </row>
    <row r="1699" spans="1:5" ht="16" x14ac:dyDescent="0.35">
      <c r="A1699" s="285" t="s">
        <v>6673</v>
      </c>
      <c r="B1699" s="286" t="s">
        <v>6674</v>
      </c>
      <c r="C1699" s="287" t="s">
        <v>2996</v>
      </c>
      <c r="D1699" s="288" t="s">
        <v>2996</v>
      </c>
      <c r="E1699" s="292" t="s">
        <v>1193</v>
      </c>
    </row>
    <row r="1700" spans="1:5" ht="16" x14ac:dyDescent="0.35">
      <c r="A1700" s="285" t="s">
        <v>6675</v>
      </c>
      <c r="B1700" s="286" t="s">
        <v>6676</v>
      </c>
      <c r="C1700" s="287" t="s">
        <v>2996</v>
      </c>
      <c r="D1700" s="288" t="s">
        <v>2996</v>
      </c>
      <c r="E1700" s="292" t="s">
        <v>1193</v>
      </c>
    </row>
    <row r="1701" spans="1:5" ht="16" x14ac:dyDescent="0.35">
      <c r="A1701" s="290" t="s">
        <v>3552</v>
      </c>
      <c r="B1701" s="291" t="s">
        <v>3553</v>
      </c>
      <c r="C1701" s="269" t="s">
        <v>2996</v>
      </c>
      <c r="D1701" s="270" t="s">
        <v>2996</v>
      </c>
      <c r="E1701" s="292" t="s">
        <v>1193</v>
      </c>
    </row>
    <row r="1702" spans="1:5" ht="16" x14ac:dyDescent="0.35">
      <c r="A1702" s="290" t="s">
        <v>3554</v>
      </c>
      <c r="B1702" s="291" t="s">
        <v>3555</v>
      </c>
      <c r="C1702" s="269" t="s">
        <v>2996</v>
      </c>
      <c r="D1702" s="270" t="s">
        <v>2996</v>
      </c>
      <c r="E1702" s="292" t="s">
        <v>1193</v>
      </c>
    </row>
    <row r="1703" spans="1:5" ht="16" x14ac:dyDescent="0.35">
      <c r="A1703" s="290" t="s">
        <v>3556</v>
      </c>
      <c r="B1703" s="291" t="s">
        <v>3557</v>
      </c>
      <c r="C1703" s="269" t="s">
        <v>2996</v>
      </c>
      <c r="D1703" s="270" t="s">
        <v>2996</v>
      </c>
      <c r="E1703" s="292" t="s">
        <v>1193</v>
      </c>
    </row>
    <row r="1704" spans="1:5" ht="16" x14ac:dyDescent="0.35">
      <c r="A1704" s="285" t="s">
        <v>6677</v>
      </c>
      <c r="B1704" s="286" t="s">
        <v>6678</v>
      </c>
      <c r="C1704" s="287" t="s">
        <v>2996</v>
      </c>
      <c r="D1704" s="288" t="s">
        <v>2996</v>
      </c>
      <c r="E1704" s="292" t="s">
        <v>1193</v>
      </c>
    </row>
    <row r="1705" spans="1:5" ht="16" x14ac:dyDescent="0.35">
      <c r="A1705" s="285" t="s">
        <v>6679</v>
      </c>
      <c r="B1705" s="286" t="s">
        <v>6680</v>
      </c>
      <c r="C1705" s="287" t="s">
        <v>2996</v>
      </c>
      <c r="D1705" s="288" t="s">
        <v>2996</v>
      </c>
      <c r="E1705" s="292" t="s">
        <v>1193</v>
      </c>
    </row>
    <row r="1706" spans="1:5" ht="16" x14ac:dyDescent="0.35">
      <c r="A1706" s="290" t="s">
        <v>3562</v>
      </c>
      <c r="B1706" s="291" t="s">
        <v>3563</v>
      </c>
      <c r="C1706" s="269" t="s">
        <v>2996</v>
      </c>
      <c r="D1706" s="270" t="s">
        <v>2996</v>
      </c>
      <c r="E1706" s="292" t="s">
        <v>1410</v>
      </c>
    </row>
    <row r="1707" spans="1:5" ht="16" x14ac:dyDescent="0.35">
      <c r="A1707" s="290" t="s">
        <v>3564</v>
      </c>
      <c r="B1707" s="291" t="s">
        <v>3565</v>
      </c>
      <c r="C1707" s="269" t="s">
        <v>2996</v>
      </c>
      <c r="D1707" s="270" t="s">
        <v>2996</v>
      </c>
      <c r="E1707" s="292" t="s">
        <v>1193</v>
      </c>
    </row>
    <row r="1708" spans="1:5" ht="16" x14ac:dyDescent="0.35">
      <c r="A1708" s="285" t="s">
        <v>6681</v>
      </c>
      <c r="B1708" s="286" t="s">
        <v>6682</v>
      </c>
      <c r="C1708" s="287" t="s">
        <v>2996</v>
      </c>
      <c r="D1708" s="288" t="s">
        <v>2996</v>
      </c>
      <c r="E1708" s="292" t="s">
        <v>1193</v>
      </c>
    </row>
    <row r="1709" spans="1:5" ht="16" x14ac:dyDescent="0.35">
      <c r="A1709" s="285" t="s">
        <v>6683</v>
      </c>
      <c r="B1709" s="286" t="s">
        <v>6684</v>
      </c>
      <c r="C1709" s="287" t="s">
        <v>2996</v>
      </c>
      <c r="D1709" s="288" t="s">
        <v>2996</v>
      </c>
      <c r="E1709" s="292" t="s">
        <v>1193</v>
      </c>
    </row>
    <row r="1710" spans="1:5" ht="16" x14ac:dyDescent="0.35">
      <c r="A1710" s="285" t="s">
        <v>6685</v>
      </c>
      <c r="B1710" s="286" t="s">
        <v>6686</v>
      </c>
      <c r="C1710" s="287" t="s">
        <v>2996</v>
      </c>
      <c r="D1710" s="288" t="s">
        <v>2996</v>
      </c>
      <c r="E1710" s="292" t="s">
        <v>1410</v>
      </c>
    </row>
    <row r="1711" spans="1:5" ht="16" x14ac:dyDescent="0.35">
      <c r="A1711" s="285" t="s">
        <v>6687</v>
      </c>
      <c r="B1711" s="286" t="s">
        <v>6688</v>
      </c>
      <c r="C1711" s="287" t="s">
        <v>2996</v>
      </c>
      <c r="D1711" s="288" t="s">
        <v>2996</v>
      </c>
      <c r="E1711" s="292" t="s">
        <v>1193</v>
      </c>
    </row>
    <row r="1712" spans="1:5" ht="16" x14ac:dyDescent="0.35">
      <c r="A1712" s="290" t="s">
        <v>3572</v>
      </c>
      <c r="B1712" s="291" t="s">
        <v>3573</v>
      </c>
      <c r="C1712" s="269" t="s">
        <v>2996</v>
      </c>
      <c r="D1712" s="270" t="s">
        <v>2996</v>
      </c>
      <c r="E1712" s="292" t="s">
        <v>1193</v>
      </c>
    </row>
    <row r="1713" spans="1:5" ht="16" x14ac:dyDescent="0.35">
      <c r="A1713" s="290" t="s">
        <v>3576</v>
      </c>
      <c r="B1713" s="291" t="s">
        <v>3577</v>
      </c>
      <c r="C1713" s="269" t="s">
        <v>2996</v>
      </c>
      <c r="D1713" s="270" t="s">
        <v>2996</v>
      </c>
      <c r="E1713" s="292" t="s">
        <v>1193</v>
      </c>
    </row>
    <row r="1714" spans="1:5" ht="16" x14ac:dyDescent="0.35">
      <c r="A1714" s="285" t="s">
        <v>6689</v>
      </c>
      <c r="B1714" s="286" t="s">
        <v>6690</v>
      </c>
      <c r="C1714" s="287" t="s">
        <v>2996</v>
      </c>
      <c r="D1714" s="288" t="s">
        <v>2996</v>
      </c>
      <c r="E1714" s="292" t="s">
        <v>1193</v>
      </c>
    </row>
    <row r="1715" spans="1:5" ht="16" x14ac:dyDescent="0.35">
      <c r="A1715" s="290" t="s">
        <v>3586</v>
      </c>
      <c r="B1715" s="291" t="s">
        <v>3587</v>
      </c>
      <c r="C1715" s="269" t="s">
        <v>2996</v>
      </c>
      <c r="D1715" s="270" t="s">
        <v>2996</v>
      </c>
      <c r="E1715" s="292" t="s">
        <v>1193</v>
      </c>
    </row>
    <row r="1716" spans="1:5" ht="16" x14ac:dyDescent="0.35">
      <c r="A1716" s="290" t="s">
        <v>3592</v>
      </c>
      <c r="B1716" s="291" t="s">
        <v>3593</v>
      </c>
      <c r="C1716" s="269" t="s">
        <v>2996</v>
      </c>
      <c r="D1716" s="270" t="s">
        <v>2996</v>
      </c>
      <c r="E1716" s="292" t="s">
        <v>1193</v>
      </c>
    </row>
    <row r="1717" spans="1:5" ht="16" x14ac:dyDescent="0.35">
      <c r="A1717" s="285" t="s">
        <v>6691</v>
      </c>
      <c r="B1717" s="286" t="s">
        <v>6692</v>
      </c>
      <c r="C1717" s="287" t="s">
        <v>2996</v>
      </c>
      <c r="D1717" s="288" t="s">
        <v>2996</v>
      </c>
      <c r="E1717" s="292" t="s">
        <v>1193</v>
      </c>
    </row>
    <row r="1718" spans="1:5" ht="16" x14ac:dyDescent="0.35">
      <c r="A1718" s="285" t="s">
        <v>6693</v>
      </c>
      <c r="B1718" s="286" t="s">
        <v>1457</v>
      </c>
      <c r="C1718" s="287" t="s">
        <v>2996</v>
      </c>
      <c r="D1718" s="288" t="s">
        <v>2996</v>
      </c>
      <c r="E1718" s="292" t="s">
        <v>1193</v>
      </c>
    </row>
    <row r="1719" spans="1:5" ht="16" x14ac:dyDescent="0.35">
      <c r="A1719" s="290" t="s">
        <v>3594</v>
      </c>
      <c r="B1719" s="291" t="s">
        <v>3595</v>
      </c>
      <c r="C1719" s="269" t="s">
        <v>2996</v>
      </c>
      <c r="D1719" s="270" t="s">
        <v>2996</v>
      </c>
      <c r="E1719" s="292" t="s">
        <v>1193</v>
      </c>
    </row>
    <row r="1720" spans="1:5" ht="16" x14ac:dyDescent="0.35">
      <c r="A1720" s="290" t="s">
        <v>3596</v>
      </c>
      <c r="B1720" s="291" t="s">
        <v>3597</v>
      </c>
      <c r="C1720" s="269" t="s">
        <v>2996</v>
      </c>
      <c r="D1720" s="270" t="s">
        <v>2996</v>
      </c>
      <c r="E1720" s="292" t="s">
        <v>1193</v>
      </c>
    </row>
    <row r="1721" spans="1:5" ht="16" x14ac:dyDescent="0.35">
      <c r="A1721" s="285" t="s">
        <v>6694</v>
      </c>
      <c r="B1721" s="286" t="s">
        <v>6695</v>
      </c>
      <c r="C1721" s="287" t="s">
        <v>2996</v>
      </c>
      <c r="D1721" s="288" t="s">
        <v>2996</v>
      </c>
      <c r="E1721" s="289" t="s">
        <v>1410</v>
      </c>
    </row>
    <row r="1722" spans="1:5" ht="16" x14ac:dyDescent="0.35">
      <c r="A1722" s="285" t="s">
        <v>6696</v>
      </c>
      <c r="B1722" s="286" t="s">
        <v>6697</v>
      </c>
      <c r="C1722" s="287" t="s">
        <v>2996</v>
      </c>
      <c r="D1722" s="288" t="s">
        <v>2996</v>
      </c>
      <c r="E1722" s="289" t="s">
        <v>1410</v>
      </c>
    </row>
    <row r="1723" spans="1:5" ht="16" x14ac:dyDescent="0.35">
      <c r="A1723" s="285" t="s">
        <v>6698</v>
      </c>
      <c r="B1723" s="286" t="s">
        <v>6699</v>
      </c>
      <c r="C1723" s="287" t="s">
        <v>2996</v>
      </c>
      <c r="D1723" s="288" t="s">
        <v>2996</v>
      </c>
      <c r="E1723" s="289" t="s">
        <v>1410</v>
      </c>
    </row>
    <row r="1724" spans="1:5" ht="16" x14ac:dyDescent="0.35">
      <c r="A1724" s="285" t="s">
        <v>6700</v>
      </c>
      <c r="B1724" s="286" t="s">
        <v>6701</v>
      </c>
      <c r="C1724" s="287" t="s">
        <v>2996</v>
      </c>
      <c r="D1724" s="288" t="s">
        <v>2996</v>
      </c>
      <c r="E1724" s="292" t="s">
        <v>1193</v>
      </c>
    </row>
    <row r="1725" spans="1:5" ht="16" x14ac:dyDescent="0.35">
      <c r="A1725" s="285" t="s">
        <v>6702</v>
      </c>
      <c r="B1725" s="286" t="s">
        <v>6702</v>
      </c>
      <c r="C1725" s="287" t="s">
        <v>2996</v>
      </c>
      <c r="D1725" s="288" t="s">
        <v>2996</v>
      </c>
      <c r="E1725" s="292" t="s">
        <v>1193</v>
      </c>
    </row>
    <row r="1726" spans="1:5" ht="16" x14ac:dyDescent="0.35">
      <c r="A1726" s="285" t="s">
        <v>6703</v>
      </c>
      <c r="B1726" s="286" t="s">
        <v>6704</v>
      </c>
      <c r="C1726" s="287" t="s">
        <v>2996</v>
      </c>
      <c r="D1726" s="288" t="s">
        <v>2996</v>
      </c>
      <c r="E1726" s="292" t="s">
        <v>1193</v>
      </c>
    </row>
    <row r="1727" spans="1:5" ht="16" x14ac:dyDescent="0.35">
      <c r="A1727" s="285" t="s">
        <v>6705</v>
      </c>
      <c r="B1727" s="286" t="s">
        <v>6704</v>
      </c>
      <c r="C1727" s="287" t="s">
        <v>2996</v>
      </c>
      <c r="D1727" s="288" t="s">
        <v>2996</v>
      </c>
      <c r="E1727" s="292" t="s">
        <v>1193</v>
      </c>
    </row>
    <row r="1728" spans="1:5" ht="16" x14ac:dyDescent="0.35">
      <c r="A1728" s="285" t="s">
        <v>6706</v>
      </c>
      <c r="B1728" s="286" t="s">
        <v>6707</v>
      </c>
      <c r="C1728" s="287" t="s">
        <v>2996</v>
      </c>
      <c r="D1728" s="288" t="s">
        <v>2996</v>
      </c>
      <c r="E1728" s="292" t="s">
        <v>1193</v>
      </c>
    </row>
    <row r="1729" spans="1:5" ht="16" x14ac:dyDescent="0.35">
      <c r="A1729" s="290" t="s">
        <v>3600</v>
      </c>
      <c r="B1729" s="291" t="s">
        <v>3601</v>
      </c>
      <c r="C1729" s="269" t="s">
        <v>2996</v>
      </c>
      <c r="D1729" s="270" t="s">
        <v>2996</v>
      </c>
      <c r="E1729" s="292" t="s">
        <v>1410</v>
      </c>
    </row>
    <row r="1730" spans="1:5" ht="16" x14ac:dyDescent="0.35">
      <c r="A1730" s="285" t="s">
        <v>6708</v>
      </c>
      <c r="B1730" s="286" t="s">
        <v>6709</v>
      </c>
      <c r="C1730" s="287" t="s">
        <v>2996</v>
      </c>
      <c r="D1730" s="288" t="s">
        <v>2996</v>
      </c>
      <c r="E1730" s="292" t="s">
        <v>1193</v>
      </c>
    </row>
    <row r="1731" spans="1:5" ht="16" x14ac:dyDescent="0.35">
      <c r="A1731" s="285" t="s">
        <v>6710</v>
      </c>
      <c r="B1731" s="286" t="s">
        <v>6711</v>
      </c>
      <c r="C1731" s="287" t="s">
        <v>2996</v>
      </c>
      <c r="D1731" s="288" t="s">
        <v>2996</v>
      </c>
      <c r="E1731" s="292" t="s">
        <v>1193</v>
      </c>
    </row>
    <row r="1732" spans="1:5" ht="16" x14ac:dyDescent="0.35">
      <c r="A1732" s="285" t="s">
        <v>6712</v>
      </c>
      <c r="B1732" s="286" t="s">
        <v>6713</v>
      </c>
      <c r="C1732" s="287" t="s">
        <v>2996</v>
      </c>
      <c r="D1732" s="288" t="s">
        <v>2996</v>
      </c>
      <c r="E1732" s="289" t="s">
        <v>1410</v>
      </c>
    </row>
    <row r="1733" spans="1:5" ht="16" x14ac:dyDescent="0.35">
      <c r="A1733" s="285" t="s">
        <v>6714</v>
      </c>
      <c r="B1733" s="286" t="s">
        <v>6715</v>
      </c>
      <c r="C1733" s="287" t="s">
        <v>2996</v>
      </c>
      <c r="D1733" s="288" t="s">
        <v>2996</v>
      </c>
      <c r="E1733" s="289" t="s">
        <v>1410</v>
      </c>
    </row>
    <row r="1734" spans="1:5" ht="16" x14ac:dyDescent="0.35">
      <c r="A1734" s="290" t="s">
        <v>3602</v>
      </c>
      <c r="B1734" s="291" t="s">
        <v>3603</v>
      </c>
      <c r="C1734" s="269" t="s">
        <v>2996</v>
      </c>
      <c r="D1734" s="270" t="s">
        <v>2996</v>
      </c>
      <c r="E1734" s="292" t="s">
        <v>1193</v>
      </c>
    </row>
    <row r="1735" spans="1:5" ht="16" x14ac:dyDescent="0.35">
      <c r="A1735" s="285" t="s">
        <v>6716</v>
      </c>
      <c r="B1735" s="286" t="s">
        <v>6717</v>
      </c>
      <c r="C1735" s="287" t="s">
        <v>2996</v>
      </c>
      <c r="D1735" s="288" t="s">
        <v>2996</v>
      </c>
      <c r="E1735" s="292" t="s">
        <v>1193</v>
      </c>
    </row>
    <row r="1736" spans="1:5" ht="16" x14ac:dyDescent="0.35">
      <c r="A1736" s="285" t="s">
        <v>6718</v>
      </c>
      <c r="B1736" s="286" t="s">
        <v>6719</v>
      </c>
      <c r="C1736" s="287" t="s">
        <v>2996</v>
      </c>
      <c r="D1736" s="288" t="s">
        <v>2996</v>
      </c>
      <c r="E1736" s="292" t="s">
        <v>1193</v>
      </c>
    </row>
    <row r="1737" spans="1:5" ht="16" x14ac:dyDescent="0.35">
      <c r="A1737" s="290" t="s">
        <v>6720</v>
      </c>
      <c r="B1737" s="291" t="s">
        <v>3607</v>
      </c>
      <c r="C1737" s="269" t="s">
        <v>2996</v>
      </c>
      <c r="D1737" s="270" t="s">
        <v>2996</v>
      </c>
      <c r="E1737" s="292" t="s">
        <v>1193</v>
      </c>
    </row>
    <row r="1738" spans="1:5" ht="16" x14ac:dyDescent="0.35">
      <c r="A1738" s="290" t="s">
        <v>3608</v>
      </c>
      <c r="B1738" s="291" t="s">
        <v>3609</v>
      </c>
      <c r="C1738" s="269" t="s">
        <v>2996</v>
      </c>
      <c r="D1738" s="270" t="s">
        <v>2996</v>
      </c>
      <c r="E1738" s="292" t="s">
        <v>1193</v>
      </c>
    </row>
    <row r="1739" spans="1:5" ht="16" x14ac:dyDescent="0.35">
      <c r="A1739" s="290" t="s">
        <v>3612</v>
      </c>
      <c r="B1739" s="291" t="s">
        <v>3611</v>
      </c>
      <c r="C1739" s="269" t="s">
        <v>2996</v>
      </c>
      <c r="D1739" s="270" t="s">
        <v>2996</v>
      </c>
      <c r="E1739" s="292" t="s">
        <v>1193</v>
      </c>
    </row>
    <row r="1740" spans="1:5" ht="16" x14ac:dyDescent="0.35">
      <c r="A1740" s="285" t="s">
        <v>6721</v>
      </c>
      <c r="B1740" s="286" t="s">
        <v>4033</v>
      </c>
      <c r="C1740" s="287" t="s">
        <v>2996</v>
      </c>
      <c r="D1740" s="288" t="s">
        <v>2996</v>
      </c>
      <c r="E1740" s="292" t="s">
        <v>1193</v>
      </c>
    </row>
    <row r="1741" spans="1:5" ht="16" x14ac:dyDescent="0.35">
      <c r="A1741" s="290" t="s">
        <v>3613</v>
      </c>
      <c r="B1741" s="291" t="s">
        <v>3614</v>
      </c>
      <c r="C1741" s="269" t="s">
        <v>2996</v>
      </c>
      <c r="D1741" s="270" t="s">
        <v>2996</v>
      </c>
      <c r="E1741" s="292" t="s">
        <v>1193</v>
      </c>
    </row>
    <row r="1742" spans="1:5" ht="16" x14ac:dyDescent="0.35">
      <c r="A1742" s="285" t="s">
        <v>6722</v>
      </c>
      <c r="B1742" s="286" t="s">
        <v>6723</v>
      </c>
      <c r="C1742" s="287" t="s">
        <v>2996</v>
      </c>
      <c r="D1742" s="288" t="s">
        <v>2996</v>
      </c>
      <c r="E1742" s="292" t="s">
        <v>1193</v>
      </c>
    </row>
    <row r="1743" spans="1:5" ht="16" x14ac:dyDescent="0.35">
      <c r="A1743" s="285" t="s">
        <v>6724</v>
      </c>
      <c r="B1743" s="286" t="s">
        <v>5888</v>
      </c>
      <c r="C1743" s="287" t="s">
        <v>2996</v>
      </c>
      <c r="D1743" s="288" t="s">
        <v>2996</v>
      </c>
      <c r="E1743" s="292" t="s">
        <v>1193</v>
      </c>
    </row>
    <row r="1744" spans="1:5" ht="16" x14ac:dyDescent="0.35">
      <c r="A1744" s="285" t="s">
        <v>6725</v>
      </c>
      <c r="B1744" s="286" t="s">
        <v>6726</v>
      </c>
      <c r="C1744" s="287" t="s">
        <v>2996</v>
      </c>
      <c r="D1744" s="288" t="s">
        <v>2996</v>
      </c>
      <c r="E1744" s="292" t="s">
        <v>1193</v>
      </c>
    </row>
    <row r="1745" spans="1:5" ht="16" x14ac:dyDescent="0.35">
      <c r="A1745" s="285" t="s">
        <v>6727</v>
      </c>
      <c r="B1745" s="286" t="s">
        <v>6728</v>
      </c>
      <c r="C1745" s="287" t="s">
        <v>2996</v>
      </c>
      <c r="D1745" s="288" t="s">
        <v>2996</v>
      </c>
      <c r="E1745" s="292" t="s">
        <v>1193</v>
      </c>
    </row>
    <row r="1746" spans="1:5" ht="16" x14ac:dyDescent="0.35">
      <c r="A1746" s="285" t="s">
        <v>6729</v>
      </c>
      <c r="B1746" s="286" t="s">
        <v>6730</v>
      </c>
      <c r="C1746" s="287" t="s">
        <v>2996</v>
      </c>
      <c r="D1746" s="288" t="s">
        <v>2996</v>
      </c>
      <c r="E1746" s="292" t="s">
        <v>1193</v>
      </c>
    </row>
    <row r="1747" spans="1:5" ht="16" x14ac:dyDescent="0.35">
      <c r="A1747" s="285" t="s">
        <v>6731</v>
      </c>
      <c r="B1747" s="286" t="s">
        <v>6732</v>
      </c>
      <c r="C1747" s="287" t="s">
        <v>2996</v>
      </c>
      <c r="D1747" s="288" t="s">
        <v>2996</v>
      </c>
      <c r="E1747" s="292" t="s">
        <v>1193</v>
      </c>
    </row>
    <row r="1748" spans="1:5" ht="16" x14ac:dyDescent="0.35">
      <c r="A1748" s="285" t="s">
        <v>6733</v>
      </c>
      <c r="B1748" s="286" t="s">
        <v>6723</v>
      </c>
      <c r="C1748" s="287" t="s">
        <v>2996</v>
      </c>
      <c r="D1748" s="288" t="s">
        <v>2996</v>
      </c>
      <c r="E1748" s="292" t="s">
        <v>1193</v>
      </c>
    </row>
    <row r="1749" spans="1:5" ht="16" x14ac:dyDescent="0.35">
      <c r="A1749" s="285" t="s">
        <v>6734</v>
      </c>
      <c r="B1749" s="286" t="s">
        <v>6735</v>
      </c>
      <c r="C1749" s="287" t="s">
        <v>2996</v>
      </c>
      <c r="D1749" s="288" t="s">
        <v>2996</v>
      </c>
      <c r="E1749" s="292" t="s">
        <v>1193</v>
      </c>
    </row>
    <row r="1750" spans="1:5" ht="16" x14ac:dyDescent="0.35">
      <c r="A1750" s="290" t="s">
        <v>3616</v>
      </c>
      <c r="B1750" s="291" t="s">
        <v>3617</v>
      </c>
      <c r="C1750" s="269" t="s">
        <v>2996</v>
      </c>
      <c r="D1750" s="270" t="s">
        <v>2996</v>
      </c>
      <c r="E1750" s="292" t="s">
        <v>1410</v>
      </c>
    </row>
    <row r="1751" spans="1:5" ht="16" x14ac:dyDescent="0.35">
      <c r="A1751" s="285" t="s">
        <v>6736</v>
      </c>
      <c r="B1751" s="286" t="s">
        <v>6737</v>
      </c>
      <c r="C1751" s="287" t="s">
        <v>2996</v>
      </c>
      <c r="D1751" s="288" t="s">
        <v>2996</v>
      </c>
      <c r="E1751" s="292" t="s">
        <v>1193</v>
      </c>
    </row>
    <row r="1752" spans="1:5" ht="16" x14ac:dyDescent="0.35">
      <c r="A1752" s="285" t="s">
        <v>6738</v>
      </c>
      <c r="B1752" s="286" t="s">
        <v>6739</v>
      </c>
      <c r="C1752" s="287" t="s">
        <v>2996</v>
      </c>
      <c r="D1752" s="288" t="s">
        <v>2996</v>
      </c>
      <c r="E1752" s="292" t="s">
        <v>1193</v>
      </c>
    </row>
    <row r="1753" spans="1:5" ht="16" x14ac:dyDescent="0.35">
      <c r="A1753" s="285" t="s">
        <v>6740</v>
      </c>
      <c r="B1753" s="286" t="s">
        <v>6741</v>
      </c>
      <c r="C1753" s="287" t="s">
        <v>2996</v>
      </c>
      <c r="D1753" s="288" t="s">
        <v>2996</v>
      </c>
      <c r="E1753" s="292" t="s">
        <v>1193</v>
      </c>
    </row>
    <row r="1754" spans="1:5" ht="16" x14ac:dyDescent="0.35">
      <c r="A1754" s="285" t="s">
        <v>6742</v>
      </c>
      <c r="B1754" s="286" t="s">
        <v>6741</v>
      </c>
      <c r="C1754" s="287" t="s">
        <v>2996</v>
      </c>
      <c r="D1754" s="288" t="s">
        <v>2996</v>
      </c>
      <c r="E1754" s="292" t="s">
        <v>1193</v>
      </c>
    </row>
    <row r="1755" spans="1:5" ht="16" x14ac:dyDescent="0.35">
      <c r="A1755" s="285" t="s">
        <v>6743</v>
      </c>
      <c r="B1755" s="286" t="s">
        <v>6744</v>
      </c>
      <c r="C1755" s="287" t="s">
        <v>2996</v>
      </c>
      <c r="D1755" s="288" t="s">
        <v>2996</v>
      </c>
      <c r="E1755" s="292" t="s">
        <v>1193</v>
      </c>
    </row>
    <row r="1756" spans="1:5" ht="16" x14ac:dyDescent="0.35">
      <c r="A1756" s="285" t="s">
        <v>547</v>
      </c>
      <c r="B1756" s="286" t="s">
        <v>546</v>
      </c>
      <c r="C1756" s="287" t="s">
        <v>2996</v>
      </c>
      <c r="D1756" s="288" t="s">
        <v>2996</v>
      </c>
      <c r="E1756" s="292" t="s">
        <v>1193</v>
      </c>
    </row>
    <row r="1757" spans="1:5" ht="16" x14ac:dyDescent="0.35">
      <c r="A1757" s="285" t="s">
        <v>6745</v>
      </c>
      <c r="B1757" s="286" t="s">
        <v>6746</v>
      </c>
      <c r="C1757" s="287" t="s">
        <v>2996</v>
      </c>
      <c r="D1757" s="288" t="s">
        <v>2996</v>
      </c>
      <c r="E1757" s="292" t="s">
        <v>1193</v>
      </c>
    </row>
    <row r="1758" spans="1:5" ht="16" x14ac:dyDescent="0.35">
      <c r="A1758" s="285" t="s">
        <v>6747</v>
      </c>
      <c r="B1758" s="286" t="s">
        <v>6746</v>
      </c>
      <c r="C1758" s="287" t="s">
        <v>2996</v>
      </c>
      <c r="D1758" s="288" t="s">
        <v>2996</v>
      </c>
      <c r="E1758" s="292" t="s">
        <v>1193</v>
      </c>
    </row>
    <row r="1759" spans="1:5" ht="16" x14ac:dyDescent="0.35">
      <c r="A1759" s="285" t="s">
        <v>6748</v>
      </c>
      <c r="B1759" s="286" t="s">
        <v>6749</v>
      </c>
      <c r="C1759" s="287" t="s">
        <v>2996</v>
      </c>
      <c r="D1759" s="288" t="s">
        <v>2996</v>
      </c>
      <c r="E1759" s="289" t="s">
        <v>1410</v>
      </c>
    </row>
    <row r="1760" spans="1:5" ht="16" x14ac:dyDescent="0.35">
      <c r="A1760" s="285" t="s">
        <v>6750</v>
      </c>
      <c r="B1760" s="286" t="s">
        <v>6751</v>
      </c>
      <c r="C1760" s="287" t="s">
        <v>2996</v>
      </c>
      <c r="D1760" s="288" t="s">
        <v>2996</v>
      </c>
      <c r="E1760" s="292" t="s">
        <v>1193</v>
      </c>
    </row>
    <row r="1761" spans="1:5" ht="16" x14ac:dyDescent="0.35">
      <c r="A1761" s="285" t="s">
        <v>6752</v>
      </c>
      <c r="B1761" s="286" t="s">
        <v>6753</v>
      </c>
      <c r="C1761" s="287" t="s">
        <v>2996</v>
      </c>
      <c r="D1761" s="288" t="s">
        <v>2996</v>
      </c>
      <c r="E1761" s="292" t="s">
        <v>1193</v>
      </c>
    </row>
    <row r="1762" spans="1:5" ht="16" x14ac:dyDescent="0.35">
      <c r="A1762" s="285" t="s">
        <v>6754</v>
      </c>
      <c r="B1762" s="286" t="s">
        <v>6755</v>
      </c>
      <c r="C1762" s="287" t="s">
        <v>2996</v>
      </c>
      <c r="D1762" s="288" t="s">
        <v>2996</v>
      </c>
      <c r="E1762" s="292" t="s">
        <v>1193</v>
      </c>
    </row>
    <row r="1763" spans="1:5" ht="16" x14ac:dyDescent="0.35">
      <c r="A1763" s="290" t="s">
        <v>3618</v>
      </c>
      <c r="B1763" s="291" t="s">
        <v>3619</v>
      </c>
      <c r="C1763" s="269" t="s">
        <v>2996</v>
      </c>
      <c r="D1763" s="270" t="s">
        <v>2996</v>
      </c>
      <c r="E1763" s="292" t="s">
        <v>1193</v>
      </c>
    </row>
    <row r="1764" spans="1:5" ht="16" x14ac:dyDescent="0.35">
      <c r="A1764" s="290" t="s">
        <v>3620</v>
      </c>
      <c r="B1764" s="291" t="s">
        <v>3621</v>
      </c>
      <c r="C1764" s="269" t="s">
        <v>2996</v>
      </c>
      <c r="D1764" s="270" t="s">
        <v>2996</v>
      </c>
      <c r="E1764" s="292" t="s">
        <v>1193</v>
      </c>
    </row>
    <row r="1765" spans="1:5" ht="16" x14ac:dyDescent="0.35">
      <c r="A1765" s="285" t="s">
        <v>6756</v>
      </c>
      <c r="B1765" s="286" t="s">
        <v>6757</v>
      </c>
      <c r="C1765" s="287" t="s">
        <v>2996</v>
      </c>
      <c r="D1765" s="288" t="s">
        <v>2996</v>
      </c>
      <c r="E1765" s="289" t="s">
        <v>1410</v>
      </c>
    </row>
    <row r="1766" spans="1:5" ht="16" x14ac:dyDescent="0.35">
      <c r="A1766" s="285" t="s">
        <v>6758</v>
      </c>
      <c r="B1766" s="286" t="s">
        <v>6759</v>
      </c>
      <c r="C1766" s="287" t="s">
        <v>2996</v>
      </c>
      <c r="D1766" s="288" t="s">
        <v>2996</v>
      </c>
      <c r="E1766" s="292" t="s">
        <v>1193</v>
      </c>
    </row>
    <row r="1767" spans="1:5" ht="16" x14ac:dyDescent="0.35">
      <c r="A1767" s="290" t="s">
        <v>3624</v>
      </c>
      <c r="B1767" s="291" t="s">
        <v>3625</v>
      </c>
      <c r="C1767" s="269" t="s">
        <v>2996</v>
      </c>
      <c r="D1767" s="270" t="s">
        <v>2996</v>
      </c>
      <c r="E1767" s="292" t="s">
        <v>1193</v>
      </c>
    </row>
    <row r="1768" spans="1:5" ht="16" x14ac:dyDescent="0.35">
      <c r="A1768" s="285" t="s">
        <v>6760</v>
      </c>
      <c r="B1768" s="286" t="s">
        <v>6761</v>
      </c>
      <c r="C1768" s="287" t="s">
        <v>2996</v>
      </c>
      <c r="D1768" s="288" t="s">
        <v>2996</v>
      </c>
      <c r="E1768" s="289" t="s">
        <v>1410</v>
      </c>
    </row>
    <row r="1769" spans="1:5" ht="16" x14ac:dyDescent="0.35">
      <c r="A1769" s="285" t="s">
        <v>6762</v>
      </c>
      <c r="B1769" s="286" t="s">
        <v>6763</v>
      </c>
      <c r="C1769" s="287" t="s">
        <v>2996</v>
      </c>
      <c r="D1769" s="288" t="s">
        <v>2996</v>
      </c>
      <c r="E1769" s="292" t="s">
        <v>1193</v>
      </c>
    </row>
    <row r="1770" spans="1:5" ht="16" x14ac:dyDescent="0.35">
      <c r="A1770" s="290" t="s">
        <v>3626</v>
      </c>
      <c r="B1770" s="291" t="s">
        <v>3627</v>
      </c>
      <c r="C1770" s="269" t="s">
        <v>2996</v>
      </c>
      <c r="D1770" s="270" t="s">
        <v>2996</v>
      </c>
      <c r="E1770" s="292" t="s">
        <v>1193</v>
      </c>
    </row>
    <row r="1771" spans="1:5" ht="16" x14ac:dyDescent="0.35">
      <c r="A1771" s="290" t="s">
        <v>3628</v>
      </c>
      <c r="B1771" s="291" t="s">
        <v>3629</v>
      </c>
      <c r="C1771" s="269" t="s">
        <v>2996</v>
      </c>
      <c r="D1771" s="270" t="s">
        <v>2996</v>
      </c>
      <c r="E1771" s="292" t="s">
        <v>1410</v>
      </c>
    </row>
    <row r="1772" spans="1:5" ht="16" x14ac:dyDescent="0.35">
      <c r="A1772" s="285" t="s">
        <v>6764</v>
      </c>
      <c r="B1772" s="286" t="s">
        <v>6765</v>
      </c>
      <c r="C1772" s="287" t="s">
        <v>2996</v>
      </c>
      <c r="D1772" s="288" t="s">
        <v>2996</v>
      </c>
      <c r="E1772" s="292" t="s">
        <v>1193</v>
      </c>
    </row>
    <row r="1773" spans="1:5" ht="16" x14ac:dyDescent="0.35">
      <c r="A1773" s="290" t="s">
        <v>3630</v>
      </c>
      <c r="B1773" s="291" t="s">
        <v>3631</v>
      </c>
      <c r="C1773" s="269" t="s">
        <v>2996</v>
      </c>
      <c r="D1773" s="270" t="s">
        <v>2996</v>
      </c>
      <c r="E1773" s="292" t="s">
        <v>1193</v>
      </c>
    </row>
    <row r="1774" spans="1:5" ht="16" x14ac:dyDescent="0.35">
      <c r="A1774" s="285" t="s">
        <v>6766</v>
      </c>
      <c r="B1774" s="286" t="s">
        <v>6767</v>
      </c>
      <c r="C1774" s="287" t="s">
        <v>2996</v>
      </c>
      <c r="D1774" s="288" t="s">
        <v>2996</v>
      </c>
      <c r="E1774" s="292" t="s">
        <v>1193</v>
      </c>
    </row>
    <row r="1775" spans="1:5" ht="16" x14ac:dyDescent="0.35">
      <c r="A1775" s="285" t="s">
        <v>6768</v>
      </c>
      <c r="B1775" s="286" t="s">
        <v>6769</v>
      </c>
      <c r="C1775" s="287" t="s">
        <v>2996</v>
      </c>
      <c r="D1775" s="288" t="s">
        <v>2996</v>
      </c>
      <c r="E1775" s="292" t="s">
        <v>1193</v>
      </c>
    </row>
    <row r="1776" spans="1:5" ht="16" x14ac:dyDescent="0.35">
      <c r="A1776" s="285" t="s">
        <v>6770</v>
      </c>
      <c r="B1776" s="286" t="s">
        <v>6771</v>
      </c>
      <c r="C1776" s="287" t="s">
        <v>2996</v>
      </c>
      <c r="D1776" s="288" t="s">
        <v>2996</v>
      </c>
      <c r="E1776" s="292" t="s">
        <v>1193</v>
      </c>
    </row>
    <row r="1777" spans="1:5" ht="16" x14ac:dyDescent="0.35">
      <c r="A1777" s="290" t="s">
        <v>3632</v>
      </c>
      <c r="B1777" s="291" t="s">
        <v>2139</v>
      </c>
      <c r="C1777" s="269" t="s">
        <v>2996</v>
      </c>
      <c r="D1777" s="270" t="s">
        <v>2996</v>
      </c>
      <c r="E1777" s="292" t="s">
        <v>1193</v>
      </c>
    </row>
    <row r="1778" spans="1:5" ht="16" x14ac:dyDescent="0.35">
      <c r="A1778" s="285" t="s">
        <v>6772</v>
      </c>
      <c r="B1778" s="286" t="s">
        <v>6773</v>
      </c>
      <c r="C1778" s="287" t="s">
        <v>2996</v>
      </c>
      <c r="D1778" s="288" t="s">
        <v>2996</v>
      </c>
      <c r="E1778" s="292" t="s">
        <v>1193</v>
      </c>
    </row>
    <row r="1779" spans="1:5" ht="16" x14ac:dyDescent="0.35">
      <c r="A1779" s="285" t="s">
        <v>6774</v>
      </c>
      <c r="B1779" s="286" t="s">
        <v>6775</v>
      </c>
      <c r="C1779" s="287" t="s">
        <v>2996</v>
      </c>
      <c r="D1779" s="288" t="s">
        <v>2996</v>
      </c>
      <c r="E1779" s="292" t="s">
        <v>1193</v>
      </c>
    </row>
    <row r="1780" spans="1:5" ht="16" x14ac:dyDescent="0.35">
      <c r="A1780" s="285" t="s">
        <v>6776</v>
      </c>
      <c r="B1780" s="286" t="s">
        <v>6110</v>
      </c>
      <c r="C1780" s="287" t="s">
        <v>2996</v>
      </c>
      <c r="D1780" s="288" t="s">
        <v>2996</v>
      </c>
      <c r="E1780" s="292" t="s">
        <v>1193</v>
      </c>
    </row>
    <row r="1781" spans="1:5" ht="16" x14ac:dyDescent="0.35">
      <c r="A1781" s="290" t="s">
        <v>3637</v>
      </c>
      <c r="B1781" s="291" t="s">
        <v>3638</v>
      </c>
      <c r="C1781" s="269" t="s">
        <v>2996</v>
      </c>
      <c r="D1781" s="270" t="s">
        <v>2996</v>
      </c>
      <c r="E1781" s="292" t="s">
        <v>1193</v>
      </c>
    </row>
    <row r="1782" spans="1:5" ht="16" x14ac:dyDescent="0.35">
      <c r="A1782" s="290" t="s">
        <v>3639</v>
      </c>
      <c r="B1782" s="291" t="s">
        <v>3640</v>
      </c>
      <c r="C1782" s="269" t="s">
        <v>2996</v>
      </c>
      <c r="D1782" s="270" t="s">
        <v>2996</v>
      </c>
      <c r="E1782" s="292" t="s">
        <v>1193</v>
      </c>
    </row>
    <row r="1783" spans="1:5" ht="16" x14ac:dyDescent="0.35">
      <c r="A1783" s="285" t="s">
        <v>6777</v>
      </c>
      <c r="B1783" s="286" t="s">
        <v>4008</v>
      </c>
      <c r="C1783" s="287" t="s">
        <v>2996</v>
      </c>
      <c r="D1783" s="288" t="s">
        <v>2996</v>
      </c>
      <c r="E1783" s="292" t="s">
        <v>1193</v>
      </c>
    </row>
    <row r="1784" spans="1:5" ht="16" x14ac:dyDescent="0.35">
      <c r="A1784" s="290" t="s">
        <v>6778</v>
      </c>
      <c r="B1784" s="291" t="s">
        <v>6779</v>
      </c>
      <c r="C1784" s="269" t="s">
        <v>2996</v>
      </c>
      <c r="D1784" s="270" t="s">
        <v>2996</v>
      </c>
      <c r="E1784" s="292" t="s">
        <v>1193</v>
      </c>
    </row>
    <row r="1785" spans="1:5" ht="16" x14ac:dyDescent="0.35">
      <c r="A1785" s="290" t="s">
        <v>3645</v>
      </c>
      <c r="B1785" s="291" t="s">
        <v>3646</v>
      </c>
      <c r="C1785" s="269" t="s">
        <v>2996</v>
      </c>
      <c r="D1785" s="270" t="s">
        <v>2996</v>
      </c>
      <c r="E1785" s="292" t="s">
        <v>1193</v>
      </c>
    </row>
    <row r="1786" spans="1:5" ht="16" x14ac:dyDescent="0.35">
      <c r="A1786" s="285" t="s">
        <v>6780</v>
      </c>
      <c r="B1786" s="286" t="s">
        <v>6781</v>
      </c>
      <c r="C1786" s="287" t="s">
        <v>2996</v>
      </c>
      <c r="D1786" s="288" t="s">
        <v>2996</v>
      </c>
      <c r="E1786" s="292" t="s">
        <v>1193</v>
      </c>
    </row>
    <row r="1787" spans="1:5" ht="16" x14ac:dyDescent="0.35">
      <c r="A1787" s="285" t="s">
        <v>6782</v>
      </c>
      <c r="B1787" s="286" t="s">
        <v>6783</v>
      </c>
      <c r="C1787" s="287" t="s">
        <v>2996</v>
      </c>
      <c r="D1787" s="288" t="s">
        <v>2996</v>
      </c>
      <c r="E1787" s="292" t="s">
        <v>1193</v>
      </c>
    </row>
    <row r="1788" spans="1:5" ht="16" x14ac:dyDescent="0.35">
      <c r="A1788" s="285" t="s">
        <v>6784</v>
      </c>
      <c r="B1788" s="286" t="s">
        <v>6785</v>
      </c>
      <c r="C1788" s="287" t="s">
        <v>2996</v>
      </c>
      <c r="D1788" s="288" t="s">
        <v>2996</v>
      </c>
      <c r="E1788" s="292" t="s">
        <v>1193</v>
      </c>
    </row>
    <row r="1789" spans="1:5" ht="16" x14ac:dyDescent="0.35">
      <c r="A1789" s="290" t="s">
        <v>3649</v>
      </c>
      <c r="B1789" s="291" t="s">
        <v>3650</v>
      </c>
      <c r="C1789" s="269" t="s">
        <v>2996</v>
      </c>
      <c r="D1789" s="270" t="s">
        <v>2996</v>
      </c>
      <c r="E1789" s="292" t="s">
        <v>1193</v>
      </c>
    </row>
    <row r="1790" spans="1:5" ht="16" x14ac:dyDescent="0.35">
      <c r="A1790" s="285" t="s">
        <v>6786</v>
      </c>
      <c r="B1790" s="286" t="s">
        <v>6787</v>
      </c>
      <c r="C1790" s="287" t="s">
        <v>2996</v>
      </c>
      <c r="D1790" s="288" t="s">
        <v>2996</v>
      </c>
      <c r="E1790" s="292" t="s">
        <v>1193</v>
      </c>
    </row>
    <row r="1791" spans="1:5" ht="16" x14ac:dyDescent="0.35">
      <c r="A1791" s="285" t="s">
        <v>6788</v>
      </c>
      <c r="B1791" s="286" t="s">
        <v>6789</v>
      </c>
      <c r="C1791" s="287" t="s">
        <v>2996</v>
      </c>
      <c r="D1791" s="288" t="s">
        <v>2996</v>
      </c>
      <c r="E1791" s="292" t="s">
        <v>1193</v>
      </c>
    </row>
    <row r="1792" spans="1:5" ht="16" x14ac:dyDescent="0.35">
      <c r="A1792" s="285" t="s">
        <v>1786</v>
      </c>
      <c r="B1792" s="286" t="s">
        <v>1787</v>
      </c>
      <c r="C1792" s="287" t="s">
        <v>2996</v>
      </c>
      <c r="D1792" s="288" t="s">
        <v>2996</v>
      </c>
      <c r="E1792" s="292" t="s">
        <v>1193</v>
      </c>
    </row>
    <row r="1793" spans="1:5" ht="16" x14ac:dyDescent="0.35">
      <c r="A1793" s="290" t="s">
        <v>3651</v>
      </c>
      <c r="B1793" s="291" t="s">
        <v>3652</v>
      </c>
      <c r="C1793" s="269" t="s">
        <v>2996</v>
      </c>
      <c r="D1793" s="270" t="s">
        <v>2996</v>
      </c>
      <c r="E1793" s="292" t="s">
        <v>1193</v>
      </c>
    </row>
    <row r="1794" spans="1:5" ht="16" x14ac:dyDescent="0.35">
      <c r="A1794" s="285" t="s">
        <v>6790</v>
      </c>
      <c r="B1794" s="286" t="s">
        <v>6791</v>
      </c>
      <c r="C1794" s="287" t="s">
        <v>2996</v>
      </c>
      <c r="D1794" s="288" t="s">
        <v>2996</v>
      </c>
      <c r="E1794" s="292" t="s">
        <v>1410</v>
      </c>
    </row>
    <row r="1795" spans="1:5" ht="16" x14ac:dyDescent="0.35">
      <c r="A1795" s="290" t="s">
        <v>3653</v>
      </c>
      <c r="B1795" s="291" t="s">
        <v>3654</v>
      </c>
      <c r="C1795" s="269" t="s">
        <v>2996</v>
      </c>
      <c r="D1795" s="270" t="s">
        <v>2996</v>
      </c>
      <c r="E1795" s="292" t="s">
        <v>1193</v>
      </c>
    </row>
    <row r="1796" spans="1:5" ht="16" x14ac:dyDescent="0.35">
      <c r="A1796" s="285" t="s">
        <v>6792</v>
      </c>
      <c r="B1796" s="286" t="s">
        <v>6793</v>
      </c>
      <c r="C1796" s="287" t="s">
        <v>2996</v>
      </c>
      <c r="D1796" s="288" t="s">
        <v>2996</v>
      </c>
      <c r="E1796" s="292" t="s">
        <v>1193</v>
      </c>
    </row>
    <row r="1797" spans="1:5" ht="16" x14ac:dyDescent="0.35">
      <c r="A1797" s="285" t="s">
        <v>6794</v>
      </c>
      <c r="B1797" s="286" t="s">
        <v>6795</v>
      </c>
      <c r="C1797" s="287" t="s">
        <v>2996</v>
      </c>
      <c r="D1797" s="288" t="s">
        <v>2996</v>
      </c>
      <c r="E1797" s="292" t="s">
        <v>1193</v>
      </c>
    </row>
    <row r="1798" spans="1:5" ht="16" x14ac:dyDescent="0.35">
      <c r="A1798" s="285" t="s">
        <v>6796</v>
      </c>
      <c r="B1798" s="286" t="s">
        <v>5951</v>
      </c>
      <c r="C1798" s="287" t="s">
        <v>2996</v>
      </c>
      <c r="D1798" s="288" t="s">
        <v>2996</v>
      </c>
      <c r="E1798" s="292" t="s">
        <v>1193</v>
      </c>
    </row>
    <row r="1799" spans="1:5" ht="16" x14ac:dyDescent="0.35">
      <c r="A1799" s="290" t="s">
        <v>3655</v>
      </c>
      <c r="B1799" s="291" t="s">
        <v>3656</v>
      </c>
      <c r="C1799" s="269" t="s">
        <v>2996</v>
      </c>
      <c r="D1799" s="270" t="s">
        <v>2996</v>
      </c>
      <c r="E1799" s="292" t="s">
        <v>1193</v>
      </c>
    </row>
    <row r="1800" spans="1:5" ht="16" x14ac:dyDescent="0.35">
      <c r="A1800" s="285" t="s">
        <v>6797</v>
      </c>
      <c r="B1800" s="286" t="s">
        <v>6798</v>
      </c>
      <c r="C1800" s="287" t="s">
        <v>2996</v>
      </c>
      <c r="D1800" s="288" t="s">
        <v>2996</v>
      </c>
      <c r="E1800" s="292" t="s">
        <v>1193</v>
      </c>
    </row>
    <row r="1801" spans="1:5" ht="16" x14ac:dyDescent="0.35">
      <c r="A1801" s="290" t="s">
        <v>3659</v>
      </c>
      <c r="B1801" s="291" t="s">
        <v>3660</v>
      </c>
      <c r="C1801" s="269" t="s">
        <v>2996</v>
      </c>
      <c r="D1801" s="270" t="s">
        <v>2996</v>
      </c>
      <c r="E1801" s="292" t="s">
        <v>1193</v>
      </c>
    </row>
    <row r="1802" spans="1:5" ht="16" x14ac:dyDescent="0.35">
      <c r="A1802" s="285" t="s">
        <v>6799</v>
      </c>
      <c r="B1802" s="286" t="s">
        <v>6800</v>
      </c>
      <c r="C1802" s="287" t="s">
        <v>2996</v>
      </c>
      <c r="D1802" s="288" t="s">
        <v>2996</v>
      </c>
      <c r="E1802" s="292" t="s">
        <v>1193</v>
      </c>
    </row>
    <row r="1803" spans="1:5" ht="16" x14ac:dyDescent="0.35">
      <c r="A1803" s="290" t="s">
        <v>3661</v>
      </c>
      <c r="B1803" s="291" t="s">
        <v>3662</v>
      </c>
      <c r="C1803" s="269" t="s">
        <v>2996</v>
      </c>
      <c r="D1803" s="270" t="s">
        <v>2996</v>
      </c>
      <c r="E1803" s="292" t="s">
        <v>1410</v>
      </c>
    </row>
    <row r="1804" spans="1:5" ht="16" x14ac:dyDescent="0.35">
      <c r="A1804" s="285" t="s">
        <v>6801</v>
      </c>
      <c r="B1804" s="286" t="s">
        <v>6802</v>
      </c>
      <c r="C1804" s="287" t="s">
        <v>2996</v>
      </c>
      <c r="D1804" s="288" t="s">
        <v>2996</v>
      </c>
      <c r="E1804" s="292" t="s">
        <v>1193</v>
      </c>
    </row>
    <row r="1805" spans="1:5" ht="16" x14ac:dyDescent="0.35">
      <c r="A1805" s="290" t="s">
        <v>3665</v>
      </c>
      <c r="B1805" s="291" t="s">
        <v>3666</v>
      </c>
      <c r="C1805" s="269" t="s">
        <v>2996</v>
      </c>
      <c r="D1805" s="270" t="s">
        <v>2996</v>
      </c>
      <c r="E1805" s="292" t="s">
        <v>1410</v>
      </c>
    </row>
    <row r="1806" spans="1:5" ht="16" x14ac:dyDescent="0.35">
      <c r="A1806" s="285" t="s">
        <v>6803</v>
      </c>
      <c r="B1806" s="286" t="s">
        <v>6804</v>
      </c>
      <c r="C1806" s="287" t="s">
        <v>2996</v>
      </c>
      <c r="D1806" s="288" t="s">
        <v>2996</v>
      </c>
      <c r="E1806" s="292" t="s">
        <v>1193</v>
      </c>
    </row>
    <row r="1807" spans="1:5" ht="16" x14ac:dyDescent="0.35">
      <c r="A1807" s="285" t="s">
        <v>6805</v>
      </c>
      <c r="B1807" s="286" t="s">
        <v>6806</v>
      </c>
      <c r="C1807" s="287" t="s">
        <v>2996</v>
      </c>
      <c r="D1807" s="288" t="s">
        <v>2996</v>
      </c>
      <c r="E1807" s="289" t="s">
        <v>1410</v>
      </c>
    </row>
    <row r="1808" spans="1:5" ht="16" x14ac:dyDescent="0.35">
      <c r="A1808" s="285" t="s">
        <v>6807</v>
      </c>
      <c r="B1808" s="286" t="s">
        <v>6808</v>
      </c>
      <c r="C1808" s="287" t="s">
        <v>2996</v>
      </c>
      <c r="D1808" s="288" t="s">
        <v>2996</v>
      </c>
      <c r="E1808" s="292" t="s">
        <v>1193</v>
      </c>
    </row>
    <row r="1809" spans="1:5" ht="16" x14ac:dyDescent="0.35">
      <c r="A1809" s="285" t="s">
        <v>6809</v>
      </c>
      <c r="B1809" s="286" t="s">
        <v>6810</v>
      </c>
      <c r="C1809" s="287" t="s">
        <v>2996</v>
      </c>
      <c r="D1809" s="288" t="s">
        <v>2996</v>
      </c>
      <c r="E1809" s="289" t="s">
        <v>1410</v>
      </c>
    </row>
    <row r="1810" spans="1:5" ht="16" x14ac:dyDescent="0.35">
      <c r="A1810" s="290" t="s">
        <v>3673</v>
      </c>
      <c r="B1810" s="291" t="s">
        <v>3674</v>
      </c>
      <c r="C1810" s="269" t="s">
        <v>2996</v>
      </c>
      <c r="D1810" s="270" t="s">
        <v>2996</v>
      </c>
      <c r="E1810" s="292" t="s">
        <v>1193</v>
      </c>
    </row>
    <row r="1811" spans="1:5" ht="16" x14ac:dyDescent="0.35">
      <c r="A1811" s="285" t="s">
        <v>6811</v>
      </c>
      <c r="B1811" s="286" t="s">
        <v>6812</v>
      </c>
      <c r="C1811" s="287" t="s">
        <v>2996</v>
      </c>
      <c r="D1811" s="288" t="s">
        <v>2996</v>
      </c>
      <c r="E1811" s="292" t="s">
        <v>1193</v>
      </c>
    </row>
    <row r="1812" spans="1:5" ht="16" x14ac:dyDescent="0.35">
      <c r="A1812" s="285" t="s">
        <v>6813</v>
      </c>
      <c r="B1812" s="286" t="s">
        <v>3026</v>
      </c>
      <c r="C1812" s="287" t="s">
        <v>2996</v>
      </c>
      <c r="D1812" s="288" t="s">
        <v>2996</v>
      </c>
      <c r="E1812" s="292" t="s">
        <v>1193</v>
      </c>
    </row>
    <row r="1813" spans="1:5" ht="16" x14ac:dyDescent="0.35">
      <c r="A1813" s="285" t="s">
        <v>6814</v>
      </c>
      <c r="B1813" s="286" t="s">
        <v>6815</v>
      </c>
      <c r="C1813" s="287" t="s">
        <v>2996</v>
      </c>
      <c r="D1813" s="288" t="s">
        <v>2996</v>
      </c>
      <c r="E1813" s="292" t="s">
        <v>1193</v>
      </c>
    </row>
    <row r="1814" spans="1:5" ht="16" x14ac:dyDescent="0.35">
      <c r="A1814" s="290" t="s">
        <v>3677</v>
      </c>
      <c r="B1814" s="291" t="s">
        <v>3678</v>
      </c>
      <c r="C1814" s="269" t="s">
        <v>2996</v>
      </c>
      <c r="D1814" s="270" t="s">
        <v>2996</v>
      </c>
      <c r="E1814" s="292" t="s">
        <v>1193</v>
      </c>
    </row>
    <row r="1815" spans="1:5" ht="16" x14ac:dyDescent="0.35">
      <c r="A1815" s="290" t="s">
        <v>3679</v>
      </c>
      <c r="B1815" s="291" t="s">
        <v>3680</v>
      </c>
      <c r="C1815" s="269" t="s">
        <v>2996</v>
      </c>
      <c r="D1815" s="270" t="s">
        <v>2996</v>
      </c>
      <c r="E1815" s="292" t="s">
        <v>1193</v>
      </c>
    </row>
    <row r="1816" spans="1:5" ht="16" x14ac:dyDescent="0.35">
      <c r="A1816" s="285" t="s">
        <v>6816</v>
      </c>
      <c r="B1816" s="286" t="s">
        <v>6817</v>
      </c>
      <c r="C1816" s="287" t="s">
        <v>2996</v>
      </c>
      <c r="D1816" s="288" t="s">
        <v>2996</v>
      </c>
      <c r="E1816" s="292" t="s">
        <v>1193</v>
      </c>
    </row>
    <row r="1817" spans="1:5" ht="16" x14ac:dyDescent="0.35">
      <c r="A1817" s="290" t="s">
        <v>3683</v>
      </c>
      <c r="B1817" s="291" t="s">
        <v>6818</v>
      </c>
      <c r="C1817" s="269" t="s">
        <v>2996</v>
      </c>
      <c r="D1817" s="270" t="s">
        <v>2996</v>
      </c>
      <c r="E1817" s="292" t="s">
        <v>1193</v>
      </c>
    </row>
    <row r="1818" spans="1:5" ht="16" x14ac:dyDescent="0.35">
      <c r="A1818" s="285" t="s">
        <v>6819</v>
      </c>
      <c r="B1818" s="286" t="s">
        <v>6820</v>
      </c>
      <c r="C1818" s="287" t="s">
        <v>2996</v>
      </c>
      <c r="D1818" s="288" t="s">
        <v>2996</v>
      </c>
      <c r="E1818" s="292" t="s">
        <v>1193</v>
      </c>
    </row>
    <row r="1819" spans="1:5" ht="16" x14ac:dyDescent="0.35">
      <c r="A1819" s="285" t="s">
        <v>6821</v>
      </c>
      <c r="B1819" s="286" t="s">
        <v>6822</v>
      </c>
      <c r="C1819" s="287" t="s">
        <v>2996</v>
      </c>
      <c r="D1819" s="288" t="s">
        <v>2996</v>
      </c>
      <c r="E1819" s="289" t="s">
        <v>1410</v>
      </c>
    </row>
    <row r="1820" spans="1:5" ht="16" x14ac:dyDescent="0.35">
      <c r="A1820" s="290" t="s">
        <v>3687</v>
      </c>
      <c r="B1820" s="291" t="s">
        <v>3688</v>
      </c>
      <c r="C1820" s="269" t="s">
        <v>2996</v>
      </c>
      <c r="D1820" s="270" t="s">
        <v>2996</v>
      </c>
      <c r="E1820" s="292" t="s">
        <v>1193</v>
      </c>
    </row>
    <row r="1821" spans="1:5" ht="16" x14ac:dyDescent="0.35">
      <c r="A1821" s="285" t="s">
        <v>6823</v>
      </c>
      <c r="B1821" s="286" t="s">
        <v>6824</v>
      </c>
      <c r="C1821" s="287" t="s">
        <v>2996</v>
      </c>
      <c r="D1821" s="288" t="s">
        <v>2996</v>
      </c>
      <c r="E1821" s="292" t="s">
        <v>1193</v>
      </c>
    </row>
    <row r="1822" spans="1:5" ht="16" x14ac:dyDescent="0.35">
      <c r="A1822" s="290" t="s">
        <v>3693</v>
      </c>
      <c r="B1822" s="291" t="s">
        <v>3694</v>
      </c>
      <c r="C1822" s="269" t="s">
        <v>2996</v>
      </c>
      <c r="D1822" s="270" t="s">
        <v>2996</v>
      </c>
      <c r="E1822" s="292" t="s">
        <v>1193</v>
      </c>
    </row>
    <row r="1823" spans="1:5" ht="16" x14ac:dyDescent="0.35">
      <c r="A1823" s="290" t="s">
        <v>3695</v>
      </c>
      <c r="B1823" s="291" t="s">
        <v>3696</v>
      </c>
      <c r="C1823" s="269" t="s">
        <v>2996</v>
      </c>
      <c r="D1823" s="270" t="s">
        <v>2996</v>
      </c>
      <c r="E1823" s="292" t="s">
        <v>1193</v>
      </c>
    </row>
    <row r="1824" spans="1:5" ht="16" x14ac:dyDescent="0.35">
      <c r="A1824" s="285" t="s">
        <v>6825</v>
      </c>
      <c r="B1824" s="286" t="s">
        <v>384</v>
      </c>
      <c r="C1824" s="287" t="s">
        <v>2996</v>
      </c>
      <c r="D1824" s="288" t="s">
        <v>2996</v>
      </c>
      <c r="E1824" s="292" t="s">
        <v>1193</v>
      </c>
    </row>
    <row r="1825" spans="1:5" ht="16" x14ac:dyDescent="0.35">
      <c r="A1825" s="285" t="s">
        <v>6826</v>
      </c>
      <c r="B1825" s="286" t="s">
        <v>6827</v>
      </c>
      <c r="C1825" s="287" t="s">
        <v>2996</v>
      </c>
      <c r="D1825" s="288" t="s">
        <v>2996</v>
      </c>
      <c r="E1825" s="292" t="s">
        <v>1193</v>
      </c>
    </row>
    <row r="1826" spans="1:5" ht="16" x14ac:dyDescent="0.35">
      <c r="A1826" s="290" t="s">
        <v>3698</v>
      </c>
      <c r="B1826" s="291" t="s">
        <v>3699</v>
      </c>
      <c r="C1826" s="269" t="s">
        <v>2996</v>
      </c>
      <c r="D1826" s="270" t="s">
        <v>2996</v>
      </c>
      <c r="E1826" s="292" t="s">
        <v>1193</v>
      </c>
    </row>
    <row r="1827" spans="1:5" ht="16" x14ac:dyDescent="0.35">
      <c r="A1827" s="285" t="s">
        <v>6828</v>
      </c>
      <c r="B1827" s="286" t="s">
        <v>6829</v>
      </c>
      <c r="C1827" s="287" t="s">
        <v>2996</v>
      </c>
      <c r="D1827" s="288" t="s">
        <v>2996</v>
      </c>
      <c r="E1827" s="292" t="s">
        <v>1193</v>
      </c>
    </row>
    <row r="1828" spans="1:5" ht="16" x14ac:dyDescent="0.35">
      <c r="A1828" s="285" t="s">
        <v>3700</v>
      </c>
      <c r="B1828" s="286" t="s">
        <v>3701</v>
      </c>
      <c r="C1828" s="287" t="s">
        <v>2996</v>
      </c>
      <c r="D1828" s="288" t="s">
        <v>2996</v>
      </c>
      <c r="E1828" s="292" t="s">
        <v>1193</v>
      </c>
    </row>
    <row r="1829" spans="1:5" ht="16" x14ac:dyDescent="0.35">
      <c r="A1829" s="285" t="s">
        <v>3702</v>
      </c>
      <c r="B1829" s="286" t="s">
        <v>6830</v>
      </c>
      <c r="C1829" s="287" t="s">
        <v>2996</v>
      </c>
      <c r="D1829" s="288" t="s">
        <v>2996</v>
      </c>
      <c r="E1829" s="292" t="s">
        <v>1193</v>
      </c>
    </row>
    <row r="1830" spans="1:5" ht="16" x14ac:dyDescent="0.35">
      <c r="A1830" s="290" t="s">
        <v>3704</v>
      </c>
      <c r="B1830" s="291" t="s">
        <v>3705</v>
      </c>
      <c r="C1830" s="269" t="s">
        <v>2996</v>
      </c>
      <c r="D1830" s="270" t="s">
        <v>2996</v>
      </c>
      <c r="E1830" s="292" t="s">
        <v>1410</v>
      </c>
    </row>
    <row r="1831" spans="1:5" ht="16" x14ac:dyDescent="0.35">
      <c r="A1831" s="290" t="s">
        <v>3706</v>
      </c>
      <c r="B1831" s="291" t="s">
        <v>3707</v>
      </c>
      <c r="C1831" s="269" t="s">
        <v>2996</v>
      </c>
      <c r="D1831" s="270" t="s">
        <v>2996</v>
      </c>
      <c r="E1831" s="292" t="s">
        <v>1193</v>
      </c>
    </row>
    <row r="1832" spans="1:5" ht="16" x14ac:dyDescent="0.35">
      <c r="A1832" s="285" t="s">
        <v>6831</v>
      </c>
      <c r="B1832" s="286" t="s">
        <v>6832</v>
      </c>
      <c r="C1832" s="287" t="s">
        <v>2996</v>
      </c>
      <c r="D1832" s="288" t="s">
        <v>2996</v>
      </c>
      <c r="E1832" s="292" t="s">
        <v>1193</v>
      </c>
    </row>
    <row r="1833" spans="1:5" ht="16" x14ac:dyDescent="0.35">
      <c r="A1833" s="290" t="s">
        <v>3708</v>
      </c>
      <c r="B1833" s="291" t="s">
        <v>3709</v>
      </c>
      <c r="C1833" s="269" t="s">
        <v>2996</v>
      </c>
      <c r="D1833" s="270" t="s">
        <v>2996</v>
      </c>
      <c r="E1833" s="292" t="s">
        <v>1193</v>
      </c>
    </row>
    <row r="1834" spans="1:5" ht="16" x14ac:dyDescent="0.35">
      <c r="A1834" s="285" t="s">
        <v>6833</v>
      </c>
      <c r="B1834" s="286" t="s">
        <v>6834</v>
      </c>
      <c r="C1834" s="287" t="s">
        <v>2996</v>
      </c>
      <c r="D1834" s="288" t="s">
        <v>2996</v>
      </c>
      <c r="E1834" s="292" t="s">
        <v>1193</v>
      </c>
    </row>
    <row r="1835" spans="1:5" ht="16" x14ac:dyDescent="0.35">
      <c r="A1835" s="285" t="s">
        <v>6835</v>
      </c>
      <c r="B1835" s="286" t="s">
        <v>6836</v>
      </c>
      <c r="C1835" s="287" t="s">
        <v>2996</v>
      </c>
      <c r="D1835" s="288" t="s">
        <v>2996</v>
      </c>
      <c r="E1835" s="292" t="s">
        <v>1193</v>
      </c>
    </row>
    <row r="1836" spans="1:5" ht="16" x14ac:dyDescent="0.35">
      <c r="A1836" s="285" t="s">
        <v>6837</v>
      </c>
      <c r="B1836" s="286" t="s">
        <v>6838</v>
      </c>
      <c r="C1836" s="287" t="s">
        <v>2996</v>
      </c>
      <c r="D1836" s="288" t="s">
        <v>2996</v>
      </c>
      <c r="E1836" s="289" t="s">
        <v>1410</v>
      </c>
    </row>
    <row r="1837" spans="1:5" ht="16" x14ac:dyDescent="0.35">
      <c r="A1837" s="285" t="s">
        <v>6839</v>
      </c>
      <c r="B1837" s="286" t="s">
        <v>6840</v>
      </c>
      <c r="C1837" s="287" t="s">
        <v>2996</v>
      </c>
      <c r="D1837" s="288" t="s">
        <v>2996</v>
      </c>
      <c r="E1837" s="292" t="s">
        <v>1193</v>
      </c>
    </row>
    <row r="1838" spans="1:5" ht="16" x14ac:dyDescent="0.35">
      <c r="A1838" s="285" t="s">
        <v>6841</v>
      </c>
      <c r="B1838" s="286" t="s">
        <v>6842</v>
      </c>
      <c r="C1838" s="287" t="s">
        <v>2996</v>
      </c>
      <c r="D1838" s="288" t="s">
        <v>2996</v>
      </c>
      <c r="E1838" s="292" t="s">
        <v>1193</v>
      </c>
    </row>
    <row r="1839" spans="1:5" ht="16" x14ac:dyDescent="0.35">
      <c r="A1839" s="285" t="s">
        <v>6843</v>
      </c>
      <c r="B1839" s="286" t="s">
        <v>6844</v>
      </c>
      <c r="C1839" s="287" t="s">
        <v>2996</v>
      </c>
      <c r="D1839" s="288" t="s">
        <v>2996</v>
      </c>
      <c r="E1839" s="292" t="s">
        <v>1193</v>
      </c>
    </row>
    <row r="1840" spans="1:5" ht="16" x14ac:dyDescent="0.35">
      <c r="A1840" s="290" t="s">
        <v>3720</v>
      </c>
      <c r="B1840" s="291" t="s">
        <v>3721</v>
      </c>
      <c r="C1840" s="269" t="s">
        <v>2996</v>
      </c>
      <c r="D1840" s="270" t="s">
        <v>2996</v>
      </c>
      <c r="E1840" s="292" t="s">
        <v>1193</v>
      </c>
    </row>
    <row r="1841" spans="1:5" ht="16" x14ac:dyDescent="0.35">
      <c r="A1841" s="290" t="s">
        <v>3724</v>
      </c>
      <c r="B1841" s="291" t="s">
        <v>1500</v>
      </c>
      <c r="C1841" s="269" t="s">
        <v>2996</v>
      </c>
      <c r="D1841" s="270" t="s">
        <v>2996</v>
      </c>
      <c r="E1841" s="292" t="s">
        <v>1193</v>
      </c>
    </row>
    <row r="1842" spans="1:5" ht="16" x14ac:dyDescent="0.35">
      <c r="A1842" s="285" t="s">
        <v>6845</v>
      </c>
      <c r="B1842" s="286" t="s">
        <v>6846</v>
      </c>
      <c r="C1842" s="287" t="s">
        <v>2996</v>
      </c>
      <c r="D1842" s="288" t="s">
        <v>2996</v>
      </c>
      <c r="E1842" s="292" t="s">
        <v>1193</v>
      </c>
    </row>
    <row r="1843" spans="1:5" ht="16" x14ac:dyDescent="0.35">
      <c r="A1843" s="290" t="s">
        <v>3727</v>
      </c>
      <c r="B1843" s="291" t="s">
        <v>3728</v>
      </c>
      <c r="C1843" s="269" t="s">
        <v>2996</v>
      </c>
      <c r="D1843" s="270" t="s">
        <v>2996</v>
      </c>
      <c r="E1843" s="292" t="s">
        <v>1193</v>
      </c>
    </row>
    <row r="1844" spans="1:5" ht="16" x14ac:dyDescent="0.35">
      <c r="A1844" s="285" t="s">
        <v>6847</v>
      </c>
      <c r="B1844" s="286" t="s">
        <v>6848</v>
      </c>
      <c r="C1844" s="287" t="s">
        <v>2996</v>
      </c>
      <c r="D1844" s="288" t="s">
        <v>2996</v>
      </c>
      <c r="E1844" s="289" t="s">
        <v>1410</v>
      </c>
    </row>
    <row r="1845" spans="1:5" ht="27" x14ac:dyDescent="0.35">
      <c r="A1845" s="290" t="s">
        <v>3729</v>
      </c>
      <c r="B1845" s="291" t="s">
        <v>3730</v>
      </c>
      <c r="C1845" s="269" t="s">
        <v>2996</v>
      </c>
      <c r="D1845" s="270" t="s">
        <v>2996</v>
      </c>
      <c r="E1845" s="292" t="s">
        <v>1193</v>
      </c>
    </row>
    <row r="1846" spans="1:5" ht="16" x14ac:dyDescent="0.35">
      <c r="A1846" s="290" t="s">
        <v>3731</v>
      </c>
      <c r="B1846" s="291" t="s">
        <v>3732</v>
      </c>
      <c r="C1846" s="269" t="s">
        <v>2996</v>
      </c>
      <c r="D1846" s="270" t="s">
        <v>2996</v>
      </c>
      <c r="E1846" s="292" t="s">
        <v>1193</v>
      </c>
    </row>
    <row r="1847" spans="1:5" ht="27" x14ac:dyDescent="0.35">
      <c r="A1847" s="285" t="s">
        <v>6849</v>
      </c>
      <c r="B1847" s="286" t="s">
        <v>6850</v>
      </c>
      <c r="C1847" s="287" t="s">
        <v>2996</v>
      </c>
      <c r="D1847" s="288" t="s">
        <v>2996</v>
      </c>
      <c r="E1847" s="289" t="s">
        <v>1410</v>
      </c>
    </row>
    <row r="1848" spans="1:5" ht="16" x14ac:dyDescent="0.35">
      <c r="A1848" s="285" t="s">
        <v>6851</v>
      </c>
      <c r="B1848" s="286" t="s">
        <v>6852</v>
      </c>
      <c r="C1848" s="287" t="s">
        <v>2996</v>
      </c>
      <c r="D1848" s="288" t="s">
        <v>2996</v>
      </c>
      <c r="E1848" s="292" t="s">
        <v>1193</v>
      </c>
    </row>
    <row r="1849" spans="1:5" ht="16" x14ac:dyDescent="0.35">
      <c r="A1849" s="290" t="s">
        <v>3735</v>
      </c>
      <c r="B1849" s="291" t="s">
        <v>3736</v>
      </c>
      <c r="C1849" s="269" t="s">
        <v>2996</v>
      </c>
      <c r="D1849" s="270" t="s">
        <v>2996</v>
      </c>
      <c r="E1849" s="295" t="s">
        <v>1410</v>
      </c>
    </row>
    <row r="1850" spans="1:5" ht="16" x14ac:dyDescent="0.35">
      <c r="A1850" s="290" t="s">
        <v>3739</v>
      </c>
      <c r="B1850" s="291" t="s">
        <v>3740</v>
      </c>
      <c r="C1850" s="269" t="s">
        <v>2996</v>
      </c>
      <c r="D1850" s="270" t="s">
        <v>2996</v>
      </c>
      <c r="E1850" s="292" t="s">
        <v>1193</v>
      </c>
    </row>
    <row r="1851" spans="1:5" ht="16" x14ac:dyDescent="0.35">
      <c r="A1851" s="285" t="s">
        <v>6853</v>
      </c>
      <c r="B1851" s="286" t="s">
        <v>6854</v>
      </c>
      <c r="C1851" s="287" t="s">
        <v>2996</v>
      </c>
      <c r="D1851" s="288" t="s">
        <v>2996</v>
      </c>
      <c r="E1851" s="292" t="s">
        <v>1193</v>
      </c>
    </row>
    <row r="1852" spans="1:5" ht="16" x14ac:dyDescent="0.35">
      <c r="A1852" s="285" t="s">
        <v>6855</v>
      </c>
      <c r="B1852" s="286" t="s">
        <v>6856</v>
      </c>
      <c r="C1852" s="287" t="s">
        <v>2996</v>
      </c>
      <c r="D1852" s="288" t="s">
        <v>2996</v>
      </c>
      <c r="E1852" s="292" t="s">
        <v>1193</v>
      </c>
    </row>
    <row r="1853" spans="1:5" ht="16" x14ac:dyDescent="0.35">
      <c r="A1853" s="285" t="s">
        <v>6857</v>
      </c>
      <c r="B1853" s="286" t="s">
        <v>6858</v>
      </c>
      <c r="C1853" s="287" t="s">
        <v>2996</v>
      </c>
      <c r="D1853" s="288" t="s">
        <v>2996</v>
      </c>
      <c r="E1853" s="292" t="s">
        <v>1193</v>
      </c>
    </row>
    <row r="1854" spans="1:5" ht="16" x14ac:dyDescent="0.35">
      <c r="A1854" s="285" t="s">
        <v>6859</v>
      </c>
      <c r="B1854" s="286" t="s">
        <v>6860</v>
      </c>
      <c r="C1854" s="287" t="s">
        <v>2996</v>
      </c>
      <c r="D1854" s="288" t="s">
        <v>2996</v>
      </c>
      <c r="E1854" s="292" t="s">
        <v>1193</v>
      </c>
    </row>
    <row r="1855" spans="1:5" ht="16" x14ac:dyDescent="0.35">
      <c r="A1855" s="290" t="s">
        <v>3741</v>
      </c>
      <c r="B1855" s="291" t="s">
        <v>3742</v>
      </c>
      <c r="C1855" s="269" t="s">
        <v>2996</v>
      </c>
      <c r="D1855" s="270" t="s">
        <v>2996</v>
      </c>
      <c r="E1855" s="292" t="s">
        <v>1193</v>
      </c>
    </row>
    <row r="1856" spans="1:5" ht="16" x14ac:dyDescent="0.35">
      <c r="A1856" s="285" t="s">
        <v>6861</v>
      </c>
      <c r="B1856" s="286" t="s">
        <v>6862</v>
      </c>
      <c r="C1856" s="287" t="s">
        <v>2996</v>
      </c>
      <c r="D1856" s="288" t="s">
        <v>2996</v>
      </c>
      <c r="E1856" s="292" t="s">
        <v>1193</v>
      </c>
    </row>
    <row r="1857" spans="1:5" ht="16" x14ac:dyDescent="0.35">
      <c r="A1857" s="290" t="s">
        <v>3745</v>
      </c>
      <c r="B1857" s="291" t="s">
        <v>3746</v>
      </c>
      <c r="C1857" s="269" t="s">
        <v>2996</v>
      </c>
      <c r="D1857" s="270" t="s">
        <v>2996</v>
      </c>
      <c r="E1857" s="292" t="s">
        <v>1193</v>
      </c>
    </row>
    <row r="1858" spans="1:5" ht="16" x14ac:dyDescent="0.35">
      <c r="A1858" s="290" t="s">
        <v>3747</v>
      </c>
      <c r="B1858" s="291" t="s">
        <v>3748</v>
      </c>
      <c r="C1858" s="269" t="s">
        <v>2996</v>
      </c>
      <c r="D1858" s="270" t="s">
        <v>2996</v>
      </c>
      <c r="E1858" s="292" t="s">
        <v>1193</v>
      </c>
    </row>
    <row r="1859" spans="1:5" ht="16" x14ac:dyDescent="0.35">
      <c r="A1859" s="285" t="s">
        <v>3751</v>
      </c>
      <c r="B1859" s="286" t="s">
        <v>6863</v>
      </c>
      <c r="C1859" s="287" t="s">
        <v>2996</v>
      </c>
      <c r="D1859" s="288" t="s">
        <v>2996</v>
      </c>
      <c r="E1859" s="289" t="s">
        <v>1410</v>
      </c>
    </row>
    <row r="1860" spans="1:5" ht="16" x14ac:dyDescent="0.35">
      <c r="A1860" s="290" t="s">
        <v>3757</v>
      </c>
      <c r="B1860" s="291" t="s">
        <v>3758</v>
      </c>
      <c r="C1860" s="269" t="s">
        <v>2996</v>
      </c>
      <c r="D1860" s="270" t="s">
        <v>2996</v>
      </c>
      <c r="E1860" s="292" t="s">
        <v>1193</v>
      </c>
    </row>
    <row r="1861" spans="1:5" ht="16" x14ac:dyDescent="0.35">
      <c r="A1861" s="285" t="s">
        <v>6864</v>
      </c>
      <c r="B1861" s="286" t="s">
        <v>5913</v>
      </c>
      <c r="C1861" s="287" t="s">
        <v>2996</v>
      </c>
      <c r="D1861" s="288" t="s">
        <v>2996</v>
      </c>
      <c r="E1861" s="292" t="s">
        <v>1193</v>
      </c>
    </row>
    <row r="1862" spans="1:5" ht="16" x14ac:dyDescent="0.35">
      <c r="A1862" s="285" t="s">
        <v>6865</v>
      </c>
      <c r="B1862" s="286" t="s">
        <v>6866</v>
      </c>
      <c r="C1862" s="287" t="s">
        <v>2996</v>
      </c>
      <c r="D1862" s="288" t="s">
        <v>2996</v>
      </c>
      <c r="E1862" s="292" t="s">
        <v>1193</v>
      </c>
    </row>
    <row r="1863" spans="1:5" ht="16" x14ac:dyDescent="0.35">
      <c r="A1863" s="285" t="s">
        <v>6867</v>
      </c>
      <c r="B1863" s="286" t="s">
        <v>6868</v>
      </c>
      <c r="C1863" s="287" t="s">
        <v>2996</v>
      </c>
      <c r="D1863" s="288" t="s">
        <v>2996</v>
      </c>
      <c r="E1863" s="292" t="s">
        <v>1193</v>
      </c>
    </row>
    <row r="1864" spans="1:5" ht="16" x14ac:dyDescent="0.35">
      <c r="A1864" s="285" t="s">
        <v>6869</v>
      </c>
      <c r="B1864" s="286" t="s">
        <v>5092</v>
      </c>
      <c r="C1864" s="287" t="s">
        <v>2996</v>
      </c>
      <c r="D1864" s="288" t="s">
        <v>2996</v>
      </c>
      <c r="E1864" s="289" t="s">
        <v>1410</v>
      </c>
    </row>
    <row r="1865" spans="1:5" ht="16" x14ac:dyDescent="0.35">
      <c r="A1865" s="285" t="s">
        <v>6870</v>
      </c>
      <c r="B1865" s="286" t="s">
        <v>6871</v>
      </c>
      <c r="C1865" s="287" t="s">
        <v>2996</v>
      </c>
      <c r="D1865" s="288" t="s">
        <v>2996</v>
      </c>
      <c r="E1865" s="292" t="s">
        <v>1193</v>
      </c>
    </row>
    <row r="1866" spans="1:5" ht="16" x14ac:dyDescent="0.35">
      <c r="A1866" s="290" t="s">
        <v>3759</v>
      </c>
      <c r="B1866" s="291" t="s">
        <v>3760</v>
      </c>
      <c r="C1866" s="269" t="s">
        <v>2996</v>
      </c>
      <c r="D1866" s="270" t="s">
        <v>2996</v>
      </c>
      <c r="E1866" s="292" t="s">
        <v>1193</v>
      </c>
    </row>
    <row r="1867" spans="1:5" ht="16" x14ac:dyDescent="0.35">
      <c r="A1867" s="285" t="s">
        <v>6872</v>
      </c>
      <c r="B1867" s="286" t="s">
        <v>6873</v>
      </c>
      <c r="C1867" s="287" t="s">
        <v>2996</v>
      </c>
      <c r="D1867" s="288" t="s">
        <v>2996</v>
      </c>
      <c r="E1867" s="292" t="s">
        <v>1193</v>
      </c>
    </row>
    <row r="1868" spans="1:5" ht="16" x14ac:dyDescent="0.35">
      <c r="A1868" s="285" t="s">
        <v>6874</v>
      </c>
      <c r="B1868" s="286" t="s">
        <v>6875</v>
      </c>
      <c r="C1868" s="287" t="s">
        <v>2996</v>
      </c>
      <c r="D1868" s="288" t="s">
        <v>2996</v>
      </c>
      <c r="E1868" s="289" t="s">
        <v>1410</v>
      </c>
    </row>
    <row r="1869" spans="1:5" ht="16" x14ac:dyDescent="0.35">
      <c r="A1869" s="285" t="s">
        <v>6876</v>
      </c>
      <c r="B1869" s="286" t="s">
        <v>6877</v>
      </c>
      <c r="C1869" s="287" t="s">
        <v>2996</v>
      </c>
      <c r="D1869" s="288" t="s">
        <v>2996</v>
      </c>
      <c r="E1869" s="292" t="s">
        <v>1193</v>
      </c>
    </row>
    <row r="1870" spans="1:5" ht="16" x14ac:dyDescent="0.35">
      <c r="A1870" s="285" t="s">
        <v>6878</v>
      </c>
      <c r="B1870" s="286" t="s">
        <v>6879</v>
      </c>
      <c r="C1870" s="287" t="s">
        <v>2996</v>
      </c>
      <c r="D1870" s="288" t="s">
        <v>2996</v>
      </c>
      <c r="E1870" s="292" t="s">
        <v>1193</v>
      </c>
    </row>
    <row r="1871" spans="1:5" ht="16" x14ac:dyDescent="0.35">
      <c r="A1871" s="285" t="s">
        <v>6880</v>
      </c>
      <c r="B1871" s="286" t="s">
        <v>6881</v>
      </c>
      <c r="C1871" s="287" t="s">
        <v>2996</v>
      </c>
      <c r="D1871" s="288" t="s">
        <v>2996</v>
      </c>
      <c r="E1871" s="289" t="s">
        <v>1410</v>
      </c>
    </row>
    <row r="1872" spans="1:5" ht="16" x14ac:dyDescent="0.35">
      <c r="A1872" s="285" t="s">
        <v>6882</v>
      </c>
      <c r="B1872" s="286" t="s">
        <v>6883</v>
      </c>
      <c r="C1872" s="287" t="s">
        <v>2996</v>
      </c>
      <c r="D1872" s="288" t="s">
        <v>2996</v>
      </c>
      <c r="E1872" s="292" t="s">
        <v>1193</v>
      </c>
    </row>
    <row r="1873" spans="1:5" ht="16" x14ac:dyDescent="0.35">
      <c r="A1873" s="285" t="s">
        <v>6884</v>
      </c>
      <c r="B1873" s="286" t="s">
        <v>6885</v>
      </c>
      <c r="C1873" s="287" t="s">
        <v>2996</v>
      </c>
      <c r="D1873" s="288" t="s">
        <v>2996</v>
      </c>
      <c r="E1873" s="289" t="s">
        <v>1410</v>
      </c>
    </row>
    <row r="1874" spans="1:5" ht="16" x14ac:dyDescent="0.35">
      <c r="A1874" s="285" t="s">
        <v>6886</v>
      </c>
      <c r="B1874" s="286" t="s">
        <v>6887</v>
      </c>
      <c r="C1874" s="287" t="s">
        <v>2996</v>
      </c>
      <c r="D1874" s="288" t="s">
        <v>2996</v>
      </c>
      <c r="E1874" s="292" t="s">
        <v>1193</v>
      </c>
    </row>
    <row r="1875" spans="1:5" ht="16" x14ac:dyDescent="0.35">
      <c r="A1875" s="285" t="s">
        <v>6888</v>
      </c>
      <c r="B1875" s="286" t="s">
        <v>6889</v>
      </c>
      <c r="C1875" s="287" t="s">
        <v>2996</v>
      </c>
      <c r="D1875" s="288" t="s">
        <v>2996</v>
      </c>
      <c r="E1875" s="292" t="s">
        <v>1193</v>
      </c>
    </row>
    <row r="1876" spans="1:5" ht="16" x14ac:dyDescent="0.35">
      <c r="A1876" s="290" t="s">
        <v>3767</v>
      </c>
      <c r="B1876" s="291" t="s">
        <v>3437</v>
      </c>
      <c r="C1876" s="269" t="s">
        <v>2996</v>
      </c>
      <c r="D1876" s="270" t="s">
        <v>2996</v>
      </c>
      <c r="E1876" s="292" t="s">
        <v>1193</v>
      </c>
    </row>
    <row r="1877" spans="1:5" ht="16" x14ac:dyDescent="0.35">
      <c r="A1877" s="290" t="s">
        <v>3768</v>
      </c>
      <c r="B1877" s="291" t="s">
        <v>3439</v>
      </c>
      <c r="C1877" s="269" t="s">
        <v>2996</v>
      </c>
      <c r="D1877" s="270" t="s">
        <v>2996</v>
      </c>
      <c r="E1877" s="292" t="s">
        <v>1193</v>
      </c>
    </row>
    <row r="1878" spans="1:5" ht="16" x14ac:dyDescent="0.35">
      <c r="A1878" s="290" t="s">
        <v>6890</v>
      </c>
      <c r="B1878" s="291" t="s">
        <v>3772</v>
      </c>
      <c r="C1878" s="269" t="s">
        <v>2996</v>
      </c>
      <c r="D1878" s="270" t="s">
        <v>2996</v>
      </c>
      <c r="E1878" s="292" t="s">
        <v>1193</v>
      </c>
    </row>
    <row r="1879" spans="1:5" ht="16" x14ac:dyDescent="0.35">
      <c r="A1879" s="290" t="s">
        <v>3775</v>
      </c>
      <c r="B1879" s="291" t="s">
        <v>3776</v>
      </c>
      <c r="C1879" s="269" t="s">
        <v>2996</v>
      </c>
      <c r="D1879" s="270" t="s">
        <v>2996</v>
      </c>
      <c r="E1879" s="292" t="s">
        <v>1410</v>
      </c>
    </row>
    <row r="1880" spans="1:5" ht="16" x14ac:dyDescent="0.35">
      <c r="A1880" s="285" t="s">
        <v>6891</v>
      </c>
      <c r="B1880" s="286" t="s">
        <v>6892</v>
      </c>
      <c r="C1880" s="287" t="s">
        <v>2996</v>
      </c>
      <c r="D1880" s="288" t="s">
        <v>2996</v>
      </c>
      <c r="E1880" s="292" t="s">
        <v>1193</v>
      </c>
    </row>
    <row r="1881" spans="1:5" ht="16" x14ac:dyDescent="0.35">
      <c r="A1881" s="285" t="s">
        <v>6893</v>
      </c>
      <c r="B1881" s="286" t="s">
        <v>6894</v>
      </c>
      <c r="C1881" s="287" t="s">
        <v>2996</v>
      </c>
      <c r="D1881" s="288" t="s">
        <v>2996</v>
      </c>
      <c r="E1881" s="292" t="s">
        <v>1193</v>
      </c>
    </row>
    <row r="1882" spans="1:5" ht="16" x14ac:dyDescent="0.35">
      <c r="A1882" s="290" t="s">
        <v>3783</v>
      </c>
      <c r="B1882" s="291" t="s">
        <v>3784</v>
      </c>
      <c r="C1882" s="269" t="s">
        <v>2996</v>
      </c>
      <c r="D1882" s="270" t="s">
        <v>2996</v>
      </c>
      <c r="E1882" s="292" t="s">
        <v>1193</v>
      </c>
    </row>
    <row r="1883" spans="1:5" ht="16" x14ac:dyDescent="0.35">
      <c r="A1883" s="290" t="s">
        <v>3785</v>
      </c>
      <c r="B1883" s="291" t="s">
        <v>3786</v>
      </c>
      <c r="C1883" s="269" t="s">
        <v>2996</v>
      </c>
      <c r="D1883" s="270" t="s">
        <v>2996</v>
      </c>
      <c r="E1883" s="292" t="s">
        <v>1193</v>
      </c>
    </row>
    <row r="1884" spans="1:5" ht="16" x14ac:dyDescent="0.35">
      <c r="A1884" s="290" t="s">
        <v>3787</v>
      </c>
      <c r="B1884" s="291" t="s">
        <v>3788</v>
      </c>
      <c r="C1884" s="269" t="s">
        <v>2996</v>
      </c>
      <c r="D1884" s="270" t="s">
        <v>2996</v>
      </c>
      <c r="E1884" s="292" t="s">
        <v>1193</v>
      </c>
    </row>
    <row r="1885" spans="1:5" ht="16" x14ac:dyDescent="0.35">
      <c r="A1885" s="285" t="s">
        <v>6895</v>
      </c>
      <c r="B1885" s="286" t="s">
        <v>6896</v>
      </c>
      <c r="C1885" s="287" t="s">
        <v>2996</v>
      </c>
      <c r="D1885" s="288" t="s">
        <v>2996</v>
      </c>
      <c r="E1885" s="292" t="s">
        <v>1193</v>
      </c>
    </row>
    <row r="1886" spans="1:5" ht="16" x14ac:dyDescent="0.35">
      <c r="A1886" s="285" t="s">
        <v>6897</v>
      </c>
      <c r="B1886" s="286" t="s">
        <v>6898</v>
      </c>
      <c r="C1886" s="287" t="s">
        <v>2996</v>
      </c>
      <c r="D1886" s="288" t="s">
        <v>2996</v>
      </c>
      <c r="E1886" s="289" t="s">
        <v>1410</v>
      </c>
    </row>
    <row r="1887" spans="1:5" ht="16" x14ac:dyDescent="0.35">
      <c r="A1887" s="285" t="s">
        <v>6899</v>
      </c>
      <c r="B1887" s="286" t="s">
        <v>6900</v>
      </c>
      <c r="C1887" s="287" t="s">
        <v>2996</v>
      </c>
      <c r="D1887" s="288" t="s">
        <v>2996</v>
      </c>
      <c r="E1887" s="289" t="s">
        <v>1410</v>
      </c>
    </row>
    <row r="1888" spans="1:5" ht="16" x14ac:dyDescent="0.35">
      <c r="A1888" s="285" t="s">
        <v>6901</v>
      </c>
      <c r="B1888" s="286" t="s">
        <v>6902</v>
      </c>
      <c r="C1888" s="287" t="s">
        <v>2996</v>
      </c>
      <c r="D1888" s="288" t="s">
        <v>2996</v>
      </c>
      <c r="E1888" s="292" t="s">
        <v>1193</v>
      </c>
    </row>
    <row r="1889" spans="1:5" ht="16" x14ac:dyDescent="0.35">
      <c r="A1889" s="285" t="s">
        <v>6903</v>
      </c>
      <c r="B1889" s="286" t="s">
        <v>6904</v>
      </c>
      <c r="C1889" s="287" t="s">
        <v>2996</v>
      </c>
      <c r="D1889" s="288" t="s">
        <v>2996</v>
      </c>
      <c r="E1889" s="292" t="s">
        <v>1193</v>
      </c>
    </row>
    <row r="1890" spans="1:5" ht="16" x14ac:dyDescent="0.35">
      <c r="A1890" s="290" t="s">
        <v>3791</v>
      </c>
      <c r="B1890" s="291" t="s">
        <v>3792</v>
      </c>
      <c r="C1890" s="269" t="s">
        <v>2996</v>
      </c>
      <c r="D1890" s="270" t="s">
        <v>2996</v>
      </c>
      <c r="E1890" s="292" t="s">
        <v>1193</v>
      </c>
    </row>
    <row r="1891" spans="1:5" ht="16" x14ac:dyDescent="0.35">
      <c r="A1891" s="285" t="s">
        <v>6905</v>
      </c>
      <c r="B1891" s="286" t="s">
        <v>6775</v>
      </c>
      <c r="C1891" s="287" t="s">
        <v>2996</v>
      </c>
      <c r="D1891" s="288" t="s">
        <v>2996</v>
      </c>
      <c r="E1891" s="292" t="s">
        <v>1193</v>
      </c>
    </row>
    <row r="1892" spans="1:5" ht="16" x14ac:dyDescent="0.35">
      <c r="A1892" s="290" t="s">
        <v>3795</v>
      </c>
      <c r="B1892" s="291" t="s">
        <v>3796</v>
      </c>
      <c r="C1892" s="269" t="s">
        <v>2996</v>
      </c>
      <c r="D1892" s="270" t="s">
        <v>2996</v>
      </c>
      <c r="E1892" s="292" t="s">
        <v>1193</v>
      </c>
    </row>
    <row r="1893" spans="1:5" ht="16" x14ac:dyDescent="0.35">
      <c r="A1893" s="285" t="s">
        <v>6906</v>
      </c>
      <c r="B1893" s="286" t="s">
        <v>6907</v>
      </c>
      <c r="C1893" s="287" t="s">
        <v>2996</v>
      </c>
      <c r="D1893" s="288" t="s">
        <v>2996</v>
      </c>
      <c r="E1893" s="289" t="s">
        <v>1410</v>
      </c>
    </row>
    <row r="1894" spans="1:5" ht="16" x14ac:dyDescent="0.35">
      <c r="A1894" s="290" t="s">
        <v>3799</v>
      </c>
      <c r="B1894" s="291" t="s">
        <v>3800</v>
      </c>
      <c r="C1894" s="269" t="s">
        <v>2996</v>
      </c>
      <c r="D1894" s="270" t="s">
        <v>2996</v>
      </c>
      <c r="E1894" s="292" t="s">
        <v>1193</v>
      </c>
    </row>
    <row r="1895" spans="1:5" ht="16" x14ac:dyDescent="0.35">
      <c r="A1895" s="285" t="s">
        <v>6908</v>
      </c>
      <c r="B1895" s="286" t="s">
        <v>6909</v>
      </c>
      <c r="C1895" s="287" t="s">
        <v>2996</v>
      </c>
      <c r="D1895" s="288" t="s">
        <v>2996</v>
      </c>
      <c r="E1895" s="292" t="s">
        <v>1193</v>
      </c>
    </row>
    <row r="1896" spans="1:5" ht="16" x14ac:dyDescent="0.35">
      <c r="A1896" s="290" t="s">
        <v>3803</v>
      </c>
      <c r="B1896" s="291" t="s">
        <v>3804</v>
      </c>
      <c r="C1896" s="269" t="s">
        <v>2996</v>
      </c>
      <c r="D1896" s="270" t="s">
        <v>2996</v>
      </c>
      <c r="E1896" s="292" t="s">
        <v>1193</v>
      </c>
    </row>
    <row r="1897" spans="1:5" ht="16" x14ac:dyDescent="0.35">
      <c r="A1897" s="290" t="s">
        <v>3807</v>
      </c>
      <c r="B1897" s="291" t="s">
        <v>3808</v>
      </c>
      <c r="C1897" s="269" t="s">
        <v>2996</v>
      </c>
      <c r="D1897" s="270" t="s">
        <v>2996</v>
      </c>
      <c r="E1897" s="292" t="s">
        <v>1193</v>
      </c>
    </row>
    <row r="1898" spans="1:5" ht="16" x14ac:dyDescent="0.35">
      <c r="A1898" s="285" t="s">
        <v>6910</v>
      </c>
      <c r="B1898" s="291" t="s">
        <v>6911</v>
      </c>
      <c r="C1898" s="269" t="s">
        <v>2996</v>
      </c>
      <c r="D1898" s="270" t="s">
        <v>2996</v>
      </c>
      <c r="E1898" s="292" t="s">
        <v>1193</v>
      </c>
    </row>
    <row r="1899" spans="1:5" ht="16" x14ac:dyDescent="0.35">
      <c r="A1899" s="285" t="s">
        <v>6912</v>
      </c>
      <c r="B1899" s="286" t="s">
        <v>6913</v>
      </c>
      <c r="C1899" s="287" t="s">
        <v>2996</v>
      </c>
      <c r="D1899" s="288" t="s">
        <v>2996</v>
      </c>
      <c r="E1899" s="292" t="s">
        <v>1193</v>
      </c>
    </row>
    <row r="1900" spans="1:5" x14ac:dyDescent="0.35">
      <c r="A1900" s="285" t="s">
        <v>6914</v>
      </c>
      <c r="B1900" s="286" t="s">
        <v>6915</v>
      </c>
      <c r="C1900" s="287" t="s">
        <v>2996</v>
      </c>
      <c r="D1900" s="287" t="s">
        <v>2996</v>
      </c>
      <c r="E1900" s="289" t="s">
        <v>1410</v>
      </c>
    </row>
    <row r="1901" spans="1:5" ht="16" x14ac:dyDescent="0.35">
      <c r="A1901" s="285" t="s">
        <v>6916</v>
      </c>
      <c r="B1901" s="286" t="s">
        <v>6917</v>
      </c>
      <c r="C1901" s="287" t="s">
        <v>2996</v>
      </c>
      <c r="D1901" s="288" t="s">
        <v>2996</v>
      </c>
      <c r="E1901" s="292" t="s">
        <v>1193</v>
      </c>
    </row>
    <row r="1902" spans="1:5" ht="16" x14ac:dyDescent="0.35">
      <c r="A1902" s="285" t="s">
        <v>6918</v>
      </c>
      <c r="B1902" s="286" t="s">
        <v>6919</v>
      </c>
      <c r="C1902" s="287" t="s">
        <v>2996</v>
      </c>
      <c r="D1902" s="288" t="s">
        <v>2996</v>
      </c>
      <c r="E1902" s="292" t="s">
        <v>1193</v>
      </c>
    </row>
    <row r="1903" spans="1:5" ht="16" x14ac:dyDescent="0.35">
      <c r="A1903" s="290" t="s">
        <v>3811</v>
      </c>
      <c r="B1903" s="291" t="s">
        <v>3812</v>
      </c>
      <c r="C1903" s="269" t="s">
        <v>2996</v>
      </c>
      <c r="D1903" s="270" t="s">
        <v>2996</v>
      </c>
      <c r="E1903" s="292" t="s">
        <v>1193</v>
      </c>
    </row>
    <row r="1904" spans="1:5" ht="16" x14ac:dyDescent="0.35">
      <c r="A1904" s="290" t="s">
        <v>3813</v>
      </c>
      <c r="B1904" s="291" t="s">
        <v>3814</v>
      </c>
      <c r="C1904" s="269" t="s">
        <v>2996</v>
      </c>
      <c r="D1904" s="270" t="s">
        <v>2996</v>
      </c>
      <c r="E1904" s="292" t="s">
        <v>1193</v>
      </c>
    </row>
    <row r="1905" spans="1:5" ht="16" x14ac:dyDescent="0.35">
      <c r="A1905" s="285" t="s">
        <v>6920</v>
      </c>
      <c r="B1905" s="286" t="s">
        <v>6921</v>
      </c>
      <c r="C1905" s="287" t="s">
        <v>2996</v>
      </c>
      <c r="D1905" s="288" t="s">
        <v>2996</v>
      </c>
      <c r="E1905" s="292" t="s">
        <v>1193</v>
      </c>
    </row>
    <row r="1906" spans="1:5" ht="16" x14ac:dyDescent="0.35">
      <c r="A1906" s="290" t="s">
        <v>3815</v>
      </c>
      <c r="B1906" s="291" t="s">
        <v>3814</v>
      </c>
      <c r="C1906" s="269" t="s">
        <v>2996</v>
      </c>
      <c r="D1906" s="270" t="s">
        <v>2996</v>
      </c>
      <c r="E1906" s="292" t="s">
        <v>1193</v>
      </c>
    </row>
    <row r="1907" spans="1:5" ht="16" x14ac:dyDescent="0.35">
      <c r="A1907" s="285" t="s">
        <v>6922</v>
      </c>
      <c r="B1907" s="286" t="s">
        <v>6923</v>
      </c>
      <c r="C1907" s="287" t="s">
        <v>2996</v>
      </c>
      <c r="D1907" s="288" t="s">
        <v>2996</v>
      </c>
      <c r="E1907" s="292" t="s">
        <v>1193</v>
      </c>
    </row>
    <row r="1908" spans="1:5" ht="16" x14ac:dyDescent="0.35">
      <c r="A1908" s="285" t="s">
        <v>6924</v>
      </c>
      <c r="B1908" s="286" t="s">
        <v>6923</v>
      </c>
      <c r="C1908" s="287" t="s">
        <v>2996</v>
      </c>
      <c r="D1908" s="288" t="s">
        <v>2996</v>
      </c>
      <c r="E1908" s="292" t="s">
        <v>1193</v>
      </c>
    </row>
    <row r="1909" spans="1:5" ht="16" x14ac:dyDescent="0.35">
      <c r="A1909" s="285" t="s">
        <v>6925</v>
      </c>
      <c r="B1909" s="286" t="s">
        <v>6926</v>
      </c>
      <c r="C1909" s="287" t="s">
        <v>2996</v>
      </c>
      <c r="D1909" s="288" t="s">
        <v>2996</v>
      </c>
      <c r="E1909" s="292" t="s">
        <v>1193</v>
      </c>
    </row>
    <row r="1910" spans="1:5" ht="16" x14ac:dyDescent="0.35">
      <c r="A1910" s="285" t="s">
        <v>6927</v>
      </c>
      <c r="B1910" s="286" t="s">
        <v>6928</v>
      </c>
      <c r="C1910" s="287" t="s">
        <v>2996</v>
      </c>
      <c r="D1910" s="288" t="s">
        <v>2996</v>
      </c>
      <c r="E1910" s="292" t="s">
        <v>1193</v>
      </c>
    </row>
    <row r="1911" spans="1:5" ht="16" x14ac:dyDescent="0.35">
      <c r="A1911" s="285" t="s">
        <v>6929</v>
      </c>
      <c r="B1911" s="286" t="s">
        <v>6930</v>
      </c>
      <c r="C1911" s="287" t="s">
        <v>2996</v>
      </c>
      <c r="D1911" s="288" t="s">
        <v>2996</v>
      </c>
      <c r="E1911" s="292" t="s">
        <v>1193</v>
      </c>
    </row>
    <row r="1912" spans="1:5" ht="16" x14ac:dyDescent="0.35">
      <c r="A1912" s="285" t="s">
        <v>6931</v>
      </c>
      <c r="B1912" s="286" t="s">
        <v>3821</v>
      </c>
      <c r="C1912" s="287" t="s">
        <v>2996</v>
      </c>
      <c r="D1912" s="288" t="s">
        <v>2996</v>
      </c>
      <c r="E1912" s="292" t="s">
        <v>1193</v>
      </c>
    </row>
    <row r="1913" spans="1:5" ht="16" x14ac:dyDescent="0.35">
      <c r="A1913" s="290" t="s">
        <v>3824</v>
      </c>
      <c r="B1913" s="291" t="s">
        <v>3825</v>
      </c>
      <c r="C1913" s="269" t="s">
        <v>2996</v>
      </c>
      <c r="D1913" s="270" t="s">
        <v>2996</v>
      </c>
      <c r="E1913" s="292" t="s">
        <v>1193</v>
      </c>
    </row>
    <row r="1914" spans="1:5" ht="16" x14ac:dyDescent="0.35">
      <c r="A1914" s="285" t="s">
        <v>6932</v>
      </c>
      <c r="B1914" s="286" t="s">
        <v>6461</v>
      </c>
      <c r="C1914" s="287" t="s">
        <v>2996</v>
      </c>
      <c r="D1914" s="288" t="s">
        <v>2996</v>
      </c>
      <c r="E1914" s="289" t="s">
        <v>1410</v>
      </c>
    </row>
    <row r="1915" spans="1:5" ht="16" x14ac:dyDescent="0.35">
      <c r="A1915" s="285" t="s">
        <v>6933</v>
      </c>
      <c r="B1915" s="286" t="s">
        <v>6934</v>
      </c>
      <c r="C1915" s="287" t="s">
        <v>2996</v>
      </c>
      <c r="D1915" s="288" t="s">
        <v>2996</v>
      </c>
      <c r="E1915" s="292" t="s">
        <v>1193</v>
      </c>
    </row>
    <row r="1916" spans="1:5" x14ac:dyDescent="0.35">
      <c r="A1916" s="290" t="s">
        <v>6935</v>
      </c>
      <c r="B1916" s="291" t="s">
        <v>6936</v>
      </c>
      <c r="C1916" s="287" t="s">
        <v>2996</v>
      </c>
      <c r="D1916" s="287" t="s">
        <v>2996</v>
      </c>
      <c r="E1916" s="292" t="s">
        <v>1193</v>
      </c>
    </row>
    <row r="1917" spans="1:5" ht="16" x14ac:dyDescent="0.35">
      <c r="A1917" s="290" t="s">
        <v>3828</v>
      </c>
      <c r="B1917" s="291" t="s">
        <v>3829</v>
      </c>
      <c r="C1917" s="269" t="s">
        <v>2996</v>
      </c>
      <c r="D1917" s="270" t="s">
        <v>2996</v>
      </c>
      <c r="E1917" s="292" t="s">
        <v>1193</v>
      </c>
    </row>
    <row r="1918" spans="1:5" ht="16" x14ac:dyDescent="0.35">
      <c r="A1918" s="293" t="s">
        <v>3832</v>
      </c>
      <c r="B1918" s="268" t="s">
        <v>3833</v>
      </c>
      <c r="C1918" s="269" t="s">
        <v>2996</v>
      </c>
      <c r="D1918" s="270" t="s">
        <v>2996</v>
      </c>
      <c r="E1918" s="292" t="s">
        <v>1193</v>
      </c>
    </row>
    <row r="1919" spans="1:5" ht="16" x14ac:dyDescent="0.35">
      <c r="A1919" s="290" t="s">
        <v>3834</v>
      </c>
      <c r="B1919" s="291" t="s">
        <v>3835</v>
      </c>
      <c r="C1919" s="269" t="s">
        <v>2996</v>
      </c>
      <c r="D1919" s="270" t="s">
        <v>2996</v>
      </c>
      <c r="E1919" s="292" t="s">
        <v>1193</v>
      </c>
    </row>
    <row r="1920" spans="1:5" ht="16" x14ac:dyDescent="0.35">
      <c r="A1920" s="285" t="s">
        <v>6937</v>
      </c>
      <c r="B1920" s="286" t="s">
        <v>6938</v>
      </c>
      <c r="C1920" s="287" t="s">
        <v>2996</v>
      </c>
      <c r="D1920" s="288" t="s">
        <v>2996</v>
      </c>
      <c r="E1920" s="292" t="s">
        <v>1193</v>
      </c>
    </row>
    <row r="1921" spans="1:5" ht="16" x14ac:dyDescent="0.35">
      <c r="A1921" s="290" t="s">
        <v>3836</v>
      </c>
      <c r="B1921" s="291" t="s">
        <v>3837</v>
      </c>
      <c r="C1921" s="269" t="s">
        <v>2996</v>
      </c>
      <c r="D1921" s="270" t="s">
        <v>2996</v>
      </c>
      <c r="E1921" s="292" t="s">
        <v>1410</v>
      </c>
    </row>
    <row r="1922" spans="1:5" ht="16" x14ac:dyDescent="0.35">
      <c r="A1922" s="285" t="s">
        <v>6939</v>
      </c>
      <c r="B1922" s="286" t="s">
        <v>6940</v>
      </c>
      <c r="C1922" s="287" t="s">
        <v>2996</v>
      </c>
      <c r="D1922" s="288" t="s">
        <v>2996</v>
      </c>
      <c r="E1922" s="292" t="s">
        <v>1193</v>
      </c>
    </row>
    <row r="1923" spans="1:5" ht="16" x14ac:dyDescent="0.35">
      <c r="A1923" s="290" t="s">
        <v>3838</v>
      </c>
      <c r="B1923" s="291" t="s">
        <v>3839</v>
      </c>
      <c r="C1923" s="270" t="s">
        <v>2996</v>
      </c>
      <c r="D1923" s="270" t="s">
        <v>2996</v>
      </c>
      <c r="E1923" s="292" t="s">
        <v>1410</v>
      </c>
    </row>
    <row r="1924" spans="1:5" ht="16" x14ac:dyDescent="0.35">
      <c r="A1924" s="290" t="s">
        <v>3842</v>
      </c>
      <c r="B1924" s="291" t="s">
        <v>3843</v>
      </c>
      <c r="C1924" s="269" t="s">
        <v>2996</v>
      </c>
      <c r="D1924" s="270" t="s">
        <v>2996</v>
      </c>
      <c r="E1924" s="308" t="s">
        <v>1410</v>
      </c>
    </row>
    <row r="1925" spans="1:5" ht="16" x14ac:dyDescent="0.35">
      <c r="A1925" s="285" t="s">
        <v>6941</v>
      </c>
      <c r="B1925" s="286" t="s">
        <v>6942</v>
      </c>
      <c r="C1925" s="287" t="s">
        <v>2996</v>
      </c>
      <c r="D1925" s="288" t="s">
        <v>2996</v>
      </c>
      <c r="E1925" s="292" t="s">
        <v>1193</v>
      </c>
    </row>
    <row r="1926" spans="1:5" ht="16" x14ac:dyDescent="0.35">
      <c r="A1926" s="290" t="s">
        <v>3852</v>
      </c>
      <c r="B1926" s="291" t="s">
        <v>3853</v>
      </c>
      <c r="C1926" s="269" t="s">
        <v>2996</v>
      </c>
      <c r="D1926" s="270" t="s">
        <v>2996</v>
      </c>
      <c r="E1926" s="292" t="s">
        <v>1193</v>
      </c>
    </row>
    <row r="1927" spans="1:5" ht="16" x14ac:dyDescent="0.35">
      <c r="A1927" s="290" t="s">
        <v>3854</v>
      </c>
      <c r="B1927" s="291" t="s">
        <v>3855</v>
      </c>
      <c r="C1927" s="269" t="s">
        <v>2996</v>
      </c>
      <c r="D1927" s="270" t="s">
        <v>2996</v>
      </c>
      <c r="E1927" s="292" t="s">
        <v>1193</v>
      </c>
    </row>
    <row r="1928" spans="1:5" ht="16" x14ac:dyDescent="0.35">
      <c r="A1928" s="285" t="s">
        <v>6943</v>
      </c>
      <c r="B1928" s="286" t="s">
        <v>6944</v>
      </c>
      <c r="C1928" s="287" t="s">
        <v>2996</v>
      </c>
      <c r="D1928" s="288" t="s">
        <v>2996</v>
      </c>
      <c r="E1928" s="308" t="s">
        <v>1193</v>
      </c>
    </row>
    <row r="1929" spans="1:5" ht="16" x14ac:dyDescent="0.35">
      <c r="A1929" s="285" t="s">
        <v>6945</v>
      </c>
      <c r="B1929" s="286" t="s">
        <v>3467</v>
      </c>
      <c r="C1929" s="287" t="s">
        <v>2996</v>
      </c>
      <c r="D1929" s="288" t="s">
        <v>2996</v>
      </c>
      <c r="E1929" s="292" t="s">
        <v>1193</v>
      </c>
    </row>
    <row r="1930" spans="1:5" ht="16" x14ac:dyDescent="0.35">
      <c r="A1930" s="285" t="s">
        <v>6946</v>
      </c>
      <c r="B1930" s="286" t="s">
        <v>6947</v>
      </c>
      <c r="C1930" s="287" t="s">
        <v>2996</v>
      </c>
      <c r="D1930" s="288" t="s">
        <v>2996</v>
      </c>
      <c r="E1930" s="292" t="s">
        <v>1193</v>
      </c>
    </row>
    <row r="1931" spans="1:5" ht="16" x14ac:dyDescent="0.35">
      <c r="A1931" s="290" t="s">
        <v>3858</v>
      </c>
      <c r="B1931" s="291" t="s">
        <v>3859</v>
      </c>
      <c r="C1931" s="269" t="s">
        <v>2996</v>
      </c>
      <c r="D1931" s="270" t="s">
        <v>2996</v>
      </c>
      <c r="E1931" s="292" t="s">
        <v>1193</v>
      </c>
    </row>
    <row r="1932" spans="1:5" ht="16" x14ac:dyDescent="0.35">
      <c r="A1932" s="285" t="s">
        <v>6948</v>
      </c>
      <c r="B1932" s="286" t="s">
        <v>6949</v>
      </c>
      <c r="C1932" s="287" t="s">
        <v>2996</v>
      </c>
      <c r="D1932" s="288" t="s">
        <v>2996</v>
      </c>
      <c r="E1932" s="289" t="s">
        <v>1410</v>
      </c>
    </row>
    <row r="1933" spans="1:5" ht="16" x14ac:dyDescent="0.35">
      <c r="A1933" s="285" t="s">
        <v>6950</v>
      </c>
      <c r="B1933" s="286" t="s">
        <v>6951</v>
      </c>
      <c r="C1933" s="287" t="s">
        <v>2996</v>
      </c>
      <c r="D1933" s="288" t="s">
        <v>2996</v>
      </c>
      <c r="E1933" s="308" t="s">
        <v>1193</v>
      </c>
    </row>
    <row r="1934" spans="1:5" ht="16" x14ac:dyDescent="0.35">
      <c r="A1934" s="285" t="s">
        <v>6952</v>
      </c>
      <c r="B1934" s="286" t="s">
        <v>6953</v>
      </c>
      <c r="C1934" s="287" t="s">
        <v>2996</v>
      </c>
      <c r="D1934" s="288" t="s">
        <v>2996</v>
      </c>
      <c r="E1934" s="308" t="s">
        <v>1193</v>
      </c>
    </row>
    <row r="1935" spans="1:5" ht="16" x14ac:dyDescent="0.35">
      <c r="A1935" s="285" t="s">
        <v>6954</v>
      </c>
      <c r="B1935" s="286" t="s">
        <v>6955</v>
      </c>
      <c r="C1935" s="287" t="s">
        <v>2996</v>
      </c>
      <c r="D1935" s="288" t="s">
        <v>2996</v>
      </c>
      <c r="E1935" s="308" t="s">
        <v>1193</v>
      </c>
    </row>
    <row r="1936" spans="1:5" ht="16" x14ac:dyDescent="0.35">
      <c r="A1936" s="285" t="s">
        <v>6956</v>
      </c>
      <c r="B1936" s="286" t="s">
        <v>3085</v>
      </c>
      <c r="C1936" s="287" t="s">
        <v>2996</v>
      </c>
      <c r="D1936" s="288" t="s">
        <v>2996</v>
      </c>
      <c r="E1936" s="308" t="s">
        <v>1193</v>
      </c>
    </row>
    <row r="1937" spans="1:5" ht="16" x14ac:dyDescent="0.35">
      <c r="A1937" s="285" t="s">
        <v>6957</v>
      </c>
      <c r="B1937" s="286" t="s">
        <v>6958</v>
      </c>
      <c r="C1937" s="287" t="s">
        <v>2996</v>
      </c>
      <c r="D1937" s="288" t="s">
        <v>2996</v>
      </c>
      <c r="E1937" s="289" t="s">
        <v>1410</v>
      </c>
    </row>
    <row r="1938" spans="1:5" ht="16" x14ac:dyDescent="0.35">
      <c r="A1938" s="285" t="s">
        <v>6959</v>
      </c>
      <c r="B1938" s="286" t="s">
        <v>6960</v>
      </c>
      <c r="C1938" s="287" t="s">
        <v>2996</v>
      </c>
      <c r="D1938" s="288" t="s">
        <v>2996</v>
      </c>
      <c r="E1938" s="308" t="s">
        <v>1193</v>
      </c>
    </row>
    <row r="1939" spans="1:5" ht="16" x14ac:dyDescent="0.35">
      <c r="A1939" s="290" t="s">
        <v>4530</v>
      </c>
      <c r="B1939" s="291" t="s">
        <v>4531</v>
      </c>
      <c r="C1939" s="287" t="s">
        <v>2996</v>
      </c>
      <c r="D1939" s="288" t="s">
        <v>2996</v>
      </c>
      <c r="E1939" s="292" t="s">
        <v>1193</v>
      </c>
    </row>
    <row r="1940" spans="1:5" ht="16" x14ac:dyDescent="0.35">
      <c r="A1940" s="285" t="s">
        <v>6961</v>
      </c>
      <c r="B1940" s="286" t="s">
        <v>6962</v>
      </c>
      <c r="C1940" s="287" t="s">
        <v>2996</v>
      </c>
      <c r="D1940" s="288" t="s">
        <v>2996</v>
      </c>
      <c r="E1940" s="308" t="s">
        <v>1193</v>
      </c>
    </row>
    <row r="1941" spans="1:5" ht="16" x14ac:dyDescent="0.35">
      <c r="A1941" s="285" t="s">
        <v>6963</v>
      </c>
      <c r="B1941" s="286" t="s">
        <v>5389</v>
      </c>
      <c r="C1941" s="287" t="s">
        <v>2996</v>
      </c>
      <c r="D1941" s="288" t="s">
        <v>2996</v>
      </c>
      <c r="E1941" s="308" t="s">
        <v>1193</v>
      </c>
    </row>
    <row r="1942" spans="1:5" ht="16" x14ac:dyDescent="0.35">
      <c r="A1942" s="290" t="s">
        <v>3870</v>
      </c>
      <c r="B1942" s="291" t="s">
        <v>3871</v>
      </c>
      <c r="C1942" s="269" t="s">
        <v>2996</v>
      </c>
      <c r="D1942" s="270" t="s">
        <v>2996</v>
      </c>
      <c r="E1942" s="292" t="s">
        <v>1193</v>
      </c>
    </row>
    <row r="1943" spans="1:5" ht="16" x14ac:dyDescent="0.35">
      <c r="A1943" s="285" t="s">
        <v>6964</v>
      </c>
      <c r="B1943" s="286" t="s">
        <v>6964</v>
      </c>
      <c r="C1943" s="287" t="s">
        <v>2996</v>
      </c>
      <c r="D1943" s="288" t="s">
        <v>2996</v>
      </c>
      <c r="E1943" s="308" t="s">
        <v>1193</v>
      </c>
    </row>
    <row r="1944" spans="1:5" ht="16" x14ac:dyDescent="0.35">
      <c r="A1944" s="285" t="s">
        <v>6965</v>
      </c>
      <c r="B1944" s="286" t="s">
        <v>6966</v>
      </c>
      <c r="C1944" s="287" t="s">
        <v>2996</v>
      </c>
      <c r="D1944" s="288" t="s">
        <v>2996</v>
      </c>
      <c r="E1944" s="308" t="s">
        <v>1193</v>
      </c>
    </row>
    <row r="1945" spans="1:5" ht="16" x14ac:dyDescent="0.35">
      <c r="A1945" s="285" t="s">
        <v>6967</v>
      </c>
      <c r="B1945" s="286" t="s">
        <v>6968</v>
      </c>
      <c r="C1945" s="287" t="s">
        <v>2996</v>
      </c>
      <c r="D1945" s="288" t="s">
        <v>2996</v>
      </c>
      <c r="E1945" s="308" t="s">
        <v>1193</v>
      </c>
    </row>
    <row r="1946" spans="1:5" ht="16" x14ac:dyDescent="0.35">
      <c r="A1946" s="285" t="s">
        <v>6969</v>
      </c>
      <c r="B1946" s="286" t="s">
        <v>6634</v>
      </c>
      <c r="C1946" s="287" t="s">
        <v>2996</v>
      </c>
      <c r="D1946" s="288" t="s">
        <v>2996</v>
      </c>
      <c r="E1946" s="308" t="s">
        <v>1193</v>
      </c>
    </row>
    <row r="1947" spans="1:5" ht="16" x14ac:dyDescent="0.35">
      <c r="A1947" s="290" t="s">
        <v>3872</v>
      </c>
      <c r="B1947" s="291" t="s">
        <v>3873</v>
      </c>
      <c r="C1947" s="269" t="s">
        <v>2996</v>
      </c>
      <c r="D1947" s="270" t="s">
        <v>2996</v>
      </c>
      <c r="E1947" s="292" t="s">
        <v>1193</v>
      </c>
    </row>
    <row r="1948" spans="1:5" ht="16" x14ac:dyDescent="0.35">
      <c r="A1948" s="285" t="s">
        <v>6970</v>
      </c>
      <c r="B1948" s="286" t="s">
        <v>6682</v>
      </c>
      <c r="C1948" s="287" t="s">
        <v>2996</v>
      </c>
      <c r="D1948" s="288" t="s">
        <v>2996</v>
      </c>
      <c r="E1948" s="308" t="s">
        <v>1193</v>
      </c>
    </row>
    <row r="1949" spans="1:5" ht="16" x14ac:dyDescent="0.35">
      <c r="A1949" s="285" t="s">
        <v>6971</v>
      </c>
      <c r="B1949" s="286" t="s">
        <v>6972</v>
      </c>
      <c r="C1949" s="287" t="s">
        <v>2996</v>
      </c>
      <c r="D1949" s="288" t="s">
        <v>2996</v>
      </c>
      <c r="E1949" s="308" t="s">
        <v>1193</v>
      </c>
    </row>
    <row r="1950" spans="1:5" ht="16" x14ac:dyDescent="0.35">
      <c r="A1950" s="285" t="s">
        <v>6973</v>
      </c>
      <c r="B1950" s="286" t="s">
        <v>6974</v>
      </c>
      <c r="C1950" s="287" t="s">
        <v>2996</v>
      </c>
      <c r="D1950" s="288" t="s">
        <v>2996</v>
      </c>
      <c r="E1950" s="308" t="s">
        <v>1193</v>
      </c>
    </row>
    <row r="1951" spans="1:5" ht="16" x14ac:dyDescent="0.35">
      <c r="A1951" s="285" t="s">
        <v>6975</v>
      </c>
      <c r="B1951" s="286" t="s">
        <v>6976</v>
      </c>
      <c r="C1951" s="287" t="s">
        <v>2996</v>
      </c>
      <c r="D1951" s="288" t="s">
        <v>2996</v>
      </c>
      <c r="E1951" s="308" t="s">
        <v>1193</v>
      </c>
    </row>
    <row r="1952" spans="1:5" ht="16" x14ac:dyDescent="0.35">
      <c r="A1952" s="285" t="s">
        <v>6977</v>
      </c>
      <c r="B1952" s="286" t="s">
        <v>6978</v>
      </c>
      <c r="C1952" s="287" t="s">
        <v>2996</v>
      </c>
      <c r="D1952" s="288" t="s">
        <v>2996</v>
      </c>
      <c r="E1952" s="308" t="s">
        <v>1193</v>
      </c>
    </row>
    <row r="1953" spans="1:5" ht="16" x14ac:dyDescent="0.35">
      <c r="A1953" s="285" t="s">
        <v>6979</v>
      </c>
      <c r="B1953" s="286" t="s">
        <v>6980</v>
      </c>
      <c r="C1953" s="287" t="s">
        <v>2996</v>
      </c>
      <c r="D1953" s="288" t="s">
        <v>2996</v>
      </c>
      <c r="E1953" s="308" t="s">
        <v>1193</v>
      </c>
    </row>
    <row r="1954" spans="1:5" ht="16" x14ac:dyDescent="0.35">
      <c r="A1954" s="290" t="s">
        <v>3876</v>
      </c>
      <c r="B1954" s="291" t="s">
        <v>3877</v>
      </c>
      <c r="C1954" s="269" t="s">
        <v>2996</v>
      </c>
      <c r="D1954" s="270" t="s">
        <v>2996</v>
      </c>
      <c r="E1954" s="295" t="s">
        <v>1410</v>
      </c>
    </row>
    <row r="1955" spans="1:5" ht="16" x14ac:dyDescent="0.35">
      <c r="A1955" s="285" t="s">
        <v>6981</v>
      </c>
      <c r="B1955" s="286" t="s">
        <v>6982</v>
      </c>
      <c r="C1955" s="287" t="s">
        <v>2996</v>
      </c>
      <c r="D1955" s="288" t="s">
        <v>2996</v>
      </c>
      <c r="E1955" s="289" t="s">
        <v>1410</v>
      </c>
    </row>
    <row r="1956" spans="1:5" ht="16" x14ac:dyDescent="0.35">
      <c r="A1956" s="290" t="s">
        <v>3878</v>
      </c>
      <c r="B1956" s="291" t="s">
        <v>3879</v>
      </c>
      <c r="C1956" s="269" t="s">
        <v>2996</v>
      </c>
      <c r="D1956" s="270" t="s">
        <v>2996</v>
      </c>
      <c r="E1956" s="292" t="s">
        <v>1193</v>
      </c>
    </row>
    <row r="1957" spans="1:5" ht="16" x14ac:dyDescent="0.35">
      <c r="A1957" s="285" t="s">
        <v>6983</v>
      </c>
      <c r="B1957" s="286" t="s">
        <v>2970</v>
      </c>
      <c r="C1957" s="287" t="s">
        <v>2996</v>
      </c>
      <c r="D1957" s="288" t="s">
        <v>2996</v>
      </c>
      <c r="E1957" s="308" t="s">
        <v>1193</v>
      </c>
    </row>
    <row r="1958" spans="1:5" ht="16" x14ac:dyDescent="0.35">
      <c r="A1958" s="285" t="s">
        <v>6984</v>
      </c>
      <c r="B1958" s="286" t="s">
        <v>6985</v>
      </c>
      <c r="C1958" s="287" t="s">
        <v>2996</v>
      </c>
      <c r="D1958" s="288" t="s">
        <v>2996</v>
      </c>
      <c r="E1958" s="308" t="s">
        <v>1193</v>
      </c>
    </row>
    <row r="1959" spans="1:5" ht="16" x14ac:dyDescent="0.35">
      <c r="A1959" s="290" t="s">
        <v>3882</v>
      </c>
      <c r="B1959" s="291" t="s">
        <v>3883</v>
      </c>
      <c r="C1959" s="269" t="s">
        <v>2996</v>
      </c>
      <c r="D1959" s="270" t="s">
        <v>2996</v>
      </c>
      <c r="E1959" s="292" t="s">
        <v>1193</v>
      </c>
    </row>
    <row r="1960" spans="1:5" ht="16" x14ac:dyDescent="0.35">
      <c r="A1960" s="285" t="s">
        <v>6986</v>
      </c>
      <c r="B1960" s="286" t="s">
        <v>6987</v>
      </c>
      <c r="C1960" s="287" t="s">
        <v>2996</v>
      </c>
      <c r="D1960" s="288" t="s">
        <v>2996</v>
      </c>
      <c r="E1960" s="289"/>
    </row>
    <row r="1961" spans="1:5" ht="16" x14ac:dyDescent="0.35">
      <c r="A1961" s="290" t="s">
        <v>3884</v>
      </c>
      <c r="B1961" s="291" t="s">
        <v>3885</v>
      </c>
      <c r="C1961" s="269" t="s">
        <v>2996</v>
      </c>
      <c r="D1961" s="270" t="s">
        <v>2996</v>
      </c>
      <c r="E1961" s="292" t="s">
        <v>1193</v>
      </c>
    </row>
    <row r="1962" spans="1:5" ht="16" x14ac:dyDescent="0.35">
      <c r="A1962" s="290" t="s">
        <v>3886</v>
      </c>
      <c r="B1962" s="291" t="s">
        <v>3887</v>
      </c>
      <c r="C1962" s="269" t="s">
        <v>2996</v>
      </c>
      <c r="D1962" s="270" t="s">
        <v>2996</v>
      </c>
      <c r="E1962" s="292" t="s">
        <v>1193</v>
      </c>
    </row>
    <row r="1963" spans="1:5" ht="16" x14ac:dyDescent="0.35">
      <c r="A1963" s="290" t="s">
        <v>3888</v>
      </c>
      <c r="B1963" s="291" t="s">
        <v>3889</v>
      </c>
      <c r="C1963" s="269" t="s">
        <v>2996</v>
      </c>
      <c r="D1963" s="270" t="s">
        <v>2996</v>
      </c>
      <c r="E1963" s="295" t="s">
        <v>1410</v>
      </c>
    </row>
    <row r="1964" spans="1:5" ht="16" x14ac:dyDescent="0.35">
      <c r="A1964" s="285" t="s">
        <v>6988</v>
      </c>
      <c r="B1964" s="286" t="s">
        <v>6989</v>
      </c>
      <c r="C1964" s="287" t="s">
        <v>2996</v>
      </c>
      <c r="D1964" s="288" t="s">
        <v>2996</v>
      </c>
      <c r="E1964" s="289" t="s">
        <v>1410</v>
      </c>
    </row>
    <row r="1965" spans="1:5" ht="16" x14ac:dyDescent="0.35">
      <c r="A1965" s="285" t="s">
        <v>6990</v>
      </c>
      <c r="B1965" s="286" t="s">
        <v>6991</v>
      </c>
      <c r="C1965" s="287" t="s">
        <v>2996</v>
      </c>
      <c r="D1965" s="288" t="s">
        <v>2996</v>
      </c>
      <c r="E1965" s="308" t="s">
        <v>1193</v>
      </c>
    </row>
    <row r="1966" spans="1:5" ht="16" x14ac:dyDescent="0.35">
      <c r="A1966" s="285" t="s">
        <v>6992</v>
      </c>
      <c r="B1966" s="286" t="s">
        <v>4405</v>
      </c>
      <c r="C1966" s="287" t="s">
        <v>2996</v>
      </c>
      <c r="D1966" s="288" t="s">
        <v>2996</v>
      </c>
      <c r="E1966" s="289" t="s">
        <v>1410</v>
      </c>
    </row>
    <row r="1967" spans="1:5" ht="16" x14ac:dyDescent="0.35">
      <c r="A1967" s="290" t="s">
        <v>3892</v>
      </c>
      <c r="B1967" s="291" t="s">
        <v>3893</v>
      </c>
      <c r="C1967" s="269" t="s">
        <v>2996</v>
      </c>
      <c r="D1967" s="270" t="s">
        <v>2996</v>
      </c>
      <c r="E1967" s="292" t="s">
        <v>1193</v>
      </c>
    </row>
    <row r="1968" spans="1:5" ht="16" x14ac:dyDescent="0.35">
      <c r="A1968" s="285" t="s">
        <v>6993</v>
      </c>
      <c r="B1968" s="286" t="s">
        <v>6994</v>
      </c>
      <c r="C1968" s="287" t="s">
        <v>2996</v>
      </c>
      <c r="D1968" s="288" t="s">
        <v>2996</v>
      </c>
      <c r="E1968" s="289" t="s">
        <v>1410</v>
      </c>
    </row>
    <row r="1969" spans="1:5" ht="16" x14ac:dyDescent="0.35">
      <c r="A1969" s="285" t="s">
        <v>6995</v>
      </c>
      <c r="B1969" s="286" t="s">
        <v>6996</v>
      </c>
      <c r="C1969" s="287" t="s">
        <v>2996</v>
      </c>
      <c r="D1969" s="288" t="s">
        <v>2996</v>
      </c>
      <c r="E1969" s="308" t="s">
        <v>1193</v>
      </c>
    </row>
    <row r="1970" spans="1:5" ht="16" x14ac:dyDescent="0.35">
      <c r="A1970" s="285" t="s">
        <v>6997</v>
      </c>
      <c r="B1970" s="286" t="s">
        <v>6998</v>
      </c>
      <c r="C1970" s="287" t="s">
        <v>2996</v>
      </c>
      <c r="D1970" s="288" t="s">
        <v>2996</v>
      </c>
      <c r="E1970" s="308" t="s">
        <v>1193</v>
      </c>
    </row>
    <row r="1971" spans="1:5" ht="16" x14ac:dyDescent="0.35">
      <c r="A1971" s="290" t="s">
        <v>3896</v>
      </c>
      <c r="B1971" s="291" t="s">
        <v>3897</v>
      </c>
      <c r="C1971" s="269" t="s">
        <v>2996</v>
      </c>
      <c r="D1971" s="270" t="s">
        <v>2996</v>
      </c>
      <c r="E1971" s="292" t="s">
        <v>1193</v>
      </c>
    </row>
    <row r="1972" spans="1:5" x14ac:dyDescent="0.35">
      <c r="A1972" s="290" t="s">
        <v>4538</v>
      </c>
      <c r="B1972" s="291" t="s">
        <v>4539</v>
      </c>
      <c r="C1972" s="269" t="s">
        <v>2996</v>
      </c>
      <c r="D1972" s="269" t="s">
        <v>2996</v>
      </c>
      <c r="E1972" s="292" t="s">
        <v>1193</v>
      </c>
    </row>
    <row r="1973" spans="1:5" ht="16" x14ac:dyDescent="0.35">
      <c r="A1973" s="285" t="s">
        <v>6999</v>
      </c>
      <c r="B1973" s="286" t="s">
        <v>7000</v>
      </c>
      <c r="C1973" s="287" t="s">
        <v>2996</v>
      </c>
      <c r="D1973" s="288" t="s">
        <v>2996</v>
      </c>
      <c r="E1973" s="308" t="s">
        <v>1193</v>
      </c>
    </row>
    <row r="1974" spans="1:5" ht="16" x14ac:dyDescent="0.35">
      <c r="A1974" s="285" t="s">
        <v>7001</v>
      </c>
      <c r="B1974" s="286" t="s">
        <v>7002</v>
      </c>
      <c r="C1974" s="287" t="s">
        <v>2996</v>
      </c>
      <c r="D1974" s="288" t="s">
        <v>2996</v>
      </c>
      <c r="E1974" s="308" t="s">
        <v>1193</v>
      </c>
    </row>
    <row r="1975" spans="1:5" ht="16" x14ac:dyDescent="0.35">
      <c r="A1975" s="285" t="s">
        <v>7003</v>
      </c>
      <c r="B1975" s="286" t="s">
        <v>7004</v>
      </c>
      <c r="C1975" s="287" t="s">
        <v>2996</v>
      </c>
      <c r="D1975" s="288" t="s">
        <v>2996</v>
      </c>
      <c r="E1975" s="308" t="s">
        <v>1193</v>
      </c>
    </row>
    <row r="1976" spans="1:5" ht="16" x14ac:dyDescent="0.35">
      <c r="A1976" s="285" t="s">
        <v>7005</v>
      </c>
      <c r="B1976" s="286" t="s">
        <v>7006</v>
      </c>
      <c r="C1976" s="287" t="s">
        <v>2996</v>
      </c>
      <c r="D1976" s="288" t="s">
        <v>2996</v>
      </c>
      <c r="E1976" s="308" t="s">
        <v>1193</v>
      </c>
    </row>
    <row r="1977" spans="1:5" ht="16" x14ac:dyDescent="0.35">
      <c r="A1977" s="285" t="s">
        <v>7007</v>
      </c>
      <c r="B1977" s="286" t="s">
        <v>6838</v>
      </c>
      <c r="C1977" s="287" t="s">
        <v>2996</v>
      </c>
      <c r="D1977" s="288" t="s">
        <v>2996</v>
      </c>
      <c r="E1977" s="289" t="s">
        <v>1410</v>
      </c>
    </row>
    <row r="1978" spans="1:5" ht="16" x14ac:dyDescent="0.35">
      <c r="A1978" s="285" t="s">
        <v>7008</v>
      </c>
      <c r="B1978" s="286" t="s">
        <v>7009</v>
      </c>
      <c r="C1978" s="287" t="s">
        <v>2996</v>
      </c>
      <c r="D1978" s="288" t="s">
        <v>2996</v>
      </c>
      <c r="E1978" s="308" t="s">
        <v>1193</v>
      </c>
    </row>
    <row r="1979" spans="1:5" ht="16" x14ac:dyDescent="0.35">
      <c r="A1979" s="285" t="s">
        <v>7010</v>
      </c>
      <c r="B1979" s="286" t="s">
        <v>7011</v>
      </c>
      <c r="C1979" s="287" t="s">
        <v>2996</v>
      </c>
      <c r="D1979" s="288" t="s">
        <v>2996</v>
      </c>
      <c r="E1979" s="308" t="s">
        <v>1193</v>
      </c>
    </row>
    <row r="1980" spans="1:5" ht="16" x14ac:dyDescent="0.35">
      <c r="A1980" s="285" t="s">
        <v>7012</v>
      </c>
      <c r="B1980" s="286" t="s">
        <v>5713</v>
      </c>
      <c r="C1980" s="287" t="s">
        <v>2996</v>
      </c>
      <c r="D1980" s="288" t="s">
        <v>2996</v>
      </c>
      <c r="E1980" s="308" t="s">
        <v>1193</v>
      </c>
    </row>
    <row r="1981" spans="1:5" ht="16" x14ac:dyDescent="0.35">
      <c r="A1981" s="285" t="s">
        <v>7013</v>
      </c>
      <c r="B1981" s="286" t="s">
        <v>7014</v>
      </c>
      <c r="C1981" s="287" t="s">
        <v>2996</v>
      </c>
      <c r="D1981" s="288" t="s">
        <v>2996</v>
      </c>
      <c r="E1981" s="308" t="s">
        <v>1193</v>
      </c>
    </row>
    <row r="1982" spans="1:5" ht="16" x14ac:dyDescent="0.35">
      <c r="A1982" s="285" t="s">
        <v>7015</v>
      </c>
      <c r="B1982" s="286" t="s">
        <v>7016</v>
      </c>
      <c r="C1982" s="287" t="s">
        <v>2996</v>
      </c>
      <c r="D1982" s="288" t="s">
        <v>2996</v>
      </c>
      <c r="E1982" s="308" t="s">
        <v>1193</v>
      </c>
    </row>
    <row r="1983" spans="1:5" ht="16" x14ac:dyDescent="0.35">
      <c r="A1983" s="285" t="s">
        <v>7017</v>
      </c>
      <c r="B1983" s="286" t="s">
        <v>7018</v>
      </c>
      <c r="C1983" s="287" t="s">
        <v>2996</v>
      </c>
      <c r="D1983" s="288" t="s">
        <v>2996</v>
      </c>
      <c r="E1983" s="308" t="s">
        <v>1193</v>
      </c>
    </row>
    <row r="1984" spans="1:5" ht="16" x14ac:dyDescent="0.35">
      <c r="A1984" s="285" t="s">
        <v>7019</v>
      </c>
      <c r="B1984" s="286" t="s">
        <v>7020</v>
      </c>
      <c r="C1984" s="287" t="s">
        <v>2996</v>
      </c>
      <c r="D1984" s="288" t="s">
        <v>2996</v>
      </c>
      <c r="E1984" s="308" t="s">
        <v>1193</v>
      </c>
    </row>
    <row r="1985" spans="1:5" ht="16" x14ac:dyDescent="0.35">
      <c r="A1985" s="290" t="s">
        <v>3907</v>
      </c>
      <c r="B1985" s="291" t="s">
        <v>3908</v>
      </c>
      <c r="C1985" s="269" t="s">
        <v>2996</v>
      </c>
      <c r="D1985" s="270" t="s">
        <v>2996</v>
      </c>
      <c r="E1985" s="292" t="s">
        <v>1193</v>
      </c>
    </row>
    <row r="1986" spans="1:5" ht="16" x14ac:dyDescent="0.35">
      <c r="A1986" s="285" t="s">
        <v>7021</v>
      </c>
      <c r="B1986" s="286" t="s">
        <v>7022</v>
      </c>
      <c r="C1986" s="287" t="s">
        <v>2996</v>
      </c>
      <c r="D1986" s="288" t="s">
        <v>2996</v>
      </c>
      <c r="E1986" s="308" t="s">
        <v>1193</v>
      </c>
    </row>
    <row r="1987" spans="1:5" ht="16" x14ac:dyDescent="0.35">
      <c r="A1987" s="285" t="s">
        <v>7023</v>
      </c>
      <c r="B1987" s="286" t="s">
        <v>7024</v>
      </c>
      <c r="C1987" s="287" t="s">
        <v>2996</v>
      </c>
      <c r="D1987" s="288" t="s">
        <v>2996</v>
      </c>
      <c r="E1987" s="308" t="s">
        <v>1193</v>
      </c>
    </row>
    <row r="1988" spans="1:5" ht="27" x14ac:dyDescent="0.35">
      <c r="A1988" s="285" t="s">
        <v>7025</v>
      </c>
      <c r="B1988" s="286" t="s">
        <v>7026</v>
      </c>
      <c r="C1988" s="287" t="s">
        <v>2996</v>
      </c>
      <c r="D1988" s="288" t="s">
        <v>2996</v>
      </c>
      <c r="E1988" s="308" t="s">
        <v>1193</v>
      </c>
    </row>
    <row r="1989" spans="1:5" ht="16" x14ac:dyDescent="0.35">
      <c r="A1989" s="285" t="s">
        <v>7027</v>
      </c>
      <c r="B1989" s="286" t="s">
        <v>7028</v>
      </c>
      <c r="C1989" s="287" t="s">
        <v>2996</v>
      </c>
      <c r="D1989" s="288" t="s">
        <v>2996</v>
      </c>
      <c r="E1989" s="308" t="s">
        <v>1193</v>
      </c>
    </row>
    <row r="1990" spans="1:5" ht="16" x14ac:dyDescent="0.35">
      <c r="A1990" s="285" t="s">
        <v>7029</v>
      </c>
      <c r="B1990" s="286" t="s">
        <v>7030</v>
      </c>
      <c r="C1990" s="287" t="s">
        <v>2996</v>
      </c>
      <c r="D1990" s="288" t="s">
        <v>2996</v>
      </c>
      <c r="E1990" s="308" t="s">
        <v>1193</v>
      </c>
    </row>
    <row r="1991" spans="1:5" ht="16" x14ac:dyDescent="0.35">
      <c r="A1991" s="285" t="s">
        <v>7031</v>
      </c>
      <c r="B1991" s="286" t="s">
        <v>7032</v>
      </c>
      <c r="C1991" s="287" t="s">
        <v>2996</v>
      </c>
      <c r="D1991" s="288" t="s">
        <v>2996</v>
      </c>
      <c r="E1991" s="308" t="s">
        <v>1193</v>
      </c>
    </row>
    <row r="1992" spans="1:5" ht="16" x14ac:dyDescent="0.35">
      <c r="A1992" s="285" t="s">
        <v>7033</v>
      </c>
      <c r="B1992" s="286" t="s">
        <v>7032</v>
      </c>
      <c r="C1992" s="287" t="s">
        <v>2996</v>
      </c>
      <c r="D1992" s="288" t="s">
        <v>2996</v>
      </c>
      <c r="E1992" s="308" t="s">
        <v>1193</v>
      </c>
    </row>
    <row r="1993" spans="1:5" ht="16" x14ac:dyDescent="0.35">
      <c r="A1993" s="290" t="s">
        <v>3913</v>
      </c>
      <c r="B1993" s="291" t="s">
        <v>3914</v>
      </c>
      <c r="C1993" s="269" t="s">
        <v>2996</v>
      </c>
      <c r="D1993" s="270" t="s">
        <v>2996</v>
      </c>
      <c r="E1993" s="292" t="s">
        <v>1193</v>
      </c>
    </row>
    <row r="1994" spans="1:5" ht="16" x14ac:dyDescent="0.35">
      <c r="A1994" s="290" t="s">
        <v>3915</v>
      </c>
      <c r="B1994" s="291" t="s">
        <v>3916</v>
      </c>
      <c r="C1994" s="269" t="s">
        <v>2996</v>
      </c>
      <c r="D1994" s="270" t="s">
        <v>2996</v>
      </c>
      <c r="E1994" s="292" t="s">
        <v>1410</v>
      </c>
    </row>
    <row r="1995" spans="1:5" ht="16" x14ac:dyDescent="0.35">
      <c r="A1995" s="285" t="s">
        <v>7034</v>
      </c>
      <c r="B1995" s="286" t="s">
        <v>7035</v>
      </c>
      <c r="C1995" s="287" t="s">
        <v>2996</v>
      </c>
      <c r="D1995" s="288" t="s">
        <v>2996</v>
      </c>
      <c r="E1995" s="308" t="s">
        <v>1193</v>
      </c>
    </row>
    <row r="1996" spans="1:5" ht="16" x14ac:dyDescent="0.35">
      <c r="A1996" s="285" t="s">
        <v>7036</v>
      </c>
      <c r="B1996" s="286" t="s">
        <v>7037</v>
      </c>
      <c r="C1996" s="287" t="s">
        <v>2996</v>
      </c>
      <c r="D1996" s="288" t="s">
        <v>2996</v>
      </c>
      <c r="E1996" s="308" t="s">
        <v>1193</v>
      </c>
    </row>
    <row r="1997" spans="1:5" ht="16" x14ac:dyDescent="0.35">
      <c r="A1997" s="290" t="s">
        <v>3921</v>
      </c>
      <c r="B1997" s="291" t="s">
        <v>3922</v>
      </c>
      <c r="C1997" s="269" t="s">
        <v>2996</v>
      </c>
      <c r="D1997" s="270" t="s">
        <v>2996</v>
      </c>
      <c r="E1997" s="292" t="s">
        <v>1410</v>
      </c>
    </row>
    <row r="1998" spans="1:5" ht="16" x14ac:dyDescent="0.35">
      <c r="A1998" s="285" t="s">
        <v>7038</v>
      </c>
      <c r="B1998" s="286" t="s">
        <v>7039</v>
      </c>
      <c r="C1998" s="287" t="s">
        <v>2996</v>
      </c>
      <c r="D1998" s="288" t="s">
        <v>2996</v>
      </c>
      <c r="E1998" s="308" t="s">
        <v>1193</v>
      </c>
    </row>
    <row r="1999" spans="1:5" ht="16" x14ac:dyDescent="0.35">
      <c r="A1999" s="285" t="s">
        <v>7040</v>
      </c>
      <c r="B1999" s="286" t="s">
        <v>7041</v>
      </c>
      <c r="C1999" s="287" t="s">
        <v>2996</v>
      </c>
      <c r="D1999" s="288" t="s">
        <v>2996</v>
      </c>
      <c r="E1999" s="308" t="s">
        <v>1193</v>
      </c>
    </row>
    <row r="2000" spans="1:5" ht="16" x14ac:dyDescent="0.35">
      <c r="A2000" s="285" t="s">
        <v>7042</v>
      </c>
      <c r="B2000" s="286" t="s">
        <v>7043</v>
      </c>
      <c r="C2000" s="287" t="s">
        <v>2996</v>
      </c>
      <c r="D2000" s="288" t="s">
        <v>2996</v>
      </c>
      <c r="E2000" s="308" t="s">
        <v>1193</v>
      </c>
    </row>
    <row r="2001" spans="1:5" ht="16" x14ac:dyDescent="0.35">
      <c r="A2001" s="285" t="s">
        <v>7044</v>
      </c>
      <c r="B2001" s="286" t="s">
        <v>7006</v>
      </c>
      <c r="C2001" s="287" t="s">
        <v>2996</v>
      </c>
      <c r="D2001" s="288" t="s">
        <v>2996</v>
      </c>
      <c r="E2001" s="308" t="s">
        <v>1193</v>
      </c>
    </row>
    <row r="2002" spans="1:5" ht="16" x14ac:dyDescent="0.35">
      <c r="A2002" s="290" t="s">
        <v>3934</v>
      </c>
      <c r="B2002" s="291" t="s">
        <v>3933</v>
      </c>
      <c r="C2002" s="269" t="s">
        <v>2996</v>
      </c>
      <c r="D2002" s="270" t="s">
        <v>2996</v>
      </c>
      <c r="E2002" s="292" t="s">
        <v>1410</v>
      </c>
    </row>
    <row r="2003" spans="1:5" ht="16" x14ac:dyDescent="0.35">
      <c r="A2003" s="285" t="s">
        <v>7045</v>
      </c>
      <c r="B2003" s="286" t="s">
        <v>7046</v>
      </c>
      <c r="C2003" s="287" t="s">
        <v>2996</v>
      </c>
      <c r="D2003" s="288" t="s">
        <v>2996</v>
      </c>
      <c r="E2003" s="289" t="s">
        <v>1410</v>
      </c>
    </row>
    <row r="2004" spans="1:5" ht="16" x14ac:dyDescent="0.35">
      <c r="A2004" s="290" t="s">
        <v>3939</v>
      </c>
      <c r="B2004" s="291" t="s">
        <v>3557</v>
      </c>
      <c r="C2004" s="269" t="s">
        <v>2996</v>
      </c>
      <c r="D2004" s="270" t="s">
        <v>2996</v>
      </c>
      <c r="E2004" s="292" t="s">
        <v>1193</v>
      </c>
    </row>
    <row r="2005" spans="1:5" ht="16" x14ac:dyDescent="0.35">
      <c r="A2005" s="285" t="s">
        <v>7047</v>
      </c>
      <c r="B2005" s="286" t="s">
        <v>7048</v>
      </c>
      <c r="C2005" s="287" t="s">
        <v>2996</v>
      </c>
      <c r="D2005" s="288" t="s">
        <v>2996</v>
      </c>
      <c r="E2005" s="308" t="s">
        <v>1193</v>
      </c>
    </row>
    <row r="2006" spans="1:5" ht="16" x14ac:dyDescent="0.35">
      <c r="A2006" s="285" t="s">
        <v>7049</v>
      </c>
      <c r="B2006" s="286" t="s">
        <v>4372</v>
      </c>
      <c r="C2006" s="287" t="s">
        <v>2996</v>
      </c>
      <c r="D2006" s="288" t="s">
        <v>2996</v>
      </c>
      <c r="E2006" s="308" t="s">
        <v>1193</v>
      </c>
    </row>
    <row r="2007" spans="1:5" ht="16" x14ac:dyDescent="0.35">
      <c r="A2007" s="285" t="s">
        <v>7050</v>
      </c>
      <c r="B2007" s="286" t="s">
        <v>7051</v>
      </c>
      <c r="C2007" s="287" t="s">
        <v>2996</v>
      </c>
      <c r="D2007" s="288" t="s">
        <v>2996</v>
      </c>
      <c r="E2007" s="308" t="s">
        <v>1193</v>
      </c>
    </row>
    <row r="2008" spans="1:5" ht="16" x14ac:dyDescent="0.35">
      <c r="A2008" s="285" t="s">
        <v>7052</v>
      </c>
      <c r="B2008" s="286" t="s">
        <v>7053</v>
      </c>
      <c r="C2008" s="287" t="s">
        <v>2996</v>
      </c>
      <c r="D2008" s="288" t="s">
        <v>2996</v>
      </c>
      <c r="E2008" s="308" t="s">
        <v>1193</v>
      </c>
    </row>
    <row r="2009" spans="1:5" ht="16" x14ac:dyDescent="0.35">
      <c r="A2009" s="285" t="s">
        <v>7054</v>
      </c>
      <c r="B2009" s="286" t="s">
        <v>7055</v>
      </c>
      <c r="C2009" s="287" t="s">
        <v>2996</v>
      </c>
      <c r="D2009" s="288" t="s">
        <v>2996</v>
      </c>
      <c r="E2009" s="308" t="s">
        <v>1193</v>
      </c>
    </row>
    <row r="2010" spans="1:5" ht="16" x14ac:dyDescent="0.35">
      <c r="A2010" s="290" t="s">
        <v>3940</v>
      </c>
      <c r="B2010" s="291" t="s">
        <v>3941</v>
      </c>
      <c r="C2010" s="269" t="s">
        <v>2996</v>
      </c>
      <c r="D2010" s="270" t="s">
        <v>2996</v>
      </c>
      <c r="E2010" s="292" t="s">
        <v>1193</v>
      </c>
    </row>
    <row r="2011" spans="1:5" ht="16" x14ac:dyDescent="0.35">
      <c r="A2011" s="290" t="s">
        <v>3942</v>
      </c>
      <c r="B2011" s="291" t="s">
        <v>3943</v>
      </c>
      <c r="C2011" s="269" t="s">
        <v>2996</v>
      </c>
      <c r="D2011" s="270" t="s">
        <v>2996</v>
      </c>
      <c r="E2011" s="292" t="s">
        <v>1410</v>
      </c>
    </row>
    <row r="2012" spans="1:5" ht="16" x14ac:dyDescent="0.35">
      <c r="A2012" s="285" t="s">
        <v>7056</v>
      </c>
      <c r="B2012" s="286" t="s">
        <v>7057</v>
      </c>
      <c r="C2012" s="287" t="s">
        <v>2996</v>
      </c>
      <c r="D2012" s="288" t="s">
        <v>2996</v>
      </c>
      <c r="E2012" s="308" t="s">
        <v>1193</v>
      </c>
    </row>
    <row r="2013" spans="1:5" ht="16" x14ac:dyDescent="0.35">
      <c r="A2013" s="290" t="s">
        <v>3944</v>
      </c>
      <c r="B2013" s="291" t="s">
        <v>3945</v>
      </c>
      <c r="C2013" s="269" t="s">
        <v>2996</v>
      </c>
      <c r="D2013" s="270" t="s">
        <v>2996</v>
      </c>
      <c r="E2013" s="292" t="s">
        <v>1193</v>
      </c>
    </row>
    <row r="2014" spans="1:5" ht="16" x14ac:dyDescent="0.35">
      <c r="A2014" s="290" t="s">
        <v>3946</v>
      </c>
      <c r="B2014" s="291" t="s">
        <v>3947</v>
      </c>
      <c r="C2014" s="269" t="s">
        <v>2996</v>
      </c>
      <c r="D2014" s="270" t="s">
        <v>2996</v>
      </c>
      <c r="E2014" s="292" t="s">
        <v>1193</v>
      </c>
    </row>
    <row r="2015" spans="1:5" ht="16" x14ac:dyDescent="0.35">
      <c r="A2015" s="290" t="s">
        <v>7058</v>
      </c>
      <c r="B2015" s="291" t="s">
        <v>3959</v>
      </c>
      <c r="C2015" s="269" t="s">
        <v>2996</v>
      </c>
      <c r="D2015" s="270" t="s">
        <v>2996</v>
      </c>
      <c r="E2015" s="292" t="s">
        <v>1410</v>
      </c>
    </row>
    <row r="2016" spans="1:5" ht="16" x14ac:dyDescent="0.35">
      <c r="A2016" s="285" t="s">
        <v>7059</v>
      </c>
      <c r="B2016" s="286" t="s">
        <v>7060</v>
      </c>
      <c r="C2016" s="287" t="s">
        <v>2996</v>
      </c>
      <c r="D2016" s="288" t="s">
        <v>2996</v>
      </c>
      <c r="E2016" s="308" t="s">
        <v>1193</v>
      </c>
    </row>
    <row r="2017" spans="1:5" ht="16" x14ac:dyDescent="0.35">
      <c r="A2017" s="285" t="s">
        <v>7061</v>
      </c>
      <c r="B2017" s="286" t="s">
        <v>7062</v>
      </c>
      <c r="C2017" s="287" t="s">
        <v>2996</v>
      </c>
      <c r="D2017" s="288" t="s">
        <v>2996</v>
      </c>
      <c r="E2017" s="308" t="s">
        <v>1193</v>
      </c>
    </row>
    <row r="2018" spans="1:5" ht="16" x14ac:dyDescent="0.35">
      <c r="A2018" s="285" t="s">
        <v>7063</v>
      </c>
      <c r="B2018" s="286" t="s">
        <v>7064</v>
      </c>
      <c r="C2018" s="287" t="s">
        <v>2996</v>
      </c>
      <c r="D2018" s="288" t="s">
        <v>2996</v>
      </c>
      <c r="E2018" s="308" t="s">
        <v>1193</v>
      </c>
    </row>
    <row r="2019" spans="1:5" ht="16" x14ac:dyDescent="0.35">
      <c r="A2019" s="285" t="s">
        <v>7065</v>
      </c>
      <c r="B2019" s="286" t="s">
        <v>7066</v>
      </c>
      <c r="C2019" s="287" t="s">
        <v>2996</v>
      </c>
      <c r="D2019" s="288" t="s">
        <v>2996</v>
      </c>
      <c r="E2019" s="308" t="s">
        <v>1193</v>
      </c>
    </row>
    <row r="2020" spans="1:5" ht="16" x14ac:dyDescent="0.35">
      <c r="A2020" s="285" t="s">
        <v>7067</v>
      </c>
      <c r="B2020" s="286" t="s">
        <v>7068</v>
      </c>
      <c r="C2020" s="287" t="s">
        <v>2996</v>
      </c>
      <c r="D2020" s="288" t="s">
        <v>2996</v>
      </c>
      <c r="E2020" s="308" t="s">
        <v>1193</v>
      </c>
    </row>
    <row r="2021" spans="1:5" ht="16" x14ac:dyDescent="0.35">
      <c r="A2021" s="290" t="s">
        <v>3960</v>
      </c>
      <c r="B2021" s="291" t="s">
        <v>3961</v>
      </c>
      <c r="C2021" s="269" t="s">
        <v>2996</v>
      </c>
      <c r="D2021" s="270" t="s">
        <v>2996</v>
      </c>
      <c r="E2021" s="313" t="s">
        <v>1193</v>
      </c>
    </row>
    <row r="2022" spans="1:5" ht="16" x14ac:dyDescent="0.35">
      <c r="A2022" s="285" t="s">
        <v>7069</v>
      </c>
      <c r="B2022" s="286" t="s">
        <v>7070</v>
      </c>
      <c r="C2022" s="287" t="s">
        <v>2996</v>
      </c>
      <c r="D2022" s="288" t="s">
        <v>2996</v>
      </c>
      <c r="E2022" s="308" t="s">
        <v>1193</v>
      </c>
    </row>
    <row r="2023" spans="1:5" ht="16" x14ac:dyDescent="0.35">
      <c r="A2023" s="285" t="s">
        <v>7071</v>
      </c>
      <c r="B2023" s="286" t="s">
        <v>7072</v>
      </c>
      <c r="C2023" s="287" t="s">
        <v>2996</v>
      </c>
      <c r="D2023" s="288" t="s">
        <v>2996</v>
      </c>
      <c r="E2023" s="308" t="s">
        <v>1193</v>
      </c>
    </row>
    <row r="2024" spans="1:5" ht="16" x14ac:dyDescent="0.35">
      <c r="A2024" s="290" t="s">
        <v>3966</v>
      </c>
      <c r="B2024" s="291" t="s">
        <v>3967</v>
      </c>
      <c r="C2024" s="269" t="s">
        <v>2996</v>
      </c>
      <c r="D2024" s="270" t="s">
        <v>2996</v>
      </c>
      <c r="E2024" s="292" t="s">
        <v>7073</v>
      </c>
    </row>
    <row r="2025" spans="1:5" ht="16" x14ac:dyDescent="0.35">
      <c r="A2025" s="290" t="s">
        <v>3968</v>
      </c>
      <c r="B2025" s="291" t="s">
        <v>3969</v>
      </c>
      <c r="C2025" s="269" t="s">
        <v>2996</v>
      </c>
      <c r="D2025" s="270" t="s">
        <v>2996</v>
      </c>
      <c r="E2025" s="292" t="s">
        <v>1193</v>
      </c>
    </row>
    <row r="2026" spans="1:5" ht="16" x14ac:dyDescent="0.35">
      <c r="A2026" s="285" t="s">
        <v>7074</v>
      </c>
      <c r="B2026" s="286" t="s">
        <v>7075</v>
      </c>
      <c r="C2026" s="287" t="s">
        <v>2996</v>
      </c>
      <c r="D2026" s="288" t="s">
        <v>2996</v>
      </c>
      <c r="E2026" s="308" t="s">
        <v>1193</v>
      </c>
    </row>
    <row r="2027" spans="1:5" ht="16" x14ac:dyDescent="0.35">
      <c r="A2027" s="285" t="s">
        <v>7076</v>
      </c>
      <c r="B2027" s="286" t="s">
        <v>7077</v>
      </c>
      <c r="C2027" s="287" t="s">
        <v>2996</v>
      </c>
      <c r="D2027" s="288" t="s">
        <v>2996</v>
      </c>
      <c r="E2027" s="308" t="s">
        <v>1193</v>
      </c>
    </row>
    <row r="2028" spans="1:5" ht="16" x14ac:dyDescent="0.35">
      <c r="A2028" s="285" t="s">
        <v>7078</v>
      </c>
      <c r="B2028" s="286" t="s">
        <v>7079</v>
      </c>
      <c r="C2028" s="287" t="s">
        <v>2996</v>
      </c>
      <c r="D2028" s="288" t="s">
        <v>2996</v>
      </c>
      <c r="E2028" s="308" t="s">
        <v>1193</v>
      </c>
    </row>
    <row r="2029" spans="1:5" ht="16" x14ac:dyDescent="0.35">
      <c r="A2029" s="285" t="s">
        <v>7080</v>
      </c>
      <c r="B2029" s="286" t="s">
        <v>7081</v>
      </c>
      <c r="C2029" s="287" t="s">
        <v>2996</v>
      </c>
      <c r="D2029" s="288" t="s">
        <v>2996</v>
      </c>
      <c r="E2029" s="308" t="s">
        <v>1193</v>
      </c>
    </row>
    <row r="2030" spans="1:5" ht="16" x14ac:dyDescent="0.35">
      <c r="A2030" s="285" t="s">
        <v>7082</v>
      </c>
      <c r="B2030" s="286" t="s">
        <v>7083</v>
      </c>
      <c r="C2030" s="287" t="s">
        <v>2996</v>
      </c>
      <c r="D2030" s="288" t="s">
        <v>2996</v>
      </c>
      <c r="E2030" s="308" t="s">
        <v>1193</v>
      </c>
    </row>
    <row r="2031" spans="1:5" ht="16" x14ac:dyDescent="0.35">
      <c r="A2031" s="285" t="s">
        <v>7084</v>
      </c>
      <c r="B2031" s="286" t="s">
        <v>7085</v>
      </c>
      <c r="C2031" s="287" t="s">
        <v>2996</v>
      </c>
      <c r="D2031" s="288" t="s">
        <v>2996</v>
      </c>
      <c r="E2031" s="308" t="s">
        <v>1193</v>
      </c>
    </row>
    <row r="2032" spans="1:5" ht="16" x14ac:dyDescent="0.35">
      <c r="A2032" s="290" t="s">
        <v>7086</v>
      </c>
      <c r="B2032" s="291" t="s">
        <v>7087</v>
      </c>
      <c r="C2032" s="269" t="s">
        <v>2996</v>
      </c>
      <c r="D2032" s="270" t="s">
        <v>2996</v>
      </c>
      <c r="E2032" s="292" t="s">
        <v>1410</v>
      </c>
    </row>
    <row r="2033" spans="1:5" ht="16" x14ac:dyDescent="0.35">
      <c r="A2033" s="285" t="s">
        <v>7088</v>
      </c>
      <c r="B2033" s="286" t="s">
        <v>7089</v>
      </c>
      <c r="C2033" s="287" t="s">
        <v>2996</v>
      </c>
      <c r="D2033" s="288" t="s">
        <v>2996</v>
      </c>
      <c r="E2033" s="308" t="s">
        <v>1193</v>
      </c>
    </row>
    <row r="2034" spans="1:5" ht="16" x14ac:dyDescent="0.35">
      <c r="A2034" s="285" t="s">
        <v>7090</v>
      </c>
      <c r="B2034" s="286" t="s">
        <v>7091</v>
      </c>
      <c r="C2034" s="287" t="s">
        <v>2996</v>
      </c>
      <c r="D2034" s="288" t="s">
        <v>2996</v>
      </c>
      <c r="E2034" s="308" t="s">
        <v>1193</v>
      </c>
    </row>
    <row r="2035" spans="1:5" ht="16" x14ac:dyDescent="0.35">
      <c r="A2035" s="285" t="s">
        <v>3974</v>
      </c>
      <c r="B2035" s="286" t="s">
        <v>7092</v>
      </c>
      <c r="C2035" s="287" t="s">
        <v>2996</v>
      </c>
      <c r="D2035" s="288" t="s">
        <v>2996</v>
      </c>
      <c r="E2035" s="289" t="s">
        <v>1410</v>
      </c>
    </row>
    <row r="2036" spans="1:5" ht="16" x14ac:dyDescent="0.35">
      <c r="A2036" s="290" t="s">
        <v>3976</v>
      </c>
      <c r="B2036" s="291" t="s">
        <v>3977</v>
      </c>
      <c r="C2036" s="269" t="s">
        <v>2996</v>
      </c>
      <c r="D2036" s="270" t="s">
        <v>2996</v>
      </c>
      <c r="E2036" s="292" t="s">
        <v>1193</v>
      </c>
    </row>
    <row r="2037" spans="1:5" ht="16" x14ac:dyDescent="0.35">
      <c r="A2037" s="285" t="s">
        <v>7093</v>
      </c>
      <c r="B2037" s="286" t="s">
        <v>7094</v>
      </c>
      <c r="C2037" s="287" t="s">
        <v>2996</v>
      </c>
      <c r="D2037" s="288" t="s">
        <v>2996</v>
      </c>
      <c r="E2037" s="308" t="s">
        <v>1193</v>
      </c>
    </row>
    <row r="2038" spans="1:5" ht="16" x14ac:dyDescent="0.35">
      <c r="A2038" s="290" t="s">
        <v>4544</v>
      </c>
      <c r="B2038" s="291" t="s">
        <v>4545</v>
      </c>
      <c r="C2038" s="269" t="s">
        <v>4439</v>
      </c>
      <c r="D2038" s="270" t="s">
        <v>351</v>
      </c>
      <c r="E2038" s="292" t="s">
        <v>1193</v>
      </c>
    </row>
    <row r="2039" spans="1:5" ht="16" x14ac:dyDescent="0.35">
      <c r="A2039" s="285" t="s">
        <v>7095</v>
      </c>
      <c r="B2039" s="286" t="s">
        <v>7096</v>
      </c>
      <c r="C2039" s="287" t="s">
        <v>2996</v>
      </c>
      <c r="D2039" s="288" t="s">
        <v>2996</v>
      </c>
      <c r="E2039" s="308" t="s">
        <v>1193</v>
      </c>
    </row>
    <row r="2040" spans="1:5" ht="16" x14ac:dyDescent="0.35">
      <c r="A2040" s="290" t="s">
        <v>3982</v>
      </c>
      <c r="B2040" s="291" t="s">
        <v>3983</v>
      </c>
      <c r="C2040" s="269" t="s">
        <v>2996</v>
      </c>
      <c r="D2040" s="270" t="s">
        <v>2996</v>
      </c>
      <c r="E2040" s="292" t="s">
        <v>1193</v>
      </c>
    </row>
    <row r="2041" spans="1:5" ht="16" x14ac:dyDescent="0.35">
      <c r="A2041" s="290" t="s">
        <v>3984</v>
      </c>
      <c r="B2041" s="291" t="s">
        <v>3985</v>
      </c>
      <c r="C2041" s="269" t="s">
        <v>2996</v>
      </c>
      <c r="D2041" s="270" t="s">
        <v>2996</v>
      </c>
      <c r="E2041" s="292" t="s">
        <v>1193</v>
      </c>
    </row>
    <row r="2042" spans="1:5" ht="16" x14ac:dyDescent="0.35">
      <c r="A2042" s="285" t="s">
        <v>7097</v>
      </c>
      <c r="B2042" s="286" t="s">
        <v>7098</v>
      </c>
      <c r="C2042" s="287" t="s">
        <v>2996</v>
      </c>
      <c r="D2042" s="288" t="s">
        <v>2996</v>
      </c>
      <c r="E2042" s="308" t="s">
        <v>1193</v>
      </c>
    </row>
    <row r="2043" spans="1:5" ht="16" x14ac:dyDescent="0.35">
      <c r="A2043" s="285" t="s">
        <v>7099</v>
      </c>
      <c r="B2043" s="286" t="s">
        <v>7100</v>
      </c>
      <c r="C2043" s="287" t="s">
        <v>2996</v>
      </c>
      <c r="D2043" s="288" t="s">
        <v>2996</v>
      </c>
      <c r="E2043" s="308" t="s">
        <v>1193</v>
      </c>
    </row>
    <row r="2044" spans="1:5" ht="16" x14ac:dyDescent="0.35">
      <c r="A2044" s="285" t="s">
        <v>7101</v>
      </c>
      <c r="B2044" s="286" t="s">
        <v>6614</v>
      </c>
      <c r="C2044" s="287" t="s">
        <v>2996</v>
      </c>
      <c r="D2044" s="288" t="s">
        <v>2996</v>
      </c>
      <c r="E2044" s="308" t="s">
        <v>1193</v>
      </c>
    </row>
    <row r="2045" spans="1:5" ht="16" x14ac:dyDescent="0.35">
      <c r="A2045" s="285" t="s">
        <v>7102</v>
      </c>
      <c r="B2045" s="286" t="s">
        <v>7103</v>
      </c>
      <c r="C2045" s="287" t="s">
        <v>2996</v>
      </c>
      <c r="D2045" s="288" t="s">
        <v>2996</v>
      </c>
      <c r="E2045" s="308" t="s">
        <v>1193</v>
      </c>
    </row>
    <row r="2046" spans="1:5" ht="16" x14ac:dyDescent="0.35">
      <c r="A2046" s="285" t="s">
        <v>7104</v>
      </c>
      <c r="B2046" s="286" t="s">
        <v>7105</v>
      </c>
      <c r="C2046" s="287" t="s">
        <v>2996</v>
      </c>
      <c r="D2046" s="288" t="s">
        <v>2996</v>
      </c>
      <c r="E2046" s="289" t="s">
        <v>1410</v>
      </c>
    </row>
    <row r="2047" spans="1:5" ht="16" x14ac:dyDescent="0.35">
      <c r="A2047" s="285" t="s">
        <v>7106</v>
      </c>
      <c r="B2047" s="286" t="s">
        <v>5652</v>
      </c>
      <c r="C2047" s="287" t="s">
        <v>2996</v>
      </c>
      <c r="D2047" s="288" t="s">
        <v>2996</v>
      </c>
      <c r="E2047" s="308" t="s">
        <v>1193</v>
      </c>
    </row>
    <row r="2048" spans="1:5" ht="16" x14ac:dyDescent="0.35">
      <c r="A2048" s="285" t="s">
        <v>7107</v>
      </c>
      <c r="B2048" s="286" t="s">
        <v>7108</v>
      </c>
      <c r="C2048" s="287" t="s">
        <v>2996</v>
      </c>
      <c r="D2048" s="288" t="s">
        <v>2996</v>
      </c>
      <c r="E2048" s="289" t="s">
        <v>1410</v>
      </c>
    </row>
    <row r="2049" spans="1:5" ht="16" x14ac:dyDescent="0.35">
      <c r="A2049" s="285" t="s">
        <v>7109</v>
      </c>
      <c r="B2049" s="286" t="s">
        <v>1596</v>
      </c>
      <c r="C2049" s="287" t="s">
        <v>2996</v>
      </c>
      <c r="D2049" s="288" t="s">
        <v>2996</v>
      </c>
      <c r="E2049" s="308" t="s">
        <v>1193</v>
      </c>
    </row>
    <row r="2050" spans="1:5" ht="27" x14ac:dyDescent="0.35">
      <c r="A2050" s="285" t="s">
        <v>3986</v>
      </c>
      <c r="B2050" s="286" t="s">
        <v>3987</v>
      </c>
      <c r="C2050" s="287" t="s">
        <v>2996</v>
      </c>
      <c r="D2050" s="314" t="s">
        <v>2996</v>
      </c>
      <c r="E2050" s="313" t="s">
        <v>1193</v>
      </c>
    </row>
    <row r="2051" spans="1:5" ht="16" x14ac:dyDescent="0.35">
      <c r="A2051" s="285" t="s">
        <v>7110</v>
      </c>
      <c r="B2051" s="286" t="s">
        <v>7111</v>
      </c>
      <c r="C2051" s="287" t="s">
        <v>2996</v>
      </c>
      <c r="D2051" s="288" t="s">
        <v>2996</v>
      </c>
      <c r="E2051" s="308" t="s">
        <v>1193</v>
      </c>
    </row>
    <row r="2052" spans="1:5" ht="16" x14ac:dyDescent="0.35">
      <c r="A2052" s="285" t="s">
        <v>7112</v>
      </c>
      <c r="B2052" s="286" t="s">
        <v>7113</v>
      </c>
      <c r="C2052" s="287" t="s">
        <v>2996</v>
      </c>
      <c r="D2052" s="288" t="s">
        <v>2996</v>
      </c>
      <c r="E2052" s="308" t="s">
        <v>1193</v>
      </c>
    </row>
    <row r="2053" spans="1:5" ht="16" x14ac:dyDescent="0.35">
      <c r="A2053" s="290" t="s">
        <v>3994</v>
      </c>
      <c r="B2053" s="291" t="s">
        <v>3995</v>
      </c>
      <c r="C2053" s="269" t="s">
        <v>2996</v>
      </c>
      <c r="D2053" s="270" t="s">
        <v>2996</v>
      </c>
      <c r="E2053" s="292" t="s">
        <v>1193</v>
      </c>
    </row>
    <row r="2054" spans="1:5" ht="16" x14ac:dyDescent="0.35">
      <c r="A2054" s="290" t="s">
        <v>3996</v>
      </c>
      <c r="B2054" s="291" t="s">
        <v>3997</v>
      </c>
      <c r="C2054" s="269" t="s">
        <v>2996</v>
      </c>
      <c r="D2054" s="270" t="s">
        <v>2996</v>
      </c>
      <c r="E2054" s="292" t="s">
        <v>1193</v>
      </c>
    </row>
    <row r="2055" spans="1:5" ht="16" x14ac:dyDescent="0.35">
      <c r="A2055" s="285" t="s">
        <v>7114</v>
      </c>
      <c r="B2055" s="286" t="s">
        <v>3400</v>
      </c>
      <c r="C2055" s="287" t="s">
        <v>2996</v>
      </c>
      <c r="D2055" s="288" t="s">
        <v>2996</v>
      </c>
      <c r="E2055" s="308" t="s">
        <v>1193</v>
      </c>
    </row>
    <row r="2056" spans="1:5" ht="16" x14ac:dyDescent="0.35">
      <c r="A2056" s="285" t="s">
        <v>7115</v>
      </c>
      <c r="B2056" s="286" t="s">
        <v>5993</v>
      </c>
      <c r="C2056" s="287" t="s">
        <v>2996</v>
      </c>
      <c r="D2056" s="288" t="s">
        <v>2996</v>
      </c>
      <c r="E2056" s="308" t="s">
        <v>1193</v>
      </c>
    </row>
    <row r="2057" spans="1:5" ht="16" x14ac:dyDescent="0.35">
      <c r="A2057" s="290" t="s">
        <v>4011</v>
      </c>
      <c r="B2057" s="291" t="s">
        <v>4012</v>
      </c>
      <c r="C2057" s="269" t="s">
        <v>2996</v>
      </c>
      <c r="D2057" s="270" t="s">
        <v>2996</v>
      </c>
      <c r="E2057" s="292" t="s">
        <v>1410</v>
      </c>
    </row>
    <row r="2058" spans="1:5" ht="16" x14ac:dyDescent="0.35">
      <c r="A2058" s="290" t="s">
        <v>4013</v>
      </c>
      <c r="B2058" s="291" t="s">
        <v>4014</v>
      </c>
      <c r="C2058" s="269" t="s">
        <v>2996</v>
      </c>
      <c r="D2058" s="270" t="s">
        <v>2996</v>
      </c>
      <c r="E2058" s="292" t="s">
        <v>1193</v>
      </c>
    </row>
    <row r="2059" spans="1:5" ht="16" x14ac:dyDescent="0.35">
      <c r="A2059" s="285" t="s">
        <v>7116</v>
      </c>
      <c r="B2059" s="286" t="s">
        <v>7117</v>
      </c>
      <c r="C2059" s="287" t="s">
        <v>2996</v>
      </c>
      <c r="D2059" s="288" t="s">
        <v>2996</v>
      </c>
      <c r="E2059" s="308" t="s">
        <v>1193</v>
      </c>
    </row>
    <row r="2060" spans="1:5" ht="16" x14ac:dyDescent="0.35">
      <c r="A2060" s="290" t="s">
        <v>4015</v>
      </c>
      <c r="B2060" s="291" t="s">
        <v>4016</v>
      </c>
      <c r="C2060" s="269" t="s">
        <v>2996</v>
      </c>
      <c r="D2060" s="270" t="s">
        <v>2996</v>
      </c>
      <c r="E2060" s="292" t="s">
        <v>1193</v>
      </c>
    </row>
    <row r="2061" spans="1:5" ht="16" x14ac:dyDescent="0.35">
      <c r="A2061" s="285" t="s">
        <v>7118</v>
      </c>
      <c r="B2061" s="286" t="s">
        <v>5493</v>
      </c>
      <c r="C2061" s="287" t="s">
        <v>2996</v>
      </c>
      <c r="D2061" s="288" t="s">
        <v>2996</v>
      </c>
      <c r="E2061" s="308" t="s">
        <v>1193</v>
      </c>
    </row>
    <row r="2062" spans="1:5" ht="16" x14ac:dyDescent="0.35">
      <c r="A2062" s="285" t="s">
        <v>7119</v>
      </c>
      <c r="B2062" s="286" t="s">
        <v>7120</v>
      </c>
      <c r="C2062" s="287" t="s">
        <v>2996</v>
      </c>
      <c r="D2062" s="288" t="s">
        <v>2996</v>
      </c>
      <c r="E2062" s="308" t="s">
        <v>1193</v>
      </c>
    </row>
    <row r="2063" spans="1:5" ht="16" x14ac:dyDescent="0.35">
      <c r="A2063" s="285" t="s">
        <v>7121</v>
      </c>
      <c r="B2063" s="286" t="s">
        <v>7122</v>
      </c>
      <c r="C2063" s="287" t="s">
        <v>2996</v>
      </c>
      <c r="D2063" s="288" t="s">
        <v>2996</v>
      </c>
      <c r="E2063" s="289" t="s">
        <v>1410</v>
      </c>
    </row>
    <row r="2064" spans="1:5" ht="16" x14ac:dyDescent="0.35">
      <c r="A2064" s="285" t="s">
        <v>7123</v>
      </c>
      <c r="B2064" s="286" t="s">
        <v>7124</v>
      </c>
      <c r="C2064" s="287" t="s">
        <v>2996</v>
      </c>
      <c r="D2064" s="288" t="s">
        <v>2996</v>
      </c>
      <c r="E2064" s="308" t="s">
        <v>1193</v>
      </c>
    </row>
    <row r="2065" spans="1:5" ht="16" x14ac:dyDescent="0.35">
      <c r="A2065" s="285" t="s">
        <v>7125</v>
      </c>
      <c r="B2065" s="286" t="s">
        <v>7126</v>
      </c>
      <c r="C2065" s="287" t="s">
        <v>2996</v>
      </c>
      <c r="D2065" s="288" t="s">
        <v>2996</v>
      </c>
      <c r="E2065" s="308" t="s">
        <v>1193</v>
      </c>
    </row>
    <row r="2066" spans="1:5" ht="16" x14ac:dyDescent="0.35">
      <c r="A2066" s="285" t="s">
        <v>7127</v>
      </c>
      <c r="B2066" s="286" t="s">
        <v>7128</v>
      </c>
      <c r="C2066" s="287" t="s">
        <v>2996</v>
      </c>
      <c r="D2066" s="288" t="s">
        <v>2996</v>
      </c>
      <c r="E2066" s="308" t="s">
        <v>1193</v>
      </c>
    </row>
    <row r="2067" spans="1:5" ht="16" x14ac:dyDescent="0.35">
      <c r="A2067" s="285" t="s">
        <v>7129</v>
      </c>
      <c r="B2067" s="286" t="s">
        <v>7051</v>
      </c>
      <c r="C2067" s="287" t="s">
        <v>2996</v>
      </c>
      <c r="D2067" s="288" t="s">
        <v>2996</v>
      </c>
      <c r="E2067" s="308" t="s">
        <v>1193</v>
      </c>
    </row>
    <row r="2068" spans="1:5" ht="16" x14ac:dyDescent="0.35">
      <c r="A2068" s="285" t="s">
        <v>7130</v>
      </c>
      <c r="B2068" s="286" t="s">
        <v>7035</v>
      </c>
      <c r="C2068" s="287" t="s">
        <v>2996</v>
      </c>
      <c r="D2068" s="288" t="s">
        <v>2996</v>
      </c>
      <c r="E2068" s="308" t="s">
        <v>1193</v>
      </c>
    </row>
    <row r="2069" spans="1:5" ht="16" x14ac:dyDescent="0.35">
      <c r="A2069" s="285" t="s">
        <v>7131</v>
      </c>
      <c r="B2069" s="286" t="s">
        <v>6907</v>
      </c>
      <c r="C2069" s="287" t="s">
        <v>2996</v>
      </c>
      <c r="D2069" s="288" t="s">
        <v>2996</v>
      </c>
      <c r="E2069" s="289" t="s">
        <v>1410</v>
      </c>
    </row>
    <row r="2070" spans="1:5" ht="16" x14ac:dyDescent="0.35">
      <c r="A2070" s="285" t="s">
        <v>7132</v>
      </c>
      <c r="B2070" s="286" t="s">
        <v>7133</v>
      </c>
      <c r="C2070" s="287" t="s">
        <v>2996</v>
      </c>
      <c r="D2070" s="288" t="s">
        <v>2996</v>
      </c>
      <c r="E2070" s="308" t="s">
        <v>1193</v>
      </c>
    </row>
    <row r="2071" spans="1:5" ht="16" x14ac:dyDescent="0.35">
      <c r="A2071" s="285" t="s">
        <v>7134</v>
      </c>
      <c r="B2071" s="286" t="s">
        <v>7135</v>
      </c>
      <c r="C2071" s="287" t="s">
        <v>2996</v>
      </c>
      <c r="D2071" s="288" t="s">
        <v>2996</v>
      </c>
      <c r="E2071" s="308" t="s">
        <v>1193</v>
      </c>
    </row>
    <row r="2072" spans="1:5" ht="16" x14ac:dyDescent="0.35">
      <c r="A2072" s="285" t="s">
        <v>7136</v>
      </c>
      <c r="B2072" s="286" t="s">
        <v>7137</v>
      </c>
      <c r="C2072" s="287" t="s">
        <v>2996</v>
      </c>
      <c r="D2072" s="288" t="s">
        <v>2996</v>
      </c>
      <c r="E2072" s="308" t="s">
        <v>1193</v>
      </c>
    </row>
    <row r="2073" spans="1:5" ht="16" x14ac:dyDescent="0.35">
      <c r="A2073" s="285" t="s">
        <v>7138</v>
      </c>
      <c r="B2073" s="286" t="s">
        <v>7139</v>
      </c>
      <c r="C2073" s="287" t="s">
        <v>2996</v>
      </c>
      <c r="D2073" s="288" t="s">
        <v>2996</v>
      </c>
      <c r="E2073" s="308" t="s">
        <v>1193</v>
      </c>
    </row>
    <row r="2074" spans="1:5" ht="16" x14ac:dyDescent="0.35">
      <c r="A2074" s="290" t="s">
        <v>4019</v>
      </c>
      <c r="B2074" s="291" t="s">
        <v>4020</v>
      </c>
      <c r="C2074" s="269" t="s">
        <v>2996</v>
      </c>
      <c r="D2074" s="270" t="s">
        <v>2996</v>
      </c>
      <c r="E2074" s="292" t="s">
        <v>1193</v>
      </c>
    </row>
    <row r="2075" spans="1:5" ht="16" x14ac:dyDescent="0.35">
      <c r="A2075" s="290" t="s">
        <v>4021</v>
      </c>
      <c r="B2075" s="291" t="s">
        <v>4022</v>
      </c>
      <c r="C2075" s="269" t="s">
        <v>2996</v>
      </c>
      <c r="D2075" s="270" t="s">
        <v>2996</v>
      </c>
      <c r="E2075" s="292" t="s">
        <v>1193</v>
      </c>
    </row>
    <row r="2076" spans="1:5" ht="16" x14ac:dyDescent="0.35">
      <c r="A2076" s="285" t="s">
        <v>7140</v>
      </c>
      <c r="B2076" s="286" t="s">
        <v>7141</v>
      </c>
      <c r="C2076" s="287" t="s">
        <v>2996</v>
      </c>
      <c r="D2076" s="288" t="s">
        <v>2996</v>
      </c>
      <c r="E2076" s="308" t="s">
        <v>1193</v>
      </c>
    </row>
    <row r="2077" spans="1:5" ht="16" x14ac:dyDescent="0.35">
      <c r="A2077" s="290" t="s">
        <v>4023</v>
      </c>
      <c r="B2077" s="291" t="s">
        <v>4024</v>
      </c>
      <c r="C2077" s="269" t="s">
        <v>2996</v>
      </c>
      <c r="D2077" s="270" t="s">
        <v>2996</v>
      </c>
      <c r="E2077" s="292" t="s">
        <v>1193</v>
      </c>
    </row>
    <row r="2078" spans="1:5" ht="16" x14ac:dyDescent="0.35">
      <c r="A2078" s="285" t="s">
        <v>7142</v>
      </c>
      <c r="B2078" s="286" t="s">
        <v>6866</v>
      </c>
      <c r="C2078" s="287" t="s">
        <v>2996</v>
      </c>
      <c r="D2078" s="288" t="s">
        <v>2996</v>
      </c>
      <c r="E2078" s="308" t="s">
        <v>1193</v>
      </c>
    </row>
    <row r="2079" spans="1:5" ht="16" x14ac:dyDescent="0.35">
      <c r="A2079" s="290" t="s">
        <v>4026</v>
      </c>
      <c r="B2079" s="291" t="s">
        <v>4027</v>
      </c>
      <c r="C2079" s="269" t="s">
        <v>2996</v>
      </c>
      <c r="D2079" s="270" t="s">
        <v>2996</v>
      </c>
      <c r="E2079" s="292" t="s">
        <v>1410</v>
      </c>
    </row>
    <row r="2080" spans="1:5" ht="16" x14ac:dyDescent="0.35">
      <c r="A2080" s="285" t="s">
        <v>7143</v>
      </c>
      <c r="B2080" s="286" t="s">
        <v>7144</v>
      </c>
      <c r="C2080" s="287" t="s">
        <v>2996</v>
      </c>
      <c r="D2080" s="288" t="s">
        <v>2996</v>
      </c>
      <c r="E2080" s="308" t="s">
        <v>1193</v>
      </c>
    </row>
    <row r="2081" spans="1:5" ht="16" x14ac:dyDescent="0.35">
      <c r="A2081" s="290" t="s">
        <v>4030</v>
      </c>
      <c r="B2081" s="291" t="s">
        <v>4031</v>
      </c>
      <c r="C2081" s="269" t="s">
        <v>2996</v>
      </c>
      <c r="D2081" s="270" t="s">
        <v>2996</v>
      </c>
      <c r="E2081" s="292" t="s">
        <v>1193</v>
      </c>
    </row>
    <row r="2082" spans="1:5" ht="16" x14ac:dyDescent="0.35">
      <c r="A2082" s="290" t="s">
        <v>4032</v>
      </c>
      <c r="B2082" s="291" t="s">
        <v>4033</v>
      </c>
      <c r="C2082" s="269" t="s">
        <v>2996</v>
      </c>
      <c r="D2082" s="270" t="s">
        <v>2996</v>
      </c>
      <c r="E2082" s="292" t="s">
        <v>1193</v>
      </c>
    </row>
    <row r="2083" spans="1:5" ht="16" x14ac:dyDescent="0.35">
      <c r="A2083" s="285" t="s">
        <v>7145</v>
      </c>
      <c r="B2083" s="286" t="s">
        <v>7146</v>
      </c>
      <c r="C2083" s="287" t="s">
        <v>2996</v>
      </c>
      <c r="D2083" s="288" t="s">
        <v>2996</v>
      </c>
      <c r="E2083" s="308" t="s">
        <v>1193</v>
      </c>
    </row>
    <row r="2084" spans="1:5" ht="16" x14ac:dyDescent="0.35">
      <c r="A2084" s="290" t="s">
        <v>4034</v>
      </c>
      <c r="B2084" s="291" t="s">
        <v>4035</v>
      </c>
      <c r="C2084" s="269" t="s">
        <v>2996</v>
      </c>
      <c r="D2084" s="270" t="s">
        <v>2996</v>
      </c>
      <c r="E2084" s="292" t="s">
        <v>1193</v>
      </c>
    </row>
    <row r="2085" spans="1:5" ht="16" x14ac:dyDescent="0.35">
      <c r="A2085" s="285" t="s">
        <v>7147</v>
      </c>
      <c r="B2085" s="286" t="s">
        <v>7148</v>
      </c>
      <c r="C2085" s="287" t="s">
        <v>2996</v>
      </c>
      <c r="D2085" s="288" t="s">
        <v>2996</v>
      </c>
      <c r="E2085" s="308" t="s">
        <v>1193</v>
      </c>
    </row>
    <row r="2086" spans="1:5" ht="16" x14ac:dyDescent="0.35">
      <c r="A2086" s="285" t="s">
        <v>7149</v>
      </c>
      <c r="B2086" s="286" t="s">
        <v>7150</v>
      </c>
      <c r="C2086" s="287" t="s">
        <v>2996</v>
      </c>
      <c r="D2086" s="288" t="s">
        <v>2996</v>
      </c>
      <c r="E2086" s="308" t="s">
        <v>1193</v>
      </c>
    </row>
    <row r="2087" spans="1:5" ht="16" x14ac:dyDescent="0.35">
      <c r="A2087" s="285" t="s">
        <v>7151</v>
      </c>
      <c r="B2087" s="286" t="s">
        <v>7150</v>
      </c>
      <c r="C2087" s="287" t="s">
        <v>2996</v>
      </c>
      <c r="D2087" s="288" t="s">
        <v>2996</v>
      </c>
      <c r="E2087" s="308" t="s">
        <v>1193</v>
      </c>
    </row>
    <row r="2088" spans="1:5" ht="16" x14ac:dyDescent="0.35">
      <c r="A2088" s="285" t="s">
        <v>7152</v>
      </c>
      <c r="B2088" s="286" t="s">
        <v>7153</v>
      </c>
      <c r="C2088" s="287" t="s">
        <v>2996</v>
      </c>
      <c r="D2088" s="288" t="s">
        <v>2996</v>
      </c>
      <c r="E2088" s="308" t="s">
        <v>1193</v>
      </c>
    </row>
    <row r="2089" spans="1:5" ht="16" x14ac:dyDescent="0.35">
      <c r="A2089" s="290" t="s">
        <v>4036</v>
      </c>
      <c r="B2089" s="291" t="s">
        <v>4037</v>
      </c>
      <c r="C2089" s="269" t="s">
        <v>2996</v>
      </c>
      <c r="D2089" s="270" t="s">
        <v>2996</v>
      </c>
      <c r="E2089" s="292" t="s">
        <v>1193</v>
      </c>
    </row>
    <row r="2090" spans="1:5" ht="16" x14ac:dyDescent="0.35">
      <c r="A2090" s="285" t="s">
        <v>7154</v>
      </c>
      <c r="B2090" s="286" t="s">
        <v>7155</v>
      </c>
      <c r="C2090" s="287" t="s">
        <v>2996</v>
      </c>
      <c r="D2090" s="288" t="s">
        <v>2996</v>
      </c>
      <c r="E2090" s="308" t="s">
        <v>1193</v>
      </c>
    </row>
    <row r="2091" spans="1:5" ht="16" x14ac:dyDescent="0.35">
      <c r="A2091" s="290" t="s">
        <v>4042</v>
      </c>
      <c r="B2091" s="291" t="s">
        <v>4043</v>
      </c>
      <c r="C2091" s="269" t="s">
        <v>2996</v>
      </c>
      <c r="D2091" s="270" t="s">
        <v>2996</v>
      </c>
      <c r="E2091" s="292" t="s">
        <v>1193</v>
      </c>
    </row>
    <row r="2092" spans="1:5" ht="16" x14ac:dyDescent="0.35">
      <c r="A2092" s="285" t="s">
        <v>7156</v>
      </c>
      <c r="B2092" s="286" t="s">
        <v>7157</v>
      </c>
      <c r="C2092" s="287" t="s">
        <v>2996</v>
      </c>
      <c r="D2092" s="288" t="s">
        <v>2996</v>
      </c>
      <c r="E2092" s="308" t="s">
        <v>1193</v>
      </c>
    </row>
    <row r="2093" spans="1:5" ht="16" x14ac:dyDescent="0.35">
      <c r="A2093" s="285" t="s">
        <v>7158</v>
      </c>
      <c r="B2093" s="286" t="s">
        <v>7159</v>
      </c>
      <c r="C2093" s="287" t="s">
        <v>2996</v>
      </c>
      <c r="D2093" s="288" t="s">
        <v>2996</v>
      </c>
      <c r="E2093" s="308" t="s">
        <v>1193</v>
      </c>
    </row>
    <row r="2094" spans="1:5" ht="16" x14ac:dyDescent="0.35">
      <c r="A2094" s="285" t="s">
        <v>7160</v>
      </c>
      <c r="B2094" s="286" t="s">
        <v>7161</v>
      </c>
      <c r="C2094" s="287" t="s">
        <v>2996</v>
      </c>
      <c r="D2094" s="288" t="s">
        <v>2996</v>
      </c>
      <c r="E2094" s="308" t="s">
        <v>1193</v>
      </c>
    </row>
    <row r="2095" spans="1:5" ht="16" x14ac:dyDescent="0.35">
      <c r="A2095" s="285" t="s">
        <v>7162</v>
      </c>
      <c r="B2095" s="286" t="s">
        <v>7163</v>
      </c>
      <c r="C2095" s="287" t="s">
        <v>2996</v>
      </c>
      <c r="D2095" s="288" t="s">
        <v>2996</v>
      </c>
      <c r="E2095" s="289" t="s">
        <v>1410</v>
      </c>
    </row>
    <row r="2096" spans="1:5" ht="16" x14ac:dyDescent="0.35">
      <c r="A2096" s="285" t="s">
        <v>7164</v>
      </c>
      <c r="B2096" s="286" t="s">
        <v>7165</v>
      </c>
      <c r="C2096" s="287" t="s">
        <v>2996</v>
      </c>
      <c r="D2096" s="288" t="s">
        <v>2996</v>
      </c>
      <c r="E2096" s="292" t="s">
        <v>1410</v>
      </c>
    </row>
    <row r="2097" spans="1:5" ht="16" x14ac:dyDescent="0.35">
      <c r="A2097" s="285" t="s">
        <v>7166</v>
      </c>
      <c r="B2097" s="286" t="s">
        <v>7167</v>
      </c>
      <c r="C2097" s="287" t="s">
        <v>2996</v>
      </c>
      <c r="D2097" s="288" t="s">
        <v>2996</v>
      </c>
      <c r="E2097" s="308" t="s">
        <v>1193</v>
      </c>
    </row>
    <row r="2098" spans="1:5" ht="16" x14ac:dyDescent="0.35">
      <c r="A2098" s="285" t="s">
        <v>7168</v>
      </c>
      <c r="B2098" s="286" t="s">
        <v>7169</v>
      </c>
      <c r="C2098" s="287" t="s">
        <v>2996</v>
      </c>
      <c r="D2098" s="288" t="s">
        <v>2996</v>
      </c>
      <c r="E2098" s="308" t="s">
        <v>1193</v>
      </c>
    </row>
    <row r="2099" spans="1:5" ht="16" x14ac:dyDescent="0.35">
      <c r="A2099" s="285" t="s">
        <v>7170</v>
      </c>
      <c r="B2099" s="286" t="s">
        <v>7171</v>
      </c>
      <c r="C2099" s="287" t="s">
        <v>2996</v>
      </c>
      <c r="D2099" s="288" t="s">
        <v>2996</v>
      </c>
      <c r="E2099" s="308" t="s">
        <v>1193</v>
      </c>
    </row>
    <row r="2100" spans="1:5" ht="16" x14ac:dyDescent="0.35">
      <c r="A2100" s="285" t="s">
        <v>7172</v>
      </c>
      <c r="B2100" s="286" t="s">
        <v>7173</v>
      </c>
      <c r="C2100" s="287" t="s">
        <v>2996</v>
      </c>
      <c r="D2100" s="288" t="s">
        <v>2996</v>
      </c>
      <c r="E2100" s="308" t="s">
        <v>1193</v>
      </c>
    </row>
    <row r="2101" spans="1:5" ht="16" x14ac:dyDescent="0.35">
      <c r="A2101" s="290" t="s">
        <v>4046</v>
      </c>
      <c r="B2101" s="291" t="s">
        <v>4047</v>
      </c>
      <c r="C2101" s="269" t="s">
        <v>2996</v>
      </c>
      <c r="D2101" s="270" t="s">
        <v>2996</v>
      </c>
      <c r="E2101" s="292" t="s">
        <v>1193</v>
      </c>
    </row>
    <row r="2102" spans="1:5" ht="16" x14ac:dyDescent="0.35">
      <c r="A2102" s="285" t="s">
        <v>7174</v>
      </c>
      <c r="B2102" s="286" t="s">
        <v>7175</v>
      </c>
      <c r="C2102" s="287" t="s">
        <v>2996</v>
      </c>
      <c r="D2102" s="288" t="s">
        <v>2996</v>
      </c>
      <c r="E2102" s="308" t="s">
        <v>1193</v>
      </c>
    </row>
    <row r="2103" spans="1:5" ht="16" x14ac:dyDescent="0.35">
      <c r="A2103" s="290" t="s">
        <v>4048</v>
      </c>
      <c r="B2103" s="291" t="s">
        <v>2146</v>
      </c>
      <c r="C2103" s="269" t="s">
        <v>2996</v>
      </c>
      <c r="D2103" s="270" t="s">
        <v>2996</v>
      </c>
      <c r="E2103" s="292" t="s">
        <v>1193</v>
      </c>
    </row>
    <row r="2104" spans="1:5" ht="16" x14ac:dyDescent="0.35">
      <c r="A2104" s="285" t="s">
        <v>7176</v>
      </c>
      <c r="B2104" s="286" t="s">
        <v>7177</v>
      </c>
      <c r="C2104" s="287" t="s">
        <v>2996</v>
      </c>
      <c r="D2104" s="288" t="s">
        <v>2996</v>
      </c>
      <c r="E2104" s="308" t="s">
        <v>1193</v>
      </c>
    </row>
    <row r="2105" spans="1:5" ht="16" x14ac:dyDescent="0.35">
      <c r="A2105" s="285" t="s">
        <v>7178</v>
      </c>
      <c r="B2105" s="286" t="s">
        <v>7179</v>
      </c>
      <c r="C2105" s="287" t="s">
        <v>2996</v>
      </c>
      <c r="D2105" s="288" t="s">
        <v>2996</v>
      </c>
      <c r="E2105" s="308" t="s">
        <v>1193</v>
      </c>
    </row>
    <row r="2106" spans="1:5" ht="16" x14ac:dyDescent="0.35">
      <c r="A2106" s="285" t="s">
        <v>7180</v>
      </c>
      <c r="B2106" s="286" t="s">
        <v>7181</v>
      </c>
      <c r="C2106" s="287" t="s">
        <v>2996</v>
      </c>
      <c r="D2106" s="288" t="s">
        <v>2996</v>
      </c>
      <c r="E2106" s="308" t="s">
        <v>1193</v>
      </c>
    </row>
    <row r="2107" spans="1:5" ht="16" x14ac:dyDescent="0.35">
      <c r="A2107" s="290" t="s">
        <v>4049</v>
      </c>
      <c r="B2107" s="291" t="s">
        <v>4050</v>
      </c>
      <c r="C2107" s="269" t="s">
        <v>2996</v>
      </c>
      <c r="D2107" s="270" t="s">
        <v>2996</v>
      </c>
      <c r="E2107" s="292" t="s">
        <v>1193</v>
      </c>
    </row>
    <row r="2108" spans="1:5" ht="16" x14ac:dyDescent="0.35">
      <c r="A2108" s="290" t="s">
        <v>4051</v>
      </c>
      <c r="B2108" s="291" t="s">
        <v>4052</v>
      </c>
      <c r="C2108" s="269" t="s">
        <v>2996</v>
      </c>
      <c r="D2108" s="270" t="s">
        <v>2996</v>
      </c>
      <c r="E2108" s="292" t="s">
        <v>1193</v>
      </c>
    </row>
    <row r="2109" spans="1:5" ht="16" x14ac:dyDescent="0.35">
      <c r="A2109" s="290" t="s">
        <v>4053</v>
      </c>
      <c r="B2109" s="291" t="s">
        <v>4054</v>
      </c>
      <c r="C2109" s="269" t="s">
        <v>2996</v>
      </c>
      <c r="D2109" s="270" t="s">
        <v>2996</v>
      </c>
      <c r="E2109" s="295" t="s">
        <v>1410</v>
      </c>
    </row>
    <row r="2110" spans="1:5" ht="16" x14ac:dyDescent="0.35">
      <c r="A2110" s="290" t="s">
        <v>7182</v>
      </c>
      <c r="B2110" s="291" t="s">
        <v>4056</v>
      </c>
      <c r="C2110" s="269" t="s">
        <v>2996</v>
      </c>
      <c r="D2110" s="270" t="s">
        <v>2996</v>
      </c>
      <c r="E2110" s="292" t="s">
        <v>1193</v>
      </c>
    </row>
    <row r="2111" spans="1:5" ht="16" x14ac:dyDescent="0.35">
      <c r="A2111" s="285" t="s">
        <v>7183</v>
      </c>
      <c r="B2111" s="286" t="s">
        <v>6620</v>
      </c>
      <c r="C2111" s="287" t="s">
        <v>2996</v>
      </c>
      <c r="D2111" s="288" t="s">
        <v>2996</v>
      </c>
      <c r="E2111" s="308" t="s">
        <v>1193</v>
      </c>
    </row>
    <row r="2112" spans="1:5" ht="16" x14ac:dyDescent="0.35">
      <c r="A2112" s="290" t="s">
        <v>4057</v>
      </c>
      <c r="B2112" s="291" t="s">
        <v>4058</v>
      </c>
      <c r="C2112" s="269" t="s">
        <v>2996</v>
      </c>
      <c r="D2112" s="270" t="s">
        <v>2996</v>
      </c>
      <c r="E2112" s="292" t="s">
        <v>1193</v>
      </c>
    </row>
    <row r="2113" spans="1:5" ht="16" x14ac:dyDescent="0.35">
      <c r="A2113" s="285" t="s">
        <v>7184</v>
      </c>
      <c r="B2113" s="286" t="s">
        <v>7185</v>
      </c>
      <c r="C2113" s="287" t="s">
        <v>2996</v>
      </c>
      <c r="D2113" s="288" t="s">
        <v>2996</v>
      </c>
      <c r="E2113" s="308" t="s">
        <v>1193</v>
      </c>
    </row>
    <row r="2114" spans="1:5" ht="27" x14ac:dyDescent="0.35">
      <c r="A2114" s="285" t="s">
        <v>7186</v>
      </c>
      <c r="B2114" s="286" t="s">
        <v>7187</v>
      </c>
      <c r="C2114" s="287" t="s">
        <v>2996</v>
      </c>
      <c r="D2114" s="288" t="s">
        <v>2996</v>
      </c>
      <c r="E2114" s="308" t="s">
        <v>1193</v>
      </c>
    </row>
    <row r="2115" spans="1:5" ht="16" x14ac:dyDescent="0.35">
      <c r="A2115" s="285" t="s">
        <v>7188</v>
      </c>
      <c r="B2115" s="286" t="s">
        <v>7189</v>
      </c>
      <c r="C2115" s="287" t="s">
        <v>2996</v>
      </c>
      <c r="D2115" s="288" t="s">
        <v>2996</v>
      </c>
      <c r="E2115" s="308" t="s">
        <v>1193</v>
      </c>
    </row>
    <row r="2116" spans="1:5" ht="16" x14ac:dyDescent="0.35">
      <c r="A2116" s="285" t="s">
        <v>7190</v>
      </c>
      <c r="B2116" s="286" t="s">
        <v>7191</v>
      </c>
      <c r="C2116" s="287" t="s">
        <v>2996</v>
      </c>
      <c r="D2116" s="288" t="s">
        <v>2996</v>
      </c>
      <c r="E2116" s="308" t="s">
        <v>1193</v>
      </c>
    </row>
    <row r="2117" spans="1:5" ht="16" x14ac:dyDescent="0.35">
      <c r="A2117" s="285" t="s">
        <v>2106</v>
      </c>
      <c r="B2117" s="286" t="s">
        <v>2017</v>
      </c>
      <c r="C2117" s="287" t="s">
        <v>2996</v>
      </c>
      <c r="D2117" s="288" t="s">
        <v>2996</v>
      </c>
      <c r="E2117" s="308" t="s">
        <v>1193</v>
      </c>
    </row>
    <row r="2118" spans="1:5" ht="16" x14ac:dyDescent="0.35">
      <c r="A2118" s="290" t="s">
        <v>4065</v>
      </c>
      <c r="B2118" s="291" t="s">
        <v>4066</v>
      </c>
      <c r="C2118" s="269" t="s">
        <v>2996</v>
      </c>
      <c r="D2118" s="270" t="s">
        <v>2996</v>
      </c>
      <c r="E2118" s="292" t="s">
        <v>1410</v>
      </c>
    </row>
    <row r="2119" spans="1:5" ht="16" x14ac:dyDescent="0.35">
      <c r="A2119" s="290" t="s">
        <v>4067</v>
      </c>
      <c r="B2119" s="291" t="s">
        <v>4068</v>
      </c>
      <c r="C2119" s="269" t="s">
        <v>2996</v>
      </c>
      <c r="D2119" s="270" t="s">
        <v>2996</v>
      </c>
      <c r="E2119" s="292" t="s">
        <v>1193</v>
      </c>
    </row>
    <row r="2120" spans="1:5" ht="16" x14ac:dyDescent="0.35">
      <c r="A2120" s="290" t="s">
        <v>4069</v>
      </c>
      <c r="B2120" s="291" t="s">
        <v>4070</v>
      </c>
      <c r="C2120" s="269" t="s">
        <v>2996</v>
      </c>
      <c r="D2120" s="270" t="s">
        <v>2996</v>
      </c>
      <c r="E2120" s="292" t="s">
        <v>1193</v>
      </c>
    </row>
    <row r="2121" spans="1:5" ht="16" x14ac:dyDescent="0.35">
      <c r="A2121" s="285" t="s">
        <v>7192</v>
      </c>
      <c r="B2121" s="286" t="s">
        <v>7193</v>
      </c>
      <c r="C2121" s="287" t="s">
        <v>2996</v>
      </c>
      <c r="D2121" s="288" t="s">
        <v>2996</v>
      </c>
      <c r="E2121" s="308" t="s">
        <v>1193</v>
      </c>
    </row>
    <row r="2122" spans="1:5" ht="16" x14ac:dyDescent="0.35">
      <c r="A2122" s="290" t="s">
        <v>4073</v>
      </c>
      <c r="B2122" s="291" t="s">
        <v>4074</v>
      </c>
      <c r="C2122" s="269" t="s">
        <v>2996</v>
      </c>
      <c r="D2122" s="270" t="s">
        <v>2996</v>
      </c>
      <c r="E2122" s="292" t="s">
        <v>1193</v>
      </c>
    </row>
    <row r="2123" spans="1:5" ht="16" x14ac:dyDescent="0.35">
      <c r="A2123" s="290" t="s">
        <v>4075</v>
      </c>
      <c r="B2123" s="291" t="s">
        <v>4076</v>
      </c>
      <c r="C2123" s="269" t="s">
        <v>2996</v>
      </c>
      <c r="D2123" s="270" t="s">
        <v>2996</v>
      </c>
      <c r="E2123" s="292" t="s">
        <v>1193</v>
      </c>
    </row>
    <row r="2124" spans="1:5" ht="16" x14ac:dyDescent="0.35">
      <c r="A2124" s="285" t="s">
        <v>7194</v>
      </c>
      <c r="B2124" s="286" t="s">
        <v>6382</v>
      </c>
      <c r="C2124" s="287" t="s">
        <v>2996</v>
      </c>
      <c r="D2124" s="288" t="s">
        <v>2996</v>
      </c>
      <c r="E2124" s="308" t="s">
        <v>1193</v>
      </c>
    </row>
    <row r="2125" spans="1:5" ht="16" x14ac:dyDescent="0.35">
      <c r="A2125" s="285" t="s">
        <v>7195</v>
      </c>
      <c r="B2125" s="286" t="s">
        <v>7196</v>
      </c>
      <c r="C2125" s="287" t="s">
        <v>2996</v>
      </c>
      <c r="D2125" s="288" t="s">
        <v>2996</v>
      </c>
      <c r="E2125" s="289" t="s">
        <v>1410</v>
      </c>
    </row>
    <row r="2126" spans="1:5" ht="16" x14ac:dyDescent="0.35">
      <c r="A2126" s="290" t="s">
        <v>4077</v>
      </c>
      <c r="B2126" s="291" t="s">
        <v>4078</v>
      </c>
      <c r="C2126" s="269" t="s">
        <v>2996</v>
      </c>
      <c r="D2126" s="270" t="s">
        <v>2996</v>
      </c>
      <c r="E2126" s="292" t="s">
        <v>1193</v>
      </c>
    </row>
    <row r="2127" spans="1:5" ht="16" x14ac:dyDescent="0.35">
      <c r="A2127" s="290" t="s">
        <v>4079</v>
      </c>
      <c r="B2127" s="291" t="s">
        <v>4080</v>
      </c>
      <c r="C2127" s="269" t="s">
        <v>2996</v>
      </c>
      <c r="D2127" s="270" t="s">
        <v>2996</v>
      </c>
      <c r="E2127" s="292" t="s">
        <v>1410</v>
      </c>
    </row>
    <row r="2128" spans="1:5" ht="16" x14ac:dyDescent="0.35">
      <c r="A2128" s="285" t="s">
        <v>7197</v>
      </c>
      <c r="B2128" s="286" t="s">
        <v>7198</v>
      </c>
      <c r="C2128" s="287" t="s">
        <v>2996</v>
      </c>
      <c r="D2128" s="288" t="s">
        <v>2996</v>
      </c>
      <c r="E2128" s="289" t="s">
        <v>1410</v>
      </c>
    </row>
    <row r="2129" spans="1:5" ht="16" x14ac:dyDescent="0.35">
      <c r="A2129" s="285" t="s">
        <v>7199</v>
      </c>
      <c r="B2129" s="286" t="s">
        <v>6452</v>
      </c>
      <c r="C2129" s="287" t="s">
        <v>2996</v>
      </c>
      <c r="D2129" s="288" t="s">
        <v>2996</v>
      </c>
      <c r="E2129" s="308" t="s">
        <v>1193</v>
      </c>
    </row>
    <row r="2130" spans="1:5" ht="16" x14ac:dyDescent="0.35">
      <c r="A2130" s="290" t="s">
        <v>4081</v>
      </c>
      <c r="B2130" s="291" t="s">
        <v>4082</v>
      </c>
      <c r="C2130" s="269" t="s">
        <v>2996</v>
      </c>
      <c r="D2130" s="270" t="s">
        <v>2996</v>
      </c>
      <c r="E2130" s="292" t="s">
        <v>1193</v>
      </c>
    </row>
    <row r="2131" spans="1:5" ht="16" x14ac:dyDescent="0.35">
      <c r="A2131" s="285" t="s">
        <v>7200</v>
      </c>
      <c r="B2131" s="286" t="s">
        <v>7201</v>
      </c>
      <c r="C2131" s="287" t="s">
        <v>2996</v>
      </c>
      <c r="D2131" s="288" t="s">
        <v>2996</v>
      </c>
      <c r="E2131" s="289" t="s">
        <v>1410</v>
      </c>
    </row>
    <row r="2132" spans="1:5" ht="16" x14ac:dyDescent="0.35">
      <c r="A2132" s="285" t="s">
        <v>7202</v>
      </c>
      <c r="B2132" s="286" t="s">
        <v>6217</v>
      </c>
      <c r="C2132" s="287" t="s">
        <v>2996</v>
      </c>
      <c r="D2132" s="288" t="s">
        <v>2996</v>
      </c>
      <c r="E2132" s="289" t="s">
        <v>1410</v>
      </c>
    </row>
    <row r="2133" spans="1:5" ht="16" x14ac:dyDescent="0.35">
      <c r="A2133" s="290" t="s">
        <v>4083</v>
      </c>
      <c r="B2133" s="291" t="s">
        <v>4084</v>
      </c>
      <c r="C2133" s="269" t="s">
        <v>2996</v>
      </c>
      <c r="D2133" s="270" t="s">
        <v>2996</v>
      </c>
      <c r="E2133" s="292" t="s">
        <v>1410</v>
      </c>
    </row>
    <row r="2134" spans="1:5" ht="16" x14ac:dyDescent="0.35">
      <c r="A2134" s="285" t="s">
        <v>7203</v>
      </c>
      <c r="B2134" s="286" t="s">
        <v>7204</v>
      </c>
      <c r="C2134" s="287" t="s">
        <v>2996</v>
      </c>
      <c r="D2134" s="288" t="s">
        <v>2996</v>
      </c>
      <c r="E2134" s="292" t="s">
        <v>1193</v>
      </c>
    </row>
    <row r="2135" spans="1:5" ht="16" x14ac:dyDescent="0.35">
      <c r="A2135" s="285" t="s">
        <v>7205</v>
      </c>
      <c r="B2135" s="286" t="s">
        <v>7206</v>
      </c>
      <c r="C2135" s="287" t="s">
        <v>2996</v>
      </c>
      <c r="D2135" s="288" t="s">
        <v>2996</v>
      </c>
      <c r="E2135" s="292" t="s">
        <v>1193</v>
      </c>
    </row>
    <row r="2136" spans="1:5" ht="16" x14ac:dyDescent="0.35">
      <c r="A2136" s="285" t="s">
        <v>7207</v>
      </c>
      <c r="B2136" s="286" t="s">
        <v>7208</v>
      </c>
      <c r="C2136" s="287" t="s">
        <v>2996</v>
      </c>
      <c r="D2136" s="288" t="s">
        <v>2996</v>
      </c>
      <c r="E2136" s="289" t="s">
        <v>1410</v>
      </c>
    </row>
    <row r="2137" spans="1:5" ht="16" x14ac:dyDescent="0.35">
      <c r="A2137" s="285" t="s">
        <v>7209</v>
      </c>
      <c r="B2137" s="286" t="s">
        <v>5825</v>
      </c>
      <c r="C2137" s="287" t="s">
        <v>2996</v>
      </c>
      <c r="D2137" s="288" t="s">
        <v>2996</v>
      </c>
      <c r="E2137" s="292" t="s">
        <v>1193</v>
      </c>
    </row>
    <row r="2138" spans="1:5" ht="16" x14ac:dyDescent="0.35">
      <c r="A2138" s="290" t="s">
        <v>4085</v>
      </c>
      <c r="B2138" s="291" t="s">
        <v>4086</v>
      </c>
      <c r="C2138" s="269" t="s">
        <v>2996</v>
      </c>
      <c r="D2138" s="270" t="s">
        <v>2996</v>
      </c>
      <c r="E2138" s="292" t="s">
        <v>1410</v>
      </c>
    </row>
    <row r="2139" spans="1:5" ht="16" x14ac:dyDescent="0.35">
      <c r="A2139" s="290" t="s">
        <v>4089</v>
      </c>
      <c r="B2139" s="291" t="s">
        <v>4090</v>
      </c>
      <c r="C2139" s="269" t="s">
        <v>2996</v>
      </c>
      <c r="D2139" s="270" t="s">
        <v>2996</v>
      </c>
      <c r="E2139" s="292" t="s">
        <v>1193</v>
      </c>
    </row>
    <row r="2140" spans="1:5" ht="16" x14ac:dyDescent="0.35">
      <c r="A2140" s="290" t="s">
        <v>4091</v>
      </c>
      <c r="B2140" s="291" t="s">
        <v>4092</v>
      </c>
      <c r="C2140" s="269" t="s">
        <v>2996</v>
      </c>
      <c r="D2140" s="270" t="s">
        <v>2996</v>
      </c>
      <c r="E2140" s="292" t="s">
        <v>1193</v>
      </c>
    </row>
    <row r="2141" spans="1:5" ht="16" x14ac:dyDescent="0.35">
      <c r="A2141" s="285" t="s">
        <v>7210</v>
      </c>
      <c r="B2141" s="286" t="s">
        <v>7211</v>
      </c>
      <c r="C2141" s="287" t="s">
        <v>2996</v>
      </c>
      <c r="D2141" s="288" t="s">
        <v>2996</v>
      </c>
      <c r="E2141" s="292" t="s">
        <v>1193</v>
      </c>
    </row>
    <row r="2142" spans="1:5" x14ac:dyDescent="0.35">
      <c r="A2142" s="290" t="s">
        <v>4550</v>
      </c>
      <c r="B2142" s="291" t="s">
        <v>4551</v>
      </c>
      <c r="C2142" s="287" t="s">
        <v>2996</v>
      </c>
      <c r="D2142" s="287" t="s">
        <v>2996</v>
      </c>
      <c r="E2142" s="292" t="s">
        <v>1193</v>
      </c>
    </row>
    <row r="2143" spans="1:5" ht="16" x14ac:dyDescent="0.35">
      <c r="A2143" s="285" t="s">
        <v>7212</v>
      </c>
      <c r="B2143" s="286" t="s">
        <v>7213</v>
      </c>
      <c r="C2143" s="287" t="s">
        <v>2996</v>
      </c>
      <c r="D2143" s="288" t="s">
        <v>2996</v>
      </c>
      <c r="E2143" s="292" t="s">
        <v>1193</v>
      </c>
    </row>
    <row r="2144" spans="1:5" ht="16" x14ac:dyDescent="0.35">
      <c r="A2144" s="285" t="s">
        <v>7214</v>
      </c>
      <c r="B2144" s="286" t="s">
        <v>7215</v>
      </c>
      <c r="C2144" s="287" t="s">
        <v>2996</v>
      </c>
      <c r="D2144" s="288" t="s">
        <v>2996</v>
      </c>
      <c r="E2144" s="292" t="s">
        <v>1193</v>
      </c>
    </row>
    <row r="2145" spans="1:5" ht="16" x14ac:dyDescent="0.35">
      <c r="A2145" s="285" t="s">
        <v>7216</v>
      </c>
      <c r="B2145" s="286" t="s">
        <v>7217</v>
      </c>
      <c r="C2145" s="287" t="s">
        <v>2996</v>
      </c>
      <c r="D2145" s="288" t="s">
        <v>2996</v>
      </c>
      <c r="E2145" s="292" t="s">
        <v>1193</v>
      </c>
    </row>
    <row r="2146" spans="1:5" ht="16" x14ac:dyDescent="0.35">
      <c r="A2146" s="285" t="s">
        <v>7218</v>
      </c>
      <c r="B2146" s="286" t="s">
        <v>7219</v>
      </c>
      <c r="C2146" s="287" t="s">
        <v>2996</v>
      </c>
      <c r="D2146" s="288" t="s">
        <v>2996</v>
      </c>
      <c r="E2146" s="289" t="s">
        <v>1410</v>
      </c>
    </row>
    <row r="2147" spans="1:5" ht="16" x14ac:dyDescent="0.35">
      <c r="A2147" s="285" t="s">
        <v>7220</v>
      </c>
      <c r="B2147" s="286" t="s">
        <v>7221</v>
      </c>
      <c r="C2147" s="287" t="s">
        <v>2996</v>
      </c>
      <c r="D2147" s="288" t="s">
        <v>2996</v>
      </c>
      <c r="E2147" s="292" t="s">
        <v>1193</v>
      </c>
    </row>
    <row r="2148" spans="1:5" ht="16" x14ac:dyDescent="0.35">
      <c r="A2148" s="285" t="s">
        <v>7222</v>
      </c>
      <c r="B2148" s="286" t="s">
        <v>7223</v>
      </c>
      <c r="C2148" s="287" t="s">
        <v>2996</v>
      </c>
      <c r="D2148" s="288" t="s">
        <v>2996</v>
      </c>
      <c r="E2148" s="292" t="s">
        <v>1193</v>
      </c>
    </row>
    <row r="2149" spans="1:5" ht="16" x14ac:dyDescent="0.35">
      <c r="A2149" s="285" t="s">
        <v>7224</v>
      </c>
      <c r="B2149" s="286" t="s">
        <v>7225</v>
      </c>
      <c r="C2149" s="287" t="s">
        <v>2996</v>
      </c>
      <c r="D2149" s="288" t="s">
        <v>2996</v>
      </c>
      <c r="E2149" s="292" t="s">
        <v>1193</v>
      </c>
    </row>
    <row r="2150" spans="1:5" ht="16" x14ac:dyDescent="0.35">
      <c r="A2150" s="285" t="s">
        <v>7226</v>
      </c>
      <c r="B2150" s="286" t="s">
        <v>7227</v>
      </c>
      <c r="C2150" s="287" t="s">
        <v>2996</v>
      </c>
      <c r="D2150" s="288" t="s">
        <v>2996</v>
      </c>
      <c r="E2150" s="292" t="s">
        <v>1193</v>
      </c>
    </row>
    <row r="2151" spans="1:5" ht="16" x14ac:dyDescent="0.35">
      <c r="A2151" s="285" t="s">
        <v>7228</v>
      </c>
      <c r="B2151" s="286" t="s">
        <v>7229</v>
      </c>
      <c r="C2151" s="287" t="s">
        <v>2996</v>
      </c>
      <c r="D2151" s="288" t="s">
        <v>2996</v>
      </c>
      <c r="E2151" s="289" t="s">
        <v>1410</v>
      </c>
    </row>
    <row r="2152" spans="1:5" ht="16" x14ac:dyDescent="0.35">
      <c r="A2152" s="285" t="s">
        <v>7230</v>
      </c>
      <c r="B2152" s="286" t="s">
        <v>7231</v>
      </c>
      <c r="C2152" s="287" t="s">
        <v>2996</v>
      </c>
      <c r="D2152" s="288" t="s">
        <v>2996</v>
      </c>
      <c r="E2152" s="292" t="s">
        <v>1193</v>
      </c>
    </row>
    <row r="2153" spans="1:5" ht="16" x14ac:dyDescent="0.35">
      <c r="A2153" s="285" t="s">
        <v>7232</v>
      </c>
      <c r="B2153" s="286" t="s">
        <v>7233</v>
      </c>
      <c r="C2153" s="287" t="s">
        <v>2996</v>
      </c>
      <c r="D2153" s="288" t="s">
        <v>2996</v>
      </c>
      <c r="E2153" s="292" t="s">
        <v>1193</v>
      </c>
    </row>
    <row r="2154" spans="1:5" ht="16" x14ac:dyDescent="0.35">
      <c r="A2154" s="285" t="s">
        <v>7234</v>
      </c>
      <c r="B2154" s="286" t="s">
        <v>7235</v>
      </c>
      <c r="C2154" s="287" t="s">
        <v>2996</v>
      </c>
      <c r="D2154" s="288" t="s">
        <v>2996</v>
      </c>
      <c r="E2154" s="292" t="s">
        <v>1193</v>
      </c>
    </row>
    <row r="2155" spans="1:5" ht="16" x14ac:dyDescent="0.35">
      <c r="A2155" s="285" t="s">
        <v>7236</v>
      </c>
      <c r="B2155" s="286" t="s">
        <v>6356</v>
      </c>
      <c r="C2155" s="287" t="s">
        <v>2996</v>
      </c>
      <c r="D2155" s="288" t="s">
        <v>2996</v>
      </c>
      <c r="E2155" s="292" t="s">
        <v>1193</v>
      </c>
    </row>
    <row r="2156" spans="1:5" ht="16" x14ac:dyDescent="0.35">
      <c r="A2156" s="285" t="s">
        <v>7237</v>
      </c>
      <c r="B2156" s="286" t="s">
        <v>7238</v>
      </c>
      <c r="C2156" s="287" t="s">
        <v>2996</v>
      </c>
      <c r="D2156" s="288" t="s">
        <v>2996</v>
      </c>
      <c r="E2156" s="292" t="s">
        <v>1193</v>
      </c>
    </row>
    <row r="2157" spans="1:5" ht="16" x14ac:dyDescent="0.35">
      <c r="A2157" s="285" t="s">
        <v>7239</v>
      </c>
      <c r="B2157" s="286" t="s">
        <v>7240</v>
      </c>
      <c r="C2157" s="287" t="s">
        <v>2996</v>
      </c>
      <c r="D2157" s="288" t="s">
        <v>2996</v>
      </c>
      <c r="E2157" s="292" t="s">
        <v>1193</v>
      </c>
    </row>
    <row r="2158" spans="1:5" ht="16" x14ac:dyDescent="0.35">
      <c r="A2158" s="285" t="s">
        <v>7241</v>
      </c>
      <c r="B2158" s="286" t="s">
        <v>7242</v>
      </c>
      <c r="C2158" s="287" t="s">
        <v>2996</v>
      </c>
      <c r="D2158" s="288" t="s">
        <v>2996</v>
      </c>
      <c r="E2158" s="292" t="s">
        <v>1193</v>
      </c>
    </row>
    <row r="2159" spans="1:5" ht="16" x14ac:dyDescent="0.35">
      <c r="A2159" s="285" t="s">
        <v>7243</v>
      </c>
      <c r="B2159" s="286" t="s">
        <v>5697</v>
      </c>
      <c r="C2159" s="287" t="s">
        <v>2996</v>
      </c>
      <c r="D2159" s="288" t="s">
        <v>2996</v>
      </c>
      <c r="E2159" s="292" t="s">
        <v>1193</v>
      </c>
    </row>
    <row r="2160" spans="1:5" ht="16" x14ac:dyDescent="0.35">
      <c r="A2160" s="285" t="s">
        <v>7244</v>
      </c>
      <c r="B2160" s="286" t="s">
        <v>5697</v>
      </c>
      <c r="C2160" s="287" t="s">
        <v>2996</v>
      </c>
      <c r="D2160" s="288" t="s">
        <v>2996</v>
      </c>
      <c r="E2160" s="292" t="s">
        <v>1193</v>
      </c>
    </row>
    <row r="2161" spans="1:5" ht="16" x14ac:dyDescent="0.35">
      <c r="A2161" s="290" t="s">
        <v>4111</v>
      </c>
      <c r="B2161" s="291" t="s">
        <v>4112</v>
      </c>
      <c r="C2161" s="269" t="s">
        <v>2996</v>
      </c>
      <c r="D2161" s="270" t="s">
        <v>2996</v>
      </c>
      <c r="E2161" s="292" t="s">
        <v>1410</v>
      </c>
    </row>
    <row r="2162" spans="1:5" ht="16" x14ac:dyDescent="0.35">
      <c r="A2162" s="285" t="s">
        <v>7245</v>
      </c>
      <c r="B2162" s="286" t="s">
        <v>7246</v>
      </c>
      <c r="C2162" s="287" t="s">
        <v>2996</v>
      </c>
      <c r="D2162" s="288" t="s">
        <v>2996</v>
      </c>
      <c r="E2162" s="289" t="s">
        <v>1410</v>
      </c>
    </row>
    <row r="2163" spans="1:5" ht="16" x14ac:dyDescent="0.35">
      <c r="A2163" s="290" t="s">
        <v>4113</v>
      </c>
      <c r="B2163" s="291" t="s">
        <v>4114</v>
      </c>
      <c r="C2163" s="269" t="s">
        <v>2996</v>
      </c>
      <c r="D2163" s="270" t="s">
        <v>2996</v>
      </c>
      <c r="E2163" s="292" t="s">
        <v>1193</v>
      </c>
    </row>
    <row r="2164" spans="1:5" ht="16" x14ac:dyDescent="0.35">
      <c r="A2164" s="290" t="s">
        <v>4115</v>
      </c>
      <c r="B2164" s="291" t="s">
        <v>4116</v>
      </c>
      <c r="C2164" s="269" t="s">
        <v>2996</v>
      </c>
      <c r="D2164" s="270" t="s">
        <v>2996</v>
      </c>
      <c r="E2164" s="292" t="s">
        <v>1193</v>
      </c>
    </row>
    <row r="2165" spans="1:5" ht="16" x14ac:dyDescent="0.35">
      <c r="A2165" s="285" t="s">
        <v>7247</v>
      </c>
      <c r="B2165" s="286" t="s">
        <v>7248</v>
      </c>
      <c r="C2165" s="287" t="s">
        <v>2996</v>
      </c>
      <c r="D2165" s="288" t="s">
        <v>2996</v>
      </c>
      <c r="E2165" s="289" t="s">
        <v>1410</v>
      </c>
    </row>
    <row r="2166" spans="1:5" ht="16" x14ac:dyDescent="0.35">
      <c r="A2166" s="285" t="s">
        <v>7249</v>
      </c>
      <c r="B2166" s="286" t="s">
        <v>7250</v>
      </c>
      <c r="C2166" s="287" t="s">
        <v>2996</v>
      </c>
      <c r="D2166" s="288" t="s">
        <v>2996</v>
      </c>
      <c r="E2166" s="292" t="s">
        <v>1193</v>
      </c>
    </row>
    <row r="2167" spans="1:5" ht="16" x14ac:dyDescent="0.35">
      <c r="A2167" s="290" t="s">
        <v>4121</v>
      </c>
      <c r="B2167" s="291" t="s">
        <v>4122</v>
      </c>
      <c r="C2167" s="269" t="s">
        <v>2996</v>
      </c>
      <c r="D2167" s="270" t="s">
        <v>2996</v>
      </c>
      <c r="E2167" s="292" t="s">
        <v>1410</v>
      </c>
    </row>
    <row r="2168" spans="1:5" ht="16" x14ac:dyDescent="0.35">
      <c r="A2168" s="285" t="s">
        <v>7251</v>
      </c>
      <c r="B2168" s="286" t="s">
        <v>7252</v>
      </c>
      <c r="C2168" s="287" t="s">
        <v>2996</v>
      </c>
      <c r="D2168" s="288" t="s">
        <v>2996</v>
      </c>
      <c r="E2168" s="289"/>
    </row>
    <row r="2169" spans="1:5" ht="16" x14ac:dyDescent="0.35">
      <c r="A2169" s="290" t="s">
        <v>4123</v>
      </c>
      <c r="B2169" s="291" t="s">
        <v>4124</v>
      </c>
      <c r="C2169" s="269" t="s">
        <v>2996</v>
      </c>
      <c r="D2169" s="270" t="s">
        <v>2996</v>
      </c>
      <c r="E2169" s="292" t="s">
        <v>1193</v>
      </c>
    </row>
    <row r="2170" spans="1:5" ht="16" x14ac:dyDescent="0.35">
      <c r="A2170" s="290" t="s">
        <v>4125</v>
      </c>
      <c r="B2170" s="291" t="s">
        <v>4126</v>
      </c>
      <c r="C2170" s="269" t="s">
        <v>2996</v>
      </c>
      <c r="D2170" s="270" t="s">
        <v>2996</v>
      </c>
      <c r="E2170" s="292" t="s">
        <v>1193</v>
      </c>
    </row>
    <row r="2171" spans="1:5" ht="16" x14ac:dyDescent="0.35">
      <c r="A2171" s="290" t="s">
        <v>4127</v>
      </c>
      <c r="B2171" s="291" t="s">
        <v>4128</v>
      </c>
      <c r="C2171" s="269" t="s">
        <v>2996</v>
      </c>
      <c r="D2171" s="270" t="s">
        <v>2996</v>
      </c>
      <c r="E2171" s="292" t="s">
        <v>1410</v>
      </c>
    </row>
    <row r="2172" spans="1:5" ht="16" x14ac:dyDescent="0.35">
      <c r="A2172" s="285" t="s">
        <v>7253</v>
      </c>
      <c r="B2172" s="286" t="s">
        <v>7254</v>
      </c>
      <c r="C2172" s="287" t="s">
        <v>2996</v>
      </c>
      <c r="D2172" s="288" t="s">
        <v>2996</v>
      </c>
      <c r="E2172" s="289" t="s">
        <v>1410</v>
      </c>
    </row>
    <row r="2173" spans="1:5" ht="16" x14ac:dyDescent="0.35">
      <c r="A2173" s="285" t="s">
        <v>7255</v>
      </c>
      <c r="B2173" s="286" t="s">
        <v>6206</v>
      </c>
      <c r="C2173" s="287" t="s">
        <v>2996</v>
      </c>
      <c r="D2173" s="288" t="s">
        <v>2996</v>
      </c>
      <c r="E2173" s="292" t="s">
        <v>1193</v>
      </c>
    </row>
    <row r="2174" spans="1:5" ht="16" x14ac:dyDescent="0.35">
      <c r="A2174" s="290" t="s">
        <v>7256</v>
      </c>
      <c r="B2174" s="291" t="s">
        <v>3081</v>
      </c>
      <c r="C2174" s="269" t="s">
        <v>2996</v>
      </c>
      <c r="D2174" s="270" t="s">
        <v>2996</v>
      </c>
      <c r="E2174" s="292" t="s">
        <v>1193</v>
      </c>
    </row>
    <row r="2175" spans="1:5" ht="16" x14ac:dyDescent="0.35">
      <c r="A2175" s="285" t="s">
        <v>7257</v>
      </c>
      <c r="B2175" s="286" t="s">
        <v>7258</v>
      </c>
      <c r="C2175" s="287" t="s">
        <v>2996</v>
      </c>
      <c r="D2175" s="288" t="s">
        <v>2996</v>
      </c>
      <c r="E2175" s="289" t="s">
        <v>1410</v>
      </c>
    </row>
    <row r="2176" spans="1:5" ht="16" x14ac:dyDescent="0.35">
      <c r="A2176" s="285" t="s">
        <v>7259</v>
      </c>
      <c r="B2176" s="286" t="s">
        <v>7260</v>
      </c>
      <c r="C2176" s="287" t="s">
        <v>2996</v>
      </c>
      <c r="D2176" s="288" t="s">
        <v>2996</v>
      </c>
      <c r="E2176" s="292" t="s">
        <v>1193</v>
      </c>
    </row>
    <row r="2177" spans="1:5" ht="16" x14ac:dyDescent="0.35">
      <c r="A2177" s="285" t="s">
        <v>7261</v>
      </c>
      <c r="B2177" s="286" t="s">
        <v>7262</v>
      </c>
      <c r="C2177" s="287" t="s">
        <v>2996</v>
      </c>
      <c r="D2177" s="288" t="s">
        <v>2996</v>
      </c>
      <c r="E2177" s="292" t="s">
        <v>1193</v>
      </c>
    </row>
    <row r="2178" spans="1:5" ht="16" x14ac:dyDescent="0.35">
      <c r="A2178" s="285" t="s">
        <v>7263</v>
      </c>
      <c r="B2178" s="286" t="s">
        <v>7264</v>
      </c>
      <c r="C2178" s="287" t="s">
        <v>2996</v>
      </c>
      <c r="D2178" s="288" t="s">
        <v>2996</v>
      </c>
      <c r="E2178" s="292" t="s">
        <v>1193</v>
      </c>
    </row>
    <row r="2179" spans="1:5" ht="16" x14ac:dyDescent="0.35">
      <c r="A2179" s="285" t="s">
        <v>7265</v>
      </c>
      <c r="B2179" s="286" t="s">
        <v>7266</v>
      </c>
      <c r="C2179" s="287" t="s">
        <v>2996</v>
      </c>
      <c r="D2179" s="288" t="s">
        <v>2996</v>
      </c>
      <c r="E2179" s="292" t="s">
        <v>1193</v>
      </c>
    </row>
    <row r="2180" spans="1:5" ht="16" x14ac:dyDescent="0.35">
      <c r="A2180" s="285" t="s">
        <v>7267</v>
      </c>
      <c r="B2180" s="286" t="s">
        <v>7268</v>
      </c>
      <c r="C2180" s="287" t="s">
        <v>2996</v>
      </c>
      <c r="D2180" s="288" t="s">
        <v>2996</v>
      </c>
      <c r="E2180" s="292" t="s">
        <v>1193</v>
      </c>
    </row>
    <row r="2181" spans="1:5" ht="16" x14ac:dyDescent="0.35">
      <c r="A2181" s="285" t="s">
        <v>7269</v>
      </c>
      <c r="B2181" s="286" t="s">
        <v>7270</v>
      </c>
      <c r="C2181" s="287" t="s">
        <v>2996</v>
      </c>
      <c r="D2181" s="288" t="s">
        <v>2996</v>
      </c>
      <c r="E2181" s="289" t="s">
        <v>1410</v>
      </c>
    </row>
    <row r="2182" spans="1:5" ht="16" x14ac:dyDescent="0.35">
      <c r="A2182" s="285" t="s">
        <v>7271</v>
      </c>
      <c r="B2182" s="286" t="s">
        <v>7272</v>
      </c>
      <c r="C2182" s="287" t="s">
        <v>2996</v>
      </c>
      <c r="D2182" s="288" t="s">
        <v>2996</v>
      </c>
      <c r="E2182" s="292" t="s">
        <v>1193</v>
      </c>
    </row>
    <row r="2183" spans="1:5" ht="16" x14ac:dyDescent="0.35">
      <c r="A2183" s="285" t="s">
        <v>7273</v>
      </c>
      <c r="B2183" s="286" t="s">
        <v>7274</v>
      </c>
      <c r="C2183" s="287" t="s">
        <v>2996</v>
      </c>
      <c r="D2183" s="288" t="s">
        <v>2996</v>
      </c>
      <c r="E2183" s="292" t="s">
        <v>1193</v>
      </c>
    </row>
    <row r="2184" spans="1:5" ht="16" x14ac:dyDescent="0.35">
      <c r="A2184" s="285" t="s">
        <v>7275</v>
      </c>
      <c r="B2184" s="286" t="s">
        <v>7276</v>
      </c>
      <c r="C2184" s="287" t="s">
        <v>2996</v>
      </c>
      <c r="D2184" s="288" t="s">
        <v>2996</v>
      </c>
      <c r="E2184" s="292" t="s">
        <v>1193</v>
      </c>
    </row>
    <row r="2185" spans="1:5" ht="16" x14ac:dyDescent="0.35">
      <c r="A2185" s="285" t="s">
        <v>7277</v>
      </c>
      <c r="B2185" s="286" t="s">
        <v>7278</v>
      </c>
      <c r="C2185" s="287" t="s">
        <v>2996</v>
      </c>
      <c r="D2185" s="288" t="s">
        <v>2996</v>
      </c>
      <c r="E2185" s="292" t="s">
        <v>1193</v>
      </c>
    </row>
    <row r="2186" spans="1:5" ht="16" x14ac:dyDescent="0.35">
      <c r="A2186" s="285" t="s">
        <v>7279</v>
      </c>
      <c r="B2186" s="286" t="s">
        <v>6054</v>
      </c>
      <c r="C2186" s="287" t="s">
        <v>2996</v>
      </c>
      <c r="D2186" s="288" t="s">
        <v>2996</v>
      </c>
      <c r="E2186" s="292" t="s">
        <v>1193</v>
      </c>
    </row>
    <row r="2187" spans="1:5" ht="16" x14ac:dyDescent="0.35">
      <c r="A2187" s="285" t="s">
        <v>7280</v>
      </c>
      <c r="B2187" s="286" t="s">
        <v>7281</v>
      </c>
      <c r="C2187" s="287" t="s">
        <v>2996</v>
      </c>
      <c r="D2187" s="288" t="s">
        <v>2996</v>
      </c>
      <c r="E2187" s="292" t="s">
        <v>1193</v>
      </c>
    </row>
    <row r="2188" spans="1:5" ht="16" x14ac:dyDescent="0.35">
      <c r="A2188" s="290" t="s">
        <v>4143</v>
      </c>
      <c r="B2188" s="291" t="s">
        <v>4144</v>
      </c>
      <c r="C2188" s="269" t="s">
        <v>2996</v>
      </c>
      <c r="D2188" s="270" t="s">
        <v>2996</v>
      </c>
      <c r="E2188" s="292" t="s">
        <v>1193</v>
      </c>
    </row>
    <row r="2189" spans="1:5" ht="16" x14ac:dyDescent="0.35">
      <c r="A2189" s="290" t="s">
        <v>4147</v>
      </c>
      <c r="B2189" s="291" t="s">
        <v>4148</v>
      </c>
      <c r="C2189" s="269" t="s">
        <v>2996</v>
      </c>
      <c r="D2189" s="270" t="s">
        <v>2996</v>
      </c>
      <c r="E2189" s="292" t="s">
        <v>1193</v>
      </c>
    </row>
    <row r="2190" spans="1:5" ht="16" x14ac:dyDescent="0.35">
      <c r="A2190" s="290" t="s">
        <v>4149</v>
      </c>
      <c r="B2190" s="291" t="s">
        <v>4150</v>
      </c>
      <c r="C2190" s="269" t="s">
        <v>2996</v>
      </c>
      <c r="D2190" s="270" t="s">
        <v>2996</v>
      </c>
      <c r="E2190" s="292" t="s">
        <v>1193</v>
      </c>
    </row>
    <row r="2191" spans="1:5" ht="16" x14ac:dyDescent="0.35">
      <c r="A2191" s="285" t="s">
        <v>7282</v>
      </c>
      <c r="B2191" s="286" t="s">
        <v>6054</v>
      </c>
      <c r="C2191" s="287" t="s">
        <v>2996</v>
      </c>
      <c r="D2191" s="288" t="s">
        <v>2996</v>
      </c>
      <c r="E2191" s="292" t="s">
        <v>1193</v>
      </c>
    </row>
    <row r="2192" spans="1:5" ht="16" x14ac:dyDescent="0.35">
      <c r="A2192" s="285" t="s">
        <v>4153</v>
      </c>
      <c r="B2192" s="286" t="s">
        <v>4154</v>
      </c>
      <c r="C2192" s="287" t="s">
        <v>2996</v>
      </c>
      <c r="D2192" s="288" t="s">
        <v>2996</v>
      </c>
      <c r="E2192" s="292" t="s">
        <v>1193</v>
      </c>
    </row>
    <row r="2193" spans="1:5" ht="16" x14ac:dyDescent="0.35">
      <c r="A2193" s="285" t="s">
        <v>7283</v>
      </c>
      <c r="B2193" s="286" t="s">
        <v>7284</v>
      </c>
      <c r="C2193" s="287" t="s">
        <v>2996</v>
      </c>
      <c r="D2193" s="288" t="s">
        <v>2996</v>
      </c>
      <c r="E2193" s="292" t="s">
        <v>1193</v>
      </c>
    </row>
    <row r="2194" spans="1:5" ht="16" x14ac:dyDescent="0.35">
      <c r="A2194" s="285" t="s">
        <v>7285</v>
      </c>
      <c r="B2194" s="286" t="s">
        <v>7286</v>
      </c>
      <c r="C2194" s="287" t="s">
        <v>2996</v>
      </c>
      <c r="D2194" s="288" t="s">
        <v>2996</v>
      </c>
      <c r="E2194" s="289" t="s">
        <v>1410</v>
      </c>
    </row>
    <row r="2195" spans="1:5" ht="16" x14ac:dyDescent="0.35">
      <c r="A2195" s="285" t="s">
        <v>7287</v>
      </c>
      <c r="B2195" s="286" t="s">
        <v>7288</v>
      </c>
      <c r="C2195" s="287" t="s">
        <v>2996</v>
      </c>
      <c r="D2195" s="288" t="s">
        <v>2996</v>
      </c>
      <c r="E2195" s="292" t="s">
        <v>1193</v>
      </c>
    </row>
    <row r="2196" spans="1:5" ht="16" x14ac:dyDescent="0.35">
      <c r="A2196" s="285" t="s">
        <v>7289</v>
      </c>
      <c r="B2196" s="286" t="s">
        <v>7290</v>
      </c>
      <c r="C2196" s="287" t="s">
        <v>2996</v>
      </c>
      <c r="D2196" s="288" t="s">
        <v>2996</v>
      </c>
      <c r="E2196" s="292" t="s">
        <v>1193</v>
      </c>
    </row>
    <row r="2197" spans="1:5" ht="16" x14ac:dyDescent="0.35">
      <c r="A2197" s="290" t="s">
        <v>4157</v>
      </c>
      <c r="B2197" s="291" t="s">
        <v>7291</v>
      </c>
      <c r="C2197" s="269" t="s">
        <v>2996</v>
      </c>
      <c r="D2197" s="270" t="s">
        <v>2996</v>
      </c>
      <c r="E2197" s="292" t="s">
        <v>1193</v>
      </c>
    </row>
    <row r="2198" spans="1:5" ht="16" x14ac:dyDescent="0.35">
      <c r="A2198" s="285" t="s">
        <v>7292</v>
      </c>
      <c r="B2198" s="286" t="s">
        <v>7293</v>
      </c>
      <c r="C2198" s="287" t="s">
        <v>2996</v>
      </c>
      <c r="D2198" s="288" t="s">
        <v>2996</v>
      </c>
      <c r="E2198" s="292" t="s">
        <v>1193</v>
      </c>
    </row>
    <row r="2199" spans="1:5" ht="16" x14ac:dyDescent="0.35">
      <c r="A2199" s="285" t="s">
        <v>7294</v>
      </c>
      <c r="B2199" s="286" t="s">
        <v>7295</v>
      </c>
      <c r="C2199" s="287" t="s">
        <v>2996</v>
      </c>
      <c r="D2199" s="288" t="s">
        <v>2996</v>
      </c>
      <c r="E2199" s="289" t="s">
        <v>1410</v>
      </c>
    </row>
    <row r="2200" spans="1:5" ht="16" x14ac:dyDescent="0.35">
      <c r="A2200" s="290" t="s">
        <v>4160</v>
      </c>
      <c r="B2200" s="291" t="s">
        <v>4161</v>
      </c>
      <c r="C2200" s="269" t="s">
        <v>2996</v>
      </c>
      <c r="D2200" s="270" t="s">
        <v>2996</v>
      </c>
      <c r="E2200" s="295" t="s">
        <v>1410</v>
      </c>
    </row>
    <row r="2201" spans="1:5" ht="16" x14ac:dyDescent="0.35">
      <c r="A2201" s="290" t="s">
        <v>4166</v>
      </c>
      <c r="B2201" s="291" t="s">
        <v>4167</v>
      </c>
      <c r="C2201" s="269" t="s">
        <v>2996</v>
      </c>
      <c r="D2201" s="270" t="s">
        <v>2996</v>
      </c>
      <c r="E2201" s="292" t="s">
        <v>1193</v>
      </c>
    </row>
    <row r="2202" spans="1:5" ht="16" x14ac:dyDescent="0.35">
      <c r="A2202" s="290" t="s">
        <v>4168</v>
      </c>
      <c r="B2202" s="291" t="s">
        <v>4169</v>
      </c>
      <c r="C2202" s="269" t="s">
        <v>2996</v>
      </c>
      <c r="D2202" s="270" t="s">
        <v>2996</v>
      </c>
      <c r="E2202" s="292" t="s">
        <v>1193</v>
      </c>
    </row>
    <row r="2203" spans="1:5" ht="16" x14ac:dyDescent="0.35">
      <c r="A2203" s="285" t="s">
        <v>7296</v>
      </c>
      <c r="B2203" s="286" t="s">
        <v>7297</v>
      </c>
      <c r="C2203" s="287" t="s">
        <v>2996</v>
      </c>
      <c r="D2203" s="288" t="s">
        <v>2996</v>
      </c>
      <c r="E2203" s="289" t="s">
        <v>1410</v>
      </c>
    </row>
    <row r="2204" spans="1:5" ht="16" x14ac:dyDescent="0.35">
      <c r="A2204" s="285" t="s">
        <v>7298</v>
      </c>
      <c r="B2204" s="286" t="s">
        <v>7299</v>
      </c>
      <c r="C2204" s="287" t="s">
        <v>2996</v>
      </c>
      <c r="D2204" s="288" t="s">
        <v>2996</v>
      </c>
      <c r="E2204" s="292" t="s">
        <v>1193</v>
      </c>
    </row>
    <row r="2205" spans="1:5" ht="16" x14ac:dyDescent="0.35">
      <c r="A2205" s="290" t="s">
        <v>4174</v>
      </c>
      <c r="B2205" s="291" t="s">
        <v>4175</v>
      </c>
      <c r="C2205" s="269" t="s">
        <v>2996</v>
      </c>
      <c r="D2205" s="270" t="s">
        <v>2996</v>
      </c>
      <c r="E2205" s="292" t="s">
        <v>1193</v>
      </c>
    </row>
    <row r="2206" spans="1:5" ht="16" x14ac:dyDescent="0.35">
      <c r="A2206" s="285" t="s">
        <v>7300</v>
      </c>
      <c r="B2206" s="286" t="s">
        <v>6416</v>
      </c>
      <c r="C2206" s="287" t="s">
        <v>2996</v>
      </c>
      <c r="D2206" s="288" t="s">
        <v>2996</v>
      </c>
      <c r="E2206" s="289" t="s">
        <v>1410</v>
      </c>
    </row>
    <row r="2207" spans="1:5" ht="16" x14ac:dyDescent="0.35">
      <c r="A2207" s="290" t="s">
        <v>4176</v>
      </c>
      <c r="B2207" s="291" t="s">
        <v>4177</v>
      </c>
      <c r="C2207" s="269" t="s">
        <v>2996</v>
      </c>
      <c r="D2207" s="270" t="s">
        <v>2996</v>
      </c>
      <c r="E2207" s="292" t="s">
        <v>1410</v>
      </c>
    </row>
    <row r="2208" spans="1:5" ht="16" x14ac:dyDescent="0.35">
      <c r="A2208" s="285" t="s">
        <v>7301</v>
      </c>
      <c r="B2208" s="286" t="s">
        <v>7302</v>
      </c>
      <c r="C2208" s="287" t="s">
        <v>2996</v>
      </c>
      <c r="D2208" s="288" t="s">
        <v>2996</v>
      </c>
      <c r="E2208" s="292" t="s">
        <v>1193</v>
      </c>
    </row>
    <row r="2209" spans="1:5" ht="16" x14ac:dyDescent="0.35">
      <c r="A2209" s="285" t="s">
        <v>7303</v>
      </c>
      <c r="B2209" s="286" t="s">
        <v>7304</v>
      </c>
      <c r="C2209" s="287" t="s">
        <v>2996</v>
      </c>
      <c r="D2209" s="288" t="s">
        <v>2996</v>
      </c>
      <c r="E2209" s="292" t="s">
        <v>1193</v>
      </c>
    </row>
    <row r="2210" spans="1:5" ht="16" x14ac:dyDescent="0.35">
      <c r="A2210" s="290" t="s">
        <v>4182</v>
      </c>
      <c r="B2210" s="291" t="s">
        <v>4183</v>
      </c>
      <c r="C2210" s="269" t="s">
        <v>2996</v>
      </c>
      <c r="D2210" s="270" t="s">
        <v>2996</v>
      </c>
      <c r="E2210" s="292" t="s">
        <v>1193</v>
      </c>
    </row>
    <row r="2211" spans="1:5" ht="16" x14ac:dyDescent="0.35">
      <c r="A2211" s="285" t="s">
        <v>7305</v>
      </c>
      <c r="B2211" s="286" t="s">
        <v>7306</v>
      </c>
      <c r="C2211" s="287" t="s">
        <v>2996</v>
      </c>
      <c r="D2211" s="288" t="s">
        <v>2996</v>
      </c>
      <c r="E2211" s="292" t="s">
        <v>1193</v>
      </c>
    </row>
    <row r="2212" spans="1:5" ht="16" x14ac:dyDescent="0.35">
      <c r="A2212" s="285" t="s">
        <v>7307</v>
      </c>
      <c r="B2212" s="286" t="s">
        <v>5425</v>
      </c>
      <c r="C2212" s="287" t="s">
        <v>2996</v>
      </c>
      <c r="D2212" s="288" t="s">
        <v>2996</v>
      </c>
      <c r="E2212" s="292" t="s">
        <v>1193</v>
      </c>
    </row>
    <row r="2213" spans="1:5" ht="16" x14ac:dyDescent="0.35">
      <c r="A2213" s="285" t="s">
        <v>7308</v>
      </c>
      <c r="B2213" s="286" t="s">
        <v>7309</v>
      </c>
      <c r="C2213" s="287" t="s">
        <v>2996</v>
      </c>
      <c r="D2213" s="288" t="s">
        <v>2996</v>
      </c>
      <c r="E2213" s="292" t="s">
        <v>1193</v>
      </c>
    </row>
    <row r="2214" spans="1:5" ht="16" x14ac:dyDescent="0.35">
      <c r="A2214" s="285" t="s">
        <v>7310</v>
      </c>
      <c r="B2214" s="286" t="s">
        <v>7311</v>
      </c>
      <c r="C2214" s="287" t="s">
        <v>2996</v>
      </c>
      <c r="D2214" s="288" t="s">
        <v>2996</v>
      </c>
      <c r="E2214" s="292" t="s">
        <v>1193</v>
      </c>
    </row>
    <row r="2215" spans="1:5" ht="16" x14ac:dyDescent="0.35">
      <c r="A2215" s="285" t="s">
        <v>7312</v>
      </c>
      <c r="B2215" s="286" t="s">
        <v>7313</v>
      </c>
      <c r="C2215" s="287" t="s">
        <v>2996</v>
      </c>
      <c r="D2215" s="288" t="s">
        <v>2996</v>
      </c>
      <c r="E2215" s="289" t="s">
        <v>1410</v>
      </c>
    </row>
    <row r="2216" spans="1:5" ht="16" x14ac:dyDescent="0.35">
      <c r="A2216" s="285" t="s">
        <v>7314</v>
      </c>
      <c r="B2216" s="286" t="s">
        <v>7315</v>
      </c>
      <c r="C2216" s="287" t="s">
        <v>2996</v>
      </c>
      <c r="D2216" s="288" t="s">
        <v>2996</v>
      </c>
      <c r="E2216" s="289" t="s">
        <v>1410</v>
      </c>
    </row>
    <row r="2217" spans="1:5" ht="16" x14ac:dyDescent="0.35">
      <c r="A2217" s="290" t="s">
        <v>4188</v>
      </c>
      <c r="B2217" s="291" t="s">
        <v>4189</v>
      </c>
      <c r="C2217" s="269" t="s">
        <v>2996</v>
      </c>
      <c r="D2217" s="270" t="s">
        <v>2996</v>
      </c>
      <c r="E2217" s="292" t="s">
        <v>1193</v>
      </c>
    </row>
    <row r="2218" spans="1:5" ht="16" x14ac:dyDescent="0.35">
      <c r="A2218" s="290" t="s">
        <v>4194</v>
      </c>
      <c r="B2218" s="291" t="s">
        <v>4195</v>
      </c>
      <c r="C2218" s="269" t="s">
        <v>2996</v>
      </c>
      <c r="D2218" s="270" t="s">
        <v>2996</v>
      </c>
      <c r="E2218" s="292" t="s">
        <v>1193</v>
      </c>
    </row>
    <row r="2219" spans="1:5" ht="16" x14ac:dyDescent="0.35">
      <c r="A2219" s="290" t="s">
        <v>4196</v>
      </c>
      <c r="B2219" s="291" t="s">
        <v>4197</v>
      </c>
      <c r="C2219" s="269" t="s">
        <v>2996</v>
      </c>
      <c r="D2219" s="270" t="s">
        <v>2996</v>
      </c>
      <c r="E2219" s="292" t="s">
        <v>1193</v>
      </c>
    </row>
    <row r="2220" spans="1:5" ht="16" x14ac:dyDescent="0.35">
      <c r="A2220" s="285" t="s">
        <v>7316</v>
      </c>
      <c r="B2220" s="286" t="s">
        <v>7317</v>
      </c>
      <c r="C2220" s="287" t="s">
        <v>2996</v>
      </c>
      <c r="D2220" s="288" t="s">
        <v>2996</v>
      </c>
      <c r="E2220" s="292" t="s">
        <v>1193</v>
      </c>
    </row>
    <row r="2221" spans="1:5" ht="16" x14ac:dyDescent="0.35">
      <c r="A2221" s="285" t="s">
        <v>7318</v>
      </c>
      <c r="B2221" s="286" t="s">
        <v>6785</v>
      </c>
      <c r="C2221" s="287" t="s">
        <v>2996</v>
      </c>
      <c r="D2221" s="288" t="s">
        <v>2996</v>
      </c>
      <c r="E2221" s="292" t="s">
        <v>1193</v>
      </c>
    </row>
    <row r="2222" spans="1:5" ht="16" x14ac:dyDescent="0.35">
      <c r="A2222" s="285" t="s">
        <v>7319</v>
      </c>
      <c r="B2222" s="286" t="s">
        <v>7320</v>
      </c>
      <c r="C2222" s="287" t="s">
        <v>2996</v>
      </c>
      <c r="D2222" s="288" t="s">
        <v>2996</v>
      </c>
      <c r="E2222" s="292" t="s">
        <v>1193</v>
      </c>
    </row>
    <row r="2223" spans="1:5" ht="16" x14ac:dyDescent="0.35">
      <c r="A2223" s="290" t="s">
        <v>4198</v>
      </c>
      <c r="B2223" s="291" t="s">
        <v>4199</v>
      </c>
      <c r="C2223" s="269" t="s">
        <v>2996</v>
      </c>
      <c r="D2223" s="270" t="s">
        <v>2996</v>
      </c>
      <c r="E2223" s="292" t="s">
        <v>1193</v>
      </c>
    </row>
    <row r="2224" spans="1:5" ht="16" x14ac:dyDescent="0.35">
      <c r="A2224" s="285" t="s">
        <v>7321</v>
      </c>
      <c r="B2224" s="286" t="s">
        <v>7322</v>
      </c>
      <c r="C2224" s="287" t="s">
        <v>2996</v>
      </c>
      <c r="D2224" s="288" t="s">
        <v>2996</v>
      </c>
      <c r="E2224" s="292" t="s">
        <v>1193</v>
      </c>
    </row>
    <row r="2225" spans="1:5" ht="16" x14ac:dyDescent="0.35">
      <c r="A2225" s="290" t="s">
        <v>4200</v>
      </c>
      <c r="B2225" s="291" t="s">
        <v>4201</v>
      </c>
      <c r="C2225" s="269" t="s">
        <v>2996</v>
      </c>
      <c r="D2225" s="270" t="s">
        <v>2996</v>
      </c>
      <c r="E2225" s="292" t="s">
        <v>1193</v>
      </c>
    </row>
    <row r="2226" spans="1:5" ht="16" x14ac:dyDescent="0.35">
      <c r="A2226" s="285" t="s">
        <v>7323</v>
      </c>
      <c r="B2226" s="286" t="s">
        <v>7324</v>
      </c>
      <c r="C2226" s="287" t="s">
        <v>2996</v>
      </c>
      <c r="D2226" s="288" t="s">
        <v>2996</v>
      </c>
      <c r="E2226" s="292" t="s">
        <v>1193</v>
      </c>
    </row>
    <row r="2227" spans="1:5" ht="16" x14ac:dyDescent="0.35">
      <c r="A2227" s="285" t="s">
        <v>7325</v>
      </c>
      <c r="B2227" s="286" t="s">
        <v>7326</v>
      </c>
      <c r="C2227" s="287" t="s">
        <v>2996</v>
      </c>
      <c r="D2227" s="288" t="s">
        <v>2996</v>
      </c>
      <c r="E2227" s="292" t="s">
        <v>1193</v>
      </c>
    </row>
    <row r="2228" spans="1:5" ht="16" x14ac:dyDescent="0.35">
      <c r="A2228" s="285" t="s">
        <v>7327</v>
      </c>
      <c r="B2228" s="286" t="s">
        <v>3752</v>
      </c>
      <c r="C2228" s="287" t="s">
        <v>2996</v>
      </c>
      <c r="D2228" s="288" t="s">
        <v>2996</v>
      </c>
      <c r="E2228" s="308" t="s">
        <v>1410</v>
      </c>
    </row>
    <row r="2229" spans="1:5" ht="16" x14ac:dyDescent="0.35">
      <c r="A2229" s="285" t="s">
        <v>7328</v>
      </c>
      <c r="B2229" s="286" t="s">
        <v>7329</v>
      </c>
      <c r="C2229" s="287" t="s">
        <v>2996</v>
      </c>
      <c r="D2229" s="288" t="s">
        <v>2996</v>
      </c>
      <c r="E2229" s="292" t="s">
        <v>1193</v>
      </c>
    </row>
    <row r="2230" spans="1:5" ht="16" x14ac:dyDescent="0.35">
      <c r="A2230" s="285" t="s">
        <v>7330</v>
      </c>
      <c r="B2230" s="286" t="s">
        <v>7331</v>
      </c>
      <c r="C2230" s="287" t="s">
        <v>2996</v>
      </c>
      <c r="D2230" s="288" t="s">
        <v>2996</v>
      </c>
      <c r="E2230" s="292" t="s">
        <v>1193</v>
      </c>
    </row>
    <row r="2231" spans="1:5" ht="16" x14ac:dyDescent="0.35">
      <c r="A2231" s="285" t="s">
        <v>7332</v>
      </c>
      <c r="B2231" s="286" t="s">
        <v>7333</v>
      </c>
      <c r="C2231" s="287" t="s">
        <v>2996</v>
      </c>
      <c r="D2231" s="288" t="s">
        <v>2996</v>
      </c>
      <c r="E2231" s="292" t="s">
        <v>1193</v>
      </c>
    </row>
    <row r="2232" spans="1:5" ht="16" x14ac:dyDescent="0.35">
      <c r="A2232" s="285" t="s">
        <v>7334</v>
      </c>
      <c r="B2232" s="286" t="s">
        <v>7335</v>
      </c>
      <c r="C2232" s="287" t="s">
        <v>2996</v>
      </c>
      <c r="D2232" s="288" t="s">
        <v>2996</v>
      </c>
      <c r="E2232" s="292" t="s">
        <v>1193</v>
      </c>
    </row>
    <row r="2233" spans="1:5" ht="16" x14ac:dyDescent="0.35">
      <c r="A2233" s="285" t="s">
        <v>7336</v>
      </c>
      <c r="B2233" s="286" t="s">
        <v>7337</v>
      </c>
      <c r="C2233" s="287" t="s">
        <v>2996</v>
      </c>
      <c r="D2233" s="288" t="s">
        <v>2996</v>
      </c>
      <c r="E2233" s="289" t="s">
        <v>1410</v>
      </c>
    </row>
    <row r="2234" spans="1:5" ht="16" x14ac:dyDescent="0.35">
      <c r="A2234" s="285" t="s">
        <v>7338</v>
      </c>
      <c r="B2234" s="286" t="s">
        <v>7339</v>
      </c>
      <c r="C2234" s="287" t="s">
        <v>2996</v>
      </c>
      <c r="D2234" s="288" t="s">
        <v>2996</v>
      </c>
      <c r="E2234" s="292" t="s">
        <v>1193</v>
      </c>
    </row>
    <row r="2235" spans="1:5" ht="16" x14ac:dyDescent="0.35">
      <c r="A2235" s="285" t="s">
        <v>7340</v>
      </c>
      <c r="B2235" s="286" t="s">
        <v>7117</v>
      </c>
      <c r="C2235" s="287" t="s">
        <v>2996</v>
      </c>
      <c r="D2235" s="288" t="s">
        <v>2996</v>
      </c>
      <c r="E2235" s="292" t="s">
        <v>1193</v>
      </c>
    </row>
    <row r="2236" spans="1:5" ht="16" x14ac:dyDescent="0.35">
      <c r="A2236" s="285" t="s">
        <v>7341</v>
      </c>
      <c r="B2236" s="286" t="s">
        <v>7342</v>
      </c>
      <c r="C2236" s="287" t="s">
        <v>2996</v>
      </c>
      <c r="D2236" s="288" t="s">
        <v>2996</v>
      </c>
      <c r="E2236" s="292" t="s">
        <v>1193</v>
      </c>
    </row>
    <row r="2237" spans="1:5" ht="16" x14ac:dyDescent="0.35">
      <c r="A2237" s="290" t="s">
        <v>4204</v>
      </c>
      <c r="B2237" s="291" t="s">
        <v>4205</v>
      </c>
      <c r="C2237" s="269" t="s">
        <v>2996</v>
      </c>
      <c r="D2237" s="270" t="s">
        <v>2996</v>
      </c>
      <c r="E2237" s="292" t="s">
        <v>1193</v>
      </c>
    </row>
    <row r="2238" spans="1:5" ht="16" x14ac:dyDescent="0.35">
      <c r="A2238" s="285" t="s">
        <v>7343</v>
      </c>
      <c r="B2238" s="286" t="s">
        <v>7344</v>
      </c>
      <c r="C2238" s="287" t="s">
        <v>2996</v>
      </c>
      <c r="D2238" s="288" t="s">
        <v>2996</v>
      </c>
      <c r="E2238" s="292" t="s">
        <v>1193</v>
      </c>
    </row>
    <row r="2239" spans="1:5" ht="16" x14ac:dyDescent="0.35">
      <c r="A2239" s="285" t="s">
        <v>7345</v>
      </c>
      <c r="B2239" s="286" t="s">
        <v>7346</v>
      </c>
      <c r="C2239" s="287" t="s">
        <v>2996</v>
      </c>
      <c r="D2239" s="288" t="s">
        <v>2996</v>
      </c>
      <c r="E2239" s="292" t="s">
        <v>1193</v>
      </c>
    </row>
    <row r="2240" spans="1:5" ht="16" x14ac:dyDescent="0.35">
      <c r="A2240" s="285" t="s">
        <v>7347</v>
      </c>
      <c r="B2240" s="286" t="s">
        <v>7348</v>
      </c>
      <c r="C2240" s="287" t="s">
        <v>2996</v>
      </c>
      <c r="D2240" s="288" t="s">
        <v>2996</v>
      </c>
      <c r="E2240" s="292" t="s">
        <v>1193</v>
      </c>
    </row>
    <row r="2241" spans="1:5" ht="16" x14ac:dyDescent="0.35">
      <c r="A2241" s="285" t="s">
        <v>7349</v>
      </c>
      <c r="B2241" s="286" t="s">
        <v>7350</v>
      </c>
      <c r="C2241" s="287" t="s">
        <v>2996</v>
      </c>
      <c r="D2241" s="288" t="s">
        <v>2996</v>
      </c>
      <c r="E2241" s="292" t="s">
        <v>1193</v>
      </c>
    </row>
    <row r="2242" spans="1:5" ht="16" x14ac:dyDescent="0.35">
      <c r="A2242" s="290" t="s">
        <v>4212</v>
      </c>
      <c r="B2242" s="291" t="s">
        <v>4213</v>
      </c>
      <c r="C2242" s="269" t="s">
        <v>2996</v>
      </c>
      <c r="D2242" s="270" t="s">
        <v>2996</v>
      </c>
      <c r="E2242" s="292" t="s">
        <v>1193</v>
      </c>
    </row>
    <row r="2243" spans="1:5" ht="16" x14ac:dyDescent="0.35">
      <c r="A2243" s="285" t="s">
        <v>7351</v>
      </c>
      <c r="B2243" s="286" t="s">
        <v>7352</v>
      </c>
      <c r="C2243" s="287" t="s">
        <v>2996</v>
      </c>
      <c r="D2243" s="288" t="s">
        <v>2996</v>
      </c>
      <c r="E2243" s="292" t="s">
        <v>1193</v>
      </c>
    </row>
    <row r="2244" spans="1:5" ht="16" x14ac:dyDescent="0.35">
      <c r="A2244" s="285" t="s">
        <v>7353</v>
      </c>
      <c r="B2244" s="286" t="s">
        <v>7354</v>
      </c>
      <c r="C2244" s="287" t="s">
        <v>2996</v>
      </c>
      <c r="D2244" s="288" t="s">
        <v>2996</v>
      </c>
      <c r="E2244" s="292" t="s">
        <v>1193</v>
      </c>
    </row>
    <row r="2245" spans="1:5" ht="16" x14ac:dyDescent="0.35">
      <c r="A2245" s="285" t="s">
        <v>7355</v>
      </c>
      <c r="B2245" s="286" t="s">
        <v>7356</v>
      </c>
      <c r="C2245" s="287" t="s">
        <v>2996</v>
      </c>
      <c r="D2245" s="288" t="s">
        <v>2996</v>
      </c>
      <c r="E2245" s="292" t="s">
        <v>1193</v>
      </c>
    </row>
    <row r="2246" spans="1:5" ht="16" x14ac:dyDescent="0.35">
      <c r="A2246" s="285" t="s">
        <v>7357</v>
      </c>
      <c r="B2246" s="286" t="s">
        <v>7358</v>
      </c>
      <c r="C2246" s="287" t="s">
        <v>2996</v>
      </c>
      <c r="D2246" s="288" t="s">
        <v>2996</v>
      </c>
      <c r="E2246" s="292" t="s">
        <v>1193</v>
      </c>
    </row>
    <row r="2247" spans="1:5" ht="16" x14ac:dyDescent="0.35">
      <c r="A2247" s="285" t="s">
        <v>7359</v>
      </c>
      <c r="B2247" s="286" t="s">
        <v>7360</v>
      </c>
      <c r="C2247" s="287" t="s">
        <v>2996</v>
      </c>
      <c r="D2247" s="288" t="s">
        <v>2996</v>
      </c>
      <c r="E2247" s="292" t="s">
        <v>1193</v>
      </c>
    </row>
    <row r="2248" spans="1:5" ht="16" x14ac:dyDescent="0.35">
      <c r="A2248" s="290" t="s">
        <v>4216</v>
      </c>
      <c r="B2248" s="291" t="s">
        <v>4217</v>
      </c>
      <c r="C2248" s="269" t="s">
        <v>2996</v>
      </c>
      <c r="D2248" s="270" t="s">
        <v>2996</v>
      </c>
      <c r="E2248" s="292" t="s">
        <v>1193</v>
      </c>
    </row>
    <row r="2249" spans="1:5" ht="16" x14ac:dyDescent="0.35">
      <c r="A2249" s="285" t="s">
        <v>7361</v>
      </c>
      <c r="B2249" s="286" t="s">
        <v>7362</v>
      </c>
      <c r="C2249" s="287" t="s">
        <v>2996</v>
      </c>
      <c r="D2249" s="288" t="s">
        <v>2996</v>
      </c>
      <c r="E2249" s="289" t="s">
        <v>1410</v>
      </c>
    </row>
    <row r="2250" spans="1:5" ht="16" x14ac:dyDescent="0.35">
      <c r="A2250" s="290" t="s">
        <v>4218</v>
      </c>
      <c r="B2250" s="291" t="s">
        <v>4219</v>
      </c>
      <c r="C2250" s="269" t="s">
        <v>2996</v>
      </c>
      <c r="D2250" s="270" t="s">
        <v>2996</v>
      </c>
      <c r="E2250" s="292" t="s">
        <v>1193</v>
      </c>
    </row>
    <row r="2251" spans="1:5" ht="16" x14ac:dyDescent="0.35">
      <c r="A2251" s="285" t="s">
        <v>7363</v>
      </c>
      <c r="B2251" s="286" t="s">
        <v>7364</v>
      </c>
      <c r="C2251" s="287" t="s">
        <v>2996</v>
      </c>
      <c r="D2251" s="288" t="s">
        <v>2996</v>
      </c>
      <c r="E2251" s="292" t="s">
        <v>1193</v>
      </c>
    </row>
    <row r="2252" spans="1:5" ht="16" x14ac:dyDescent="0.35">
      <c r="A2252" s="285" t="s">
        <v>7365</v>
      </c>
      <c r="B2252" s="286" t="s">
        <v>7366</v>
      </c>
      <c r="C2252" s="287" t="s">
        <v>2996</v>
      </c>
      <c r="D2252" s="288" t="s">
        <v>2996</v>
      </c>
      <c r="E2252" s="292" t="s">
        <v>1193</v>
      </c>
    </row>
    <row r="2253" spans="1:5" ht="16" x14ac:dyDescent="0.35">
      <c r="A2253" s="285" t="s">
        <v>7367</v>
      </c>
      <c r="B2253" s="286" t="s">
        <v>7368</v>
      </c>
      <c r="C2253" s="287" t="s">
        <v>2996</v>
      </c>
      <c r="D2253" s="288" t="s">
        <v>2996</v>
      </c>
      <c r="E2253" s="292" t="s">
        <v>1193</v>
      </c>
    </row>
    <row r="2254" spans="1:5" ht="16" x14ac:dyDescent="0.35">
      <c r="A2254" s="285" t="s">
        <v>7369</v>
      </c>
      <c r="B2254" s="286" t="s">
        <v>2185</v>
      </c>
      <c r="C2254" s="287" t="s">
        <v>2996</v>
      </c>
      <c r="D2254" s="288" t="s">
        <v>2996</v>
      </c>
      <c r="E2254" s="292" t="s">
        <v>1193</v>
      </c>
    </row>
    <row r="2255" spans="1:5" ht="16" x14ac:dyDescent="0.35">
      <c r="A2255" s="290" t="s">
        <v>4228</v>
      </c>
      <c r="B2255" s="291" t="s">
        <v>4229</v>
      </c>
      <c r="C2255" s="269" t="s">
        <v>2996</v>
      </c>
      <c r="D2255" s="270" t="s">
        <v>2996</v>
      </c>
      <c r="E2255" s="292" t="s">
        <v>1193</v>
      </c>
    </row>
    <row r="2256" spans="1:5" ht="16" x14ac:dyDescent="0.35">
      <c r="A2256" s="285" t="s">
        <v>7370</v>
      </c>
      <c r="B2256" s="286" t="s">
        <v>7371</v>
      </c>
      <c r="C2256" s="287" t="s">
        <v>2996</v>
      </c>
      <c r="D2256" s="288" t="s">
        <v>2996</v>
      </c>
      <c r="E2256" s="292" t="s">
        <v>1193</v>
      </c>
    </row>
    <row r="2257" spans="1:5" ht="16" x14ac:dyDescent="0.35">
      <c r="A2257" s="285" t="s">
        <v>7372</v>
      </c>
      <c r="B2257" s="286" t="s">
        <v>7373</v>
      </c>
      <c r="C2257" s="287" t="s">
        <v>2996</v>
      </c>
      <c r="D2257" s="288" t="s">
        <v>2996</v>
      </c>
      <c r="E2257" s="292" t="s">
        <v>1193</v>
      </c>
    </row>
    <row r="2258" spans="1:5" ht="16" x14ac:dyDescent="0.35">
      <c r="A2258" s="285" t="s">
        <v>7374</v>
      </c>
      <c r="B2258" s="286" t="s">
        <v>7375</v>
      </c>
      <c r="C2258" s="287" t="s">
        <v>2996</v>
      </c>
      <c r="D2258" s="288" t="s">
        <v>2996</v>
      </c>
      <c r="E2258" s="292" t="s">
        <v>1193</v>
      </c>
    </row>
    <row r="2259" spans="1:5" ht="16" x14ac:dyDescent="0.35">
      <c r="A2259" s="290" t="s">
        <v>4230</v>
      </c>
      <c r="B2259" s="291" t="s">
        <v>3916</v>
      </c>
      <c r="C2259" s="269" t="s">
        <v>2996</v>
      </c>
      <c r="D2259" s="270" t="s">
        <v>2996</v>
      </c>
      <c r="E2259" s="292" t="s">
        <v>1410</v>
      </c>
    </row>
    <row r="2260" spans="1:5" ht="16" x14ac:dyDescent="0.35">
      <c r="A2260" s="285" t="s">
        <v>7376</v>
      </c>
      <c r="B2260" s="286" t="s">
        <v>7377</v>
      </c>
      <c r="C2260" s="287" t="s">
        <v>2996</v>
      </c>
      <c r="D2260" s="288" t="s">
        <v>2996</v>
      </c>
      <c r="E2260" s="292" t="s">
        <v>1193</v>
      </c>
    </row>
    <row r="2261" spans="1:5" ht="16" x14ac:dyDescent="0.35">
      <c r="A2261" s="290" t="s">
        <v>4231</v>
      </c>
      <c r="B2261" s="291" t="s">
        <v>4232</v>
      </c>
      <c r="C2261" s="269" t="s">
        <v>2996</v>
      </c>
      <c r="D2261" s="270" t="s">
        <v>2996</v>
      </c>
      <c r="E2261" s="292" t="s">
        <v>1193</v>
      </c>
    </row>
    <row r="2262" spans="1:5" ht="16" x14ac:dyDescent="0.35">
      <c r="A2262" s="285" t="s">
        <v>7378</v>
      </c>
      <c r="B2262" s="286" t="s">
        <v>6651</v>
      </c>
      <c r="C2262" s="287" t="s">
        <v>2996</v>
      </c>
      <c r="D2262" s="288" t="s">
        <v>2996</v>
      </c>
      <c r="E2262" s="292" t="s">
        <v>1193</v>
      </c>
    </row>
    <row r="2263" spans="1:5" ht="16" x14ac:dyDescent="0.35">
      <c r="A2263" s="290" t="s">
        <v>4233</v>
      </c>
      <c r="B2263" s="291" t="s">
        <v>4234</v>
      </c>
      <c r="C2263" s="269" t="s">
        <v>2996</v>
      </c>
      <c r="D2263" s="270" t="s">
        <v>2996</v>
      </c>
      <c r="E2263" s="292" t="s">
        <v>1193</v>
      </c>
    </row>
    <row r="2264" spans="1:5" ht="16" x14ac:dyDescent="0.35">
      <c r="A2264" s="290" t="s">
        <v>4235</v>
      </c>
      <c r="B2264" s="291" t="s">
        <v>1029</v>
      </c>
      <c r="C2264" s="269" t="s">
        <v>2996</v>
      </c>
      <c r="D2264" s="270" t="s">
        <v>2996</v>
      </c>
      <c r="E2264" s="292" t="s">
        <v>1193</v>
      </c>
    </row>
    <row r="2265" spans="1:5" ht="16" x14ac:dyDescent="0.35">
      <c r="A2265" s="285" t="s">
        <v>7379</v>
      </c>
      <c r="B2265" s="286" t="s">
        <v>7380</v>
      </c>
      <c r="C2265" s="287" t="s">
        <v>2996</v>
      </c>
      <c r="D2265" s="288" t="s">
        <v>2996</v>
      </c>
      <c r="E2265" s="289" t="s">
        <v>1410</v>
      </c>
    </row>
    <row r="2266" spans="1:5" ht="16" x14ac:dyDescent="0.35">
      <c r="A2266" s="285" t="s">
        <v>7381</v>
      </c>
      <c r="B2266" s="286" t="s">
        <v>7382</v>
      </c>
      <c r="C2266" s="287" t="s">
        <v>2996</v>
      </c>
      <c r="D2266" s="288" t="s">
        <v>2996</v>
      </c>
      <c r="E2266" s="292" t="s">
        <v>1193</v>
      </c>
    </row>
    <row r="2267" spans="1:5" ht="16" x14ac:dyDescent="0.35">
      <c r="A2267" s="290" t="s">
        <v>4236</v>
      </c>
      <c r="B2267" s="291" t="s">
        <v>4237</v>
      </c>
      <c r="C2267" s="269" t="s">
        <v>2996</v>
      </c>
      <c r="D2267" s="270" t="s">
        <v>2996</v>
      </c>
      <c r="E2267" s="292" t="s">
        <v>1193</v>
      </c>
    </row>
    <row r="2268" spans="1:5" ht="16" x14ac:dyDescent="0.35">
      <c r="A2268" s="285" t="s">
        <v>7383</v>
      </c>
      <c r="B2268" s="286" t="s">
        <v>7384</v>
      </c>
      <c r="C2268" s="287" t="s">
        <v>2996</v>
      </c>
      <c r="D2268" s="288" t="s">
        <v>2996</v>
      </c>
      <c r="E2268" s="292" t="s">
        <v>1193</v>
      </c>
    </row>
    <row r="2269" spans="1:5" ht="16" x14ac:dyDescent="0.35">
      <c r="A2269" s="285" t="s">
        <v>7385</v>
      </c>
      <c r="B2269" s="286" t="s">
        <v>7386</v>
      </c>
      <c r="C2269" s="287" t="s">
        <v>2996</v>
      </c>
      <c r="D2269" s="288" t="s">
        <v>2996</v>
      </c>
      <c r="E2269" s="308" t="s">
        <v>1410</v>
      </c>
    </row>
    <row r="2270" spans="1:5" ht="16" x14ac:dyDescent="0.35">
      <c r="A2270" s="290" t="s">
        <v>4246</v>
      </c>
      <c r="B2270" s="291" t="s">
        <v>4247</v>
      </c>
      <c r="C2270" s="269" t="s">
        <v>2996</v>
      </c>
      <c r="D2270" s="270" t="s">
        <v>2996</v>
      </c>
      <c r="E2270" s="292" t="s">
        <v>1193</v>
      </c>
    </row>
    <row r="2271" spans="1:5" ht="16" x14ac:dyDescent="0.35">
      <c r="A2271" s="290" t="s">
        <v>4248</v>
      </c>
      <c r="B2271" s="291" t="s">
        <v>4249</v>
      </c>
      <c r="C2271" s="269" t="s">
        <v>2996</v>
      </c>
      <c r="D2271" s="270" t="s">
        <v>2996</v>
      </c>
      <c r="E2271" s="292" t="s">
        <v>1410</v>
      </c>
    </row>
    <row r="2272" spans="1:5" ht="16" x14ac:dyDescent="0.35">
      <c r="A2272" s="290" t="s">
        <v>4252</v>
      </c>
      <c r="B2272" s="291" t="s">
        <v>4253</v>
      </c>
      <c r="C2272" s="269" t="s">
        <v>2996</v>
      </c>
      <c r="D2272" s="270" t="s">
        <v>2996</v>
      </c>
      <c r="E2272" s="292" t="s">
        <v>1193</v>
      </c>
    </row>
    <row r="2273" spans="1:5" ht="16" x14ac:dyDescent="0.35">
      <c r="A2273" s="285" t="s">
        <v>7387</v>
      </c>
      <c r="B2273" s="286" t="s">
        <v>7388</v>
      </c>
      <c r="C2273" s="287" t="s">
        <v>2996</v>
      </c>
      <c r="D2273" s="288" t="s">
        <v>2996</v>
      </c>
      <c r="E2273" s="292" t="s">
        <v>1193</v>
      </c>
    </row>
    <row r="2274" spans="1:5" ht="16" x14ac:dyDescent="0.35">
      <c r="A2274" s="285" t="s">
        <v>7389</v>
      </c>
      <c r="B2274" s="286" t="s">
        <v>7390</v>
      </c>
      <c r="C2274" s="287" t="s">
        <v>2996</v>
      </c>
      <c r="D2274" s="288" t="s">
        <v>2996</v>
      </c>
      <c r="E2274" s="292" t="s">
        <v>1193</v>
      </c>
    </row>
    <row r="2275" spans="1:5" ht="16" x14ac:dyDescent="0.35">
      <c r="A2275" s="290" t="s">
        <v>4256</v>
      </c>
      <c r="B2275" s="291" t="s">
        <v>4257</v>
      </c>
      <c r="C2275" s="269" t="s">
        <v>2996</v>
      </c>
      <c r="D2275" s="270" t="s">
        <v>2996</v>
      </c>
      <c r="E2275" s="292" t="s">
        <v>1193</v>
      </c>
    </row>
    <row r="2276" spans="1:5" ht="16" x14ac:dyDescent="0.35">
      <c r="A2276" s="285" t="s">
        <v>7391</v>
      </c>
      <c r="B2276" s="286" t="s">
        <v>7392</v>
      </c>
      <c r="C2276" s="287" t="s">
        <v>2996</v>
      </c>
      <c r="D2276" s="288" t="s">
        <v>2996</v>
      </c>
      <c r="E2276" s="292" t="s">
        <v>1193</v>
      </c>
    </row>
    <row r="2277" spans="1:5" ht="16" x14ac:dyDescent="0.35">
      <c r="A2277" s="290" t="s">
        <v>4258</v>
      </c>
      <c r="B2277" s="291" t="s">
        <v>4259</v>
      </c>
      <c r="C2277" s="269" t="s">
        <v>2996</v>
      </c>
      <c r="D2277" s="270" t="s">
        <v>2996</v>
      </c>
      <c r="E2277" s="292" t="s">
        <v>1193</v>
      </c>
    </row>
    <row r="2278" spans="1:5" ht="16" x14ac:dyDescent="0.35">
      <c r="A2278" s="285" t="s">
        <v>7393</v>
      </c>
      <c r="B2278" s="286" t="s">
        <v>7394</v>
      </c>
      <c r="C2278" s="287" t="s">
        <v>2996</v>
      </c>
      <c r="D2278" s="288" t="s">
        <v>2996</v>
      </c>
      <c r="E2278" s="292" t="s">
        <v>1193</v>
      </c>
    </row>
    <row r="2279" spans="1:5" ht="16" x14ac:dyDescent="0.35">
      <c r="A2279" s="290" t="s">
        <v>4260</v>
      </c>
      <c r="B2279" s="291" t="s">
        <v>4261</v>
      </c>
      <c r="C2279" s="269" t="s">
        <v>2996</v>
      </c>
      <c r="D2279" s="270" t="s">
        <v>2996</v>
      </c>
      <c r="E2279" s="292" t="s">
        <v>1193</v>
      </c>
    </row>
    <row r="2280" spans="1:5" ht="16" x14ac:dyDescent="0.35">
      <c r="A2280" s="290" t="s">
        <v>4262</v>
      </c>
      <c r="B2280" s="291" t="s">
        <v>4263</v>
      </c>
      <c r="C2280" s="269" t="s">
        <v>2996</v>
      </c>
      <c r="D2280" s="270" t="s">
        <v>2996</v>
      </c>
      <c r="E2280" s="292" t="s">
        <v>1193</v>
      </c>
    </row>
    <row r="2281" spans="1:5" ht="16" x14ac:dyDescent="0.35">
      <c r="A2281" s="285" t="s">
        <v>7395</v>
      </c>
      <c r="B2281" s="286" t="s">
        <v>7396</v>
      </c>
      <c r="C2281" s="287" t="s">
        <v>2996</v>
      </c>
      <c r="D2281" s="288" t="s">
        <v>2996</v>
      </c>
      <c r="E2281" s="292" t="s">
        <v>1193</v>
      </c>
    </row>
    <row r="2282" spans="1:5" ht="16" x14ac:dyDescent="0.35">
      <c r="A2282" s="285" t="s">
        <v>7397</v>
      </c>
      <c r="B2282" s="286" t="s">
        <v>7398</v>
      </c>
      <c r="C2282" s="287" t="s">
        <v>2996</v>
      </c>
      <c r="D2282" s="288" t="s">
        <v>2996</v>
      </c>
      <c r="E2282" s="292" t="s">
        <v>1193</v>
      </c>
    </row>
    <row r="2283" spans="1:5" ht="16" x14ac:dyDescent="0.35">
      <c r="A2283" s="285" t="s">
        <v>7399</v>
      </c>
      <c r="B2283" s="286" t="s">
        <v>7400</v>
      </c>
      <c r="C2283" s="287" t="s">
        <v>2996</v>
      </c>
      <c r="D2283" s="288" t="s">
        <v>2996</v>
      </c>
      <c r="E2283" s="292" t="s">
        <v>1193</v>
      </c>
    </row>
    <row r="2284" spans="1:5" ht="16" x14ac:dyDescent="0.35">
      <c r="A2284" s="290" t="s">
        <v>4268</v>
      </c>
      <c r="B2284" s="291" t="s">
        <v>4269</v>
      </c>
      <c r="C2284" s="269" t="s">
        <v>2996</v>
      </c>
      <c r="D2284" s="270" t="s">
        <v>2996</v>
      </c>
      <c r="E2284" s="292" t="s">
        <v>1193</v>
      </c>
    </row>
    <row r="2285" spans="1:5" ht="16" x14ac:dyDescent="0.35">
      <c r="A2285" s="285" t="s">
        <v>7401</v>
      </c>
      <c r="B2285" s="286" t="s">
        <v>5785</v>
      </c>
      <c r="C2285" s="287" t="s">
        <v>2996</v>
      </c>
      <c r="D2285" s="288" t="s">
        <v>2996</v>
      </c>
      <c r="E2285" s="292" t="s">
        <v>1193</v>
      </c>
    </row>
    <row r="2286" spans="1:5" ht="16" x14ac:dyDescent="0.35">
      <c r="A2286" s="285" t="s">
        <v>7402</v>
      </c>
      <c r="B2286" s="286" t="s">
        <v>7403</v>
      </c>
      <c r="C2286" s="287" t="s">
        <v>2996</v>
      </c>
      <c r="D2286" s="288" t="s">
        <v>2996</v>
      </c>
      <c r="E2286" s="292" t="s">
        <v>1193</v>
      </c>
    </row>
    <row r="2287" spans="1:5" ht="16" x14ac:dyDescent="0.35">
      <c r="A2287" s="285" t="s">
        <v>7404</v>
      </c>
      <c r="B2287" s="286" t="s">
        <v>7405</v>
      </c>
      <c r="C2287" s="287" t="s">
        <v>2996</v>
      </c>
      <c r="D2287" s="288" t="s">
        <v>2996</v>
      </c>
      <c r="E2287" s="292" t="s">
        <v>1193</v>
      </c>
    </row>
    <row r="2288" spans="1:5" ht="16" x14ac:dyDescent="0.35">
      <c r="A2288" s="285" t="s">
        <v>7406</v>
      </c>
      <c r="B2288" s="286" t="s">
        <v>7407</v>
      </c>
      <c r="C2288" s="287" t="s">
        <v>2996</v>
      </c>
      <c r="D2288" s="288" t="s">
        <v>2996</v>
      </c>
      <c r="E2288" s="292" t="s">
        <v>1193</v>
      </c>
    </row>
    <row r="2289" spans="1:5" ht="16" x14ac:dyDescent="0.35">
      <c r="A2289" s="285" t="s">
        <v>7408</v>
      </c>
      <c r="B2289" s="286" t="s">
        <v>7221</v>
      </c>
      <c r="C2289" s="287" t="s">
        <v>2996</v>
      </c>
      <c r="D2289" s="288" t="s">
        <v>2996</v>
      </c>
      <c r="E2289" s="292" t="s">
        <v>1193</v>
      </c>
    </row>
    <row r="2290" spans="1:5" ht="16" x14ac:dyDescent="0.35">
      <c r="A2290" s="285" t="s">
        <v>7409</v>
      </c>
      <c r="B2290" s="286" t="s">
        <v>7410</v>
      </c>
      <c r="C2290" s="287" t="s">
        <v>2996</v>
      </c>
      <c r="D2290" s="288" t="s">
        <v>2996</v>
      </c>
      <c r="E2290" s="292" t="s">
        <v>1193</v>
      </c>
    </row>
    <row r="2291" spans="1:5" ht="27" x14ac:dyDescent="0.35">
      <c r="A2291" s="290" t="s">
        <v>4270</v>
      </c>
      <c r="B2291" s="291" t="s">
        <v>4271</v>
      </c>
      <c r="C2291" s="269" t="s">
        <v>2996</v>
      </c>
      <c r="D2291" s="270" t="s">
        <v>2996</v>
      </c>
      <c r="E2291" s="308" t="s">
        <v>1410</v>
      </c>
    </row>
    <row r="2292" spans="1:5" ht="16" x14ac:dyDescent="0.35">
      <c r="A2292" s="290" t="s">
        <v>4272</v>
      </c>
      <c r="B2292" s="291" t="s">
        <v>4273</v>
      </c>
      <c r="C2292" s="269" t="s">
        <v>2996</v>
      </c>
      <c r="D2292" s="270" t="s">
        <v>2996</v>
      </c>
      <c r="E2292" s="292" t="s">
        <v>1410</v>
      </c>
    </row>
    <row r="2293" spans="1:5" ht="16" x14ac:dyDescent="0.35">
      <c r="A2293" s="285" t="s">
        <v>7411</v>
      </c>
      <c r="B2293" s="286" t="s">
        <v>7412</v>
      </c>
      <c r="C2293" s="287" t="s">
        <v>2996</v>
      </c>
      <c r="D2293" s="288" t="s">
        <v>2996</v>
      </c>
      <c r="E2293" s="289" t="s">
        <v>1410</v>
      </c>
    </row>
    <row r="2294" spans="1:5" ht="16" x14ac:dyDescent="0.35">
      <c r="A2294" s="290" t="s">
        <v>4274</v>
      </c>
      <c r="B2294" s="291" t="s">
        <v>4275</v>
      </c>
      <c r="C2294" s="269" t="s">
        <v>2996</v>
      </c>
      <c r="D2294" s="270" t="s">
        <v>2996</v>
      </c>
      <c r="E2294" s="292" t="s">
        <v>1410</v>
      </c>
    </row>
    <row r="2295" spans="1:5" ht="16" x14ac:dyDescent="0.35">
      <c r="A2295" s="285" t="s">
        <v>7413</v>
      </c>
      <c r="B2295" s="286" t="s">
        <v>7414</v>
      </c>
      <c r="C2295" s="287" t="s">
        <v>2996</v>
      </c>
      <c r="D2295" s="288" t="s">
        <v>2996</v>
      </c>
      <c r="E2295" s="292" t="s">
        <v>1193</v>
      </c>
    </row>
    <row r="2296" spans="1:5" ht="16" x14ac:dyDescent="0.35">
      <c r="A2296" s="285" t="s">
        <v>7415</v>
      </c>
      <c r="B2296" s="286" t="s">
        <v>7416</v>
      </c>
      <c r="C2296" s="287" t="s">
        <v>2996</v>
      </c>
      <c r="D2296" s="288" t="s">
        <v>2996</v>
      </c>
      <c r="E2296" s="292" t="s">
        <v>1193</v>
      </c>
    </row>
    <row r="2297" spans="1:5" ht="16" x14ac:dyDescent="0.35">
      <c r="A2297" s="285" t="s">
        <v>7417</v>
      </c>
      <c r="B2297" s="286" t="s">
        <v>6690</v>
      </c>
      <c r="C2297" s="287" t="s">
        <v>2996</v>
      </c>
      <c r="D2297" s="288" t="s">
        <v>2996</v>
      </c>
      <c r="E2297" s="292" t="s">
        <v>1193</v>
      </c>
    </row>
    <row r="2298" spans="1:5" ht="16" x14ac:dyDescent="0.35">
      <c r="A2298" s="285" t="s">
        <v>7418</v>
      </c>
      <c r="B2298" s="286" t="s">
        <v>7419</v>
      </c>
      <c r="C2298" s="287" t="s">
        <v>2996</v>
      </c>
      <c r="D2298" s="288" t="s">
        <v>2996</v>
      </c>
      <c r="E2298" s="292" t="s">
        <v>1193</v>
      </c>
    </row>
    <row r="2299" spans="1:5" ht="16" x14ac:dyDescent="0.35">
      <c r="A2299" s="285" t="s">
        <v>7420</v>
      </c>
      <c r="B2299" s="286" t="s">
        <v>7421</v>
      </c>
      <c r="C2299" s="287" t="s">
        <v>2996</v>
      </c>
      <c r="D2299" s="288" t="s">
        <v>2996</v>
      </c>
      <c r="E2299" s="292" t="s">
        <v>1193</v>
      </c>
    </row>
    <row r="2300" spans="1:5" ht="16" x14ac:dyDescent="0.35">
      <c r="A2300" s="290" t="s">
        <v>4276</v>
      </c>
      <c r="B2300" s="291" t="s">
        <v>4277</v>
      </c>
      <c r="C2300" s="269" t="s">
        <v>2996</v>
      </c>
      <c r="D2300" s="270" t="s">
        <v>2996</v>
      </c>
      <c r="E2300" s="292" t="s">
        <v>1193</v>
      </c>
    </row>
    <row r="2301" spans="1:5" ht="16" x14ac:dyDescent="0.35">
      <c r="A2301" s="285" t="s">
        <v>7422</v>
      </c>
      <c r="B2301" s="286" t="s">
        <v>4277</v>
      </c>
      <c r="C2301" s="287" t="s">
        <v>2996</v>
      </c>
      <c r="D2301" s="288" t="s">
        <v>2996</v>
      </c>
      <c r="E2301" s="292" t="s">
        <v>1193</v>
      </c>
    </row>
    <row r="2302" spans="1:5" ht="16" x14ac:dyDescent="0.35">
      <c r="A2302" s="285" t="s">
        <v>7423</v>
      </c>
      <c r="B2302" s="286" t="s">
        <v>7424</v>
      </c>
      <c r="C2302" s="287" t="s">
        <v>2996</v>
      </c>
      <c r="D2302" s="288" t="s">
        <v>2996</v>
      </c>
      <c r="E2302" s="289" t="s">
        <v>1410</v>
      </c>
    </row>
    <row r="2303" spans="1:5" ht="16" x14ac:dyDescent="0.35">
      <c r="A2303" s="285" t="s">
        <v>7425</v>
      </c>
      <c r="B2303" s="286" t="s">
        <v>7426</v>
      </c>
      <c r="C2303" s="287" t="s">
        <v>2996</v>
      </c>
      <c r="D2303" s="288" t="s">
        <v>2996</v>
      </c>
      <c r="E2303" s="289" t="s">
        <v>1410</v>
      </c>
    </row>
    <row r="2304" spans="1:5" ht="16" x14ac:dyDescent="0.35">
      <c r="A2304" s="290" t="s">
        <v>4283</v>
      </c>
      <c r="B2304" s="291" t="s">
        <v>4284</v>
      </c>
      <c r="C2304" s="269" t="s">
        <v>2996</v>
      </c>
      <c r="D2304" s="270" t="s">
        <v>2996</v>
      </c>
      <c r="E2304" s="292" t="s">
        <v>1193</v>
      </c>
    </row>
    <row r="2305" spans="1:5" ht="16" x14ac:dyDescent="0.35">
      <c r="A2305" s="290" t="s">
        <v>4285</v>
      </c>
      <c r="B2305" s="291" t="s">
        <v>4286</v>
      </c>
      <c r="C2305" s="269" t="s">
        <v>2996</v>
      </c>
      <c r="D2305" s="270" t="s">
        <v>2996</v>
      </c>
      <c r="E2305" s="292" t="s">
        <v>1193</v>
      </c>
    </row>
    <row r="2306" spans="1:5" ht="16" x14ac:dyDescent="0.35">
      <c r="A2306" s="290" t="s">
        <v>7427</v>
      </c>
      <c r="B2306" s="291" t="s">
        <v>4292</v>
      </c>
      <c r="C2306" s="269" t="s">
        <v>2996</v>
      </c>
      <c r="D2306" s="270" t="s">
        <v>2996</v>
      </c>
      <c r="E2306" s="292" t="s">
        <v>1193</v>
      </c>
    </row>
    <row r="2307" spans="1:5" ht="16" x14ac:dyDescent="0.35">
      <c r="A2307" s="290" t="s">
        <v>7428</v>
      </c>
      <c r="B2307" s="291" t="s">
        <v>4294</v>
      </c>
      <c r="C2307" s="269" t="s">
        <v>2996</v>
      </c>
      <c r="D2307" s="270" t="s">
        <v>2996</v>
      </c>
      <c r="E2307" s="292" t="s">
        <v>1193</v>
      </c>
    </row>
    <row r="2308" spans="1:5" ht="16" x14ac:dyDescent="0.35">
      <c r="A2308" s="290" t="s">
        <v>4295</v>
      </c>
      <c r="B2308" s="291" t="s">
        <v>4296</v>
      </c>
      <c r="C2308" s="269" t="s">
        <v>2996</v>
      </c>
      <c r="D2308" s="270" t="s">
        <v>2996</v>
      </c>
      <c r="E2308" s="292" t="s">
        <v>1410</v>
      </c>
    </row>
    <row r="2309" spans="1:5" ht="16" x14ac:dyDescent="0.35">
      <c r="A2309" s="285" t="s">
        <v>7429</v>
      </c>
      <c r="B2309" s="286" t="s">
        <v>7430</v>
      </c>
      <c r="C2309" s="287" t="s">
        <v>2996</v>
      </c>
      <c r="D2309" s="288" t="s">
        <v>2996</v>
      </c>
      <c r="E2309" s="289" t="s">
        <v>1410</v>
      </c>
    </row>
    <row r="2310" spans="1:5" ht="16" x14ac:dyDescent="0.35">
      <c r="A2310" s="290" t="s">
        <v>4301</v>
      </c>
      <c r="B2310" s="291" t="s">
        <v>4300</v>
      </c>
      <c r="C2310" s="269" t="s">
        <v>2996</v>
      </c>
      <c r="D2310" s="270" t="s">
        <v>2996</v>
      </c>
      <c r="E2310" s="292" t="s">
        <v>1410</v>
      </c>
    </row>
    <row r="2311" spans="1:5" ht="16" x14ac:dyDescent="0.35">
      <c r="A2311" s="290" t="s">
        <v>4302</v>
      </c>
      <c r="B2311" s="291" t="s">
        <v>4303</v>
      </c>
      <c r="C2311" s="269" t="s">
        <v>2996</v>
      </c>
      <c r="D2311" s="270" t="s">
        <v>2996</v>
      </c>
      <c r="E2311" s="292" t="s">
        <v>1193</v>
      </c>
    </row>
    <row r="2312" spans="1:5" ht="16" x14ac:dyDescent="0.35">
      <c r="A2312" s="285" t="s">
        <v>4306</v>
      </c>
      <c r="B2312" s="286" t="s">
        <v>4307</v>
      </c>
      <c r="C2312" s="287" t="s">
        <v>2996</v>
      </c>
      <c r="D2312" s="288" t="s">
        <v>2996</v>
      </c>
      <c r="E2312" s="292" t="s">
        <v>1193</v>
      </c>
    </row>
    <row r="2313" spans="1:5" ht="16" x14ac:dyDescent="0.35">
      <c r="A2313" s="285" t="s">
        <v>7431</v>
      </c>
      <c r="B2313" s="286" t="s">
        <v>7424</v>
      </c>
      <c r="C2313" s="287" t="s">
        <v>2996</v>
      </c>
      <c r="D2313" s="288" t="s">
        <v>2996</v>
      </c>
      <c r="E2313" s="289" t="s">
        <v>1410</v>
      </c>
    </row>
    <row r="2314" spans="1:5" ht="16" x14ac:dyDescent="0.35">
      <c r="A2314" s="290" t="s">
        <v>4310</v>
      </c>
      <c r="B2314" s="291" t="s">
        <v>2564</v>
      </c>
      <c r="C2314" s="269" t="s">
        <v>2996</v>
      </c>
      <c r="D2314" s="270" t="s">
        <v>2996</v>
      </c>
      <c r="E2314" s="292" t="s">
        <v>1193</v>
      </c>
    </row>
    <row r="2315" spans="1:5" ht="16" x14ac:dyDescent="0.35">
      <c r="A2315" s="285" t="s">
        <v>7432</v>
      </c>
      <c r="B2315" s="286" t="s">
        <v>7433</v>
      </c>
      <c r="C2315" s="287" t="s">
        <v>2996</v>
      </c>
      <c r="D2315" s="288" t="s">
        <v>2996</v>
      </c>
      <c r="E2315" s="289" t="s">
        <v>1410</v>
      </c>
    </row>
    <row r="2316" spans="1:5" ht="16" x14ac:dyDescent="0.35">
      <c r="A2316" s="285" t="s">
        <v>7434</v>
      </c>
      <c r="B2316" s="286" t="s">
        <v>7435</v>
      </c>
      <c r="C2316" s="287" t="s">
        <v>2996</v>
      </c>
      <c r="D2316" s="288" t="s">
        <v>2996</v>
      </c>
      <c r="E2316" s="292" t="s">
        <v>1193</v>
      </c>
    </row>
    <row r="2317" spans="1:5" ht="16" x14ac:dyDescent="0.35">
      <c r="A2317" s="290" t="s">
        <v>4315</v>
      </c>
      <c r="B2317" s="291" t="s">
        <v>4316</v>
      </c>
      <c r="C2317" s="269" t="s">
        <v>2996</v>
      </c>
      <c r="D2317" s="270" t="s">
        <v>2996</v>
      </c>
      <c r="E2317" s="292" t="s">
        <v>1193</v>
      </c>
    </row>
    <row r="2318" spans="1:5" ht="16" x14ac:dyDescent="0.35">
      <c r="A2318" s="285" t="s">
        <v>7436</v>
      </c>
      <c r="B2318" s="286" t="s">
        <v>7437</v>
      </c>
      <c r="C2318" s="287" t="s">
        <v>2996</v>
      </c>
      <c r="D2318" s="288" t="s">
        <v>2996</v>
      </c>
      <c r="E2318" s="292" t="s">
        <v>1193</v>
      </c>
    </row>
    <row r="2319" spans="1:5" ht="16" x14ac:dyDescent="0.35">
      <c r="A2319" s="290" t="s">
        <v>4319</v>
      </c>
      <c r="B2319" s="291" t="s">
        <v>4320</v>
      </c>
      <c r="C2319" s="269" t="s">
        <v>2996</v>
      </c>
      <c r="D2319" s="270" t="s">
        <v>2996</v>
      </c>
      <c r="E2319" s="292" t="s">
        <v>1410</v>
      </c>
    </row>
    <row r="2320" spans="1:5" ht="16" x14ac:dyDescent="0.35">
      <c r="A2320" s="290" t="s">
        <v>4321</v>
      </c>
      <c r="B2320" s="291" t="s">
        <v>4322</v>
      </c>
      <c r="C2320" s="269" t="s">
        <v>2996</v>
      </c>
      <c r="D2320" s="270" t="s">
        <v>2996</v>
      </c>
      <c r="E2320" s="292" t="s">
        <v>1193</v>
      </c>
    </row>
    <row r="2321" spans="1:5" ht="16" x14ac:dyDescent="0.35">
      <c r="A2321" s="285" t="s">
        <v>7438</v>
      </c>
      <c r="B2321" s="286" t="s">
        <v>7022</v>
      </c>
      <c r="C2321" s="287" t="s">
        <v>2996</v>
      </c>
      <c r="D2321" s="288" t="s">
        <v>2996</v>
      </c>
      <c r="E2321" s="292" t="s">
        <v>1193</v>
      </c>
    </row>
    <row r="2322" spans="1:5" ht="16" x14ac:dyDescent="0.35">
      <c r="A2322" s="290" t="s">
        <v>4327</v>
      </c>
      <c r="B2322" s="291" t="s">
        <v>4328</v>
      </c>
      <c r="C2322" s="269" t="s">
        <v>2996</v>
      </c>
      <c r="D2322" s="270" t="s">
        <v>2996</v>
      </c>
      <c r="E2322" s="292" t="s">
        <v>1193</v>
      </c>
    </row>
    <row r="2323" spans="1:5" ht="16" x14ac:dyDescent="0.35">
      <c r="A2323" s="290" t="s">
        <v>4329</v>
      </c>
      <c r="B2323" s="291" t="s">
        <v>4330</v>
      </c>
      <c r="C2323" s="269" t="s">
        <v>2996</v>
      </c>
      <c r="D2323" s="270" t="s">
        <v>2996</v>
      </c>
      <c r="E2323" s="292" t="s">
        <v>1193</v>
      </c>
    </row>
    <row r="2324" spans="1:5" ht="16" x14ac:dyDescent="0.35">
      <c r="A2324" s="290" t="s">
        <v>4331</v>
      </c>
      <c r="B2324" s="291" t="s">
        <v>4332</v>
      </c>
      <c r="C2324" s="269" t="s">
        <v>2996</v>
      </c>
      <c r="D2324" s="270" t="s">
        <v>2996</v>
      </c>
      <c r="E2324" s="292" t="s">
        <v>1193</v>
      </c>
    </row>
    <row r="2325" spans="1:5" ht="16" x14ac:dyDescent="0.35">
      <c r="A2325" s="290" t="s">
        <v>4333</v>
      </c>
      <c r="B2325" s="291" t="s">
        <v>4334</v>
      </c>
      <c r="C2325" s="269" t="s">
        <v>2996</v>
      </c>
      <c r="D2325" s="270" t="s">
        <v>2996</v>
      </c>
      <c r="E2325" s="292" t="s">
        <v>1193</v>
      </c>
    </row>
    <row r="2326" spans="1:5" ht="16" x14ac:dyDescent="0.35">
      <c r="A2326" s="290" t="s">
        <v>7439</v>
      </c>
      <c r="B2326" s="291" t="s">
        <v>7440</v>
      </c>
      <c r="C2326" s="269" t="s">
        <v>2996</v>
      </c>
      <c r="D2326" s="270" t="s">
        <v>2996</v>
      </c>
      <c r="E2326" s="292" t="s">
        <v>1193</v>
      </c>
    </row>
    <row r="2327" spans="1:5" ht="16" x14ac:dyDescent="0.35">
      <c r="A2327" s="290" t="s">
        <v>4337</v>
      </c>
      <c r="B2327" s="291" t="s">
        <v>4338</v>
      </c>
      <c r="C2327" s="269" t="s">
        <v>2996</v>
      </c>
      <c r="D2327" s="270" t="s">
        <v>2996</v>
      </c>
      <c r="E2327" s="292" t="s">
        <v>1193</v>
      </c>
    </row>
    <row r="2328" spans="1:5" ht="16" x14ac:dyDescent="0.35">
      <c r="A2328" s="285" t="s">
        <v>7441</v>
      </c>
      <c r="B2328" s="286" t="s">
        <v>7442</v>
      </c>
      <c r="C2328" s="287" t="s">
        <v>2996</v>
      </c>
      <c r="D2328" s="288" t="s">
        <v>2996</v>
      </c>
      <c r="E2328" s="292" t="s">
        <v>1193</v>
      </c>
    </row>
    <row r="2329" spans="1:5" ht="16" x14ac:dyDescent="0.35">
      <c r="A2329" s="290" t="s">
        <v>4339</v>
      </c>
      <c r="B2329" s="291" t="s">
        <v>4340</v>
      </c>
      <c r="C2329" s="269" t="s">
        <v>2996</v>
      </c>
      <c r="D2329" s="270" t="s">
        <v>2996</v>
      </c>
      <c r="E2329" s="295" t="s">
        <v>1410</v>
      </c>
    </row>
    <row r="2330" spans="1:5" ht="16" x14ac:dyDescent="0.35">
      <c r="A2330" s="290" t="s">
        <v>7443</v>
      </c>
      <c r="B2330" s="291" t="s">
        <v>7444</v>
      </c>
      <c r="C2330" s="287" t="s">
        <v>2996</v>
      </c>
      <c r="D2330" s="288" t="s">
        <v>2996</v>
      </c>
      <c r="E2330" s="292" t="s">
        <v>1193</v>
      </c>
    </row>
    <row r="2331" spans="1:5" ht="16" x14ac:dyDescent="0.35">
      <c r="A2331" s="285" t="s">
        <v>7445</v>
      </c>
      <c r="B2331" s="286" t="s">
        <v>7445</v>
      </c>
      <c r="C2331" s="287" t="s">
        <v>2996</v>
      </c>
      <c r="D2331" s="288" t="s">
        <v>2996</v>
      </c>
      <c r="E2331" s="292" t="s">
        <v>1193</v>
      </c>
    </row>
    <row r="2332" spans="1:5" ht="16" x14ac:dyDescent="0.35">
      <c r="A2332" s="285" t="s">
        <v>7446</v>
      </c>
      <c r="B2332" s="286" t="s">
        <v>7447</v>
      </c>
      <c r="C2332" s="287" t="s">
        <v>2996</v>
      </c>
      <c r="D2332" s="288" t="s">
        <v>2996</v>
      </c>
      <c r="E2332" s="292" t="s">
        <v>1193</v>
      </c>
    </row>
    <row r="2333" spans="1:5" ht="16" x14ac:dyDescent="0.35">
      <c r="A2333" s="285" t="s">
        <v>7448</v>
      </c>
      <c r="B2333" s="286" t="s">
        <v>7447</v>
      </c>
      <c r="C2333" s="287" t="s">
        <v>2996</v>
      </c>
      <c r="D2333" s="288" t="s">
        <v>2996</v>
      </c>
      <c r="E2333" s="292" t="s">
        <v>1193</v>
      </c>
    </row>
    <row r="2334" spans="1:5" ht="16" x14ac:dyDescent="0.35">
      <c r="A2334" s="290" t="s">
        <v>4342</v>
      </c>
      <c r="B2334" s="291" t="s">
        <v>4343</v>
      </c>
      <c r="C2334" s="269" t="s">
        <v>2996</v>
      </c>
      <c r="D2334" s="270" t="s">
        <v>2996</v>
      </c>
      <c r="E2334" s="292" t="s">
        <v>1193</v>
      </c>
    </row>
    <row r="2335" spans="1:5" ht="16" x14ac:dyDescent="0.35">
      <c r="A2335" s="285" t="s">
        <v>7449</v>
      </c>
      <c r="B2335" s="286" t="s">
        <v>7450</v>
      </c>
      <c r="C2335" s="287" t="s">
        <v>2996</v>
      </c>
      <c r="D2335" s="288" t="s">
        <v>2996</v>
      </c>
      <c r="E2335" s="292" t="s">
        <v>1193</v>
      </c>
    </row>
    <row r="2336" spans="1:5" ht="16" x14ac:dyDescent="0.35">
      <c r="A2336" s="290" t="s">
        <v>4344</v>
      </c>
      <c r="B2336" s="291" t="s">
        <v>4345</v>
      </c>
      <c r="C2336" s="269" t="s">
        <v>2996</v>
      </c>
      <c r="D2336" s="270" t="s">
        <v>2996</v>
      </c>
      <c r="E2336" s="292" t="s">
        <v>1193</v>
      </c>
    </row>
    <row r="2337" spans="1:5" ht="16" x14ac:dyDescent="0.35">
      <c r="A2337" s="285" t="s">
        <v>7451</v>
      </c>
      <c r="B2337" s="286" t="s">
        <v>7452</v>
      </c>
      <c r="C2337" s="287" t="s">
        <v>2996</v>
      </c>
      <c r="D2337" s="288" t="s">
        <v>2996</v>
      </c>
      <c r="E2337" s="292" t="s">
        <v>1193</v>
      </c>
    </row>
    <row r="2338" spans="1:5" ht="16" x14ac:dyDescent="0.35">
      <c r="A2338" s="285" t="s">
        <v>7453</v>
      </c>
      <c r="B2338" s="286" t="s">
        <v>7454</v>
      </c>
      <c r="C2338" s="287" t="s">
        <v>2996</v>
      </c>
      <c r="D2338" s="288" t="s">
        <v>2996</v>
      </c>
      <c r="E2338" s="292" t="s">
        <v>1193</v>
      </c>
    </row>
    <row r="2339" spans="1:5" ht="16" x14ac:dyDescent="0.35">
      <c r="A2339" s="285" t="s">
        <v>7455</v>
      </c>
      <c r="B2339" s="286" t="s">
        <v>7456</v>
      </c>
      <c r="C2339" s="287" t="s">
        <v>2996</v>
      </c>
      <c r="D2339" s="288" t="s">
        <v>2996</v>
      </c>
      <c r="E2339" s="292" t="s">
        <v>1193</v>
      </c>
    </row>
    <row r="2340" spans="1:5" ht="16" x14ac:dyDescent="0.35">
      <c r="A2340" s="285" t="s">
        <v>7457</v>
      </c>
      <c r="B2340" s="286" t="s">
        <v>6934</v>
      </c>
      <c r="C2340" s="287" t="s">
        <v>2996</v>
      </c>
      <c r="D2340" s="288" t="s">
        <v>2996</v>
      </c>
      <c r="E2340" s="292" t="s">
        <v>1193</v>
      </c>
    </row>
    <row r="2341" spans="1:5" ht="16" x14ac:dyDescent="0.35">
      <c r="A2341" s="285" t="s">
        <v>7458</v>
      </c>
      <c r="B2341" s="286" t="s">
        <v>7459</v>
      </c>
      <c r="C2341" s="287" t="s">
        <v>2996</v>
      </c>
      <c r="D2341" s="288" t="s">
        <v>2996</v>
      </c>
      <c r="E2341" s="289" t="s">
        <v>1410</v>
      </c>
    </row>
    <row r="2342" spans="1:5" ht="16" x14ac:dyDescent="0.35">
      <c r="A2342" s="285" t="s">
        <v>7460</v>
      </c>
      <c r="B2342" s="286" t="s">
        <v>7461</v>
      </c>
      <c r="C2342" s="287" t="s">
        <v>2996</v>
      </c>
      <c r="D2342" s="288" t="s">
        <v>2996</v>
      </c>
      <c r="E2342" s="292" t="s">
        <v>1193</v>
      </c>
    </row>
    <row r="2343" spans="1:5" ht="16" x14ac:dyDescent="0.35">
      <c r="A2343" s="285" t="s">
        <v>7462</v>
      </c>
      <c r="B2343" s="286" t="s">
        <v>7463</v>
      </c>
      <c r="C2343" s="287" t="s">
        <v>2996</v>
      </c>
      <c r="D2343" s="288" t="s">
        <v>2996</v>
      </c>
      <c r="E2343" s="289" t="s">
        <v>1410</v>
      </c>
    </row>
    <row r="2344" spans="1:5" ht="16" x14ac:dyDescent="0.35">
      <c r="A2344" s="290" t="s">
        <v>4361</v>
      </c>
      <c r="B2344" s="291" t="s">
        <v>4362</v>
      </c>
      <c r="C2344" s="269" t="s">
        <v>2996</v>
      </c>
      <c r="D2344" s="270" t="s">
        <v>2996</v>
      </c>
      <c r="E2344" s="292" t="s">
        <v>1193</v>
      </c>
    </row>
    <row r="2345" spans="1:5" ht="16" x14ac:dyDescent="0.35">
      <c r="A2345" s="290" t="s">
        <v>4365</v>
      </c>
      <c r="B2345" s="291" t="s">
        <v>4366</v>
      </c>
      <c r="C2345" s="269" t="s">
        <v>2996</v>
      </c>
      <c r="D2345" s="270" t="s">
        <v>2996</v>
      </c>
      <c r="E2345" s="292" t="s">
        <v>1193</v>
      </c>
    </row>
    <row r="2346" spans="1:5" ht="16" x14ac:dyDescent="0.35">
      <c r="A2346" s="285" t="s">
        <v>7464</v>
      </c>
      <c r="B2346" s="286" t="s">
        <v>7465</v>
      </c>
      <c r="C2346" s="287" t="s">
        <v>2996</v>
      </c>
      <c r="D2346" s="288" t="s">
        <v>2996</v>
      </c>
      <c r="E2346" s="292" t="s">
        <v>1193</v>
      </c>
    </row>
    <row r="2347" spans="1:5" ht="16" x14ac:dyDescent="0.35">
      <c r="A2347" s="285" t="s">
        <v>7466</v>
      </c>
      <c r="B2347" s="286" t="s">
        <v>7467</v>
      </c>
      <c r="C2347" s="287" t="s">
        <v>2996</v>
      </c>
      <c r="D2347" s="288" t="s">
        <v>2996</v>
      </c>
      <c r="E2347" s="292" t="s">
        <v>1193</v>
      </c>
    </row>
    <row r="2348" spans="1:5" ht="16" x14ac:dyDescent="0.35">
      <c r="A2348" s="285" t="s">
        <v>7468</v>
      </c>
      <c r="B2348" s="286" t="s">
        <v>7467</v>
      </c>
      <c r="C2348" s="287" t="s">
        <v>2996</v>
      </c>
      <c r="D2348" s="288" t="s">
        <v>2996</v>
      </c>
      <c r="E2348" s="292" t="s">
        <v>1193</v>
      </c>
    </row>
    <row r="2349" spans="1:5" ht="16" x14ac:dyDescent="0.35">
      <c r="A2349" s="290" t="s">
        <v>4367</v>
      </c>
      <c r="B2349" s="291" t="s">
        <v>4368</v>
      </c>
      <c r="C2349" s="269" t="s">
        <v>2996</v>
      </c>
      <c r="D2349" s="270" t="s">
        <v>2996</v>
      </c>
      <c r="E2349" s="292" t="s">
        <v>1193</v>
      </c>
    </row>
    <row r="2350" spans="1:5" ht="16" x14ac:dyDescent="0.35">
      <c r="A2350" s="290" t="s">
        <v>4369</v>
      </c>
      <c r="B2350" s="291" t="s">
        <v>4370</v>
      </c>
      <c r="C2350" s="269" t="s">
        <v>2996</v>
      </c>
      <c r="D2350" s="270" t="s">
        <v>2996</v>
      </c>
      <c r="E2350" s="289" t="s">
        <v>1410</v>
      </c>
    </row>
    <row r="2351" spans="1:5" ht="16" x14ac:dyDescent="0.35">
      <c r="A2351" s="285" t="s">
        <v>7469</v>
      </c>
      <c r="B2351" s="286" t="s">
        <v>7470</v>
      </c>
      <c r="C2351" s="287" t="s">
        <v>2996</v>
      </c>
      <c r="D2351" s="288" t="s">
        <v>2996</v>
      </c>
      <c r="E2351" s="292" t="s">
        <v>1193</v>
      </c>
    </row>
    <row r="2352" spans="1:5" ht="16" x14ac:dyDescent="0.35">
      <c r="A2352" s="285" t="s">
        <v>7471</v>
      </c>
      <c r="B2352" s="286" t="s">
        <v>7472</v>
      </c>
      <c r="C2352" s="287" t="s">
        <v>2996</v>
      </c>
      <c r="D2352" s="288" t="s">
        <v>2996</v>
      </c>
      <c r="E2352" s="292" t="s">
        <v>1193</v>
      </c>
    </row>
    <row r="2353" spans="1:5" ht="16" x14ac:dyDescent="0.35">
      <c r="A2353" s="285" t="s">
        <v>7473</v>
      </c>
      <c r="B2353" s="286" t="s">
        <v>7474</v>
      </c>
      <c r="C2353" s="287" t="s">
        <v>2996</v>
      </c>
      <c r="D2353" s="288" t="s">
        <v>2996</v>
      </c>
      <c r="E2353" s="289" t="s">
        <v>1410</v>
      </c>
    </row>
    <row r="2354" spans="1:5" ht="16" x14ac:dyDescent="0.35">
      <c r="A2354" s="290" t="s">
        <v>4377</v>
      </c>
      <c r="B2354" s="291" t="s">
        <v>4378</v>
      </c>
      <c r="C2354" s="269" t="s">
        <v>2996</v>
      </c>
      <c r="D2354" s="270" t="s">
        <v>2996</v>
      </c>
      <c r="E2354" s="295" t="s">
        <v>1410</v>
      </c>
    </row>
    <row r="2355" spans="1:5" ht="16" x14ac:dyDescent="0.35">
      <c r="A2355" s="285" t="s">
        <v>7475</v>
      </c>
      <c r="B2355" s="286" t="s">
        <v>6598</v>
      </c>
      <c r="C2355" s="287" t="s">
        <v>2996</v>
      </c>
      <c r="D2355" s="288" t="s">
        <v>2996</v>
      </c>
      <c r="E2355" s="292" t="s">
        <v>1193</v>
      </c>
    </row>
    <row r="2356" spans="1:5" ht="16" x14ac:dyDescent="0.35">
      <c r="A2356" s="290" t="s">
        <v>7476</v>
      </c>
      <c r="B2356" s="291" t="s">
        <v>7477</v>
      </c>
      <c r="C2356" s="269" t="s">
        <v>2996</v>
      </c>
      <c r="D2356" s="270" t="s">
        <v>2996</v>
      </c>
      <c r="E2356" s="292" t="s">
        <v>1410</v>
      </c>
    </row>
    <row r="2357" spans="1:5" ht="16" x14ac:dyDescent="0.35">
      <c r="A2357" s="285" t="s">
        <v>7478</v>
      </c>
      <c r="B2357" s="286" t="s">
        <v>7479</v>
      </c>
      <c r="C2357" s="287" t="s">
        <v>2996</v>
      </c>
      <c r="D2357" s="288" t="s">
        <v>2996</v>
      </c>
      <c r="E2357" s="292" t="s">
        <v>1193</v>
      </c>
    </row>
    <row r="2358" spans="1:5" ht="16" x14ac:dyDescent="0.35">
      <c r="A2358" s="290" t="s">
        <v>4382</v>
      </c>
      <c r="B2358" s="291" t="s">
        <v>4383</v>
      </c>
      <c r="C2358" s="269" t="s">
        <v>2996</v>
      </c>
      <c r="D2358" s="270" t="s">
        <v>2996</v>
      </c>
      <c r="E2358" s="292" t="s">
        <v>1193</v>
      </c>
    </row>
    <row r="2359" spans="1:5" ht="16" x14ac:dyDescent="0.35">
      <c r="A2359" s="285" t="s">
        <v>7480</v>
      </c>
      <c r="B2359" s="286" t="s">
        <v>7481</v>
      </c>
      <c r="C2359" s="287" t="s">
        <v>2996</v>
      </c>
      <c r="D2359" s="288" t="s">
        <v>2996</v>
      </c>
      <c r="E2359" s="292" t="s">
        <v>1193</v>
      </c>
    </row>
    <row r="2360" spans="1:5" ht="16" x14ac:dyDescent="0.35">
      <c r="A2360" s="290" t="s">
        <v>4388</v>
      </c>
      <c r="B2360" s="291" t="s">
        <v>4389</v>
      </c>
      <c r="C2360" s="269" t="s">
        <v>2996</v>
      </c>
      <c r="D2360" s="270" t="s">
        <v>2996</v>
      </c>
      <c r="E2360" s="292" t="s">
        <v>1193</v>
      </c>
    </row>
    <row r="2361" spans="1:5" ht="16" x14ac:dyDescent="0.35">
      <c r="A2361" s="290" t="s">
        <v>4390</v>
      </c>
      <c r="B2361" s="291" t="s">
        <v>4391</v>
      </c>
      <c r="C2361" s="269" t="s">
        <v>2996</v>
      </c>
      <c r="D2361" s="270" t="s">
        <v>2996</v>
      </c>
      <c r="E2361" s="292" t="s">
        <v>1193</v>
      </c>
    </row>
    <row r="2362" spans="1:5" ht="16" x14ac:dyDescent="0.35">
      <c r="A2362" s="290" t="s">
        <v>4392</v>
      </c>
      <c r="B2362" s="291" t="s">
        <v>4393</v>
      </c>
      <c r="C2362" s="269" t="s">
        <v>2996</v>
      </c>
      <c r="D2362" s="270" t="s">
        <v>2996</v>
      </c>
      <c r="E2362" s="292" t="s">
        <v>1193</v>
      </c>
    </row>
    <row r="2363" spans="1:5" ht="16" x14ac:dyDescent="0.35">
      <c r="A2363" s="290" t="s">
        <v>4396</v>
      </c>
      <c r="B2363" s="291" t="s">
        <v>4397</v>
      </c>
      <c r="C2363" s="269" t="s">
        <v>2996</v>
      </c>
      <c r="D2363" s="270" t="s">
        <v>2996</v>
      </c>
      <c r="E2363" s="292" t="s">
        <v>1193</v>
      </c>
    </row>
    <row r="2364" spans="1:5" ht="16" x14ac:dyDescent="0.35">
      <c r="A2364" s="285" t="s">
        <v>7482</v>
      </c>
      <c r="B2364" s="286" t="s">
        <v>7483</v>
      </c>
      <c r="C2364" s="287" t="s">
        <v>2996</v>
      </c>
      <c r="D2364" s="288" t="s">
        <v>2996</v>
      </c>
      <c r="E2364" s="289" t="s">
        <v>1410</v>
      </c>
    </row>
    <row r="2365" spans="1:5" ht="16" x14ac:dyDescent="0.35">
      <c r="A2365" s="285" t="s">
        <v>4400</v>
      </c>
      <c r="B2365" s="286" t="s">
        <v>4401</v>
      </c>
      <c r="C2365" s="287" t="s">
        <v>2996</v>
      </c>
      <c r="D2365" s="288" t="s">
        <v>2996</v>
      </c>
      <c r="E2365" s="292" t="s">
        <v>1193</v>
      </c>
    </row>
    <row r="2366" spans="1:5" ht="16" x14ac:dyDescent="0.35">
      <c r="A2366" s="290" t="s">
        <v>4402</v>
      </c>
      <c r="B2366" s="291" t="s">
        <v>4403</v>
      </c>
      <c r="C2366" s="269" t="s">
        <v>2996</v>
      </c>
      <c r="D2366" s="270" t="s">
        <v>2996</v>
      </c>
      <c r="E2366" s="292" t="s">
        <v>1193</v>
      </c>
    </row>
    <row r="2367" spans="1:5" ht="16" x14ac:dyDescent="0.35">
      <c r="A2367" s="290" t="s">
        <v>4404</v>
      </c>
      <c r="B2367" s="291" t="s">
        <v>4405</v>
      </c>
      <c r="C2367" s="269" t="s">
        <v>2996</v>
      </c>
      <c r="D2367" s="270" t="s">
        <v>2996</v>
      </c>
      <c r="E2367" s="292" t="s">
        <v>1410</v>
      </c>
    </row>
    <row r="2368" spans="1:5" ht="16" x14ac:dyDescent="0.35">
      <c r="A2368" s="285" t="s">
        <v>7484</v>
      </c>
      <c r="B2368" s="286" t="s">
        <v>7485</v>
      </c>
      <c r="C2368" s="287" t="s">
        <v>2996</v>
      </c>
      <c r="D2368" s="288" t="s">
        <v>2996</v>
      </c>
      <c r="E2368" s="292" t="s">
        <v>1193</v>
      </c>
    </row>
    <row r="2369" spans="1:5" ht="16" x14ac:dyDescent="0.35">
      <c r="A2369" s="290" t="s">
        <v>4406</v>
      </c>
      <c r="B2369" s="291" t="s">
        <v>4407</v>
      </c>
      <c r="C2369" s="269" t="s">
        <v>2996</v>
      </c>
      <c r="D2369" s="270" t="s">
        <v>2996</v>
      </c>
      <c r="E2369" s="292" t="s">
        <v>1193</v>
      </c>
    </row>
    <row r="2370" spans="1:5" ht="16" x14ac:dyDescent="0.35">
      <c r="A2370" s="290" t="s">
        <v>4408</v>
      </c>
      <c r="B2370" s="291" t="s">
        <v>4409</v>
      </c>
      <c r="C2370" s="269" t="s">
        <v>2996</v>
      </c>
      <c r="D2370" s="270" t="s">
        <v>2996</v>
      </c>
      <c r="E2370" s="292" t="s">
        <v>1193</v>
      </c>
    </row>
    <row r="2371" spans="1:5" ht="16" x14ac:dyDescent="0.35">
      <c r="A2371" s="290" t="s">
        <v>4414</v>
      </c>
      <c r="B2371" s="291" t="s">
        <v>4415</v>
      </c>
      <c r="C2371" s="269" t="s">
        <v>2996</v>
      </c>
      <c r="D2371" s="270" t="s">
        <v>2996</v>
      </c>
      <c r="E2371" s="292" t="s">
        <v>1193</v>
      </c>
    </row>
    <row r="2372" spans="1:5" ht="16" x14ac:dyDescent="0.35">
      <c r="A2372" s="285" t="s">
        <v>7486</v>
      </c>
      <c r="B2372" s="286" t="s">
        <v>7487</v>
      </c>
      <c r="C2372" s="287" t="s">
        <v>2996</v>
      </c>
      <c r="D2372" s="288" t="s">
        <v>2996</v>
      </c>
      <c r="E2372" s="292" t="s">
        <v>1193</v>
      </c>
    </row>
    <row r="2373" spans="1:5" ht="16" x14ac:dyDescent="0.35">
      <c r="A2373" s="285" t="s">
        <v>7488</v>
      </c>
      <c r="B2373" s="286" t="s">
        <v>7489</v>
      </c>
      <c r="C2373" s="287" t="s">
        <v>2996</v>
      </c>
      <c r="D2373" s="288" t="s">
        <v>2996</v>
      </c>
      <c r="E2373" s="289" t="s">
        <v>1410</v>
      </c>
    </row>
    <row r="2374" spans="1:5" ht="16" x14ac:dyDescent="0.35">
      <c r="A2374" s="290" t="s">
        <v>4416</v>
      </c>
      <c r="B2374" s="291" t="s">
        <v>4417</v>
      </c>
      <c r="C2374" s="269" t="s">
        <v>2996</v>
      </c>
      <c r="D2374" s="270" t="s">
        <v>2996</v>
      </c>
      <c r="E2374" s="292" t="s">
        <v>1193</v>
      </c>
    </row>
    <row r="2375" spans="1:5" ht="16" x14ac:dyDescent="0.35">
      <c r="A2375" s="285" t="s">
        <v>7490</v>
      </c>
      <c r="B2375" s="286" t="s">
        <v>2139</v>
      </c>
      <c r="C2375" s="287" t="s">
        <v>2996</v>
      </c>
      <c r="D2375" s="288" t="s">
        <v>2996</v>
      </c>
      <c r="E2375" s="292" t="s">
        <v>1193</v>
      </c>
    </row>
    <row r="2376" spans="1:5" ht="16" x14ac:dyDescent="0.35">
      <c r="A2376" s="290" t="s">
        <v>4418</v>
      </c>
      <c r="B2376" s="291" t="s">
        <v>4419</v>
      </c>
      <c r="C2376" s="269" t="s">
        <v>2996</v>
      </c>
      <c r="D2376" s="270" t="s">
        <v>2996</v>
      </c>
      <c r="E2376" s="292" t="s">
        <v>1193</v>
      </c>
    </row>
    <row r="2377" spans="1:5" ht="16" x14ac:dyDescent="0.35">
      <c r="A2377" s="290" t="s">
        <v>4420</v>
      </c>
      <c r="B2377" s="291" t="s">
        <v>4421</v>
      </c>
      <c r="C2377" s="269" t="s">
        <v>2996</v>
      </c>
      <c r="D2377" s="270" t="s">
        <v>2996</v>
      </c>
      <c r="E2377" s="292" t="s">
        <v>1410</v>
      </c>
    </row>
    <row r="2378" spans="1:5" ht="16" x14ac:dyDescent="0.35">
      <c r="A2378" s="285" t="s">
        <v>7491</v>
      </c>
      <c r="B2378" s="286" t="s">
        <v>7346</v>
      </c>
      <c r="C2378" s="287" t="s">
        <v>2996</v>
      </c>
      <c r="D2378" s="288" t="s">
        <v>2996</v>
      </c>
      <c r="E2378" s="292" t="s">
        <v>1193</v>
      </c>
    </row>
    <row r="2379" spans="1:5" ht="16" x14ac:dyDescent="0.35">
      <c r="A2379" s="285" t="s">
        <v>7492</v>
      </c>
      <c r="B2379" s="286" t="s">
        <v>7493</v>
      </c>
      <c r="C2379" s="287" t="s">
        <v>2996</v>
      </c>
      <c r="D2379" s="288" t="s">
        <v>2996</v>
      </c>
      <c r="E2379" s="292" t="s">
        <v>1193</v>
      </c>
    </row>
    <row r="2380" spans="1:5" ht="16" x14ac:dyDescent="0.35">
      <c r="A2380" s="285" t="s">
        <v>7494</v>
      </c>
      <c r="B2380" s="286" t="s">
        <v>7495</v>
      </c>
      <c r="C2380" s="287" t="s">
        <v>2996</v>
      </c>
      <c r="D2380" s="288" t="s">
        <v>2996</v>
      </c>
      <c r="E2380" s="289" t="s">
        <v>1410</v>
      </c>
    </row>
    <row r="2381" spans="1:5" ht="16" x14ac:dyDescent="0.35">
      <c r="A2381" s="285" t="s">
        <v>7496</v>
      </c>
      <c r="B2381" s="286" t="s">
        <v>7497</v>
      </c>
      <c r="C2381" s="287" t="s">
        <v>2996</v>
      </c>
      <c r="D2381" s="288" t="s">
        <v>2996</v>
      </c>
      <c r="E2381" s="292" t="s">
        <v>1193</v>
      </c>
    </row>
    <row r="2382" spans="1:5" ht="16" x14ac:dyDescent="0.35">
      <c r="A2382" s="290" t="s">
        <v>4422</v>
      </c>
      <c r="B2382" s="291" t="s">
        <v>1642</v>
      </c>
      <c r="C2382" s="269" t="s">
        <v>2996</v>
      </c>
      <c r="D2382" s="270" t="s">
        <v>2996</v>
      </c>
      <c r="E2382" s="292" t="s">
        <v>1193</v>
      </c>
    </row>
    <row r="2383" spans="1:5" ht="16" x14ac:dyDescent="0.35">
      <c r="A2383" s="285" t="s">
        <v>7498</v>
      </c>
      <c r="B2383" s="286" t="s">
        <v>4960</v>
      </c>
      <c r="C2383" s="287" t="s">
        <v>2996</v>
      </c>
      <c r="D2383" s="288" t="s">
        <v>2996</v>
      </c>
      <c r="E2383" s="292" t="s">
        <v>1193</v>
      </c>
    </row>
    <row r="2384" spans="1:5" ht="16" x14ac:dyDescent="0.35">
      <c r="A2384" s="290" t="s">
        <v>4427</v>
      </c>
      <c r="B2384" s="291" t="s">
        <v>4428</v>
      </c>
      <c r="C2384" s="269" t="s">
        <v>2996</v>
      </c>
      <c r="D2384" s="270" t="s">
        <v>2996</v>
      </c>
      <c r="E2384" s="292" t="s">
        <v>1193</v>
      </c>
    </row>
    <row r="2385" spans="1:5" ht="16" x14ac:dyDescent="0.35">
      <c r="A2385" s="290" t="s">
        <v>4431</v>
      </c>
      <c r="B2385" s="291" t="s">
        <v>4432</v>
      </c>
      <c r="C2385" s="269" t="s">
        <v>2996</v>
      </c>
      <c r="D2385" s="270" t="s">
        <v>2996</v>
      </c>
      <c r="E2385" s="292" t="s">
        <v>1193</v>
      </c>
    </row>
    <row r="2386" spans="1:5" ht="16" x14ac:dyDescent="0.35">
      <c r="A2386" s="290" t="s">
        <v>4435</v>
      </c>
      <c r="B2386" s="291" t="s">
        <v>4436</v>
      </c>
      <c r="C2386" s="269" t="s">
        <v>2996</v>
      </c>
      <c r="D2386" s="270" t="s">
        <v>2996</v>
      </c>
      <c r="E2386" s="292" t="s">
        <v>1193</v>
      </c>
    </row>
    <row r="2387" spans="1:5" ht="16" x14ac:dyDescent="0.35">
      <c r="A2387" s="285" t="s">
        <v>7499</v>
      </c>
      <c r="B2387" s="286" t="s">
        <v>7500</v>
      </c>
      <c r="C2387" s="287" t="s">
        <v>2996</v>
      </c>
      <c r="D2387" s="288" t="s">
        <v>2996</v>
      </c>
      <c r="E2387" s="292" t="s">
        <v>1193</v>
      </c>
    </row>
    <row r="2388" spans="1:5" ht="16" x14ac:dyDescent="0.35">
      <c r="A2388" s="285" t="s">
        <v>7501</v>
      </c>
      <c r="B2388" s="286" t="s">
        <v>7502</v>
      </c>
      <c r="C2388" s="287" t="s">
        <v>4439</v>
      </c>
      <c r="D2388" s="288" t="s">
        <v>4439</v>
      </c>
      <c r="E2388" s="271" t="s">
        <v>1193</v>
      </c>
    </row>
    <row r="2389" spans="1:5" ht="16" x14ac:dyDescent="0.35">
      <c r="A2389" s="285" t="s">
        <v>7503</v>
      </c>
      <c r="B2389" s="286" t="s">
        <v>7504</v>
      </c>
      <c r="C2389" s="287" t="s">
        <v>4439</v>
      </c>
      <c r="D2389" s="288" t="s">
        <v>4439</v>
      </c>
      <c r="E2389" s="292" t="s">
        <v>1193</v>
      </c>
    </row>
    <row r="2390" spans="1:5" ht="16" x14ac:dyDescent="0.35">
      <c r="A2390" s="285" t="s">
        <v>7505</v>
      </c>
      <c r="B2390" s="286" t="s">
        <v>7506</v>
      </c>
      <c r="C2390" s="287" t="s">
        <v>4439</v>
      </c>
      <c r="D2390" s="288" t="s">
        <v>4439</v>
      </c>
      <c r="E2390" s="292" t="s">
        <v>1193</v>
      </c>
    </row>
    <row r="2391" spans="1:5" ht="16" x14ac:dyDescent="0.35">
      <c r="A2391" s="285" t="s">
        <v>7507</v>
      </c>
      <c r="B2391" s="286" t="s">
        <v>7508</v>
      </c>
      <c r="C2391" s="287" t="s">
        <v>4439</v>
      </c>
      <c r="D2391" s="288" t="s">
        <v>4439</v>
      </c>
      <c r="E2391" s="271" t="s">
        <v>1193</v>
      </c>
    </row>
    <row r="2392" spans="1:5" ht="16" x14ac:dyDescent="0.35">
      <c r="A2392" s="285" t="s">
        <v>7509</v>
      </c>
      <c r="B2392" s="286" t="s">
        <v>7510</v>
      </c>
      <c r="C2392" s="287" t="s">
        <v>4439</v>
      </c>
      <c r="D2392" s="288" t="s">
        <v>4439</v>
      </c>
      <c r="E2392" s="271" t="s">
        <v>1193</v>
      </c>
    </row>
    <row r="2393" spans="1:5" ht="16" x14ac:dyDescent="0.35">
      <c r="A2393" s="285" t="s">
        <v>7511</v>
      </c>
      <c r="B2393" s="286" t="s">
        <v>7512</v>
      </c>
      <c r="C2393" s="287" t="s">
        <v>4439</v>
      </c>
      <c r="D2393" s="288" t="s">
        <v>4439</v>
      </c>
      <c r="E2393" s="289" t="s">
        <v>1410</v>
      </c>
    </row>
    <row r="2394" spans="1:5" ht="16" x14ac:dyDescent="0.35">
      <c r="A2394" s="285" t="s">
        <v>7513</v>
      </c>
      <c r="B2394" s="286" t="s">
        <v>7514</v>
      </c>
      <c r="C2394" s="287" t="s">
        <v>4439</v>
      </c>
      <c r="D2394" s="288" t="s">
        <v>4439</v>
      </c>
      <c r="E2394" s="289" t="s">
        <v>1410</v>
      </c>
    </row>
    <row r="2395" spans="1:5" ht="16" x14ac:dyDescent="0.35">
      <c r="A2395" s="285" t="s">
        <v>7515</v>
      </c>
      <c r="B2395" s="286" t="s">
        <v>7516</v>
      </c>
      <c r="C2395" s="287" t="s">
        <v>4439</v>
      </c>
      <c r="D2395" s="288" t="s">
        <v>4439</v>
      </c>
      <c r="E2395" s="292" t="s">
        <v>1193</v>
      </c>
    </row>
    <row r="2396" spans="1:5" ht="16" x14ac:dyDescent="0.35">
      <c r="A2396" s="285" t="s">
        <v>7517</v>
      </c>
      <c r="B2396" s="286" t="s">
        <v>7518</v>
      </c>
      <c r="C2396" s="287" t="s">
        <v>4439</v>
      </c>
      <c r="D2396" s="288" t="s">
        <v>4439</v>
      </c>
      <c r="E2396" s="292" t="s">
        <v>1193</v>
      </c>
    </row>
    <row r="2397" spans="1:5" ht="16" x14ac:dyDescent="0.35">
      <c r="A2397" s="285" t="s">
        <v>7519</v>
      </c>
      <c r="B2397" s="286" t="s">
        <v>7520</v>
      </c>
      <c r="C2397" s="287" t="s">
        <v>4439</v>
      </c>
      <c r="D2397" s="288" t="s">
        <v>4439</v>
      </c>
      <c r="E2397" s="292" t="s">
        <v>1193</v>
      </c>
    </row>
    <row r="2398" spans="1:5" ht="16" x14ac:dyDescent="0.35">
      <c r="A2398" s="285" t="s">
        <v>7521</v>
      </c>
      <c r="B2398" s="286" t="s">
        <v>7522</v>
      </c>
      <c r="C2398" s="287" t="s">
        <v>4439</v>
      </c>
      <c r="D2398" s="288" t="s">
        <v>4439</v>
      </c>
      <c r="E2398" s="292" t="s">
        <v>1193</v>
      </c>
    </row>
    <row r="2399" spans="1:5" ht="27" x14ac:dyDescent="0.35">
      <c r="A2399" s="285" t="s">
        <v>7523</v>
      </c>
      <c r="B2399" s="286" t="s">
        <v>7524</v>
      </c>
      <c r="C2399" s="287" t="s">
        <v>4439</v>
      </c>
      <c r="D2399" s="288" t="s">
        <v>4439</v>
      </c>
      <c r="E2399" s="292" t="s">
        <v>1410</v>
      </c>
    </row>
    <row r="2400" spans="1:5" ht="16" x14ac:dyDescent="0.35">
      <c r="A2400" s="285" t="s">
        <v>7525</v>
      </c>
      <c r="B2400" s="286" t="s">
        <v>5502</v>
      </c>
      <c r="C2400" s="287" t="s">
        <v>4439</v>
      </c>
      <c r="D2400" s="288" t="s">
        <v>4439</v>
      </c>
      <c r="E2400" s="292" t="s">
        <v>1193</v>
      </c>
    </row>
    <row r="2401" spans="1:5" ht="16" x14ac:dyDescent="0.35">
      <c r="A2401" s="285" t="s">
        <v>7526</v>
      </c>
      <c r="B2401" s="286" t="s">
        <v>5512</v>
      </c>
      <c r="C2401" s="269" t="s">
        <v>4439</v>
      </c>
      <c r="D2401" s="270" t="s">
        <v>351</v>
      </c>
      <c r="E2401" s="292" t="s">
        <v>1193</v>
      </c>
    </row>
    <row r="2402" spans="1:5" ht="16" x14ac:dyDescent="0.35">
      <c r="A2402" s="290" t="s">
        <v>4467</v>
      </c>
      <c r="B2402" s="291" t="s">
        <v>4468</v>
      </c>
      <c r="C2402" s="287" t="s">
        <v>4439</v>
      </c>
      <c r="D2402" s="288" t="s">
        <v>4439</v>
      </c>
      <c r="E2402" s="292" t="s">
        <v>1193</v>
      </c>
    </row>
    <row r="2403" spans="1:5" ht="16" x14ac:dyDescent="0.35">
      <c r="A2403" s="285" t="s">
        <v>7527</v>
      </c>
      <c r="B2403" s="286" t="s">
        <v>7528</v>
      </c>
      <c r="C2403" s="269" t="s">
        <v>4439</v>
      </c>
      <c r="D2403" s="270" t="s">
        <v>351</v>
      </c>
      <c r="E2403" s="292" t="s">
        <v>1193</v>
      </c>
    </row>
    <row r="2404" spans="1:5" ht="16" x14ac:dyDescent="0.35">
      <c r="A2404" s="290" t="s">
        <v>4473</v>
      </c>
      <c r="B2404" s="291" t="s">
        <v>4474</v>
      </c>
      <c r="C2404" s="269" t="s">
        <v>4439</v>
      </c>
      <c r="D2404" s="270" t="s">
        <v>351</v>
      </c>
      <c r="E2404" s="292" t="s">
        <v>1193</v>
      </c>
    </row>
    <row r="2405" spans="1:5" ht="16" x14ac:dyDescent="0.35">
      <c r="A2405" s="290" t="s">
        <v>4476</v>
      </c>
      <c r="B2405" s="291" t="s">
        <v>4477</v>
      </c>
      <c r="C2405" s="287" t="s">
        <v>4439</v>
      </c>
      <c r="D2405" s="288" t="s">
        <v>4439</v>
      </c>
      <c r="E2405" s="292" t="s">
        <v>1193</v>
      </c>
    </row>
    <row r="2406" spans="1:5" ht="16" x14ac:dyDescent="0.35">
      <c r="A2406" s="285" t="s">
        <v>7529</v>
      </c>
      <c r="B2406" s="286" t="s">
        <v>7530</v>
      </c>
      <c r="C2406" s="287" t="s">
        <v>4439</v>
      </c>
      <c r="D2406" s="288" t="s">
        <v>4439</v>
      </c>
      <c r="E2406" s="292" t="s">
        <v>1193</v>
      </c>
    </row>
    <row r="2407" spans="1:5" ht="16" x14ac:dyDescent="0.35">
      <c r="A2407" s="285" t="s">
        <v>7531</v>
      </c>
      <c r="B2407" s="286" t="s">
        <v>7532</v>
      </c>
      <c r="C2407" s="269" t="s">
        <v>4439</v>
      </c>
      <c r="D2407" s="270" t="s">
        <v>351</v>
      </c>
      <c r="E2407" s="292" t="s">
        <v>1193</v>
      </c>
    </row>
    <row r="2408" spans="1:5" ht="16" x14ac:dyDescent="0.35">
      <c r="A2408" s="290" t="s">
        <v>7533</v>
      </c>
      <c r="B2408" s="291" t="s">
        <v>7534</v>
      </c>
      <c r="C2408" s="269" t="s">
        <v>4439</v>
      </c>
      <c r="D2408" s="270" t="s">
        <v>351</v>
      </c>
      <c r="E2408" s="292" t="s">
        <v>1193</v>
      </c>
    </row>
    <row r="2409" spans="1:5" ht="16" x14ac:dyDescent="0.35">
      <c r="A2409" s="290" t="s">
        <v>7535</v>
      </c>
      <c r="B2409" s="291" t="s">
        <v>4487</v>
      </c>
      <c r="C2409" s="287" t="s">
        <v>4439</v>
      </c>
      <c r="D2409" s="288" t="s">
        <v>4439</v>
      </c>
      <c r="E2409" s="292" t="s">
        <v>1193</v>
      </c>
    </row>
    <row r="2410" spans="1:5" x14ac:dyDescent="0.35">
      <c r="A2410" s="285" t="s">
        <v>7536</v>
      </c>
      <c r="B2410" s="286" t="s">
        <v>7537</v>
      </c>
      <c r="C2410" s="287" t="s">
        <v>4439</v>
      </c>
      <c r="D2410" s="287" t="s">
        <v>4439</v>
      </c>
      <c r="E2410" s="292" t="s">
        <v>1193</v>
      </c>
    </row>
    <row r="2411" spans="1:5" ht="16" x14ac:dyDescent="0.35">
      <c r="A2411" s="285" t="s">
        <v>7538</v>
      </c>
      <c r="B2411" s="286" t="s">
        <v>7539</v>
      </c>
      <c r="C2411" s="287" t="s">
        <v>4439</v>
      </c>
      <c r="D2411" s="288" t="s">
        <v>4439</v>
      </c>
      <c r="E2411" s="292" t="s">
        <v>1193</v>
      </c>
    </row>
    <row r="2412" spans="1:5" ht="16" x14ac:dyDescent="0.35">
      <c r="A2412" s="285" t="s">
        <v>7540</v>
      </c>
      <c r="B2412" s="286" t="s">
        <v>5488</v>
      </c>
      <c r="C2412" s="287" t="s">
        <v>4439</v>
      </c>
      <c r="D2412" s="288" t="s">
        <v>4439</v>
      </c>
      <c r="E2412" s="292" t="s">
        <v>1193</v>
      </c>
    </row>
    <row r="2413" spans="1:5" ht="16" x14ac:dyDescent="0.35">
      <c r="A2413" s="285" t="s">
        <v>7541</v>
      </c>
      <c r="B2413" s="286" t="s">
        <v>7542</v>
      </c>
      <c r="C2413" s="287" t="s">
        <v>4439</v>
      </c>
      <c r="D2413" s="288" t="s">
        <v>4439</v>
      </c>
      <c r="E2413" s="292" t="s">
        <v>1193</v>
      </c>
    </row>
    <row r="2414" spans="1:5" ht="16" x14ac:dyDescent="0.35">
      <c r="A2414" s="285" t="s">
        <v>7543</v>
      </c>
      <c r="B2414" s="286" t="s">
        <v>4499</v>
      </c>
      <c r="C2414" s="287" t="s">
        <v>4439</v>
      </c>
      <c r="D2414" s="288" t="s">
        <v>4439</v>
      </c>
      <c r="E2414" s="292" t="s">
        <v>1193</v>
      </c>
    </row>
    <row r="2415" spans="1:5" ht="27" x14ac:dyDescent="0.35">
      <c r="A2415" s="285" t="s">
        <v>7544</v>
      </c>
      <c r="B2415" s="286" t="s">
        <v>7545</v>
      </c>
      <c r="C2415" s="269" t="s">
        <v>4439</v>
      </c>
      <c r="D2415" s="270" t="s">
        <v>351</v>
      </c>
      <c r="E2415" s="292" t="s">
        <v>1193</v>
      </c>
    </row>
    <row r="2416" spans="1:5" ht="16" x14ac:dyDescent="0.35">
      <c r="A2416" s="290" t="s">
        <v>4500</v>
      </c>
      <c r="B2416" s="291" t="s">
        <v>4501</v>
      </c>
      <c r="C2416" s="269" t="s">
        <v>4439</v>
      </c>
      <c r="D2416" s="270" t="s">
        <v>351</v>
      </c>
      <c r="E2416" s="292" t="s">
        <v>1193</v>
      </c>
    </row>
    <row r="2417" spans="1:5" ht="16" x14ac:dyDescent="0.35">
      <c r="A2417" s="290" t="s">
        <v>4510</v>
      </c>
      <c r="B2417" s="291" t="s">
        <v>4511</v>
      </c>
      <c r="C2417" s="287" t="s">
        <v>4439</v>
      </c>
      <c r="D2417" s="288" t="s">
        <v>4439</v>
      </c>
      <c r="E2417" s="292" t="s">
        <v>1193</v>
      </c>
    </row>
    <row r="2418" spans="1:5" x14ac:dyDescent="0.35">
      <c r="A2418" s="285" t="s">
        <v>7546</v>
      </c>
      <c r="B2418" s="286" t="s">
        <v>7547</v>
      </c>
      <c r="C2418" s="287" t="s">
        <v>4439</v>
      </c>
      <c r="D2418" s="287" t="s">
        <v>4439</v>
      </c>
      <c r="E2418" s="289" t="s">
        <v>1410</v>
      </c>
    </row>
    <row r="2419" spans="1:5" ht="16" x14ac:dyDescent="0.35">
      <c r="A2419" s="285" t="s">
        <v>7548</v>
      </c>
      <c r="B2419" s="286" t="s">
        <v>7549</v>
      </c>
      <c r="C2419" s="269" t="s">
        <v>4439</v>
      </c>
      <c r="D2419" s="270" t="s">
        <v>351</v>
      </c>
      <c r="E2419" s="292" t="s">
        <v>1193</v>
      </c>
    </row>
    <row r="2420" spans="1:5" ht="27" x14ac:dyDescent="0.35">
      <c r="A2420" s="285" t="s">
        <v>7550</v>
      </c>
      <c r="B2420" s="286" t="s">
        <v>7551</v>
      </c>
      <c r="C2420" s="287" t="s">
        <v>4439</v>
      </c>
      <c r="D2420" s="288" t="s">
        <v>4439</v>
      </c>
      <c r="E2420" s="271" t="s">
        <v>1193</v>
      </c>
    </row>
    <row r="2421" spans="1:5" ht="16" x14ac:dyDescent="0.35">
      <c r="A2421" s="285" t="s">
        <v>4514</v>
      </c>
      <c r="B2421" s="286" t="s">
        <v>4515</v>
      </c>
      <c r="C2421" s="269" t="s">
        <v>4439</v>
      </c>
      <c r="D2421" s="270" t="s">
        <v>351</v>
      </c>
      <c r="E2421" s="292" t="s">
        <v>1193</v>
      </c>
    </row>
    <row r="2422" spans="1:5" ht="16" x14ac:dyDescent="0.35">
      <c r="A2422" s="285" t="s">
        <v>4524</v>
      </c>
      <c r="B2422" s="286" t="s">
        <v>4525</v>
      </c>
      <c r="C2422" s="269" t="s">
        <v>4439</v>
      </c>
      <c r="D2422" s="270" t="s">
        <v>351</v>
      </c>
      <c r="E2422" s="292" t="s">
        <v>1193</v>
      </c>
    </row>
    <row r="2423" spans="1:5" ht="16" x14ac:dyDescent="0.35">
      <c r="A2423" s="285" t="s">
        <v>4526</v>
      </c>
      <c r="B2423" s="286" t="s">
        <v>7552</v>
      </c>
      <c r="C2423" s="287" t="s">
        <v>4439</v>
      </c>
      <c r="D2423" s="288" t="s">
        <v>4439</v>
      </c>
      <c r="E2423" s="292" t="s">
        <v>1193</v>
      </c>
    </row>
    <row r="2424" spans="1:5" ht="16" x14ac:dyDescent="0.35">
      <c r="A2424" s="285" t="s">
        <v>7553</v>
      </c>
      <c r="B2424" s="286" t="s">
        <v>7554</v>
      </c>
      <c r="C2424" s="287" t="s">
        <v>4439</v>
      </c>
      <c r="D2424" s="288" t="s">
        <v>4439</v>
      </c>
      <c r="E2424" s="292" t="s">
        <v>1193</v>
      </c>
    </row>
    <row r="2425" spans="1:5" ht="16" x14ac:dyDescent="0.35">
      <c r="A2425" s="285" t="s">
        <v>7555</v>
      </c>
      <c r="B2425" s="286" t="s">
        <v>7556</v>
      </c>
      <c r="C2425" s="269" t="s">
        <v>4439</v>
      </c>
      <c r="D2425" s="270" t="s">
        <v>351</v>
      </c>
      <c r="E2425" s="292" t="s">
        <v>1193</v>
      </c>
    </row>
    <row r="2426" spans="1:5" ht="16" x14ac:dyDescent="0.35">
      <c r="A2426" s="290" t="s">
        <v>7557</v>
      </c>
      <c r="B2426" s="291" t="s">
        <v>7558</v>
      </c>
      <c r="C2426" s="287" t="s">
        <v>4439</v>
      </c>
      <c r="D2426" s="288" t="s">
        <v>4439</v>
      </c>
      <c r="E2426" s="289" t="s">
        <v>1410</v>
      </c>
    </row>
    <row r="2427" spans="1:5" ht="16" x14ac:dyDescent="0.35">
      <c r="A2427" s="285" t="s">
        <v>7559</v>
      </c>
      <c r="B2427" s="286" t="s">
        <v>7560</v>
      </c>
      <c r="C2427" s="287" t="s">
        <v>4439</v>
      </c>
      <c r="D2427" s="288" t="s">
        <v>4439</v>
      </c>
      <c r="E2427" s="308" t="s">
        <v>1193</v>
      </c>
    </row>
    <row r="2428" spans="1:5" ht="16" x14ac:dyDescent="0.35">
      <c r="A2428" s="285" t="s">
        <v>7561</v>
      </c>
      <c r="B2428" s="286" t="s">
        <v>5488</v>
      </c>
      <c r="C2428" s="269" t="s">
        <v>4439</v>
      </c>
      <c r="D2428" s="270" t="s">
        <v>351</v>
      </c>
      <c r="E2428" s="292" t="s">
        <v>1193</v>
      </c>
    </row>
    <row r="2429" spans="1:5" x14ac:dyDescent="0.35">
      <c r="A2429" s="290" t="s">
        <v>4540</v>
      </c>
      <c r="B2429" s="291" t="s">
        <v>4541</v>
      </c>
      <c r="C2429" s="287" t="s">
        <v>4439</v>
      </c>
      <c r="D2429" s="287" t="s">
        <v>4439</v>
      </c>
      <c r="E2429" s="308" t="s">
        <v>1193</v>
      </c>
    </row>
    <row r="2430" spans="1:5" ht="16" x14ac:dyDescent="0.35">
      <c r="A2430" s="285" t="s">
        <v>7562</v>
      </c>
      <c r="B2430" s="286" t="s">
        <v>7563</v>
      </c>
      <c r="C2430" s="269" t="s">
        <v>4439</v>
      </c>
      <c r="D2430" s="270" t="s">
        <v>351</v>
      </c>
      <c r="E2430" s="292" t="s">
        <v>1193</v>
      </c>
    </row>
    <row r="2431" spans="1:5" x14ac:dyDescent="0.35">
      <c r="A2431" s="290" t="s">
        <v>4548</v>
      </c>
      <c r="B2431" s="291" t="s">
        <v>4549</v>
      </c>
      <c r="C2431" s="269" t="s">
        <v>4439</v>
      </c>
      <c r="D2431" s="269" t="s">
        <v>4439</v>
      </c>
      <c r="E2431" s="292" t="s">
        <v>1193</v>
      </c>
    </row>
    <row r="2432" spans="1:5" x14ac:dyDescent="0.35">
      <c r="A2432" s="285" t="s">
        <v>7564</v>
      </c>
      <c r="B2432" s="286" t="s">
        <v>7565</v>
      </c>
      <c r="C2432" s="269" t="s">
        <v>4439</v>
      </c>
      <c r="D2432" s="269" t="s">
        <v>4439</v>
      </c>
      <c r="E2432" s="292" t="s">
        <v>1193</v>
      </c>
    </row>
    <row r="2433" spans="1:5" ht="16" x14ac:dyDescent="0.35">
      <c r="A2433" s="285" t="s">
        <v>4571</v>
      </c>
      <c r="B2433" s="286" t="s">
        <v>4572</v>
      </c>
      <c r="C2433" s="269" t="s">
        <v>4439</v>
      </c>
      <c r="D2433" s="270" t="s">
        <v>351</v>
      </c>
      <c r="E2433" s="292" t="s">
        <v>1193</v>
      </c>
    </row>
    <row r="2434" spans="1:5" ht="16" x14ac:dyDescent="0.35">
      <c r="A2434" s="290" t="s">
        <v>4573</v>
      </c>
      <c r="B2434" s="291" t="s">
        <v>4574</v>
      </c>
      <c r="C2434" s="287" t="s">
        <v>4439</v>
      </c>
      <c r="D2434" s="288" t="s">
        <v>4439</v>
      </c>
      <c r="E2434" s="292" t="s">
        <v>1193</v>
      </c>
    </row>
    <row r="2435" spans="1:5" ht="16" x14ac:dyDescent="0.35">
      <c r="A2435" s="285" t="s">
        <v>7566</v>
      </c>
      <c r="B2435" s="286" t="s">
        <v>7520</v>
      </c>
      <c r="C2435" s="287" t="s">
        <v>4439</v>
      </c>
      <c r="D2435" s="288" t="s">
        <v>4439</v>
      </c>
      <c r="E2435" s="292" t="s">
        <v>1193</v>
      </c>
    </row>
    <row r="2436" spans="1:5" ht="16" x14ac:dyDescent="0.35">
      <c r="A2436" s="285" t="s">
        <v>7567</v>
      </c>
      <c r="B2436" s="286" t="s">
        <v>7568</v>
      </c>
      <c r="C2436" s="287" t="s">
        <v>4439</v>
      </c>
      <c r="D2436" s="288" t="s">
        <v>4439</v>
      </c>
      <c r="E2436" s="289" t="s">
        <v>1410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9F32-FE8A-41BF-9475-4012E776FDC0}">
  <sheetPr>
    <tabColor rgb="FFFF0000"/>
  </sheetPr>
  <dimension ref="A1:I26209"/>
  <sheetViews>
    <sheetView zoomScale="125" zoomScaleNormal="64" workbookViewId="0">
      <selection activeCell="C13" sqref="C13"/>
    </sheetView>
  </sheetViews>
  <sheetFormatPr defaultColWidth="9.1796875" defaultRowHeight="18" x14ac:dyDescent="0.35"/>
  <cols>
    <col min="1" max="1" width="8" style="468" customWidth="1"/>
    <col min="2" max="2" width="9.453125" style="468" customWidth="1"/>
    <col min="3" max="3" width="169.1796875" style="470" customWidth="1"/>
    <col min="4" max="4" width="20.453125" style="471" customWidth="1"/>
    <col min="5" max="5" width="94.81640625" style="439" customWidth="1"/>
    <col min="6" max="6" width="62.453125" style="439" customWidth="1"/>
    <col min="7" max="7" width="39.36328125" customWidth="1"/>
  </cols>
  <sheetData>
    <row r="1" spans="1:9" ht="113.25" customHeight="1" x14ac:dyDescent="0.35">
      <c r="A1" s="437" t="s">
        <v>82</v>
      </c>
      <c r="B1" s="437" t="s">
        <v>0</v>
      </c>
      <c r="C1" s="438" t="s">
        <v>8405</v>
      </c>
      <c r="D1" s="438" t="s">
        <v>2</v>
      </c>
      <c r="E1" s="438" t="s">
        <v>3</v>
      </c>
    </row>
    <row r="2" spans="1:9" x14ac:dyDescent="0.35">
      <c r="A2" s="440"/>
      <c r="B2" s="437" t="s">
        <v>8406</v>
      </c>
      <c r="C2" s="441"/>
      <c r="D2" s="442"/>
      <c r="E2" s="443"/>
    </row>
    <row r="3" spans="1:9" ht="30" x14ac:dyDescent="0.35">
      <c r="A3" s="438">
        <v>1.1000000000000001</v>
      </c>
      <c r="B3" s="438" t="s">
        <v>5</v>
      </c>
      <c r="C3" s="444" t="s">
        <v>8407</v>
      </c>
      <c r="D3" s="445" t="s">
        <v>24</v>
      </c>
      <c r="E3" s="446" t="s">
        <v>8408</v>
      </c>
    </row>
    <row r="4" spans="1:9" ht="31" x14ac:dyDescent="0.35">
      <c r="A4" s="438"/>
      <c r="B4" s="438" t="s">
        <v>9</v>
      </c>
      <c r="C4" s="447" t="s">
        <v>8409</v>
      </c>
      <c r="D4" s="448" t="s">
        <v>20</v>
      </c>
      <c r="E4" s="446" t="s">
        <v>8410</v>
      </c>
    </row>
    <row r="5" spans="1:9" ht="31" x14ac:dyDescent="0.35">
      <c r="A5" s="438"/>
      <c r="B5" s="438" t="s">
        <v>12</v>
      </c>
      <c r="C5" s="449" t="s">
        <v>8411</v>
      </c>
      <c r="D5" s="445" t="s">
        <v>7</v>
      </c>
      <c r="E5" s="446" t="s">
        <v>8412</v>
      </c>
    </row>
    <row r="6" spans="1:9" ht="27" x14ac:dyDescent="0.35">
      <c r="A6" s="450"/>
      <c r="B6" s="438" t="s">
        <v>15</v>
      </c>
      <c r="C6" s="447" t="s">
        <v>8413</v>
      </c>
      <c r="D6" s="451" t="s">
        <v>7</v>
      </c>
      <c r="E6" s="446" t="s">
        <v>8414</v>
      </c>
      <c r="H6" s="452"/>
      <c r="I6" s="452"/>
    </row>
    <row r="7" spans="1:9" x14ac:dyDescent="0.35">
      <c r="A7" s="438"/>
      <c r="B7" s="438" t="s">
        <v>18</v>
      </c>
      <c r="C7" s="453" t="s">
        <v>8415</v>
      </c>
      <c r="D7" s="451" t="s">
        <v>7</v>
      </c>
      <c r="E7" s="454" t="s">
        <v>8416</v>
      </c>
    </row>
    <row r="8" spans="1:9" ht="31" x14ac:dyDescent="0.35">
      <c r="A8" s="438"/>
      <c r="B8" s="438" t="s">
        <v>22</v>
      </c>
      <c r="C8" s="455" t="s">
        <v>8417</v>
      </c>
      <c r="D8" s="448" t="s">
        <v>7</v>
      </c>
      <c r="E8" s="446" t="s">
        <v>8418</v>
      </c>
    </row>
    <row r="9" spans="1:9" x14ac:dyDescent="0.35">
      <c r="A9" s="438"/>
      <c r="B9" s="438" t="s">
        <v>26</v>
      </c>
      <c r="C9" s="456" t="s">
        <v>8419</v>
      </c>
      <c r="D9" s="451" t="s">
        <v>7</v>
      </c>
      <c r="E9" s="446" t="s">
        <v>8420</v>
      </c>
    </row>
    <row r="10" spans="1:9" x14ac:dyDescent="0.35">
      <c r="A10" s="438"/>
      <c r="B10" s="438"/>
      <c r="C10" s="441"/>
      <c r="D10" s="442"/>
      <c r="E10" s="443"/>
    </row>
    <row r="11" spans="1:9" x14ac:dyDescent="0.35">
      <c r="A11" s="438">
        <v>1.2</v>
      </c>
      <c r="B11" s="438" t="s">
        <v>5</v>
      </c>
      <c r="C11" s="457" t="s">
        <v>8421</v>
      </c>
      <c r="D11" s="458" t="s">
        <v>7</v>
      </c>
      <c r="E11" s="446" t="s">
        <v>8422</v>
      </c>
    </row>
    <row r="12" spans="1:9" ht="30" x14ac:dyDescent="0.35">
      <c r="A12" s="438"/>
      <c r="B12" s="438" t="s">
        <v>9</v>
      </c>
      <c r="C12" s="444" t="s">
        <v>8423</v>
      </c>
      <c r="D12" s="445" t="s">
        <v>24</v>
      </c>
      <c r="E12" s="446" t="s">
        <v>8424</v>
      </c>
    </row>
    <row r="13" spans="1:9" ht="27" x14ac:dyDescent="0.35">
      <c r="A13" s="438"/>
      <c r="B13" s="438" t="s">
        <v>12</v>
      </c>
      <c r="C13" s="697" t="s">
        <v>10695</v>
      </c>
      <c r="D13" s="451" t="s">
        <v>20</v>
      </c>
      <c r="E13" s="446" t="s">
        <v>8425</v>
      </c>
    </row>
    <row r="14" spans="1:9" ht="31" x14ac:dyDescent="0.35">
      <c r="A14" s="438"/>
      <c r="B14" s="438" t="s">
        <v>15</v>
      </c>
      <c r="C14" s="455" t="s">
        <v>8426</v>
      </c>
      <c r="D14" s="451" t="s">
        <v>20</v>
      </c>
      <c r="E14" s="454" t="s">
        <v>8427</v>
      </c>
    </row>
    <row r="15" spans="1:9" x14ac:dyDescent="0.35">
      <c r="A15" s="438"/>
      <c r="B15" s="438" t="s">
        <v>18</v>
      </c>
      <c r="C15" s="425" t="s">
        <v>8428</v>
      </c>
      <c r="D15" s="451" t="s">
        <v>7</v>
      </c>
      <c r="E15" s="446" t="s">
        <v>8429</v>
      </c>
    </row>
    <row r="16" spans="1:9" x14ac:dyDescent="0.35">
      <c r="A16" s="450"/>
      <c r="B16" s="438" t="s">
        <v>22</v>
      </c>
      <c r="C16" s="151" t="s">
        <v>8430</v>
      </c>
      <c r="D16" s="451" t="s">
        <v>7</v>
      </c>
      <c r="E16" s="454" t="s">
        <v>8429</v>
      </c>
    </row>
    <row r="17" spans="1:6" ht="42.75" customHeight="1" x14ac:dyDescent="0.35">
      <c r="A17" s="438"/>
      <c r="B17" s="438" t="s">
        <v>26</v>
      </c>
      <c r="C17" s="447" t="s">
        <v>8431</v>
      </c>
      <c r="D17" s="451" t="s">
        <v>7</v>
      </c>
      <c r="E17" s="446" t="s">
        <v>8432</v>
      </c>
    </row>
    <row r="18" spans="1:6" x14ac:dyDescent="0.35">
      <c r="A18" s="438"/>
      <c r="B18" s="459"/>
      <c r="C18" s="441"/>
      <c r="D18" s="442"/>
      <c r="E18" s="443"/>
    </row>
    <row r="19" spans="1:6" x14ac:dyDescent="0.35">
      <c r="A19" s="438">
        <v>2.1</v>
      </c>
      <c r="B19" s="438" t="s">
        <v>5</v>
      </c>
      <c r="C19" s="447" t="s">
        <v>8433</v>
      </c>
      <c r="D19" s="451" t="s">
        <v>7</v>
      </c>
      <c r="E19" s="454" t="s">
        <v>8434</v>
      </c>
    </row>
    <row r="20" spans="1:6" ht="31" x14ac:dyDescent="0.35">
      <c r="A20" s="438"/>
      <c r="B20" s="438" t="s">
        <v>9</v>
      </c>
      <c r="C20" s="460" t="s">
        <v>8435</v>
      </c>
      <c r="D20" s="458" t="s">
        <v>7</v>
      </c>
      <c r="E20" s="446" t="s">
        <v>8436</v>
      </c>
    </row>
    <row r="21" spans="1:6" x14ac:dyDescent="0.35">
      <c r="A21" s="450"/>
      <c r="B21" s="438" t="s">
        <v>12</v>
      </c>
      <c r="C21" s="151" t="s">
        <v>8437</v>
      </c>
      <c r="D21" s="445" t="s">
        <v>20</v>
      </c>
      <c r="E21" s="446" t="s">
        <v>8438</v>
      </c>
    </row>
    <row r="22" spans="1:6" x14ac:dyDescent="0.35">
      <c r="A22" s="438"/>
      <c r="B22" s="438" t="s">
        <v>15</v>
      </c>
      <c r="C22" s="447" t="s">
        <v>40</v>
      </c>
      <c r="D22" s="451"/>
      <c r="E22" s="461"/>
    </row>
    <row r="23" spans="1:6" ht="32" x14ac:dyDescent="0.35">
      <c r="A23" s="438"/>
      <c r="B23" s="438" t="s">
        <v>18</v>
      </c>
      <c r="C23" s="449" t="s">
        <v>8439</v>
      </c>
      <c r="D23" s="445" t="s">
        <v>24</v>
      </c>
      <c r="E23" s="446" t="s">
        <v>8440</v>
      </c>
      <c r="F23"/>
    </row>
    <row r="24" spans="1:6" ht="31" x14ac:dyDescent="0.35">
      <c r="A24" s="438"/>
      <c r="B24" s="438" t="s">
        <v>22</v>
      </c>
      <c r="C24" s="449" t="s">
        <v>8441</v>
      </c>
      <c r="D24" s="445" t="s">
        <v>24</v>
      </c>
      <c r="E24" s="446" t="s">
        <v>8442</v>
      </c>
    </row>
    <row r="25" spans="1:6" x14ac:dyDescent="0.35">
      <c r="A25" s="438"/>
      <c r="B25" s="438"/>
      <c r="C25" s="441"/>
      <c r="D25" s="442"/>
      <c r="E25" s="443"/>
    </row>
    <row r="26" spans="1:6" x14ac:dyDescent="0.35">
      <c r="A26" s="438">
        <v>2.2000000000000002</v>
      </c>
      <c r="B26" s="438" t="s">
        <v>5</v>
      </c>
      <c r="C26" s="453" t="s">
        <v>8443</v>
      </c>
      <c r="D26" s="451" t="s">
        <v>24</v>
      </c>
      <c r="E26" s="454" t="s">
        <v>8444</v>
      </c>
    </row>
    <row r="27" spans="1:6" x14ac:dyDescent="0.35">
      <c r="A27" s="438"/>
      <c r="B27" s="438" t="s">
        <v>9</v>
      </c>
      <c r="C27" s="425" t="s">
        <v>8445</v>
      </c>
      <c r="D27" s="88" t="s">
        <v>7</v>
      </c>
      <c r="E27" s="454" t="s">
        <v>8446</v>
      </c>
    </row>
    <row r="28" spans="1:6" x14ac:dyDescent="0.35">
      <c r="A28" s="438"/>
      <c r="B28" s="438" t="s">
        <v>12</v>
      </c>
      <c r="C28" s="462" t="s">
        <v>8447</v>
      </c>
      <c r="D28" s="88" t="s">
        <v>7</v>
      </c>
      <c r="E28" s="454" t="s">
        <v>8448</v>
      </c>
    </row>
    <row r="29" spans="1:6" x14ac:dyDescent="0.35">
      <c r="A29" s="438"/>
      <c r="B29" s="438" t="s">
        <v>15</v>
      </c>
      <c r="C29" s="455" t="s">
        <v>8449</v>
      </c>
      <c r="D29" s="451" t="s">
        <v>24</v>
      </c>
      <c r="E29" s="454" t="s">
        <v>8450</v>
      </c>
    </row>
    <row r="30" spans="1:6" ht="32" x14ac:dyDescent="0.35">
      <c r="A30" s="438"/>
      <c r="B30" s="438" t="s">
        <v>18</v>
      </c>
      <c r="C30" s="425" t="s">
        <v>8451</v>
      </c>
      <c r="D30" s="451" t="s">
        <v>8452</v>
      </c>
      <c r="E30" s="454" t="s">
        <v>8453</v>
      </c>
    </row>
    <row r="31" spans="1:6" x14ac:dyDescent="0.35">
      <c r="A31" s="438"/>
      <c r="B31" s="440"/>
      <c r="C31" s="441"/>
      <c r="D31" s="442"/>
      <c r="E31" s="443"/>
    </row>
    <row r="32" spans="1:6" x14ac:dyDescent="0.35">
      <c r="A32" s="438">
        <v>3.1</v>
      </c>
      <c r="B32" s="438" t="s">
        <v>5</v>
      </c>
      <c r="C32" s="453" t="s">
        <v>8454</v>
      </c>
      <c r="D32" s="451" t="s">
        <v>7</v>
      </c>
      <c r="E32" s="454" t="s">
        <v>8455</v>
      </c>
    </row>
    <row r="33" spans="1:5" ht="32" x14ac:dyDescent="0.35">
      <c r="A33" s="450"/>
      <c r="B33" s="438" t="s">
        <v>9</v>
      </c>
      <c r="C33" s="455" t="s">
        <v>8456</v>
      </c>
      <c r="D33" s="451" t="s">
        <v>30</v>
      </c>
      <c r="E33" s="454" t="s">
        <v>8457</v>
      </c>
    </row>
    <row r="34" spans="1:5" x14ac:dyDescent="0.35">
      <c r="A34" s="438"/>
      <c r="B34" s="438" t="s">
        <v>12</v>
      </c>
      <c r="C34" s="455" t="s">
        <v>8458</v>
      </c>
      <c r="D34" s="451" t="s">
        <v>7</v>
      </c>
      <c r="E34" s="454" t="s">
        <v>8459</v>
      </c>
    </row>
    <row r="35" spans="1:5" ht="31" x14ac:dyDescent="0.35">
      <c r="A35" s="438"/>
      <c r="B35" s="438" t="s">
        <v>15</v>
      </c>
      <c r="C35" s="447" t="s">
        <v>8460</v>
      </c>
      <c r="D35" s="451" t="s">
        <v>33</v>
      </c>
      <c r="E35" s="446" t="s">
        <v>8461</v>
      </c>
    </row>
    <row r="36" spans="1:5" ht="31" x14ac:dyDescent="0.35">
      <c r="A36" s="438"/>
      <c r="B36" s="438" t="s">
        <v>18</v>
      </c>
      <c r="C36" s="455" t="s">
        <v>8462</v>
      </c>
      <c r="D36" s="451" t="s">
        <v>7</v>
      </c>
      <c r="E36" s="454" t="s">
        <v>8463</v>
      </c>
    </row>
    <row r="37" spans="1:5" x14ac:dyDescent="0.35">
      <c r="A37" s="438"/>
      <c r="B37" s="438" t="s">
        <v>22</v>
      </c>
      <c r="C37" s="447" t="s">
        <v>8464</v>
      </c>
      <c r="D37" s="451" t="s">
        <v>7</v>
      </c>
      <c r="E37" s="454" t="s">
        <v>8465</v>
      </c>
    </row>
    <row r="38" spans="1:5" x14ac:dyDescent="0.35">
      <c r="A38" s="438"/>
      <c r="B38" s="440"/>
      <c r="C38" s="441"/>
      <c r="D38" s="442"/>
      <c r="E38" s="443"/>
    </row>
    <row r="39" spans="1:5" ht="32" x14ac:dyDescent="0.35">
      <c r="A39" s="438">
        <v>3.2</v>
      </c>
      <c r="B39" s="438" t="s">
        <v>5</v>
      </c>
      <c r="C39" s="463" t="s">
        <v>8466</v>
      </c>
      <c r="D39" s="464" t="s">
        <v>20</v>
      </c>
      <c r="E39" s="446" t="s">
        <v>8467</v>
      </c>
    </row>
    <row r="40" spans="1:5" ht="36" customHeight="1" x14ac:dyDescent="0.35">
      <c r="A40" s="450"/>
      <c r="B40" s="438" t="s">
        <v>9</v>
      </c>
      <c r="C40" s="463" t="s">
        <v>8468</v>
      </c>
      <c r="D40" s="464" t="s">
        <v>20</v>
      </c>
      <c r="E40" s="454" t="s">
        <v>8469</v>
      </c>
    </row>
    <row r="41" spans="1:5" ht="32" x14ac:dyDescent="0.35">
      <c r="A41" s="438"/>
      <c r="B41" s="438" t="s">
        <v>12</v>
      </c>
      <c r="C41" s="447" t="s">
        <v>40</v>
      </c>
      <c r="D41" s="451" t="s">
        <v>8470</v>
      </c>
      <c r="E41" s="461"/>
    </row>
    <row r="42" spans="1:5" x14ac:dyDescent="0.35">
      <c r="A42" s="438"/>
      <c r="B42" s="438" t="s">
        <v>15</v>
      </c>
      <c r="C42" s="453" t="s">
        <v>8471</v>
      </c>
      <c r="D42" s="465" t="s">
        <v>7</v>
      </c>
      <c r="E42" s="454" t="s">
        <v>8472</v>
      </c>
    </row>
    <row r="43" spans="1:5" ht="42.75" customHeight="1" x14ac:dyDescent="0.35">
      <c r="A43" s="466"/>
      <c r="B43" s="438" t="s">
        <v>18</v>
      </c>
      <c r="C43" s="447" t="s">
        <v>8473</v>
      </c>
      <c r="D43" s="451" t="s">
        <v>33</v>
      </c>
      <c r="E43" s="446" t="s">
        <v>8474</v>
      </c>
    </row>
    <row r="44" spans="1:5" ht="32" x14ac:dyDescent="0.35">
      <c r="A44" s="467"/>
      <c r="B44" s="438" t="s">
        <v>22</v>
      </c>
      <c r="C44" s="453" t="s">
        <v>8475</v>
      </c>
      <c r="D44" s="451" t="s">
        <v>8470</v>
      </c>
      <c r="E44" s="454" t="s">
        <v>8476</v>
      </c>
    </row>
    <row r="45" spans="1:5" ht="34.5" customHeight="1" x14ac:dyDescent="0.35">
      <c r="A45" s="450"/>
      <c r="B45" s="438" t="s">
        <v>26</v>
      </c>
      <c r="C45" s="449" t="s">
        <v>8477</v>
      </c>
      <c r="D45" s="451" t="s">
        <v>8470</v>
      </c>
      <c r="E45" s="454" t="s">
        <v>8478</v>
      </c>
    </row>
    <row r="46" spans="1:5" x14ac:dyDescent="0.35">
      <c r="B46" s="469"/>
      <c r="C46" s="348"/>
      <c r="D46" s="468"/>
      <c r="E46" s="344"/>
    </row>
    <row r="47" spans="1:5" x14ac:dyDescent="0.35">
      <c r="C47" s="348"/>
      <c r="D47" s="468"/>
      <c r="E47" s="348"/>
    </row>
    <row r="48" spans="1:5" x14ac:dyDescent="0.35">
      <c r="C48" s="348"/>
      <c r="D48" s="468"/>
      <c r="E48" s="348"/>
    </row>
    <row r="49" spans="3:5" x14ac:dyDescent="0.35">
      <c r="C49" s="348"/>
      <c r="D49" s="468"/>
      <c r="E49" s="348"/>
    </row>
    <row r="50" spans="3:5" x14ac:dyDescent="0.35">
      <c r="C50" s="348"/>
      <c r="D50" s="468"/>
      <c r="E50" s="348"/>
    </row>
    <row r="51" spans="3:5" x14ac:dyDescent="0.35">
      <c r="C51" s="348"/>
      <c r="D51" s="468"/>
      <c r="E51" s="348"/>
    </row>
    <row r="52" spans="3:5" x14ac:dyDescent="0.35">
      <c r="C52" s="348"/>
      <c r="D52" s="468"/>
      <c r="E52" s="348"/>
    </row>
    <row r="53" spans="3:5" x14ac:dyDescent="0.35">
      <c r="C53" s="348"/>
      <c r="D53" s="468"/>
      <c r="E53" s="348"/>
    </row>
    <row r="54" spans="3:5" x14ac:dyDescent="0.35">
      <c r="C54" s="348"/>
      <c r="D54" s="468"/>
      <c r="E54" s="348"/>
    </row>
    <row r="55" spans="3:5" x14ac:dyDescent="0.35">
      <c r="C55" s="348"/>
      <c r="D55" s="468"/>
      <c r="E55" s="348"/>
    </row>
    <row r="56" spans="3:5" x14ac:dyDescent="0.35">
      <c r="C56" s="348"/>
      <c r="D56" s="468"/>
      <c r="E56" s="348"/>
    </row>
    <row r="57" spans="3:5" x14ac:dyDescent="0.35">
      <c r="C57" s="348"/>
      <c r="D57" s="468"/>
      <c r="E57" s="348"/>
    </row>
    <row r="58" spans="3:5" x14ac:dyDescent="0.35">
      <c r="C58" s="348"/>
      <c r="D58" s="468"/>
      <c r="E58" s="348"/>
    </row>
    <row r="59" spans="3:5" x14ac:dyDescent="0.35">
      <c r="C59" s="348"/>
      <c r="D59" s="468"/>
      <c r="E59" s="348"/>
    </row>
    <row r="60" spans="3:5" x14ac:dyDescent="0.35">
      <c r="C60" s="348"/>
      <c r="D60" s="468"/>
      <c r="E60" s="348"/>
    </row>
    <row r="61" spans="3:5" x14ac:dyDescent="0.35">
      <c r="C61" s="348"/>
      <c r="D61" s="468"/>
      <c r="E61" s="348"/>
    </row>
    <row r="62" spans="3:5" x14ac:dyDescent="0.35">
      <c r="C62" s="348"/>
      <c r="D62" s="468"/>
      <c r="E62" s="348"/>
    </row>
    <row r="63" spans="3:5" x14ac:dyDescent="0.35">
      <c r="C63" s="348"/>
      <c r="D63" s="468"/>
      <c r="E63" s="348"/>
    </row>
    <row r="64" spans="3:5" x14ac:dyDescent="0.35">
      <c r="C64" s="348"/>
      <c r="D64" s="468"/>
      <c r="E64" s="348"/>
    </row>
    <row r="65" spans="3:5" x14ac:dyDescent="0.35">
      <c r="C65" s="348"/>
      <c r="D65" s="468"/>
      <c r="E65" s="348"/>
    </row>
    <row r="66" spans="3:5" x14ac:dyDescent="0.35">
      <c r="C66" s="348"/>
      <c r="D66" s="468"/>
      <c r="E66" s="348"/>
    </row>
    <row r="67" spans="3:5" x14ac:dyDescent="0.35">
      <c r="C67" s="348"/>
      <c r="D67" s="468"/>
      <c r="E67" s="348"/>
    </row>
    <row r="68" spans="3:5" x14ac:dyDescent="0.35">
      <c r="C68" s="348"/>
      <c r="D68" s="468"/>
      <c r="E68" s="348"/>
    </row>
    <row r="69" spans="3:5" x14ac:dyDescent="0.35">
      <c r="C69" s="348"/>
      <c r="D69" s="468"/>
      <c r="E69" s="348"/>
    </row>
    <row r="70" spans="3:5" x14ac:dyDescent="0.35">
      <c r="C70" s="348"/>
      <c r="D70" s="468"/>
      <c r="E70" s="348"/>
    </row>
    <row r="71" spans="3:5" x14ac:dyDescent="0.35">
      <c r="C71" s="348"/>
      <c r="D71" s="468"/>
      <c r="E71" s="348"/>
    </row>
    <row r="72" spans="3:5" x14ac:dyDescent="0.35">
      <c r="C72" s="348"/>
      <c r="D72" s="468"/>
      <c r="E72" s="348"/>
    </row>
    <row r="73" spans="3:5" x14ac:dyDescent="0.35">
      <c r="C73" s="348"/>
      <c r="D73" s="468"/>
      <c r="E73" s="348"/>
    </row>
    <row r="74" spans="3:5" x14ac:dyDescent="0.35">
      <c r="C74" s="348"/>
      <c r="D74" s="468"/>
      <c r="E74" s="348"/>
    </row>
    <row r="75" spans="3:5" x14ac:dyDescent="0.35">
      <c r="C75" s="348"/>
      <c r="D75" s="468"/>
      <c r="E75" s="348"/>
    </row>
    <row r="76" spans="3:5" x14ac:dyDescent="0.35">
      <c r="C76" s="348"/>
      <c r="D76" s="468"/>
      <c r="E76" s="348"/>
    </row>
    <row r="77" spans="3:5" x14ac:dyDescent="0.35">
      <c r="C77" s="348"/>
      <c r="D77" s="468"/>
      <c r="E77" s="348"/>
    </row>
    <row r="78" spans="3:5" x14ac:dyDescent="0.35">
      <c r="C78" s="348"/>
      <c r="D78" s="468"/>
      <c r="E78" s="348"/>
    </row>
    <row r="79" spans="3:5" x14ac:dyDescent="0.35">
      <c r="C79" s="348"/>
      <c r="D79" s="468"/>
      <c r="E79" s="348"/>
    </row>
    <row r="80" spans="3:5" x14ac:dyDescent="0.35">
      <c r="C80" s="348"/>
      <c r="D80" s="468"/>
      <c r="E80" s="348"/>
    </row>
    <row r="81" spans="3:5" x14ac:dyDescent="0.35">
      <c r="C81" s="348"/>
      <c r="D81" s="468"/>
      <c r="E81" s="348"/>
    </row>
    <row r="82" spans="3:5" x14ac:dyDescent="0.35">
      <c r="C82" s="348"/>
      <c r="D82" s="468"/>
      <c r="E82" s="348"/>
    </row>
    <row r="83" spans="3:5" x14ac:dyDescent="0.35">
      <c r="C83" s="348"/>
      <c r="D83" s="468"/>
      <c r="E83" s="348"/>
    </row>
    <row r="84" spans="3:5" x14ac:dyDescent="0.35">
      <c r="C84" s="348"/>
      <c r="D84" s="468"/>
      <c r="E84" s="348"/>
    </row>
    <row r="85" spans="3:5" x14ac:dyDescent="0.35">
      <c r="C85" s="348"/>
      <c r="D85" s="468"/>
      <c r="E85" s="348"/>
    </row>
    <row r="86" spans="3:5" x14ac:dyDescent="0.35">
      <c r="C86" s="348"/>
      <c r="D86" s="468"/>
      <c r="E86" s="348"/>
    </row>
    <row r="87" spans="3:5" x14ac:dyDescent="0.35">
      <c r="C87" s="348"/>
      <c r="D87" s="468"/>
      <c r="E87" s="348"/>
    </row>
    <row r="88" spans="3:5" x14ac:dyDescent="0.35">
      <c r="C88" s="348"/>
      <c r="D88" s="468"/>
      <c r="E88" s="348"/>
    </row>
    <row r="89" spans="3:5" x14ac:dyDescent="0.35">
      <c r="C89" s="348"/>
      <c r="D89" s="468"/>
      <c r="E89" s="348"/>
    </row>
    <row r="90" spans="3:5" x14ac:dyDescent="0.35">
      <c r="C90" s="348"/>
      <c r="D90" s="468"/>
      <c r="E90" s="348"/>
    </row>
    <row r="91" spans="3:5" x14ac:dyDescent="0.35">
      <c r="C91" s="348"/>
      <c r="D91" s="468"/>
      <c r="E91" s="348"/>
    </row>
    <row r="92" spans="3:5" x14ac:dyDescent="0.35">
      <c r="C92" s="348"/>
      <c r="D92" s="468"/>
      <c r="E92" s="348"/>
    </row>
    <row r="93" spans="3:5" x14ac:dyDescent="0.35">
      <c r="C93" s="348"/>
      <c r="D93" s="468"/>
      <c r="E93" s="348"/>
    </row>
    <row r="94" spans="3:5" x14ac:dyDescent="0.35">
      <c r="C94" s="348"/>
      <c r="D94" s="468"/>
      <c r="E94" s="348"/>
    </row>
    <row r="95" spans="3:5" x14ac:dyDescent="0.35">
      <c r="C95" s="348"/>
      <c r="D95" s="468"/>
      <c r="E95" s="348"/>
    </row>
    <row r="96" spans="3:5" x14ac:dyDescent="0.35">
      <c r="C96" s="348"/>
      <c r="D96" s="468"/>
      <c r="E96" s="348"/>
    </row>
    <row r="97" spans="3:5" x14ac:dyDescent="0.35">
      <c r="C97" s="348"/>
      <c r="D97" s="468"/>
      <c r="E97" s="348"/>
    </row>
    <row r="98" spans="3:5" x14ac:dyDescent="0.35">
      <c r="C98" s="348"/>
      <c r="D98" s="468"/>
      <c r="E98" s="348"/>
    </row>
    <row r="99" spans="3:5" x14ac:dyDescent="0.35">
      <c r="C99" s="348"/>
      <c r="D99" s="468"/>
      <c r="E99" s="348"/>
    </row>
    <row r="100" spans="3:5" x14ac:dyDescent="0.35">
      <c r="C100" s="348"/>
      <c r="D100" s="468"/>
      <c r="E100" s="348"/>
    </row>
    <row r="101" spans="3:5" x14ac:dyDescent="0.35">
      <c r="C101" s="348"/>
      <c r="D101" s="468"/>
      <c r="E101" s="348"/>
    </row>
    <row r="102" spans="3:5" x14ac:dyDescent="0.35">
      <c r="C102" s="348"/>
      <c r="D102" s="468"/>
      <c r="E102" s="348"/>
    </row>
    <row r="103" spans="3:5" x14ac:dyDescent="0.35">
      <c r="C103" s="348"/>
      <c r="D103" s="468"/>
      <c r="E103" s="348"/>
    </row>
    <row r="104" spans="3:5" x14ac:dyDescent="0.35">
      <c r="C104" s="348"/>
      <c r="D104" s="468"/>
      <c r="E104" s="348"/>
    </row>
    <row r="105" spans="3:5" x14ac:dyDescent="0.35">
      <c r="C105" s="348"/>
      <c r="D105" s="468"/>
      <c r="E105" s="348"/>
    </row>
    <row r="106" spans="3:5" x14ac:dyDescent="0.35">
      <c r="C106" s="348"/>
      <c r="D106" s="468"/>
      <c r="E106" s="348"/>
    </row>
    <row r="107" spans="3:5" x14ac:dyDescent="0.35">
      <c r="C107" s="348"/>
      <c r="D107" s="468"/>
      <c r="E107" s="348"/>
    </row>
    <row r="108" spans="3:5" x14ac:dyDescent="0.35">
      <c r="C108" s="348"/>
      <c r="D108" s="468"/>
      <c r="E108" s="348"/>
    </row>
    <row r="109" spans="3:5" x14ac:dyDescent="0.35">
      <c r="C109" s="348"/>
      <c r="D109" s="468"/>
      <c r="E109" s="348"/>
    </row>
    <row r="110" spans="3:5" x14ac:dyDescent="0.35">
      <c r="C110" s="348"/>
      <c r="D110" s="468"/>
      <c r="E110" s="348"/>
    </row>
    <row r="111" spans="3:5" x14ac:dyDescent="0.35">
      <c r="C111" s="348"/>
      <c r="D111" s="468"/>
      <c r="E111" s="348"/>
    </row>
    <row r="112" spans="3:5" x14ac:dyDescent="0.35">
      <c r="C112" s="348"/>
      <c r="D112" s="468"/>
      <c r="E112" s="348"/>
    </row>
    <row r="113" spans="3:5" x14ac:dyDescent="0.35">
      <c r="C113" s="348"/>
      <c r="D113" s="468"/>
      <c r="E113" s="348"/>
    </row>
    <row r="114" spans="3:5" x14ac:dyDescent="0.35">
      <c r="C114" s="348"/>
      <c r="D114" s="468"/>
      <c r="E114" s="348"/>
    </row>
    <row r="115" spans="3:5" x14ac:dyDescent="0.35">
      <c r="C115" s="348"/>
      <c r="D115" s="468"/>
      <c r="E115" s="348"/>
    </row>
    <row r="116" spans="3:5" x14ac:dyDescent="0.35">
      <c r="C116" s="348"/>
      <c r="D116" s="468"/>
      <c r="E116" s="348"/>
    </row>
    <row r="117" spans="3:5" x14ac:dyDescent="0.35">
      <c r="C117" s="348"/>
      <c r="D117" s="468"/>
      <c r="E117" s="348"/>
    </row>
    <row r="118" spans="3:5" x14ac:dyDescent="0.35">
      <c r="C118" s="348"/>
      <c r="D118" s="468"/>
      <c r="E118" s="348"/>
    </row>
    <row r="119" spans="3:5" x14ac:dyDescent="0.35">
      <c r="C119" s="348"/>
      <c r="D119" s="468"/>
      <c r="E119" s="348"/>
    </row>
    <row r="120" spans="3:5" x14ac:dyDescent="0.35">
      <c r="C120" s="348"/>
      <c r="D120" s="468"/>
      <c r="E120" s="348"/>
    </row>
    <row r="121" spans="3:5" x14ac:dyDescent="0.35">
      <c r="C121" s="348"/>
      <c r="D121" s="468"/>
      <c r="E121" s="348"/>
    </row>
    <row r="122" spans="3:5" x14ac:dyDescent="0.35">
      <c r="C122" s="348"/>
      <c r="D122" s="468"/>
      <c r="E122" s="348"/>
    </row>
    <row r="123" spans="3:5" x14ac:dyDescent="0.35">
      <c r="C123" s="348"/>
      <c r="D123" s="468"/>
      <c r="E123" s="348"/>
    </row>
    <row r="124" spans="3:5" x14ac:dyDescent="0.35">
      <c r="C124" s="348"/>
      <c r="D124" s="468"/>
      <c r="E124" s="348"/>
    </row>
    <row r="125" spans="3:5" x14ac:dyDescent="0.35">
      <c r="C125" s="348"/>
      <c r="D125" s="468"/>
      <c r="E125" s="348"/>
    </row>
    <row r="126" spans="3:5" x14ac:dyDescent="0.35">
      <c r="C126" s="348"/>
      <c r="D126" s="468"/>
      <c r="E126" s="348"/>
    </row>
    <row r="127" spans="3:5" x14ac:dyDescent="0.35">
      <c r="C127" s="348"/>
      <c r="D127" s="468"/>
      <c r="E127" s="348"/>
    </row>
    <row r="128" spans="3:5" x14ac:dyDescent="0.35">
      <c r="C128" s="348"/>
      <c r="D128" s="468"/>
      <c r="E128" s="348"/>
    </row>
    <row r="129" spans="3:5" x14ac:dyDescent="0.35">
      <c r="C129" s="348"/>
      <c r="D129" s="468"/>
      <c r="E129" s="348"/>
    </row>
    <row r="130" spans="3:5" x14ac:dyDescent="0.35">
      <c r="C130" s="348"/>
      <c r="D130" s="468"/>
      <c r="E130" s="348"/>
    </row>
    <row r="131" spans="3:5" x14ac:dyDescent="0.35">
      <c r="C131" s="348"/>
      <c r="D131" s="468"/>
      <c r="E131" s="348"/>
    </row>
    <row r="132" spans="3:5" x14ac:dyDescent="0.35">
      <c r="C132" s="348"/>
      <c r="D132" s="468"/>
      <c r="E132" s="348"/>
    </row>
    <row r="133" spans="3:5" x14ac:dyDescent="0.35">
      <c r="C133" s="348"/>
      <c r="D133" s="468"/>
      <c r="E133" s="348"/>
    </row>
    <row r="134" spans="3:5" x14ac:dyDescent="0.35">
      <c r="C134" s="348"/>
      <c r="D134" s="468"/>
      <c r="E134" s="348"/>
    </row>
    <row r="135" spans="3:5" x14ac:dyDescent="0.35">
      <c r="C135" s="348"/>
      <c r="D135" s="468"/>
      <c r="E135" s="348"/>
    </row>
    <row r="136" spans="3:5" x14ac:dyDescent="0.35">
      <c r="C136" s="348"/>
      <c r="D136" s="468"/>
      <c r="E136" s="348"/>
    </row>
    <row r="137" spans="3:5" x14ac:dyDescent="0.35">
      <c r="C137" s="348"/>
      <c r="D137" s="468"/>
      <c r="E137" s="348"/>
    </row>
    <row r="138" spans="3:5" x14ac:dyDescent="0.35">
      <c r="C138" s="348"/>
      <c r="D138" s="468"/>
      <c r="E138" s="348"/>
    </row>
    <row r="139" spans="3:5" x14ac:dyDescent="0.35">
      <c r="C139" s="348"/>
      <c r="D139" s="468"/>
      <c r="E139" s="348"/>
    </row>
    <row r="140" spans="3:5" x14ac:dyDescent="0.35">
      <c r="C140" s="348"/>
      <c r="D140" s="468"/>
      <c r="E140" s="348"/>
    </row>
    <row r="141" spans="3:5" x14ac:dyDescent="0.35">
      <c r="C141" s="348"/>
      <c r="D141" s="468"/>
      <c r="E141" s="348"/>
    </row>
    <row r="142" spans="3:5" x14ac:dyDescent="0.35">
      <c r="C142" s="348"/>
      <c r="D142" s="468"/>
      <c r="E142" s="348"/>
    </row>
    <row r="143" spans="3:5" x14ac:dyDescent="0.35">
      <c r="C143" s="348"/>
      <c r="D143" s="468"/>
      <c r="E143" s="348"/>
    </row>
    <row r="144" spans="3:5" x14ac:dyDescent="0.35">
      <c r="C144" s="348"/>
      <c r="D144" s="468"/>
      <c r="E144" s="348"/>
    </row>
    <row r="145" spans="3:5" x14ac:dyDescent="0.35">
      <c r="C145" s="348"/>
      <c r="D145" s="468"/>
      <c r="E145" s="348"/>
    </row>
    <row r="146" spans="3:5" x14ac:dyDescent="0.35">
      <c r="C146" s="348"/>
      <c r="D146" s="468"/>
      <c r="E146" s="348"/>
    </row>
    <row r="147" spans="3:5" x14ac:dyDescent="0.35">
      <c r="C147" s="348"/>
      <c r="D147" s="468"/>
      <c r="E147" s="348"/>
    </row>
    <row r="148" spans="3:5" x14ac:dyDescent="0.35">
      <c r="C148" s="348"/>
      <c r="D148" s="468"/>
    </row>
    <row r="149" spans="3:5" x14ac:dyDescent="0.35">
      <c r="C149" s="348"/>
      <c r="D149" s="468"/>
    </row>
    <row r="150" spans="3:5" x14ac:dyDescent="0.35">
      <c r="C150" s="348"/>
      <c r="D150" s="468"/>
    </row>
    <row r="151" spans="3:5" x14ac:dyDescent="0.35">
      <c r="C151" s="348"/>
      <c r="D151" s="468"/>
    </row>
    <row r="152" spans="3:5" x14ac:dyDescent="0.35">
      <c r="C152" s="348"/>
      <c r="D152" s="468"/>
    </row>
    <row r="153" spans="3:5" x14ac:dyDescent="0.35">
      <c r="C153" s="348"/>
      <c r="D153" s="468"/>
    </row>
    <row r="154" spans="3:5" x14ac:dyDescent="0.35">
      <c r="C154" s="348"/>
      <c r="D154" s="468"/>
    </row>
    <row r="155" spans="3:5" x14ac:dyDescent="0.35">
      <c r="C155" s="348"/>
      <c r="D155" s="468"/>
    </row>
    <row r="156" spans="3:5" x14ac:dyDescent="0.35">
      <c r="C156" s="348"/>
      <c r="D156" s="468"/>
    </row>
    <row r="157" spans="3:5" x14ac:dyDescent="0.35">
      <c r="C157" s="348"/>
      <c r="D157" s="468"/>
    </row>
    <row r="158" spans="3:5" x14ac:dyDescent="0.35">
      <c r="C158" s="348"/>
      <c r="D158" s="468"/>
    </row>
    <row r="159" spans="3:5" x14ac:dyDescent="0.35">
      <c r="C159" s="348"/>
      <c r="D159" s="468"/>
    </row>
    <row r="160" spans="3:5" x14ac:dyDescent="0.35">
      <c r="C160" s="348"/>
      <c r="D160" s="468"/>
    </row>
    <row r="161" spans="3:4" x14ac:dyDescent="0.35">
      <c r="C161" s="348"/>
      <c r="D161" s="468"/>
    </row>
    <row r="162" spans="3:4" x14ac:dyDescent="0.35">
      <c r="C162" s="348"/>
      <c r="D162" s="468"/>
    </row>
    <row r="163" spans="3:4" x14ac:dyDescent="0.35">
      <c r="C163" s="348"/>
      <c r="D163" s="468"/>
    </row>
    <row r="164" spans="3:4" x14ac:dyDescent="0.35">
      <c r="C164" s="348"/>
      <c r="D164" s="468"/>
    </row>
    <row r="165" spans="3:4" x14ac:dyDescent="0.35">
      <c r="C165" s="348"/>
      <c r="D165" s="468"/>
    </row>
    <row r="166" spans="3:4" x14ac:dyDescent="0.35">
      <c r="C166" s="348"/>
      <c r="D166" s="468"/>
    </row>
    <row r="167" spans="3:4" x14ac:dyDescent="0.35">
      <c r="C167" s="348"/>
      <c r="D167" s="468"/>
    </row>
    <row r="168" spans="3:4" x14ac:dyDescent="0.35">
      <c r="C168" s="348"/>
      <c r="D168" s="468"/>
    </row>
    <row r="169" spans="3:4" x14ac:dyDescent="0.35">
      <c r="C169" s="348"/>
      <c r="D169" s="468"/>
    </row>
    <row r="170" spans="3:4" x14ac:dyDescent="0.35">
      <c r="C170" s="348"/>
      <c r="D170" s="468"/>
    </row>
    <row r="171" spans="3:4" x14ac:dyDescent="0.35">
      <c r="C171" s="348"/>
      <c r="D171" s="468"/>
    </row>
    <row r="172" spans="3:4" x14ac:dyDescent="0.35">
      <c r="C172" s="348"/>
      <c r="D172" s="468"/>
    </row>
    <row r="173" spans="3:4" x14ac:dyDescent="0.35">
      <c r="C173" s="348"/>
      <c r="D173" s="468"/>
    </row>
    <row r="174" spans="3:4" x14ac:dyDescent="0.35">
      <c r="C174" s="348"/>
      <c r="D174" s="468"/>
    </row>
    <row r="175" spans="3:4" x14ac:dyDescent="0.35">
      <c r="C175" s="348"/>
      <c r="D175" s="468"/>
    </row>
    <row r="176" spans="3:4" x14ac:dyDescent="0.35">
      <c r="C176" s="348"/>
      <c r="D176" s="468"/>
    </row>
    <row r="177" spans="3:4" x14ac:dyDescent="0.35">
      <c r="C177" s="348"/>
      <c r="D177" s="468"/>
    </row>
    <row r="178" spans="3:4" x14ac:dyDescent="0.35">
      <c r="C178" s="348"/>
      <c r="D178" s="468"/>
    </row>
    <row r="179" spans="3:4" x14ac:dyDescent="0.35">
      <c r="C179" s="348"/>
      <c r="D179" s="468"/>
    </row>
    <row r="180" spans="3:4" x14ac:dyDescent="0.35">
      <c r="C180" s="348"/>
      <c r="D180" s="468"/>
    </row>
    <row r="181" spans="3:4" x14ac:dyDescent="0.35">
      <c r="C181" s="348"/>
      <c r="D181" s="468"/>
    </row>
    <row r="182" spans="3:4" x14ac:dyDescent="0.35">
      <c r="C182" s="348"/>
      <c r="D182" s="468"/>
    </row>
    <row r="183" spans="3:4" x14ac:dyDescent="0.35">
      <c r="C183" s="348"/>
      <c r="D183" s="468"/>
    </row>
    <row r="184" spans="3:4" x14ac:dyDescent="0.35">
      <c r="C184" s="348"/>
      <c r="D184" s="468"/>
    </row>
    <row r="185" spans="3:4" x14ac:dyDescent="0.35">
      <c r="C185" s="348"/>
      <c r="D185" s="468"/>
    </row>
    <row r="186" spans="3:4" x14ac:dyDescent="0.35">
      <c r="C186" s="348"/>
      <c r="D186" s="468"/>
    </row>
    <row r="187" spans="3:4" x14ac:dyDescent="0.35">
      <c r="C187" s="348"/>
      <c r="D187" s="468"/>
    </row>
    <row r="188" spans="3:4" x14ac:dyDescent="0.35">
      <c r="C188" s="348"/>
      <c r="D188" s="468"/>
    </row>
    <row r="189" spans="3:4" x14ac:dyDescent="0.35">
      <c r="C189" s="348"/>
      <c r="D189" s="468"/>
    </row>
    <row r="190" spans="3:4" x14ac:dyDescent="0.35">
      <c r="C190" s="348"/>
      <c r="D190" s="468"/>
    </row>
    <row r="191" spans="3:4" x14ac:dyDescent="0.35">
      <c r="C191" s="348"/>
      <c r="D191" s="468"/>
    </row>
    <row r="192" spans="3:4" x14ac:dyDescent="0.35">
      <c r="C192" s="348"/>
      <c r="D192" s="468"/>
    </row>
    <row r="193" spans="3:4" x14ac:dyDescent="0.35">
      <c r="C193" s="348"/>
      <c r="D193" s="468"/>
    </row>
    <row r="194" spans="3:4" x14ac:dyDescent="0.35">
      <c r="C194" s="348"/>
      <c r="D194" s="468"/>
    </row>
    <row r="195" spans="3:4" x14ac:dyDescent="0.35">
      <c r="C195" s="348"/>
      <c r="D195" s="468"/>
    </row>
    <row r="196" spans="3:4" x14ac:dyDescent="0.35">
      <c r="C196" s="348"/>
      <c r="D196" s="468"/>
    </row>
    <row r="197" spans="3:4" x14ac:dyDescent="0.35">
      <c r="C197" s="348"/>
      <c r="D197" s="468"/>
    </row>
    <row r="198" spans="3:4" x14ac:dyDescent="0.35">
      <c r="C198" s="348"/>
      <c r="D198" s="468"/>
    </row>
    <row r="199" spans="3:4" x14ac:dyDescent="0.35">
      <c r="C199" s="348"/>
      <c r="D199" s="468"/>
    </row>
    <row r="200" spans="3:4" x14ac:dyDescent="0.35">
      <c r="C200" s="348"/>
      <c r="D200" s="468"/>
    </row>
    <row r="201" spans="3:4" x14ac:dyDescent="0.35">
      <c r="C201" s="348"/>
      <c r="D201" s="468"/>
    </row>
    <row r="202" spans="3:4" x14ac:dyDescent="0.35">
      <c r="C202" s="348"/>
      <c r="D202" s="468"/>
    </row>
    <row r="203" spans="3:4" x14ac:dyDescent="0.35">
      <c r="C203" s="348"/>
      <c r="D203" s="468"/>
    </row>
    <row r="204" spans="3:4" x14ac:dyDescent="0.35">
      <c r="C204" s="348"/>
      <c r="D204" s="468"/>
    </row>
    <row r="205" spans="3:4" x14ac:dyDescent="0.35">
      <c r="C205" s="348"/>
      <c r="D205" s="468"/>
    </row>
    <row r="206" spans="3:4" x14ac:dyDescent="0.35">
      <c r="C206" s="348"/>
      <c r="D206" s="468"/>
    </row>
    <row r="207" spans="3:4" x14ac:dyDescent="0.35">
      <c r="C207" s="348"/>
      <c r="D207" s="468"/>
    </row>
    <row r="208" spans="3:4" x14ac:dyDescent="0.35">
      <c r="C208" s="348"/>
      <c r="D208" s="468"/>
    </row>
    <row r="209" spans="3:4" x14ac:dyDescent="0.35">
      <c r="C209" s="348"/>
      <c r="D209" s="468"/>
    </row>
    <row r="210" spans="3:4" x14ac:dyDescent="0.35">
      <c r="C210" s="348"/>
      <c r="D210" s="468"/>
    </row>
    <row r="211" spans="3:4" x14ac:dyDescent="0.35">
      <c r="C211" s="348"/>
      <c r="D211" s="468"/>
    </row>
    <row r="212" spans="3:4" x14ac:dyDescent="0.35">
      <c r="C212" s="348"/>
      <c r="D212" s="468"/>
    </row>
    <row r="213" spans="3:4" x14ac:dyDescent="0.35">
      <c r="C213" s="348"/>
      <c r="D213" s="468"/>
    </row>
    <row r="214" spans="3:4" x14ac:dyDescent="0.35">
      <c r="C214" s="348"/>
      <c r="D214" s="468"/>
    </row>
    <row r="215" spans="3:4" x14ac:dyDescent="0.35">
      <c r="C215" s="348"/>
      <c r="D215" s="468"/>
    </row>
    <row r="216" spans="3:4" x14ac:dyDescent="0.35">
      <c r="C216" s="348"/>
      <c r="D216" s="468"/>
    </row>
    <row r="217" spans="3:4" x14ac:dyDescent="0.35">
      <c r="C217" s="348"/>
      <c r="D217" s="468"/>
    </row>
    <row r="218" spans="3:4" x14ac:dyDescent="0.35">
      <c r="C218" s="348"/>
      <c r="D218" s="468"/>
    </row>
    <row r="219" spans="3:4" x14ac:dyDescent="0.35">
      <c r="C219" s="348"/>
      <c r="D219" s="468"/>
    </row>
    <row r="220" spans="3:4" x14ac:dyDescent="0.35">
      <c r="C220" s="348"/>
      <c r="D220" s="468"/>
    </row>
    <row r="221" spans="3:4" x14ac:dyDescent="0.35">
      <c r="C221" s="348"/>
      <c r="D221" s="468"/>
    </row>
    <row r="222" spans="3:4" x14ac:dyDescent="0.35">
      <c r="C222" s="348"/>
      <c r="D222" s="468"/>
    </row>
    <row r="223" spans="3:4" x14ac:dyDescent="0.35">
      <c r="C223" s="348"/>
      <c r="D223" s="468"/>
    </row>
    <row r="224" spans="3:4" x14ac:dyDescent="0.35">
      <c r="C224" s="348"/>
      <c r="D224" s="468"/>
    </row>
    <row r="225" spans="3:4" x14ac:dyDescent="0.35">
      <c r="C225" s="348"/>
      <c r="D225" s="468"/>
    </row>
    <row r="226" spans="3:4" x14ac:dyDescent="0.35">
      <c r="C226" s="348"/>
      <c r="D226" s="468"/>
    </row>
    <row r="227" spans="3:4" x14ac:dyDescent="0.35">
      <c r="C227" s="348"/>
      <c r="D227" s="468"/>
    </row>
    <row r="228" spans="3:4" x14ac:dyDescent="0.35">
      <c r="C228" s="348"/>
      <c r="D228" s="468"/>
    </row>
    <row r="229" spans="3:4" x14ac:dyDescent="0.35">
      <c r="C229" s="348"/>
      <c r="D229" s="468"/>
    </row>
    <row r="230" spans="3:4" x14ac:dyDescent="0.35">
      <c r="C230" s="348"/>
      <c r="D230" s="468"/>
    </row>
    <row r="231" spans="3:4" x14ac:dyDescent="0.35">
      <c r="C231" s="348"/>
      <c r="D231" s="468"/>
    </row>
    <row r="232" spans="3:4" x14ac:dyDescent="0.35">
      <c r="C232" s="348"/>
      <c r="D232" s="468"/>
    </row>
    <row r="233" spans="3:4" x14ac:dyDescent="0.35">
      <c r="C233" s="348"/>
      <c r="D233" s="468"/>
    </row>
    <row r="234" spans="3:4" x14ac:dyDescent="0.35">
      <c r="C234" s="348"/>
      <c r="D234" s="468"/>
    </row>
    <row r="235" spans="3:4" x14ac:dyDescent="0.35">
      <c r="C235" s="348"/>
      <c r="D235" s="468"/>
    </row>
    <row r="236" spans="3:4" x14ac:dyDescent="0.35">
      <c r="C236" s="348"/>
      <c r="D236" s="468"/>
    </row>
    <row r="237" spans="3:4" x14ac:dyDescent="0.35">
      <c r="C237" s="348"/>
      <c r="D237" s="468"/>
    </row>
    <row r="238" spans="3:4" x14ac:dyDescent="0.35">
      <c r="C238" s="348"/>
      <c r="D238" s="468"/>
    </row>
    <row r="239" spans="3:4" x14ac:dyDescent="0.35">
      <c r="C239" s="348"/>
      <c r="D239" s="468"/>
    </row>
    <row r="240" spans="3:4" x14ac:dyDescent="0.35">
      <c r="C240" s="348"/>
      <c r="D240" s="468"/>
    </row>
    <row r="241" spans="3:4" x14ac:dyDescent="0.35">
      <c r="C241" s="348"/>
      <c r="D241" s="468"/>
    </row>
    <row r="242" spans="3:4" x14ac:dyDescent="0.35">
      <c r="C242" s="348"/>
      <c r="D242" s="468"/>
    </row>
    <row r="243" spans="3:4" x14ac:dyDescent="0.35">
      <c r="C243" s="348"/>
      <c r="D243" s="468"/>
    </row>
    <row r="244" spans="3:4" x14ac:dyDescent="0.35">
      <c r="C244" s="348"/>
      <c r="D244" s="468"/>
    </row>
    <row r="245" spans="3:4" x14ac:dyDescent="0.35">
      <c r="C245" s="348"/>
      <c r="D245" s="468"/>
    </row>
    <row r="246" spans="3:4" x14ac:dyDescent="0.35">
      <c r="C246" s="348"/>
      <c r="D246" s="468"/>
    </row>
    <row r="247" spans="3:4" x14ac:dyDescent="0.35">
      <c r="C247" s="348"/>
      <c r="D247" s="468"/>
    </row>
    <row r="248" spans="3:4" x14ac:dyDescent="0.35">
      <c r="C248" s="348"/>
      <c r="D248" s="468"/>
    </row>
    <row r="249" spans="3:4" x14ac:dyDescent="0.35">
      <c r="C249" s="348"/>
      <c r="D249" s="468"/>
    </row>
    <row r="250" spans="3:4" x14ac:dyDescent="0.35">
      <c r="C250" s="348"/>
      <c r="D250" s="468"/>
    </row>
    <row r="251" spans="3:4" x14ac:dyDescent="0.35">
      <c r="C251" s="348"/>
      <c r="D251" s="468"/>
    </row>
    <row r="252" spans="3:4" x14ac:dyDescent="0.35">
      <c r="C252" s="348"/>
      <c r="D252" s="468"/>
    </row>
    <row r="253" spans="3:4" x14ac:dyDescent="0.35">
      <c r="C253" s="348"/>
      <c r="D253" s="468"/>
    </row>
    <row r="254" spans="3:4" x14ac:dyDescent="0.35">
      <c r="C254" s="348"/>
      <c r="D254" s="468"/>
    </row>
    <row r="255" spans="3:4" x14ac:dyDescent="0.35">
      <c r="C255" s="348"/>
      <c r="D255" s="468"/>
    </row>
    <row r="256" spans="3:4" x14ac:dyDescent="0.35">
      <c r="C256" s="348"/>
      <c r="D256" s="468"/>
    </row>
    <row r="257" spans="3:4" x14ac:dyDescent="0.35">
      <c r="C257" s="348"/>
      <c r="D257" s="468"/>
    </row>
    <row r="258" spans="3:4" x14ac:dyDescent="0.35">
      <c r="C258" s="348"/>
      <c r="D258" s="468"/>
    </row>
    <row r="259" spans="3:4" x14ac:dyDescent="0.35">
      <c r="C259" s="348"/>
      <c r="D259" s="468"/>
    </row>
    <row r="260" spans="3:4" x14ac:dyDescent="0.35">
      <c r="C260" s="348"/>
      <c r="D260" s="468"/>
    </row>
    <row r="261" spans="3:4" x14ac:dyDescent="0.35">
      <c r="C261" s="348"/>
      <c r="D261" s="468"/>
    </row>
    <row r="262" spans="3:4" x14ac:dyDescent="0.35">
      <c r="C262" s="348"/>
      <c r="D262" s="468"/>
    </row>
    <row r="263" spans="3:4" x14ac:dyDescent="0.35">
      <c r="C263" s="348"/>
      <c r="D263" s="468"/>
    </row>
    <row r="264" spans="3:4" x14ac:dyDescent="0.35">
      <c r="C264" s="348"/>
      <c r="D264" s="468"/>
    </row>
    <row r="265" spans="3:4" x14ac:dyDescent="0.35">
      <c r="C265" s="348"/>
      <c r="D265" s="468"/>
    </row>
    <row r="266" spans="3:4" x14ac:dyDescent="0.35">
      <c r="C266" s="348"/>
      <c r="D266" s="468"/>
    </row>
    <row r="267" spans="3:4" x14ac:dyDescent="0.35">
      <c r="C267" s="348"/>
      <c r="D267" s="468"/>
    </row>
    <row r="268" spans="3:4" x14ac:dyDescent="0.35">
      <c r="C268" s="348"/>
      <c r="D268" s="468"/>
    </row>
    <row r="269" spans="3:4" x14ac:dyDescent="0.35">
      <c r="C269" s="348"/>
      <c r="D269" s="468"/>
    </row>
    <row r="270" spans="3:4" x14ac:dyDescent="0.35">
      <c r="C270" s="348"/>
      <c r="D270" s="468"/>
    </row>
    <row r="271" spans="3:4" x14ac:dyDescent="0.35">
      <c r="C271" s="348"/>
      <c r="D271" s="468"/>
    </row>
    <row r="272" spans="3:4" x14ac:dyDescent="0.35">
      <c r="C272" s="348"/>
      <c r="D272" s="468"/>
    </row>
    <row r="273" spans="3:4" x14ac:dyDescent="0.35">
      <c r="C273" s="348"/>
      <c r="D273" s="468"/>
    </row>
    <row r="274" spans="3:4" x14ac:dyDescent="0.35">
      <c r="C274" s="348"/>
      <c r="D274" s="468"/>
    </row>
    <row r="275" spans="3:4" x14ac:dyDescent="0.35">
      <c r="C275" s="348"/>
      <c r="D275" s="468"/>
    </row>
    <row r="276" spans="3:4" x14ac:dyDescent="0.35">
      <c r="C276" s="348"/>
      <c r="D276" s="468"/>
    </row>
    <row r="277" spans="3:4" x14ac:dyDescent="0.35">
      <c r="C277" s="348"/>
      <c r="D277" s="468"/>
    </row>
    <row r="278" spans="3:4" x14ac:dyDescent="0.35">
      <c r="C278" s="348"/>
      <c r="D278" s="468"/>
    </row>
    <row r="279" spans="3:4" x14ac:dyDescent="0.35">
      <c r="C279" s="348"/>
      <c r="D279" s="468"/>
    </row>
    <row r="280" spans="3:4" x14ac:dyDescent="0.35">
      <c r="C280" s="348"/>
      <c r="D280" s="468"/>
    </row>
    <row r="281" spans="3:4" x14ac:dyDescent="0.35">
      <c r="C281" s="348"/>
      <c r="D281" s="468"/>
    </row>
    <row r="282" spans="3:4" x14ac:dyDescent="0.35">
      <c r="C282" s="348"/>
      <c r="D282" s="468"/>
    </row>
    <row r="283" spans="3:4" x14ac:dyDescent="0.35">
      <c r="C283" s="348"/>
      <c r="D283" s="468"/>
    </row>
    <row r="284" spans="3:4" x14ac:dyDescent="0.35">
      <c r="C284" s="348"/>
      <c r="D284" s="468"/>
    </row>
    <row r="285" spans="3:4" x14ac:dyDescent="0.35">
      <c r="C285" s="348"/>
      <c r="D285" s="468"/>
    </row>
    <row r="286" spans="3:4" x14ac:dyDescent="0.35">
      <c r="C286" s="348"/>
      <c r="D286" s="468"/>
    </row>
    <row r="287" spans="3:4" x14ac:dyDescent="0.35">
      <c r="C287" s="348"/>
      <c r="D287" s="468"/>
    </row>
    <row r="288" spans="3:4" x14ac:dyDescent="0.35">
      <c r="C288" s="348"/>
      <c r="D288" s="468"/>
    </row>
    <row r="289" spans="3:4" x14ac:dyDescent="0.35">
      <c r="C289" s="348"/>
      <c r="D289" s="468"/>
    </row>
    <row r="290" spans="3:4" x14ac:dyDescent="0.35">
      <c r="C290" s="348"/>
      <c r="D290" s="468"/>
    </row>
    <row r="291" spans="3:4" x14ac:dyDescent="0.35">
      <c r="C291" s="348"/>
      <c r="D291" s="468"/>
    </row>
    <row r="292" spans="3:4" x14ac:dyDescent="0.35">
      <c r="C292" s="348"/>
      <c r="D292" s="468"/>
    </row>
    <row r="293" spans="3:4" x14ac:dyDescent="0.35">
      <c r="C293" s="348"/>
      <c r="D293" s="468"/>
    </row>
    <row r="294" spans="3:4" x14ac:dyDescent="0.35">
      <c r="C294" s="348"/>
      <c r="D294" s="468"/>
    </row>
    <row r="295" spans="3:4" x14ac:dyDescent="0.35">
      <c r="C295" s="348"/>
      <c r="D295" s="468"/>
    </row>
    <row r="296" spans="3:4" x14ac:dyDescent="0.35">
      <c r="C296" s="348"/>
      <c r="D296" s="468"/>
    </row>
    <row r="297" spans="3:4" x14ac:dyDescent="0.35">
      <c r="C297" s="348"/>
      <c r="D297" s="468"/>
    </row>
    <row r="298" spans="3:4" x14ac:dyDescent="0.35">
      <c r="C298" s="348"/>
      <c r="D298" s="468"/>
    </row>
    <row r="299" spans="3:4" x14ac:dyDescent="0.35">
      <c r="C299" s="348"/>
      <c r="D299" s="468"/>
    </row>
    <row r="300" spans="3:4" x14ac:dyDescent="0.35">
      <c r="C300" s="348"/>
      <c r="D300" s="468"/>
    </row>
    <row r="301" spans="3:4" x14ac:dyDescent="0.35">
      <c r="C301" s="348"/>
      <c r="D301" s="468"/>
    </row>
    <row r="302" spans="3:4" x14ac:dyDescent="0.35">
      <c r="C302" s="348"/>
      <c r="D302" s="468"/>
    </row>
    <row r="303" spans="3:4" x14ac:dyDescent="0.35">
      <c r="C303" s="348"/>
      <c r="D303" s="468"/>
    </row>
    <row r="304" spans="3:4" x14ac:dyDescent="0.35">
      <c r="C304" s="348"/>
      <c r="D304" s="468"/>
    </row>
    <row r="305" spans="3:4" x14ac:dyDescent="0.35">
      <c r="C305" s="348"/>
      <c r="D305" s="468"/>
    </row>
    <row r="306" spans="3:4" x14ac:dyDescent="0.35">
      <c r="C306" s="348"/>
      <c r="D306" s="468"/>
    </row>
    <row r="307" spans="3:4" x14ac:dyDescent="0.35">
      <c r="C307" s="348"/>
      <c r="D307" s="468"/>
    </row>
    <row r="308" spans="3:4" x14ac:dyDescent="0.35">
      <c r="C308" s="348"/>
      <c r="D308" s="468"/>
    </row>
    <row r="309" spans="3:4" x14ac:dyDescent="0.35">
      <c r="C309" s="348"/>
      <c r="D309" s="468"/>
    </row>
    <row r="310" spans="3:4" x14ac:dyDescent="0.35">
      <c r="C310" s="348"/>
      <c r="D310" s="468"/>
    </row>
    <row r="311" spans="3:4" x14ac:dyDescent="0.35">
      <c r="C311" s="348"/>
      <c r="D311" s="468"/>
    </row>
    <row r="312" spans="3:4" x14ac:dyDescent="0.35">
      <c r="C312" s="348"/>
      <c r="D312" s="468"/>
    </row>
    <row r="313" spans="3:4" x14ac:dyDescent="0.35">
      <c r="C313" s="348"/>
      <c r="D313" s="468"/>
    </row>
    <row r="314" spans="3:4" x14ac:dyDescent="0.35">
      <c r="C314" s="348"/>
      <c r="D314" s="468"/>
    </row>
    <row r="315" spans="3:4" x14ac:dyDescent="0.35">
      <c r="C315" s="348"/>
      <c r="D315" s="468"/>
    </row>
    <row r="316" spans="3:4" x14ac:dyDescent="0.35">
      <c r="C316" s="348"/>
      <c r="D316" s="468"/>
    </row>
    <row r="317" spans="3:4" x14ac:dyDescent="0.35">
      <c r="C317" s="348"/>
      <c r="D317" s="468"/>
    </row>
    <row r="318" spans="3:4" x14ac:dyDescent="0.35">
      <c r="C318" s="348"/>
      <c r="D318" s="468"/>
    </row>
    <row r="319" spans="3:4" x14ac:dyDescent="0.35">
      <c r="C319" s="348"/>
      <c r="D319" s="468"/>
    </row>
    <row r="320" spans="3:4" x14ac:dyDescent="0.35">
      <c r="C320" s="348"/>
      <c r="D320" s="468"/>
    </row>
    <row r="321" spans="3:4" x14ac:dyDescent="0.35">
      <c r="C321" s="348"/>
      <c r="D321" s="468"/>
    </row>
    <row r="322" spans="3:4" x14ac:dyDescent="0.35">
      <c r="C322" s="348"/>
      <c r="D322" s="468"/>
    </row>
    <row r="323" spans="3:4" x14ac:dyDescent="0.35">
      <c r="C323" s="348"/>
      <c r="D323" s="468"/>
    </row>
    <row r="324" spans="3:4" x14ac:dyDescent="0.35">
      <c r="C324" s="348"/>
      <c r="D324" s="468"/>
    </row>
    <row r="325" spans="3:4" x14ac:dyDescent="0.35">
      <c r="C325" s="348"/>
      <c r="D325" s="468"/>
    </row>
    <row r="326" spans="3:4" x14ac:dyDescent="0.35">
      <c r="C326" s="348"/>
      <c r="D326" s="468"/>
    </row>
    <row r="327" spans="3:4" x14ac:dyDescent="0.35">
      <c r="C327" s="348"/>
      <c r="D327" s="468"/>
    </row>
    <row r="328" spans="3:4" x14ac:dyDescent="0.35">
      <c r="C328" s="348"/>
      <c r="D328" s="468"/>
    </row>
    <row r="329" spans="3:4" x14ac:dyDescent="0.35">
      <c r="C329" s="348"/>
      <c r="D329" s="468"/>
    </row>
    <row r="330" spans="3:4" x14ac:dyDescent="0.35">
      <c r="C330" s="348"/>
      <c r="D330" s="468"/>
    </row>
    <row r="331" spans="3:4" x14ac:dyDescent="0.35">
      <c r="C331" s="348"/>
      <c r="D331" s="468"/>
    </row>
    <row r="332" spans="3:4" x14ac:dyDescent="0.35">
      <c r="C332" s="348"/>
      <c r="D332" s="468"/>
    </row>
    <row r="333" spans="3:4" x14ac:dyDescent="0.35">
      <c r="C333" s="348"/>
      <c r="D333" s="468"/>
    </row>
    <row r="334" spans="3:4" x14ac:dyDescent="0.35">
      <c r="C334" s="348"/>
      <c r="D334" s="468"/>
    </row>
    <row r="335" spans="3:4" x14ac:dyDescent="0.35">
      <c r="C335" s="348"/>
      <c r="D335" s="468"/>
    </row>
    <row r="336" spans="3:4" x14ac:dyDescent="0.35">
      <c r="C336" s="348"/>
      <c r="D336" s="468"/>
    </row>
    <row r="337" spans="3:4" x14ac:dyDescent="0.35">
      <c r="C337" s="348"/>
      <c r="D337" s="468"/>
    </row>
    <row r="338" spans="3:4" x14ac:dyDescent="0.35">
      <c r="C338" s="348"/>
      <c r="D338" s="468"/>
    </row>
    <row r="339" spans="3:4" x14ac:dyDescent="0.35">
      <c r="C339" s="348"/>
      <c r="D339" s="468"/>
    </row>
    <row r="340" spans="3:4" x14ac:dyDescent="0.35">
      <c r="C340" s="348"/>
      <c r="D340" s="468"/>
    </row>
    <row r="341" spans="3:4" x14ac:dyDescent="0.35">
      <c r="C341" s="348"/>
      <c r="D341" s="468"/>
    </row>
    <row r="342" spans="3:4" x14ac:dyDescent="0.35">
      <c r="C342" s="348"/>
      <c r="D342" s="468"/>
    </row>
    <row r="343" spans="3:4" x14ac:dyDescent="0.35">
      <c r="C343" s="348"/>
      <c r="D343" s="468"/>
    </row>
    <row r="344" spans="3:4" x14ac:dyDescent="0.35">
      <c r="C344" s="348"/>
      <c r="D344" s="468"/>
    </row>
    <row r="345" spans="3:4" x14ac:dyDescent="0.35">
      <c r="C345" s="348"/>
      <c r="D345" s="468"/>
    </row>
    <row r="346" spans="3:4" x14ac:dyDescent="0.35">
      <c r="C346" s="348"/>
      <c r="D346" s="468"/>
    </row>
    <row r="347" spans="3:4" x14ac:dyDescent="0.35">
      <c r="C347" s="348"/>
      <c r="D347" s="468"/>
    </row>
    <row r="348" spans="3:4" x14ac:dyDescent="0.35">
      <c r="C348" s="348"/>
      <c r="D348" s="468"/>
    </row>
    <row r="349" spans="3:4" x14ac:dyDescent="0.35">
      <c r="C349" s="348"/>
      <c r="D349" s="468"/>
    </row>
    <row r="350" spans="3:4" x14ac:dyDescent="0.35">
      <c r="C350" s="348"/>
      <c r="D350" s="468"/>
    </row>
    <row r="351" spans="3:4" x14ac:dyDescent="0.35">
      <c r="C351" s="348"/>
      <c r="D351" s="468"/>
    </row>
    <row r="352" spans="3:4" x14ac:dyDescent="0.35">
      <c r="C352" s="348"/>
      <c r="D352" s="468"/>
    </row>
    <row r="353" spans="3:4" x14ac:dyDescent="0.35">
      <c r="C353" s="348"/>
      <c r="D353" s="468"/>
    </row>
    <row r="354" spans="3:4" x14ac:dyDescent="0.35">
      <c r="C354" s="348"/>
      <c r="D354" s="468"/>
    </row>
    <row r="355" spans="3:4" x14ac:dyDescent="0.35">
      <c r="C355" s="348"/>
      <c r="D355" s="468"/>
    </row>
    <row r="356" spans="3:4" x14ac:dyDescent="0.35">
      <c r="C356" s="348"/>
      <c r="D356" s="468"/>
    </row>
    <row r="357" spans="3:4" x14ac:dyDescent="0.35">
      <c r="C357" s="348"/>
      <c r="D357" s="468"/>
    </row>
    <row r="358" spans="3:4" x14ac:dyDescent="0.35">
      <c r="C358" s="348"/>
      <c r="D358" s="468"/>
    </row>
    <row r="359" spans="3:4" x14ac:dyDescent="0.35">
      <c r="C359" s="348"/>
      <c r="D359" s="468"/>
    </row>
    <row r="360" spans="3:4" x14ac:dyDescent="0.35">
      <c r="C360" s="348"/>
      <c r="D360" s="468"/>
    </row>
    <row r="361" spans="3:4" x14ac:dyDescent="0.35">
      <c r="C361" s="348"/>
      <c r="D361" s="468"/>
    </row>
    <row r="362" spans="3:4" x14ac:dyDescent="0.35">
      <c r="C362" s="348"/>
      <c r="D362" s="468"/>
    </row>
    <row r="363" spans="3:4" x14ac:dyDescent="0.35">
      <c r="C363" s="348"/>
      <c r="D363" s="468"/>
    </row>
    <row r="364" spans="3:4" x14ac:dyDescent="0.35">
      <c r="C364" s="348"/>
      <c r="D364" s="468"/>
    </row>
    <row r="365" spans="3:4" x14ac:dyDescent="0.35">
      <c r="C365" s="348"/>
      <c r="D365" s="468"/>
    </row>
    <row r="366" spans="3:4" x14ac:dyDescent="0.35">
      <c r="C366" s="348"/>
      <c r="D366" s="468"/>
    </row>
    <row r="367" spans="3:4" x14ac:dyDescent="0.35">
      <c r="C367" s="348"/>
      <c r="D367" s="468"/>
    </row>
    <row r="368" spans="3:4" x14ac:dyDescent="0.35">
      <c r="C368" s="348"/>
      <c r="D368" s="468"/>
    </row>
    <row r="369" spans="3:4" x14ac:dyDescent="0.35">
      <c r="C369" s="348"/>
      <c r="D369" s="468"/>
    </row>
    <row r="370" spans="3:4" x14ac:dyDescent="0.35">
      <c r="C370" s="348"/>
      <c r="D370" s="468"/>
    </row>
    <row r="371" spans="3:4" x14ac:dyDescent="0.35">
      <c r="C371" s="348"/>
      <c r="D371" s="468"/>
    </row>
    <row r="372" spans="3:4" x14ac:dyDescent="0.35">
      <c r="C372" s="348"/>
      <c r="D372" s="468"/>
    </row>
    <row r="373" spans="3:4" x14ac:dyDescent="0.35">
      <c r="C373" s="348"/>
      <c r="D373" s="468"/>
    </row>
    <row r="374" spans="3:4" x14ac:dyDescent="0.35">
      <c r="C374" s="348"/>
      <c r="D374" s="468"/>
    </row>
    <row r="375" spans="3:4" x14ac:dyDescent="0.35">
      <c r="C375" s="348"/>
      <c r="D375" s="468"/>
    </row>
    <row r="376" spans="3:4" x14ac:dyDescent="0.35">
      <c r="C376" s="348"/>
      <c r="D376" s="468"/>
    </row>
    <row r="377" spans="3:4" x14ac:dyDescent="0.35">
      <c r="C377" s="348"/>
      <c r="D377" s="468"/>
    </row>
    <row r="378" spans="3:4" x14ac:dyDescent="0.35">
      <c r="C378" s="348"/>
      <c r="D378" s="468"/>
    </row>
    <row r="379" spans="3:4" x14ac:dyDescent="0.35">
      <c r="C379" s="348"/>
      <c r="D379" s="468"/>
    </row>
    <row r="380" spans="3:4" x14ac:dyDescent="0.35">
      <c r="C380" s="348"/>
      <c r="D380" s="468"/>
    </row>
    <row r="381" spans="3:4" x14ac:dyDescent="0.35">
      <c r="C381" s="348"/>
      <c r="D381" s="468"/>
    </row>
    <row r="382" spans="3:4" x14ac:dyDescent="0.35">
      <c r="C382" s="348"/>
      <c r="D382" s="468"/>
    </row>
    <row r="383" spans="3:4" x14ac:dyDescent="0.35">
      <c r="C383" s="348"/>
      <c r="D383" s="468"/>
    </row>
    <row r="384" spans="3:4" x14ac:dyDescent="0.35">
      <c r="C384" s="348"/>
      <c r="D384" s="468"/>
    </row>
    <row r="385" spans="3:4" x14ac:dyDescent="0.35">
      <c r="C385" s="348"/>
      <c r="D385" s="468"/>
    </row>
    <row r="386" spans="3:4" x14ac:dyDescent="0.35">
      <c r="C386" s="348"/>
      <c r="D386" s="468"/>
    </row>
    <row r="387" spans="3:4" x14ac:dyDescent="0.35">
      <c r="C387" s="348"/>
      <c r="D387" s="468"/>
    </row>
    <row r="388" spans="3:4" x14ac:dyDescent="0.35">
      <c r="C388" s="348"/>
      <c r="D388" s="468"/>
    </row>
    <row r="389" spans="3:4" x14ac:dyDescent="0.35">
      <c r="C389" s="348"/>
      <c r="D389" s="468"/>
    </row>
    <row r="390" spans="3:4" x14ac:dyDescent="0.35">
      <c r="C390" s="348"/>
      <c r="D390" s="468"/>
    </row>
    <row r="391" spans="3:4" x14ac:dyDescent="0.35">
      <c r="C391" s="348"/>
      <c r="D391" s="468"/>
    </row>
    <row r="392" spans="3:4" x14ac:dyDescent="0.35">
      <c r="C392" s="348"/>
      <c r="D392" s="468"/>
    </row>
    <row r="393" spans="3:4" x14ac:dyDescent="0.35">
      <c r="C393" s="348"/>
      <c r="D393" s="468"/>
    </row>
    <row r="394" spans="3:4" x14ac:dyDescent="0.35">
      <c r="C394" s="348"/>
      <c r="D394" s="468"/>
    </row>
    <row r="395" spans="3:4" x14ac:dyDescent="0.35">
      <c r="C395" s="348"/>
      <c r="D395" s="468"/>
    </row>
    <row r="396" spans="3:4" x14ac:dyDescent="0.35">
      <c r="C396" s="348"/>
      <c r="D396" s="468"/>
    </row>
    <row r="397" spans="3:4" x14ac:dyDescent="0.35">
      <c r="C397" s="348"/>
      <c r="D397" s="468"/>
    </row>
    <row r="398" spans="3:4" x14ac:dyDescent="0.35">
      <c r="C398" s="348"/>
      <c r="D398" s="468"/>
    </row>
    <row r="399" spans="3:4" x14ac:dyDescent="0.35">
      <c r="C399" s="348"/>
      <c r="D399" s="468"/>
    </row>
    <row r="400" spans="3:4" x14ac:dyDescent="0.35">
      <c r="C400" s="348"/>
      <c r="D400" s="468"/>
    </row>
    <row r="401" spans="3:4" x14ac:dyDescent="0.35">
      <c r="C401" s="348"/>
      <c r="D401" s="468"/>
    </row>
    <row r="402" spans="3:4" x14ac:dyDescent="0.35">
      <c r="C402" s="348"/>
      <c r="D402" s="468"/>
    </row>
    <row r="403" spans="3:4" x14ac:dyDescent="0.35">
      <c r="C403" s="348"/>
      <c r="D403" s="468"/>
    </row>
    <row r="404" spans="3:4" x14ac:dyDescent="0.35">
      <c r="C404" s="348"/>
      <c r="D404" s="468"/>
    </row>
    <row r="405" spans="3:4" x14ac:dyDescent="0.35">
      <c r="C405" s="348"/>
      <c r="D405" s="468"/>
    </row>
    <row r="406" spans="3:4" x14ac:dyDescent="0.35">
      <c r="C406" s="348"/>
      <c r="D406" s="468"/>
    </row>
    <row r="407" spans="3:4" x14ac:dyDescent="0.35">
      <c r="C407" s="348"/>
      <c r="D407" s="468"/>
    </row>
    <row r="408" spans="3:4" x14ac:dyDescent="0.35">
      <c r="C408" s="348"/>
      <c r="D408" s="468"/>
    </row>
    <row r="409" spans="3:4" x14ac:dyDescent="0.35">
      <c r="C409" s="348"/>
      <c r="D409" s="468"/>
    </row>
    <row r="410" spans="3:4" x14ac:dyDescent="0.35">
      <c r="C410" s="348"/>
      <c r="D410" s="468"/>
    </row>
    <row r="411" spans="3:4" x14ac:dyDescent="0.35">
      <c r="C411" s="348"/>
      <c r="D411" s="468"/>
    </row>
    <row r="412" spans="3:4" x14ac:dyDescent="0.35">
      <c r="C412" s="348"/>
      <c r="D412" s="468"/>
    </row>
    <row r="413" spans="3:4" x14ac:dyDescent="0.35">
      <c r="C413" s="348"/>
      <c r="D413" s="468"/>
    </row>
    <row r="414" spans="3:4" x14ac:dyDescent="0.35">
      <c r="C414" s="348"/>
      <c r="D414" s="468"/>
    </row>
    <row r="415" spans="3:4" x14ac:dyDescent="0.35">
      <c r="C415" s="348"/>
      <c r="D415" s="468"/>
    </row>
    <row r="416" spans="3:4" x14ac:dyDescent="0.35">
      <c r="C416" s="348"/>
      <c r="D416" s="468"/>
    </row>
    <row r="417" spans="3:4" x14ac:dyDescent="0.35">
      <c r="C417" s="348"/>
      <c r="D417" s="468"/>
    </row>
    <row r="418" spans="3:4" x14ac:dyDescent="0.35">
      <c r="C418" s="348"/>
      <c r="D418" s="468"/>
    </row>
    <row r="419" spans="3:4" x14ac:dyDescent="0.35">
      <c r="C419" s="348"/>
      <c r="D419" s="468"/>
    </row>
    <row r="420" spans="3:4" x14ac:dyDescent="0.35">
      <c r="C420" s="348"/>
      <c r="D420" s="468"/>
    </row>
    <row r="421" spans="3:4" x14ac:dyDescent="0.35">
      <c r="C421" s="348"/>
      <c r="D421" s="468"/>
    </row>
    <row r="422" spans="3:4" x14ac:dyDescent="0.35">
      <c r="C422" s="348"/>
      <c r="D422" s="468"/>
    </row>
    <row r="423" spans="3:4" x14ac:dyDescent="0.35">
      <c r="C423" s="348"/>
      <c r="D423" s="468"/>
    </row>
    <row r="424" spans="3:4" x14ac:dyDescent="0.35">
      <c r="C424" s="348"/>
      <c r="D424" s="468"/>
    </row>
    <row r="425" spans="3:4" x14ac:dyDescent="0.35">
      <c r="C425" s="348"/>
      <c r="D425" s="468"/>
    </row>
    <row r="426" spans="3:4" x14ac:dyDescent="0.35">
      <c r="C426" s="348"/>
      <c r="D426" s="468"/>
    </row>
    <row r="427" spans="3:4" x14ac:dyDescent="0.35">
      <c r="C427" s="348"/>
      <c r="D427" s="468"/>
    </row>
    <row r="428" spans="3:4" x14ac:dyDescent="0.35">
      <c r="C428" s="348"/>
      <c r="D428" s="468"/>
    </row>
    <row r="429" spans="3:4" x14ac:dyDescent="0.35">
      <c r="C429" s="348"/>
      <c r="D429" s="468"/>
    </row>
    <row r="430" spans="3:4" x14ac:dyDescent="0.35">
      <c r="C430" s="348"/>
      <c r="D430" s="468"/>
    </row>
    <row r="431" spans="3:4" x14ac:dyDescent="0.35">
      <c r="C431" s="348"/>
      <c r="D431" s="468"/>
    </row>
    <row r="432" spans="3:4" x14ac:dyDescent="0.35">
      <c r="C432" s="348"/>
      <c r="D432" s="468"/>
    </row>
    <row r="433" spans="3:4" x14ac:dyDescent="0.35">
      <c r="C433" s="348"/>
      <c r="D433" s="468"/>
    </row>
    <row r="434" spans="3:4" x14ac:dyDescent="0.35">
      <c r="C434" s="348"/>
      <c r="D434" s="468"/>
    </row>
    <row r="435" spans="3:4" x14ac:dyDescent="0.35">
      <c r="C435" s="348"/>
      <c r="D435" s="468"/>
    </row>
    <row r="436" spans="3:4" x14ac:dyDescent="0.35">
      <c r="C436" s="348"/>
      <c r="D436" s="468"/>
    </row>
    <row r="437" spans="3:4" x14ac:dyDescent="0.35">
      <c r="C437" s="348"/>
      <c r="D437" s="468"/>
    </row>
    <row r="438" spans="3:4" x14ac:dyDescent="0.35">
      <c r="C438" s="348"/>
      <c r="D438" s="468"/>
    </row>
    <row r="439" spans="3:4" x14ac:dyDescent="0.35">
      <c r="C439" s="348"/>
      <c r="D439" s="468"/>
    </row>
    <row r="440" spans="3:4" x14ac:dyDescent="0.35">
      <c r="C440" s="348"/>
      <c r="D440" s="468"/>
    </row>
    <row r="441" spans="3:4" x14ac:dyDescent="0.35">
      <c r="C441" s="348"/>
      <c r="D441" s="468"/>
    </row>
    <row r="442" spans="3:4" x14ac:dyDescent="0.35">
      <c r="C442" s="348"/>
      <c r="D442" s="468"/>
    </row>
    <row r="443" spans="3:4" x14ac:dyDescent="0.35">
      <c r="C443" s="348"/>
      <c r="D443" s="468"/>
    </row>
    <row r="444" spans="3:4" x14ac:dyDescent="0.35">
      <c r="C444" s="348"/>
      <c r="D444" s="468"/>
    </row>
    <row r="445" spans="3:4" x14ac:dyDescent="0.35">
      <c r="C445" s="348"/>
      <c r="D445" s="468"/>
    </row>
    <row r="446" spans="3:4" x14ac:dyDescent="0.35">
      <c r="C446" s="348"/>
      <c r="D446" s="468"/>
    </row>
    <row r="447" spans="3:4" x14ac:dyDescent="0.35">
      <c r="C447" s="348"/>
      <c r="D447" s="468"/>
    </row>
    <row r="448" spans="3:4" x14ac:dyDescent="0.35">
      <c r="C448" s="348"/>
      <c r="D448" s="468"/>
    </row>
    <row r="449" spans="3:4" x14ac:dyDescent="0.35">
      <c r="C449" s="348"/>
      <c r="D449" s="468"/>
    </row>
    <row r="450" spans="3:4" x14ac:dyDescent="0.35">
      <c r="C450" s="348"/>
      <c r="D450" s="468"/>
    </row>
    <row r="451" spans="3:4" x14ac:dyDescent="0.35">
      <c r="C451" s="348"/>
      <c r="D451" s="468"/>
    </row>
    <row r="452" spans="3:4" x14ac:dyDescent="0.35">
      <c r="C452" s="348"/>
      <c r="D452" s="468"/>
    </row>
    <row r="453" spans="3:4" x14ac:dyDescent="0.35">
      <c r="C453" s="348"/>
      <c r="D453" s="468"/>
    </row>
    <row r="454" spans="3:4" x14ac:dyDescent="0.35">
      <c r="C454" s="348"/>
      <c r="D454" s="468"/>
    </row>
    <row r="455" spans="3:4" x14ac:dyDescent="0.35">
      <c r="C455" s="348"/>
      <c r="D455" s="468"/>
    </row>
    <row r="456" spans="3:4" x14ac:dyDescent="0.35">
      <c r="C456" s="348"/>
      <c r="D456" s="468"/>
    </row>
    <row r="457" spans="3:4" x14ac:dyDescent="0.35">
      <c r="C457" s="348"/>
      <c r="D457" s="468"/>
    </row>
    <row r="458" spans="3:4" x14ac:dyDescent="0.35">
      <c r="C458" s="348"/>
      <c r="D458" s="468"/>
    </row>
    <row r="459" spans="3:4" x14ac:dyDescent="0.35">
      <c r="C459" s="348"/>
      <c r="D459" s="468"/>
    </row>
    <row r="460" spans="3:4" x14ac:dyDescent="0.35">
      <c r="C460" s="348"/>
      <c r="D460" s="468"/>
    </row>
    <row r="461" spans="3:4" x14ac:dyDescent="0.35">
      <c r="C461" s="348"/>
      <c r="D461" s="468"/>
    </row>
    <row r="462" spans="3:4" x14ac:dyDescent="0.35">
      <c r="C462" s="348"/>
      <c r="D462" s="468"/>
    </row>
    <row r="463" spans="3:4" x14ac:dyDescent="0.35">
      <c r="C463" s="348"/>
      <c r="D463" s="468"/>
    </row>
    <row r="464" spans="3:4" x14ac:dyDescent="0.35">
      <c r="C464" s="348"/>
      <c r="D464" s="468"/>
    </row>
    <row r="465" spans="3:4" x14ac:dyDescent="0.35">
      <c r="C465" s="348"/>
      <c r="D465" s="468"/>
    </row>
    <row r="466" spans="3:4" x14ac:dyDescent="0.35">
      <c r="C466" s="348"/>
      <c r="D466" s="468"/>
    </row>
    <row r="467" spans="3:4" x14ac:dyDescent="0.35">
      <c r="C467" s="348"/>
      <c r="D467" s="468"/>
    </row>
    <row r="468" spans="3:4" x14ac:dyDescent="0.35">
      <c r="C468" s="348"/>
      <c r="D468" s="468"/>
    </row>
    <row r="469" spans="3:4" x14ac:dyDescent="0.35">
      <c r="C469" s="348"/>
      <c r="D469" s="468"/>
    </row>
    <row r="470" spans="3:4" x14ac:dyDescent="0.35">
      <c r="C470" s="348"/>
      <c r="D470" s="468"/>
    </row>
    <row r="471" spans="3:4" x14ac:dyDescent="0.35">
      <c r="C471" s="348"/>
      <c r="D471" s="468"/>
    </row>
    <row r="472" spans="3:4" x14ac:dyDescent="0.35">
      <c r="C472" s="348"/>
      <c r="D472" s="468"/>
    </row>
    <row r="473" spans="3:4" x14ac:dyDescent="0.35">
      <c r="C473" s="348"/>
      <c r="D473" s="468"/>
    </row>
    <row r="474" spans="3:4" x14ac:dyDescent="0.35">
      <c r="C474" s="348"/>
      <c r="D474" s="468"/>
    </row>
    <row r="475" spans="3:4" x14ac:dyDescent="0.35">
      <c r="C475" s="348"/>
      <c r="D475" s="468"/>
    </row>
    <row r="476" spans="3:4" x14ac:dyDescent="0.35">
      <c r="C476" s="348"/>
      <c r="D476" s="468"/>
    </row>
    <row r="477" spans="3:4" x14ac:dyDescent="0.35">
      <c r="C477" s="348"/>
      <c r="D477" s="468"/>
    </row>
    <row r="478" spans="3:4" x14ac:dyDescent="0.35">
      <c r="C478" s="348"/>
      <c r="D478" s="468"/>
    </row>
    <row r="479" spans="3:4" x14ac:dyDescent="0.35">
      <c r="C479" s="348"/>
      <c r="D479" s="468"/>
    </row>
    <row r="480" spans="3:4" x14ac:dyDescent="0.35">
      <c r="C480" s="348"/>
      <c r="D480" s="468"/>
    </row>
    <row r="481" spans="3:4" x14ac:dyDescent="0.35">
      <c r="C481" s="348"/>
      <c r="D481" s="468"/>
    </row>
    <row r="482" spans="3:4" x14ac:dyDescent="0.35">
      <c r="C482" s="348"/>
      <c r="D482" s="468"/>
    </row>
    <row r="483" spans="3:4" x14ac:dyDescent="0.35">
      <c r="C483" s="348"/>
      <c r="D483" s="468"/>
    </row>
    <row r="484" spans="3:4" x14ac:dyDescent="0.35">
      <c r="C484" s="348"/>
      <c r="D484" s="468"/>
    </row>
    <row r="485" spans="3:4" x14ac:dyDescent="0.35">
      <c r="C485" s="348"/>
      <c r="D485" s="468"/>
    </row>
    <row r="486" spans="3:4" x14ac:dyDescent="0.35">
      <c r="C486" s="348"/>
      <c r="D486" s="468"/>
    </row>
    <row r="487" spans="3:4" x14ac:dyDescent="0.35">
      <c r="C487" s="348"/>
      <c r="D487" s="468"/>
    </row>
    <row r="488" spans="3:4" x14ac:dyDescent="0.35">
      <c r="C488" s="348"/>
      <c r="D488" s="468"/>
    </row>
    <row r="489" spans="3:4" x14ac:dyDescent="0.35">
      <c r="C489" s="348"/>
      <c r="D489" s="468"/>
    </row>
    <row r="490" spans="3:4" x14ac:dyDescent="0.35">
      <c r="C490" s="348"/>
      <c r="D490" s="468"/>
    </row>
    <row r="491" spans="3:4" x14ac:dyDescent="0.35">
      <c r="C491" s="348"/>
      <c r="D491" s="468"/>
    </row>
    <row r="492" spans="3:4" x14ac:dyDescent="0.35">
      <c r="C492" s="348"/>
      <c r="D492" s="468"/>
    </row>
    <row r="493" spans="3:4" x14ac:dyDescent="0.35">
      <c r="C493" s="348"/>
      <c r="D493" s="468"/>
    </row>
    <row r="494" spans="3:4" x14ac:dyDescent="0.35">
      <c r="C494" s="348"/>
      <c r="D494" s="468"/>
    </row>
    <row r="495" spans="3:4" x14ac:dyDescent="0.35">
      <c r="C495" s="348"/>
      <c r="D495" s="468"/>
    </row>
    <row r="496" spans="3:4" x14ac:dyDescent="0.35">
      <c r="C496" s="348"/>
      <c r="D496" s="468"/>
    </row>
    <row r="497" spans="3:4" x14ac:dyDescent="0.35">
      <c r="C497" s="348"/>
      <c r="D497" s="468"/>
    </row>
    <row r="498" spans="3:4" x14ac:dyDescent="0.35">
      <c r="C498" s="348"/>
      <c r="D498" s="468"/>
    </row>
    <row r="499" spans="3:4" x14ac:dyDescent="0.35">
      <c r="C499" s="348"/>
      <c r="D499" s="468"/>
    </row>
    <row r="500" spans="3:4" x14ac:dyDescent="0.35">
      <c r="C500" s="348"/>
      <c r="D500" s="468"/>
    </row>
    <row r="501" spans="3:4" x14ac:dyDescent="0.35">
      <c r="C501" s="348"/>
      <c r="D501" s="468"/>
    </row>
    <row r="502" spans="3:4" x14ac:dyDescent="0.35">
      <c r="C502" s="348"/>
      <c r="D502" s="468"/>
    </row>
    <row r="503" spans="3:4" x14ac:dyDescent="0.35">
      <c r="C503" s="348"/>
      <c r="D503" s="468"/>
    </row>
    <row r="504" spans="3:4" x14ac:dyDescent="0.35">
      <c r="C504" s="348"/>
      <c r="D504" s="468"/>
    </row>
    <row r="505" spans="3:4" x14ac:dyDescent="0.35">
      <c r="C505" s="348"/>
      <c r="D505" s="468"/>
    </row>
    <row r="506" spans="3:4" x14ac:dyDescent="0.35">
      <c r="C506" s="348"/>
      <c r="D506" s="468"/>
    </row>
    <row r="507" spans="3:4" x14ac:dyDescent="0.35">
      <c r="C507" s="348"/>
      <c r="D507" s="468"/>
    </row>
    <row r="508" spans="3:4" x14ac:dyDescent="0.35">
      <c r="C508" s="348"/>
      <c r="D508" s="468"/>
    </row>
    <row r="509" spans="3:4" x14ac:dyDescent="0.35">
      <c r="C509" s="348"/>
      <c r="D509" s="468"/>
    </row>
    <row r="510" spans="3:4" x14ac:dyDescent="0.35">
      <c r="C510" s="348"/>
      <c r="D510" s="468"/>
    </row>
    <row r="511" spans="3:4" x14ac:dyDescent="0.35">
      <c r="C511" s="348"/>
      <c r="D511" s="468"/>
    </row>
    <row r="512" spans="3:4" x14ac:dyDescent="0.35">
      <c r="C512" s="348"/>
      <c r="D512" s="468"/>
    </row>
    <row r="513" spans="3:4" x14ac:dyDescent="0.35">
      <c r="C513" s="348"/>
      <c r="D513" s="468"/>
    </row>
    <row r="514" spans="3:4" x14ac:dyDescent="0.35">
      <c r="C514" s="348"/>
      <c r="D514" s="468"/>
    </row>
    <row r="515" spans="3:4" x14ac:dyDescent="0.35">
      <c r="C515" s="348"/>
      <c r="D515" s="468"/>
    </row>
    <row r="516" spans="3:4" x14ac:dyDescent="0.35">
      <c r="C516" s="348"/>
      <c r="D516" s="468"/>
    </row>
    <row r="517" spans="3:4" x14ac:dyDescent="0.35">
      <c r="C517" s="348"/>
      <c r="D517" s="468"/>
    </row>
    <row r="518" spans="3:4" x14ac:dyDescent="0.35">
      <c r="C518" s="348"/>
      <c r="D518" s="468"/>
    </row>
    <row r="519" spans="3:4" x14ac:dyDescent="0.35">
      <c r="C519" s="348"/>
      <c r="D519" s="468"/>
    </row>
    <row r="520" spans="3:4" x14ac:dyDescent="0.35">
      <c r="C520" s="348"/>
      <c r="D520" s="468"/>
    </row>
    <row r="521" spans="3:4" x14ac:dyDescent="0.35">
      <c r="C521" s="348"/>
      <c r="D521" s="468"/>
    </row>
    <row r="522" spans="3:4" x14ac:dyDescent="0.35">
      <c r="C522" s="348"/>
      <c r="D522" s="468"/>
    </row>
    <row r="523" spans="3:4" x14ac:dyDescent="0.35">
      <c r="C523" s="348"/>
      <c r="D523" s="468"/>
    </row>
    <row r="524" spans="3:4" x14ac:dyDescent="0.35">
      <c r="C524" s="348"/>
      <c r="D524" s="468"/>
    </row>
    <row r="525" spans="3:4" x14ac:dyDescent="0.35">
      <c r="C525" s="348"/>
      <c r="D525" s="468"/>
    </row>
    <row r="526" spans="3:4" x14ac:dyDescent="0.35">
      <c r="C526" s="348"/>
      <c r="D526" s="468"/>
    </row>
    <row r="527" spans="3:4" x14ac:dyDescent="0.35">
      <c r="C527" s="348"/>
      <c r="D527" s="468"/>
    </row>
    <row r="528" spans="3:4" x14ac:dyDescent="0.35">
      <c r="C528" s="348"/>
      <c r="D528" s="468"/>
    </row>
    <row r="529" spans="3:4" x14ac:dyDescent="0.35">
      <c r="C529" s="348"/>
      <c r="D529" s="468"/>
    </row>
    <row r="530" spans="3:4" x14ac:dyDescent="0.35">
      <c r="C530" s="348"/>
      <c r="D530" s="468"/>
    </row>
    <row r="531" spans="3:4" x14ac:dyDescent="0.35">
      <c r="C531" s="348"/>
      <c r="D531" s="468"/>
    </row>
    <row r="532" spans="3:4" x14ac:dyDescent="0.35">
      <c r="C532" s="348"/>
      <c r="D532" s="468"/>
    </row>
    <row r="533" spans="3:4" x14ac:dyDescent="0.35">
      <c r="C533" s="348"/>
      <c r="D533" s="468"/>
    </row>
    <row r="534" spans="3:4" x14ac:dyDescent="0.35">
      <c r="C534" s="348"/>
      <c r="D534" s="468"/>
    </row>
    <row r="535" spans="3:4" x14ac:dyDescent="0.35">
      <c r="C535" s="348"/>
      <c r="D535" s="468"/>
    </row>
    <row r="536" spans="3:4" x14ac:dyDescent="0.35">
      <c r="C536" s="348"/>
      <c r="D536" s="468"/>
    </row>
    <row r="537" spans="3:4" x14ac:dyDescent="0.35">
      <c r="C537" s="348"/>
      <c r="D537" s="468"/>
    </row>
    <row r="538" spans="3:4" x14ac:dyDescent="0.35">
      <c r="C538" s="348"/>
      <c r="D538" s="468"/>
    </row>
    <row r="539" spans="3:4" x14ac:dyDescent="0.35">
      <c r="C539" s="348"/>
      <c r="D539" s="468"/>
    </row>
    <row r="540" spans="3:4" x14ac:dyDescent="0.35">
      <c r="C540" s="348"/>
      <c r="D540" s="468"/>
    </row>
    <row r="541" spans="3:4" x14ac:dyDescent="0.35">
      <c r="C541" s="348"/>
      <c r="D541" s="468"/>
    </row>
    <row r="542" spans="3:4" x14ac:dyDescent="0.35">
      <c r="C542" s="348"/>
      <c r="D542" s="468"/>
    </row>
    <row r="543" spans="3:4" x14ac:dyDescent="0.35">
      <c r="C543" s="348"/>
      <c r="D543" s="468"/>
    </row>
    <row r="544" spans="3:4" x14ac:dyDescent="0.35">
      <c r="C544" s="348"/>
      <c r="D544" s="468"/>
    </row>
    <row r="545" spans="3:4" x14ac:dyDescent="0.35">
      <c r="C545" s="348"/>
      <c r="D545" s="468"/>
    </row>
    <row r="546" spans="3:4" x14ac:dyDescent="0.35">
      <c r="C546" s="348"/>
      <c r="D546" s="468"/>
    </row>
    <row r="547" spans="3:4" x14ac:dyDescent="0.35">
      <c r="C547" s="348"/>
      <c r="D547" s="468"/>
    </row>
    <row r="548" spans="3:4" x14ac:dyDescent="0.35">
      <c r="C548" s="348"/>
      <c r="D548" s="468"/>
    </row>
    <row r="549" spans="3:4" x14ac:dyDescent="0.35">
      <c r="C549" s="348"/>
      <c r="D549" s="468"/>
    </row>
    <row r="550" spans="3:4" x14ac:dyDescent="0.35">
      <c r="C550" s="348"/>
      <c r="D550" s="468"/>
    </row>
    <row r="551" spans="3:4" x14ac:dyDescent="0.35">
      <c r="C551" s="348"/>
      <c r="D551" s="468"/>
    </row>
    <row r="552" spans="3:4" x14ac:dyDescent="0.35">
      <c r="C552" s="348"/>
      <c r="D552" s="468"/>
    </row>
    <row r="553" spans="3:4" x14ac:dyDescent="0.35">
      <c r="C553" s="348"/>
      <c r="D553" s="468"/>
    </row>
    <row r="554" spans="3:4" x14ac:dyDescent="0.35">
      <c r="C554" s="348"/>
      <c r="D554" s="468"/>
    </row>
    <row r="555" spans="3:4" x14ac:dyDescent="0.35">
      <c r="C555" s="348"/>
      <c r="D555" s="468"/>
    </row>
    <row r="556" spans="3:4" x14ac:dyDescent="0.35">
      <c r="C556" s="348"/>
      <c r="D556" s="468"/>
    </row>
    <row r="557" spans="3:4" x14ac:dyDescent="0.35">
      <c r="C557" s="348"/>
      <c r="D557" s="468"/>
    </row>
    <row r="558" spans="3:4" x14ac:dyDescent="0.35">
      <c r="C558" s="348"/>
      <c r="D558" s="468"/>
    </row>
    <row r="559" spans="3:4" x14ac:dyDescent="0.35">
      <c r="C559" s="348"/>
      <c r="D559" s="468"/>
    </row>
    <row r="560" spans="3:4" x14ac:dyDescent="0.35">
      <c r="C560" s="348"/>
      <c r="D560" s="468"/>
    </row>
    <row r="561" spans="3:4" x14ac:dyDescent="0.35">
      <c r="C561" s="348"/>
      <c r="D561" s="468"/>
    </row>
    <row r="562" spans="3:4" x14ac:dyDescent="0.35">
      <c r="C562" s="348"/>
      <c r="D562" s="468"/>
    </row>
    <row r="563" spans="3:4" x14ac:dyDescent="0.35">
      <c r="C563" s="348"/>
      <c r="D563" s="468"/>
    </row>
    <row r="564" spans="3:4" x14ac:dyDescent="0.35">
      <c r="C564" s="348"/>
      <c r="D564" s="468"/>
    </row>
    <row r="565" spans="3:4" x14ac:dyDescent="0.35">
      <c r="C565" s="348"/>
      <c r="D565" s="468"/>
    </row>
    <row r="566" spans="3:4" x14ac:dyDescent="0.35">
      <c r="C566" s="348"/>
      <c r="D566" s="468"/>
    </row>
    <row r="567" spans="3:4" x14ac:dyDescent="0.35">
      <c r="C567" s="348"/>
      <c r="D567" s="468"/>
    </row>
    <row r="568" spans="3:4" x14ac:dyDescent="0.35">
      <c r="C568" s="348"/>
      <c r="D568" s="468"/>
    </row>
    <row r="569" spans="3:4" x14ac:dyDescent="0.35">
      <c r="C569" s="348"/>
      <c r="D569" s="468"/>
    </row>
    <row r="570" spans="3:4" x14ac:dyDescent="0.35">
      <c r="C570" s="348"/>
      <c r="D570" s="468"/>
    </row>
    <row r="571" spans="3:4" x14ac:dyDescent="0.35">
      <c r="C571" s="348"/>
      <c r="D571" s="468"/>
    </row>
    <row r="572" spans="3:4" x14ac:dyDescent="0.35">
      <c r="C572" s="348"/>
      <c r="D572" s="468"/>
    </row>
    <row r="573" spans="3:4" x14ac:dyDescent="0.35">
      <c r="C573" s="348"/>
      <c r="D573" s="468"/>
    </row>
    <row r="574" spans="3:4" x14ac:dyDescent="0.35">
      <c r="C574" s="348"/>
      <c r="D574" s="468"/>
    </row>
    <row r="575" spans="3:4" x14ac:dyDescent="0.35">
      <c r="C575" s="348"/>
      <c r="D575" s="468"/>
    </row>
    <row r="576" spans="3:4" x14ac:dyDescent="0.35">
      <c r="C576" s="348"/>
      <c r="D576" s="468"/>
    </row>
    <row r="577" spans="3:4" x14ac:dyDescent="0.35">
      <c r="C577" s="348"/>
      <c r="D577" s="468"/>
    </row>
    <row r="578" spans="3:4" x14ac:dyDescent="0.35">
      <c r="C578" s="348"/>
      <c r="D578" s="468"/>
    </row>
    <row r="579" spans="3:4" x14ac:dyDescent="0.35">
      <c r="C579" s="348"/>
      <c r="D579" s="468"/>
    </row>
    <row r="580" spans="3:4" x14ac:dyDescent="0.35">
      <c r="C580" s="348"/>
      <c r="D580" s="468"/>
    </row>
    <row r="581" spans="3:4" x14ac:dyDescent="0.35">
      <c r="C581" s="348"/>
      <c r="D581" s="468"/>
    </row>
    <row r="582" spans="3:4" x14ac:dyDescent="0.35">
      <c r="C582" s="348"/>
      <c r="D582" s="468"/>
    </row>
    <row r="583" spans="3:4" x14ac:dyDescent="0.35">
      <c r="C583" s="348"/>
      <c r="D583" s="468"/>
    </row>
    <row r="584" spans="3:4" x14ac:dyDescent="0.35">
      <c r="C584" s="348"/>
      <c r="D584" s="468"/>
    </row>
    <row r="585" spans="3:4" x14ac:dyDescent="0.35">
      <c r="C585" s="348"/>
      <c r="D585" s="468"/>
    </row>
    <row r="586" spans="3:4" x14ac:dyDescent="0.35">
      <c r="C586" s="348"/>
      <c r="D586" s="468"/>
    </row>
    <row r="587" spans="3:4" x14ac:dyDescent="0.35">
      <c r="C587" s="348"/>
      <c r="D587" s="468"/>
    </row>
    <row r="588" spans="3:4" x14ac:dyDescent="0.35">
      <c r="C588" s="348"/>
      <c r="D588" s="468"/>
    </row>
    <row r="589" spans="3:4" x14ac:dyDescent="0.35">
      <c r="C589" s="348"/>
      <c r="D589" s="468"/>
    </row>
    <row r="590" spans="3:4" x14ac:dyDescent="0.35">
      <c r="C590" s="348"/>
      <c r="D590" s="468"/>
    </row>
    <row r="591" spans="3:4" x14ac:dyDescent="0.35">
      <c r="C591" s="348"/>
      <c r="D591" s="468"/>
    </row>
    <row r="592" spans="3:4" x14ac:dyDescent="0.35">
      <c r="C592" s="348"/>
      <c r="D592" s="468"/>
    </row>
    <row r="593" spans="3:4" x14ac:dyDescent="0.35">
      <c r="C593" s="348"/>
      <c r="D593" s="468"/>
    </row>
    <row r="594" spans="3:4" x14ac:dyDescent="0.35">
      <c r="C594" s="348"/>
      <c r="D594" s="468"/>
    </row>
    <row r="595" spans="3:4" x14ac:dyDescent="0.35">
      <c r="C595" s="348"/>
      <c r="D595" s="468"/>
    </row>
    <row r="596" spans="3:4" x14ac:dyDescent="0.35">
      <c r="C596" s="348"/>
      <c r="D596" s="468"/>
    </row>
    <row r="597" spans="3:4" x14ac:dyDescent="0.35">
      <c r="C597" s="348"/>
      <c r="D597" s="468"/>
    </row>
    <row r="598" spans="3:4" x14ac:dyDescent="0.35">
      <c r="C598" s="348"/>
      <c r="D598" s="468"/>
    </row>
    <row r="599" spans="3:4" x14ac:dyDescent="0.35">
      <c r="C599" s="348"/>
      <c r="D599" s="468"/>
    </row>
    <row r="600" spans="3:4" x14ac:dyDescent="0.35">
      <c r="C600" s="348"/>
      <c r="D600" s="468"/>
    </row>
    <row r="601" spans="3:4" x14ac:dyDescent="0.35">
      <c r="C601" s="348"/>
      <c r="D601" s="468"/>
    </row>
    <row r="602" spans="3:4" x14ac:dyDescent="0.35">
      <c r="C602" s="348"/>
      <c r="D602" s="468"/>
    </row>
    <row r="603" spans="3:4" x14ac:dyDescent="0.35">
      <c r="C603" s="348"/>
      <c r="D603" s="468"/>
    </row>
    <row r="604" spans="3:4" x14ac:dyDescent="0.35">
      <c r="C604" s="348"/>
      <c r="D604" s="468"/>
    </row>
    <row r="605" spans="3:4" x14ac:dyDescent="0.35">
      <c r="C605" s="348"/>
      <c r="D605" s="468"/>
    </row>
    <row r="606" spans="3:4" x14ac:dyDescent="0.35">
      <c r="C606" s="348"/>
      <c r="D606" s="468"/>
    </row>
    <row r="607" spans="3:4" x14ac:dyDescent="0.35">
      <c r="C607" s="348"/>
      <c r="D607" s="468"/>
    </row>
    <row r="608" spans="3:4" x14ac:dyDescent="0.35">
      <c r="C608" s="348"/>
      <c r="D608" s="468"/>
    </row>
    <row r="609" spans="3:4" x14ac:dyDescent="0.35">
      <c r="C609" s="348"/>
      <c r="D609" s="468"/>
    </row>
    <row r="610" spans="3:4" x14ac:dyDescent="0.35">
      <c r="C610" s="348"/>
      <c r="D610" s="468"/>
    </row>
    <row r="611" spans="3:4" x14ac:dyDescent="0.35">
      <c r="C611" s="348"/>
      <c r="D611" s="468"/>
    </row>
    <row r="612" spans="3:4" x14ac:dyDescent="0.35">
      <c r="C612" s="348"/>
      <c r="D612" s="468"/>
    </row>
    <row r="613" spans="3:4" x14ac:dyDescent="0.35">
      <c r="C613" s="348"/>
      <c r="D613" s="468"/>
    </row>
    <row r="614" spans="3:4" x14ac:dyDescent="0.35">
      <c r="C614" s="348"/>
      <c r="D614" s="468"/>
    </row>
    <row r="615" spans="3:4" x14ac:dyDescent="0.35">
      <c r="C615" s="348"/>
      <c r="D615" s="468"/>
    </row>
    <row r="616" spans="3:4" x14ac:dyDescent="0.35">
      <c r="C616" s="348"/>
      <c r="D616" s="468"/>
    </row>
    <row r="617" spans="3:4" x14ac:dyDescent="0.35">
      <c r="C617" s="348"/>
      <c r="D617" s="468"/>
    </row>
    <row r="618" spans="3:4" x14ac:dyDescent="0.35">
      <c r="C618" s="348"/>
      <c r="D618" s="468"/>
    </row>
    <row r="619" spans="3:4" x14ac:dyDescent="0.35">
      <c r="C619" s="348"/>
      <c r="D619" s="468"/>
    </row>
    <row r="620" spans="3:4" x14ac:dyDescent="0.35">
      <c r="C620" s="348"/>
      <c r="D620" s="468"/>
    </row>
    <row r="621" spans="3:4" x14ac:dyDescent="0.35">
      <c r="C621" s="348"/>
      <c r="D621" s="468"/>
    </row>
    <row r="622" spans="3:4" x14ac:dyDescent="0.35">
      <c r="C622" s="348"/>
      <c r="D622" s="468"/>
    </row>
    <row r="623" spans="3:4" x14ac:dyDescent="0.35">
      <c r="C623" s="348"/>
      <c r="D623" s="468"/>
    </row>
    <row r="624" spans="3:4" x14ac:dyDescent="0.35">
      <c r="C624" s="348"/>
      <c r="D624" s="468"/>
    </row>
    <row r="625" spans="3:4" x14ac:dyDescent="0.35">
      <c r="C625" s="348"/>
      <c r="D625" s="468"/>
    </row>
    <row r="626" spans="3:4" x14ac:dyDescent="0.35">
      <c r="C626" s="348"/>
      <c r="D626" s="468"/>
    </row>
    <row r="627" spans="3:4" x14ac:dyDescent="0.35">
      <c r="C627" s="348"/>
      <c r="D627" s="468"/>
    </row>
    <row r="628" spans="3:4" x14ac:dyDescent="0.35">
      <c r="C628" s="348"/>
      <c r="D628" s="468"/>
    </row>
    <row r="629" spans="3:4" x14ac:dyDescent="0.35">
      <c r="C629" s="348"/>
      <c r="D629" s="468"/>
    </row>
    <row r="630" spans="3:4" x14ac:dyDescent="0.35">
      <c r="C630" s="348"/>
      <c r="D630" s="468"/>
    </row>
    <row r="631" spans="3:4" x14ac:dyDescent="0.35">
      <c r="C631" s="348"/>
      <c r="D631" s="468"/>
    </row>
    <row r="632" spans="3:4" x14ac:dyDescent="0.35">
      <c r="C632" s="348"/>
      <c r="D632" s="468"/>
    </row>
    <row r="633" spans="3:4" x14ac:dyDescent="0.35">
      <c r="C633" s="348"/>
      <c r="D633" s="468"/>
    </row>
    <row r="634" spans="3:4" x14ac:dyDescent="0.35">
      <c r="C634" s="348"/>
      <c r="D634" s="468"/>
    </row>
    <row r="635" spans="3:4" x14ac:dyDescent="0.35">
      <c r="C635" s="348"/>
      <c r="D635" s="468"/>
    </row>
    <row r="636" spans="3:4" x14ac:dyDescent="0.35">
      <c r="C636" s="348"/>
      <c r="D636" s="468"/>
    </row>
    <row r="637" spans="3:4" x14ac:dyDescent="0.35">
      <c r="C637" s="348"/>
      <c r="D637" s="468"/>
    </row>
    <row r="638" spans="3:4" x14ac:dyDescent="0.35">
      <c r="C638" s="348"/>
      <c r="D638" s="468"/>
    </row>
    <row r="639" spans="3:4" x14ac:dyDescent="0.35">
      <c r="C639" s="348"/>
      <c r="D639" s="468"/>
    </row>
    <row r="640" spans="3:4" x14ac:dyDescent="0.35">
      <c r="C640" s="348"/>
      <c r="D640" s="468"/>
    </row>
    <row r="641" spans="3:4" x14ac:dyDescent="0.35">
      <c r="C641" s="348"/>
      <c r="D641" s="468"/>
    </row>
    <row r="642" spans="3:4" x14ac:dyDescent="0.35">
      <c r="C642" s="348"/>
      <c r="D642" s="468"/>
    </row>
    <row r="643" spans="3:4" x14ac:dyDescent="0.35">
      <c r="C643" s="348"/>
      <c r="D643" s="468"/>
    </row>
    <row r="644" spans="3:4" x14ac:dyDescent="0.35">
      <c r="C644" s="348"/>
      <c r="D644" s="468"/>
    </row>
    <row r="645" spans="3:4" x14ac:dyDescent="0.35">
      <c r="C645" s="348"/>
      <c r="D645" s="468"/>
    </row>
    <row r="646" spans="3:4" x14ac:dyDescent="0.35">
      <c r="C646" s="348"/>
      <c r="D646" s="468"/>
    </row>
    <row r="647" spans="3:4" x14ac:dyDescent="0.35">
      <c r="C647" s="348"/>
      <c r="D647" s="468"/>
    </row>
    <row r="648" spans="3:4" x14ac:dyDescent="0.35">
      <c r="C648" s="348"/>
      <c r="D648" s="468"/>
    </row>
    <row r="649" spans="3:4" x14ac:dyDescent="0.35">
      <c r="C649" s="348"/>
      <c r="D649" s="468"/>
    </row>
    <row r="650" spans="3:4" x14ac:dyDescent="0.35">
      <c r="C650" s="348"/>
      <c r="D650" s="468"/>
    </row>
    <row r="651" spans="3:4" x14ac:dyDescent="0.35">
      <c r="C651" s="348"/>
      <c r="D651" s="468"/>
    </row>
    <row r="652" spans="3:4" x14ac:dyDescent="0.35">
      <c r="C652" s="348"/>
      <c r="D652" s="468"/>
    </row>
    <row r="653" spans="3:4" x14ac:dyDescent="0.35">
      <c r="C653" s="348"/>
      <c r="D653" s="468"/>
    </row>
    <row r="654" spans="3:4" x14ac:dyDescent="0.35">
      <c r="C654" s="348"/>
      <c r="D654" s="468"/>
    </row>
    <row r="655" spans="3:4" x14ac:dyDescent="0.35">
      <c r="C655" s="348"/>
      <c r="D655" s="468"/>
    </row>
    <row r="656" spans="3:4" x14ac:dyDescent="0.35">
      <c r="C656" s="348"/>
      <c r="D656" s="468"/>
    </row>
    <row r="657" spans="3:4" x14ac:dyDescent="0.35">
      <c r="C657" s="348"/>
      <c r="D657" s="468"/>
    </row>
    <row r="658" spans="3:4" x14ac:dyDescent="0.35">
      <c r="C658" s="348"/>
      <c r="D658" s="468"/>
    </row>
    <row r="659" spans="3:4" x14ac:dyDescent="0.35">
      <c r="C659" s="348"/>
      <c r="D659" s="468"/>
    </row>
    <row r="660" spans="3:4" x14ac:dyDescent="0.35">
      <c r="C660" s="348"/>
      <c r="D660" s="468"/>
    </row>
    <row r="661" spans="3:4" x14ac:dyDescent="0.35">
      <c r="C661" s="348"/>
      <c r="D661" s="468"/>
    </row>
    <row r="662" spans="3:4" x14ac:dyDescent="0.35">
      <c r="C662" s="348"/>
      <c r="D662" s="468"/>
    </row>
    <row r="663" spans="3:4" x14ac:dyDescent="0.35">
      <c r="C663" s="348"/>
      <c r="D663" s="468"/>
    </row>
    <row r="664" spans="3:4" x14ac:dyDescent="0.35">
      <c r="C664" s="348"/>
      <c r="D664" s="468"/>
    </row>
    <row r="665" spans="3:4" x14ac:dyDescent="0.35">
      <c r="C665" s="348"/>
      <c r="D665" s="468"/>
    </row>
    <row r="666" spans="3:4" x14ac:dyDescent="0.35">
      <c r="C666" s="348"/>
      <c r="D666" s="468"/>
    </row>
    <row r="667" spans="3:4" x14ac:dyDescent="0.35">
      <c r="C667" s="348"/>
      <c r="D667" s="468"/>
    </row>
    <row r="668" spans="3:4" x14ac:dyDescent="0.35">
      <c r="C668" s="348"/>
      <c r="D668" s="468"/>
    </row>
    <row r="669" spans="3:4" x14ac:dyDescent="0.35">
      <c r="C669" s="348"/>
      <c r="D669" s="468"/>
    </row>
    <row r="670" spans="3:4" x14ac:dyDescent="0.35">
      <c r="C670" s="348"/>
      <c r="D670" s="468"/>
    </row>
    <row r="671" spans="3:4" x14ac:dyDescent="0.35">
      <c r="C671" s="348"/>
      <c r="D671" s="468"/>
    </row>
    <row r="672" spans="3:4" x14ac:dyDescent="0.35">
      <c r="C672" s="348"/>
      <c r="D672" s="468"/>
    </row>
    <row r="673" spans="3:4" x14ac:dyDescent="0.35">
      <c r="C673" s="348"/>
      <c r="D673" s="468"/>
    </row>
    <row r="674" spans="3:4" x14ac:dyDescent="0.35">
      <c r="C674" s="348"/>
      <c r="D674" s="468"/>
    </row>
    <row r="675" spans="3:4" x14ac:dyDescent="0.35">
      <c r="C675" s="348"/>
      <c r="D675" s="468"/>
    </row>
    <row r="676" spans="3:4" x14ac:dyDescent="0.35">
      <c r="C676" s="348"/>
      <c r="D676" s="468"/>
    </row>
    <row r="677" spans="3:4" x14ac:dyDescent="0.35">
      <c r="C677" s="348"/>
      <c r="D677" s="468"/>
    </row>
    <row r="678" spans="3:4" x14ac:dyDescent="0.35">
      <c r="C678" s="348"/>
      <c r="D678" s="468"/>
    </row>
    <row r="679" spans="3:4" x14ac:dyDescent="0.35">
      <c r="C679" s="348"/>
      <c r="D679" s="468"/>
    </row>
    <row r="680" spans="3:4" x14ac:dyDescent="0.35">
      <c r="C680" s="348"/>
      <c r="D680" s="468"/>
    </row>
    <row r="681" spans="3:4" x14ac:dyDescent="0.35">
      <c r="C681" s="348"/>
      <c r="D681" s="468"/>
    </row>
    <row r="682" spans="3:4" x14ac:dyDescent="0.35">
      <c r="C682" s="348"/>
      <c r="D682" s="468"/>
    </row>
    <row r="683" spans="3:4" x14ac:dyDescent="0.35">
      <c r="C683" s="348"/>
      <c r="D683" s="468"/>
    </row>
    <row r="684" spans="3:4" x14ac:dyDescent="0.35">
      <c r="C684" s="348"/>
      <c r="D684" s="468"/>
    </row>
    <row r="685" spans="3:4" x14ac:dyDescent="0.35">
      <c r="C685" s="348"/>
      <c r="D685" s="468"/>
    </row>
    <row r="686" spans="3:4" x14ac:dyDescent="0.35">
      <c r="C686" s="348"/>
      <c r="D686" s="468"/>
    </row>
    <row r="687" spans="3:4" x14ac:dyDescent="0.35">
      <c r="C687" s="348"/>
      <c r="D687" s="468"/>
    </row>
    <row r="688" spans="3:4" x14ac:dyDescent="0.35">
      <c r="C688" s="348"/>
      <c r="D688" s="468"/>
    </row>
    <row r="689" spans="3:4" x14ac:dyDescent="0.35">
      <c r="C689" s="348"/>
      <c r="D689" s="468"/>
    </row>
    <row r="690" spans="3:4" x14ac:dyDescent="0.35">
      <c r="C690" s="348"/>
      <c r="D690" s="468"/>
    </row>
    <row r="691" spans="3:4" x14ac:dyDescent="0.35">
      <c r="C691" s="348"/>
      <c r="D691" s="468"/>
    </row>
    <row r="692" spans="3:4" x14ac:dyDescent="0.35">
      <c r="C692" s="348"/>
      <c r="D692" s="468"/>
    </row>
    <row r="693" spans="3:4" x14ac:dyDescent="0.35">
      <c r="C693" s="348"/>
      <c r="D693" s="468"/>
    </row>
    <row r="694" spans="3:4" x14ac:dyDescent="0.35">
      <c r="C694" s="348"/>
      <c r="D694" s="468"/>
    </row>
    <row r="695" spans="3:4" x14ac:dyDescent="0.35">
      <c r="C695" s="348"/>
      <c r="D695" s="468"/>
    </row>
    <row r="696" spans="3:4" x14ac:dyDescent="0.35">
      <c r="C696" s="348"/>
      <c r="D696" s="468"/>
    </row>
    <row r="697" spans="3:4" x14ac:dyDescent="0.35">
      <c r="C697" s="348"/>
      <c r="D697" s="468"/>
    </row>
    <row r="698" spans="3:4" x14ac:dyDescent="0.35">
      <c r="C698" s="348"/>
      <c r="D698" s="468"/>
    </row>
    <row r="699" spans="3:4" x14ac:dyDescent="0.35">
      <c r="C699" s="348"/>
      <c r="D699" s="468"/>
    </row>
    <row r="700" spans="3:4" x14ac:dyDescent="0.35">
      <c r="C700" s="348"/>
      <c r="D700" s="468"/>
    </row>
    <row r="701" spans="3:4" x14ac:dyDescent="0.35">
      <c r="C701" s="348"/>
      <c r="D701" s="468"/>
    </row>
    <row r="702" spans="3:4" x14ac:dyDescent="0.35">
      <c r="C702" s="348"/>
      <c r="D702" s="468"/>
    </row>
    <row r="703" spans="3:4" x14ac:dyDescent="0.35">
      <c r="C703" s="348"/>
      <c r="D703" s="468"/>
    </row>
    <row r="704" spans="3:4" x14ac:dyDescent="0.35">
      <c r="C704" s="348"/>
      <c r="D704" s="468"/>
    </row>
    <row r="705" spans="3:4" x14ac:dyDescent="0.35">
      <c r="C705" s="348"/>
      <c r="D705" s="468"/>
    </row>
    <row r="706" spans="3:4" x14ac:dyDescent="0.35">
      <c r="C706" s="348"/>
      <c r="D706" s="468"/>
    </row>
    <row r="707" spans="3:4" x14ac:dyDescent="0.35">
      <c r="C707" s="348"/>
      <c r="D707" s="468"/>
    </row>
    <row r="708" spans="3:4" x14ac:dyDescent="0.35">
      <c r="C708" s="348"/>
      <c r="D708" s="468"/>
    </row>
    <row r="709" spans="3:4" x14ac:dyDescent="0.35">
      <c r="C709" s="348"/>
      <c r="D709" s="468"/>
    </row>
    <row r="710" spans="3:4" x14ac:dyDescent="0.35">
      <c r="C710" s="348"/>
      <c r="D710" s="468"/>
    </row>
    <row r="711" spans="3:4" x14ac:dyDescent="0.35">
      <c r="C711" s="348"/>
      <c r="D711" s="468"/>
    </row>
    <row r="712" spans="3:4" x14ac:dyDescent="0.35">
      <c r="C712" s="348"/>
      <c r="D712" s="468"/>
    </row>
    <row r="713" spans="3:4" x14ac:dyDescent="0.35">
      <c r="C713" s="348"/>
      <c r="D713" s="468"/>
    </row>
    <row r="714" spans="3:4" x14ac:dyDescent="0.35">
      <c r="C714" s="348"/>
      <c r="D714" s="468"/>
    </row>
    <row r="715" spans="3:4" x14ac:dyDescent="0.35">
      <c r="C715" s="348"/>
      <c r="D715" s="468"/>
    </row>
    <row r="716" spans="3:4" x14ac:dyDescent="0.35">
      <c r="C716" s="348"/>
      <c r="D716" s="468"/>
    </row>
    <row r="717" spans="3:4" x14ac:dyDescent="0.35">
      <c r="C717" s="348"/>
      <c r="D717" s="468"/>
    </row>
    <row r="718" spans="3:4" x14ac:dyDescent="0.35">
      <c r="C718" s="348"/>
      <c r="D718" s="468"/>
    </row>
    <row r="719" spans="3:4" x14ac:dyDescent="0.35">
      <c r="C719" s="348"/>
      <c r="D719" s="468"/>
    </row>
    <row r="720" spans="3:4" x14ac:dyDescent="0.35">
      <c r="C720" s="348"/>
      <c r="D720" s="468"/>
    </row>
    <row r="721" spans="3:4" x14ac:dyDescent="0.35">
      <c r="C721" s="348"/>
      <c r="D721" s="468"/>
    </row>
    <row r="722" spans="3:4" x14ac:dyDescent="0.35">
      <c r="C722" s="348"/>
      <c r="D722" s="468"/>
    </row>
    <row r="723" spans="3:4" x14ac:dyDescent="0.35">
      <c r="C723" s="348"/>
      <c r="D723" s="468"/>
    </row>
    <row r="724" spans="3:4" x14ac:dyDescent="0.35">
      <c r="C724" s="348"/>
      <c r="D724" s="468"/>
    </row>
    <row r="725" spans="3:4" x14ac:dyDescent="0.35">
      <c r="C725" s="348"/>
      <c r="D725" s="468"/>
    </row>
    <row r="726" spans="3:4" x14ac:dyDescent="0.35">
      <c r="C726" s="348"/>
      <c r="D726" s="468"/>
    </row>
    <row r="727" spans="3:4" x14ac:dyDescent="0.35">
      <c r="C727" s="348"/>
      <c r="D727" s="468"/>
    </row>
    <row r="728" spans="3:4" x14ac:dyDescent="0.35">
      <c r="C728" s="348"/>
      <c r="D728" s="468"/>
    </row>
    <row r="729" spans="3:4" x14ac:dyDescent="0.35">
      <c r="C729" s="348"/>
      <c r="D729" s="468"/>
    </row>
    <row r="730" spans="3:4" x14ac:dyDescent="0.35">
      <c r="C730" s="348"/>
      <c r="D730" s="468"/>
    </row>
    <row r="731" spans="3:4" x14ac:dyDescent="0.35">
      <c r="C731" s="348"/>
      <c r="D731" s="468"/>
    </row>
    <row r="732" spans="3:4" x14ac:dyDescent="0.35">
      <c r="C732" s="348"/>
      <c r="D732" s="468"/>
    </row>
    <row r="733" spans="3:4" x14ac:dyDescent="0.35">
      <c r="C733" s="348"/>
      <c r="D733" s="468"/>
    </row>
    <row r="734" spans="3:4" x14ac:dyDescent="0.35">
      <c r="C734" s="348"/>
      <c r="D734" s="468"/>
    </row>
    <row r="735" spans="3:4" x14ac:dyDescent="0.35">
      <c r="C735" s="348"/>
      <c r="D735" s="468"/>
    </row>
    <row r="736" spans="3:4" x14ac:dyDescent="0.35">
      <c r="C736" s="348"/>
      <c r="D736" s="468"/>
    </row>
    <row r="737" spans="3:4" x14ac:dyDescent="0.35">
      <c r="C737" s="348"/>
      <c r="D737" s="468"/>
    </row>
    <row r="738" spans="3:4" x14ac:dyDescent="0.35">
      <c r="C738" s="348"/>
      <c r="D738" s="468"/>
    </row>
    <row r="739" spans="3:4" x14ac:dyDescent="0.35">
      <c r="C739" s="348"/>
      <c r="D739" s="468"/>
    </row>
    <row r="740" spans="3:4" x14ac:dyDescent="0.35">
      <c r="C740" s="348"/>
      <c r="D740" s="468"/>
    </row>
    <row r="741" spans="3:4" x14ac:dyDescent="0.35">
      <c r="C741" s="348"/>
      <c r="D741" s="468"/>
    </row>
    <row r="742" spans="3:4" x14ac:dyDescent="0.35">
      <c r="C742" s="348"/>
      <c r="D742" s="468"/>
    </row>
    <row r="743" spans="3:4" x14ac:dyDescent="0.35">
      <c r="C743" s="348"/>
      <c r="D743" s="468"/>
    </row>
    <row r="744" spans="3:4" x14ac:dyDescent="0.35">
      <c r="C744" s="348"/>
      <c r="D744" s="468"/>
    </row>
    <row r="745" spans="3:4" x14ac:dyDescent="0.35">
      <c r="C745" s="348"/>
      <c r="D745" s="468"/>
    </row>
    <row r="746" spans="3:4" x14ac:dyDescent="0.35">
      <c r="C746" s="348"/>
      <c r="D746" s="468"/>
    </row>
    <row r="747" spans="3:4" x14ac:dyDescent="0.35">
      <c r="C747" s="348"/>
      <c r="D747" s="468"/>
    </row>
    <row r="748" spans="3:4" x14ac:dyDescent="0.35">
      <c r="C748" s="348"/>
      <c r="D748" s="468"/>
    </row>
    <row r="749" spans="3:4" x14ac:dyDescent="0.35">
      <c r="C749" s="348"/>
      <c r="D749" s="468"/>
    </row>
    <row r="750" spans="3:4" x14ac:dyDescent="0.35">
      <c r="C750" s="348"/>
      <c r="D750" s="468"/>
    </row>
    <row r="751" spans="3:4" x14ac:dyDescent="0.35">
      <c r="C751" s="348"/>
      <c r="D751" s="468"/>
    </row>
    <row r="752" spans="3:4" x14ac:dyDescent="0.35">
      <c r="C752" s="348"/>
      <c r="D752" s="468"/>
    </row>
    <row r="753" spans="3:4" x14ac:dyDescent="0.35">
      <c r="C753" s="348"/>
      <c r="D753" s="468"/>
    </row>
    <row r="754" spans="3:4" x14ac:dyDescent="0.35">
      <c r="C754" s="348"/>
      <c r="D754" s="468"/>
    </row>
    <row r="755" spans="3:4" x14ac:dyDescent="0.35">
      <c r="C755" s="348"/>
      <c r="D755" s="468"/>
    </row>
    <row r="756" spans="3:4" x14ac:dyDescent="0.35">
      <c r="C756" s="348"/>
      <c r="D756" s="468"/>
    </row>
    <row r="757" spans="3:4" x14ac:dyDescent="0.35">
      <c r="C757" s="348"/>
      <c r="D757" s="468"/>
    </row>
    <row r="758" spans="3:4" x14ac:dyDescent="0.35">
      <c r="C758" s="348"/>
      <c r="D758" s="468"/>
    </row>
    <row r="759" spans="3:4" x14ac:dyDescent="0.35">
      <c r="C759" s="348"/>
      <c r="D759" s="468"/>
    </row>
    <row r="760" spans="3:4" x14ac:dyDescent="0.35">
      <c r="C760" s="348"/>
      <c r="D760" s="468"/>
    </row>
    <row r="761" spans="3:4" x14ac:dyDescent="0.35">
      <c r="C761" s="348"/>
      <c r="D761" s="468"/>
    </row>
    <row r="762" spans="3:4" x14ac:dyDescent="0.35">
      <c r="C762" s="348"/>
      <c r="D762" s="468"/>
    </row>
    <row r="763" spans="3:4" x14ac:dyDescent="0.35">
      <c r="C763" s="348"/>
      <c r="D763" s="468"/>
    </row>
    <row r="764" spans="3:4" x14ac:dyDescent="0.35">
      <c r="C764" s="348"/>
      <c r="D764" s="468"/>
    </row>
    <row r="765" spans="3:4" x14ac:dyDescent="0.35">
      <c r="C765" s="348"/>
      <c r="D765" s="468"/>
    </row>
    <row r="766" spans="3:4" x14ac:dyDescent="0.35">
      <c r="C766" s="348"/>
      <c r="D766" s="468"/>
    </row>
    <row r="767" spans="3:4" x14ac:dyDescent="0.35">
      <c r="C767" s="348"/>
      <c r="D767" s="468"/>
    </row>
    <row r="768" spans="3:4" x14ac:dyDescent="0.35">
      <c r="C768" s="348"/>
      <c r="D768" s="468"/>
    </row>
    <row r="769" spans="3:4" x14ac:dyDescent="0.35">
      <c r="C769" s="348"/>
      <c r="D769" s="468"/>
    </row>
    <row r="770" spans="3:4" x14ac:dyDescent="0.35">
      <c r="C770" s="348"/>
      <c r="D770" s="468"/>
    </row>
    <row r="771" spans="3:4" x14ac:dyDescent="0.35">
      <c r="C771" s="348"/>
      <c r="D771" s="468"/>
    </row>
    <row r="772" spans="3:4" x14ac:dyDescent="0.35">
      <c r="C772" s="348"/>
      <c r="D772" s="468"/>
    </row>
    <row r="773" spans="3:4" x14ac:dyDescent="0.35">
      <c r="C773" s="348"/>
      <c r="D773" s="468"/>
    </row>
    <row r="774" spans="3:4" x14ac:dyDescent="0.35">
      <c r="C774" s="348"/>
      <c r="D774" s="468"/>
    </row>
    <row r="775" spans="3:4" x14ac:dyDescent="0.35">
      <c r="C775" s="348"/>
      <c r="D775" s="468"/>
    </row>
    <row r="776" spans="3:4" x14ac:dyDescent="0.35">
      <c r="C776" s="348"/>
      <c r="D776" s="468"/>
    </row>
    <row r="777" spans="3:4" x14ac:dyDescent="0.35">
      <c r="C777" s="348"/>
      <c r="D777" s="468"/>
    </row>
    <row r="778" spans="3:4" x14ac:dyDescent="0.35">
      <c r="C778" s="348"/>
      <c r="D778" s="468"/>
    </row>
    <row r="779" spans="3:4" x14ac:dyDescent="0.35">
      <c r="C779" s="348"/>
      <c r="D779" s="468"/>
    </row>
    <row r="780" spans="3:4" x14ac:dyDescent="0.35">
      <c r="C780" s="348"/>
      <c r="D780" s="468"/>
    </row>
    <row r="781" spans="3:4" x14ac:dyDescent="0.35">
      <c r="C781" s="348"/>
      <c r="D781" s="468"/>
    </row>
    <row r="782" spans="3:4" x14ac:dyDescent="0.35">
      <c r="C782" s="348"/>
      <c r="D782" s="468"/>
    </row>
    <row r="783" spans="3:4" x14ac:dyDescent="0.35">
      <c r="C783" s="348"/>
      <c r="D783" s="468"/>
    </row>
    <row r="784" spans="3:4" x14ac:dyDescent="0.35">
      <c r="C784" s="348"/>
      <c r="D784" s="468"/>
    </row>
    <row r="785" spans="3:4" x14ac:dyDescent="0.35">
      <c r="C785" s="348"/>
      <c r="D785" s="468"/>
    </row>
    <row r="786" spans="3:4" x14ac:dyDescent="0.35">
      <c r="C786" s="348"/>
      <c r="D786" s="468"/>
    </row>
    <row r="787" spans="3:4" x14ac:dyDescent="0.35">
      <c r="C787" s="348"/>
      <c r="D787" s="468"/>
    </row>
    <row r="788" spans="3:4" x14ac:dyDescent="0.35">
      <c r="C788" s="348"/>
      <c r="D788" s="468"/>
    </row>
    <row r="789" spans="3:4" x14ac:dyDescent="0.35">
      <c r="C789" s="348"/>
      <c r="D789" s="468"/>
    </row>
    <row r="790" spans="3:4" x14ac:dyDescent="0.35">
      <c r="C790" s="348"/>
      <c r="D790" s="468"/>
    </row>
    <row r="791" spans="3:4" x14ac:dyDescent="0.35">
      <c r="C791" s="348"/>
      <c r="D791" s="468"/>
    </row>
    <row r="792" spans="3:4" x14ac:dyDescent="0.35">
      <c r="C792" s="348"/>
      <c r="D792" s="468"/>
    </row>
    <row r="793" spans="3:4" x14ac:dyDescent="0.35">
      <c r="C793" s="348"/>
      <c r="D793" s="468"/>
    </row>
    <row r="794" spans="3:4" x14ac:dyDescent="0.35">
      <c r="C794" s="348"/>
      <c r="D794" s="468"/>
    </row>
    <row r="795" spans="3:4" x14ac:dyDescent="0.35">
      <c r="C795" s="348"/>
      <c r="D795" s="468"/>
    </row>
    <row r="796" spans="3:4" x14ac:dyDescent="0.35">
      <c r="C796" s="348"/>
      <c r="D796" s="468"/>
    </row>
    <row r="797" spans="3:4" x14ac:dyDescent="0.35">
      <c r="C797" s="348"/>
      <c r="D797" s="468"/>
    </row>
    <row r="798" spans="3:4" x14ac:dyDescent="0.35">
      <c r="C798" s="348"/>
      <c r="D798" s="468"/>
    </row>
    <row r="799" spans="3:4" x14ac:dyDescent="0.35">
      <c r="C799" s="348"/>
      <c r="D799" s="468"/>
    </row>
    <row r="800" spans="3:4" x14ac:dyDescent="0.35">
      <c r="C800" s="348"/>
      <c r="D800" s="468"/>
    </row>
    <row r="801" spans="3:4" x14ac:dyDescent="0.35">
      <c r="C801" s="348"/>
      <c r="D801" s="468"/>
    </row>
    <row r="802" spans="3:4" x14ac:dyDescent="0.35">
      <c r="C802" s="348"/>
      <c r="D802" s="468"/>
    </row>
    <row r="803" spans="3:4" x14ac:dyDescent="0.35">
      <c r="C803" s="348"/>
      <c r="D803" s="468"/>
    </row>
    <row r="804" spans="3:4" x14ac:dyDescent="0.35">
      <c r="C804" s="348"/>
      <c r="D804" s="468"/>
    </row>
    <row r="805" spans="3:4" x14ac:dyDescent="0.35">
      <c r="C805" s="348"/>
      <c r="D805" s="468"/>
    </row>
    <row r="806" spans="3:4" x14ac:dyDescent="0.35">
      <c r="C806" s="348"/>
      <c r="D806" s="468"/>
    </row>
    <row r="807" spans="3:4" x14ac:dyDescent="0.35">
      <c r="C807" s="348"/>
      <c r="D807" s="468"/>
    </row>
    <row r="808" spans="3:4" x14ac:dyDescent="0.35">
      <c r="C808" s="348"/>
      <c r="D808" s="468"/>
    </row>
    <row r="809" spans="3:4" x14ac:dyDescent="0.35">
      <c r="C809" s="348"/>
      <c r="D809" s="468"/>
    </row>
    <row r="810" spans="3:4" x14ac:dyDescent="0.35">
      <c r="C810" s="348"/>
      <c r="D810" s="468"/>
    </row>
    <row r="811" spans="3:4" x14ac:dyDescent="0.35">
      <c r="C811" s="348"/>
      <c r="D811" s="468"/>
    </row>
    <row r="812" spans="3:4" x14ac:dyDescent="0.35">
      <c r="C812" s="348"/>
      <c r="D812" s="468"/>
    </row>
    <row r="813" spans="3:4" x14ac:dyDescent="0.35">
      <c r="C813" s="348"/>
      <c r="D813" s="468"/>
    </row>
    <row r="814" spans="3:4" x14ac:dyDescent="0.35">
      <c r="C814" s="348"/>
      <c r="D814" s="468"/>
    </row>
    <row r="815" spans="3:4" x14ac:dyDescent="0.35">
      <c r="C815" s="348"/>
      <c r="D815" s="468"/>
    </row>
    <row r="816" spans="3:4" x14ac:dyDescent="0.35">
      <c r="C816" s="348"/>
      <c r="D816" s="468"/>
    </row>
    <row r="817" spans="3:4" x14ac:dyDescent="0.35">
      <c r="C817" s="348"/>
      <c r="D817" s="468"/>
    </row>
    <row r="818" spans="3:4" x14ac:dyDescent="0.35">
      <c r="C818" s="348"/>
      <c r="D818" s="468"/>
    </row>
    <row r="819" spans="3:4" x14ac:dyDescent="0.35">
      <c r="C819" s="348"/>
      <c r="D819" s="468"/>
    </row>
    <row r="820" spans="3:4" x14ac:dyDescent="0.35">
      <c r="C820" s="348"/>
      <c r="D820" s="468"/>
    </row>
    <row r="821" spans="3:4" x14ac:dyDescent="0.35">
      <c r="C821" s="348"/>
      <c r="D821" s="468"/>
    </row>
    <row r="822" spans="3:4" x14ac:dyDescent="0.35">
      <c r="C822" s="348"/>
      <c r="D822" s="468"/>
    </row>
    <row r="823" spans="3:4" x14ac:dyDescent="0.35">
      <c r="C823" s="348"/>
      <c r="D823" s="468"/>
    </row>
    <row r="824" spans="3:4" x14ac:dyDescent="0.35">
      <c r="C824" s="348"/>
      <c r="D824" s="468"/>
    </row>
    <row r="825" spans="3:4" x14ac:dyDescent="0.35">
      <c r="C825" s="348"/>
      <c r="D825" s="468"/>
    </row>
    <row r="826" spans="3:4" x14ac:dyDescent="0.35">
      <c r="C826" s="348"/>
      <c r="D826" s="468"/>
    </row>
    <row r="827" spans="3:4" x14ac:dyDescent="0.35">
      <c r="C827" s="348"/>
      <c r="D827" s="468"/>
    </row>
    <row r="828" spans="3:4" x14ac:dyDescent="0.35">
      <c r="C828" s="348"/>
      <c r="D828" s="468"/>
    </row>
    <row r="829" spans="3:4" x14ac:dyDescent="0.35">
      <c r="C829" s="348"/>
      <c r="D829" s="468"/>
    </row>
    <row r="830" spans="3:4" x14ac:dyDescent="0.35">
      <c r="C830" s="348"/>
      <c r="D830" s="468"/>
    </row>
    <row r="831" spans="3:4" x14ac:dyDescent="0.35">
      <c r="C831" s="348"/>
      <c r="D831" s="468"/>
    </row>
    <row r="832" spans="3:4" x14ac:dyDescent="0.35">
      <c r="C832" s="348"/>
      <c r="D832" s="468"/>
    </row>
    <row r="833" spans="3:4" x14ac:dyDescent="0.35">
      <c r="C833" s="348"/>
      <c r="D833" s="468"/>
    </row>
    <row r="834" spans="3:4" x14ac:dyDescent="0.35">
      <c r="C834" s="348"/>
      <c r="D834" s="468"/>
    </row>
    <row r="835" spans="3:4" x14ac:dyDescent="0.35">
      <c r="C835" s="348"/>
      <c r="D835" s="468"/>
    </row>
    <row r="836" spans="3:4" x14ac:dyDescent="0.35">
      <c r="C836" s="348"/>
      <c r="D836" s="468"/>
    </row>
    <row r="837" spans="3:4" x14ac:dyDescent="0.35">
      <c r="C837" s="348"/>
      <c r="D837" s="468"/>
    </row>
    <row r="838" spans="3:4" x14ac:dyDescent="0.35">
      <c r="C838" s="348"/>
      <c r="D838" s="468"/>
    </row>
    <row r="839" spans="3:4" x14ac:dyDescent="0.35">
      <c r="C839" s="348"/>
      <c r="D839" s="468"/>
    </row>
    <row r="840" spans="3:4" x14ac:dyDescent="0.35">
      <c r="C840" s="348"/>
      <c r="D840" s="468"/>
    </row>
    <row r="841" spans="3:4" x14ac:dyDescent="0.35">
      <c r="C841" s="348"/>
      <c r="D841" s="468"/>
    </row>
    <row r="842" spans="3:4" x14ac:dyDescent="0.35">
      <c r="C842" s="348"/>
      <c r="D842" s="468"/>
    </row>
    <row r="843" spans="3:4" x14ac:dyDescent="0.35">
      <c r="C843" s="348"/>
      <c r="D843" s="468"/>
    </row>
    <row r="844" spans="3:4" x14ac:dyDescent="0.35">
      <c r="C844" s="348"/>
      <c r="D844" s="468"/>
    </row>
    <row r="845" spans="3:4" x14ac:dyDescent="0.35">
      <c r="C845" s="348"/>
      <c r="D845" s="468"/>
    </row>
    <row r="846" spans="3:4" x14ac:dyDescent="0.35">
      <c r="C846" s="348"/>
      <c r="D846" s="468"/>
    </row>
    <row r="847" spans="3:4" x14ac:dyDescent="0.35">
      <c r="C847" s="348"/>
      <c r="D847" s="468"/>
    </row>
    <row r="848" spans="3:4" x14ac:dyDescent="0.35">
      <c r="C848" s="348"/>
      <c r="D848" s="468"/>
    </row>
    <row r="849" spans="3:4" x14ac:dyDescent="0.35">
      <c r="C849" s="348"/>
      <c r="D849" s="468"/>
    </row>
    <row r="850" spans="3:4" x14ac:dyDescent="0.35">
      <c r="C850" s="348"/>
      <c r="D850" s="468"/>
    </row>
    <row r="851" spans="3:4" x14ac:dyDescent="0.35">
      <c r="C851" s="348"/>
      <c r="D851" s="468"/>
    </row>
    <row r="852" spans="3:4" x14ac:dyDescent="0.35">
      <c r="C852" s="348"/>
      <c r="D852" s="468"/>
    </row>
    <row r="853" spans="3:4" x14ac:dyDescent="0.35">
      <c r="C853" s="348"/>
      <c r="D853" s="468"/>
    </row>
    <row r="854" spans="3:4" x14ac:dyDescent="0.35">
      <c r="C854" s="348"/>
      <c r="D854" s="468"/>
    </row>
    <row r="855" spans="3:4" x14ac:dyDescent="0.35">
      <c r="C855" s="348"/>
      <c r="D855" s="468"/>
    </row>
    <row r="856" spans="3:4" x14ac:dyDescent="0.35">
      <c r="C856" s="348"/>
      <c r="D856" s="468"/>
    </row>
    <row r="857" spans="3:4" x14ac:dyDescent="0.35">
      <c r="C857" s="348"/>
      <c r="D857" s="468"/>
    </row>
    <row r="858" spans="3:4" x14ac:dyDescent="0.35">
      <c r="C858" s="348"/>
      <c r="D858" s="468"/>
    </row>
    <row r="859" spans="3:4" x14ac:dyDescent="0.35">
      <c r="C859" s="348"/>
      <c r="D859" s="468"/>
    </row>
    <row r="860" spans="3:4" x14ac:dyDescent="0.35">
      <c r="C860" s="348"/>
      <c r="D860" s="468"/>
    </row>
    <row r="861" spans="3:4" x14ac:dyDescent="0.35">
      <c r="C861" s="348"/>
      <c r="D861" s="468"/>
    </row>
    <row r="862" spans="3:4" x14ac:dyDescent="0.35">
      <c r="C862" s="348"/>
      <c r="D862" s="468"/>
    </row>
    <row r="863" spans="3:4" x14ac:dyDescent="0.35">
      <c r="C863" s="348"/>
      <c r="D863" s="468"/>
    </row>
    <row r="864" spans="3:4" x14ac:dyDescent="0.35">
      <c r="C864" s="348"/>
      <c r="D864" s="468"/>
    </row>
    <row r="865" spans="3:4" x14ac:dyDescent="0.35">
      <c r="C865" s="348"/>
      <c r="D865" s="468"/>
    </row>
    <row r="866" spans="3:4" x14ac:dyDescent="0.35">
      <c r="C866" s="348"/>
      <c r="D866" s="468"/>
    </row>
    <row r="867" spans="3:4" x14ac:dyDescent="0.35">
      <c r="C867" s="348"/>
      <c r="D867" s="468"/>
    </row>
    <row r="868" spans="3:4" x14ac:dyDescent="0.35">
      <c r="C868" s="348"/>
      <c r="D868" s="468"/>
    </row>
    <row r="869" spans="3:4" x14ac:dyDescent="0.35">
      <c r="C869" s="348"/>
      <c r="D869" s="468"/>
    </row>
    <row r="870" spans="3:4" x14ac:dyDescent="0.35">
      <c r="C870" s="348"/>
      <c r="D870" s="468"/>
    </row>
    <row r="871" spans="3:4" x14ac:dyDescent="0.35">
      <c r="C871" s="348"/>
      <c r="D871" s="468"/>
    </row>
    <row r="872" spans="3:4" x14ac:dyDescent="0.35">
      <c r="C872" s="348"/>
      <c r="D872" s="468"/>
    </row>
    <row r="873" spans="3:4" x14ac:dyDescent="0.35">
      <c r="C873" s="348"/>
      <c r="D873" s="468"/>
    </row>
    <row r="874" spans="3:4" x14ac:dyDescent="0.35">
      <c r="C874" s="348"/>
      <c r="D874" s="468"/>
    </row>
    <row r="875" spans="3:4" x14ac:dyDescent="0.35">
      <c r="C875" s="348"/>
      <c r="D875" s="468"/>
    </row>
    <row r="876" spans="3:4" x14ac:dyDescent="0.35">
      <c r="C876" s="348"/>
      <c r="D876" s="468"/>
    </row>
    <row r="877" spans="3:4" x14ac:dyDescent="0.35">
      <c r="C877" s="348"/>
      <c r="D877" s="468"/>
    </row>
    <row r="878" spans="3:4" x14ac:dyDescent="0.35">
      <c r="C878" s="348"/>
      <c r="D878" s="468"/>
    </row>
    <row r="879" spans="3:4" x14ac:dyDescent="0.35">
      <c r="C879" s="348"/>
      <c r="D879" s="468"/>
    </row>
    <row r="880" spans="3:4" x14ac:dyDescent="0.35">
      <c r="C880" s="348"/>
      <c r="D880" s="468"/>
    </row>
    <row r="881" spans="3:4" x14ac:dyDescent="0.35">
      <c r="C881" s="348"/>
      <c r="D881" s="468"/>
    </row>
    <row r="882" spans="3:4" x14ac:dyDescent="0.35">
      <c r="C882" s="348"/>
      <c r="D882" s="468"/>
    </row>
    <row r="883" spans="3:4" x14ac:dyDescent="0.35">
      <c r="C883" s="348"/>
      <c r="D883" s="468"/>
    </row>
    <row r="884" spans="3:4" x14ac:dyDescent="0.35">
      <c r="C884" s="348"/>
      <c r="D884" s="468"/>
    </row>
    <row r="885" spans="3:4" x14ac:dyDescent="0.35">
      <c r="C885" s="348"/>
      <c r="D885" s="468"/>
    </row>
    <row r="886" spans="3:4" x14ac:dyDescent="0.35">
      <c r="C886" s="348"/>
      <c r="D886" s="468"/>
    </row>
    <row r="887" spans="3:4" x14ac:dyDescent="0.35">
      <c r="C887" s="348"/>
      <c r="D887" s="468"/>
    </row>
    <row r="888" spans="3:4" x14ac:dyDescent="0.35">
      <c r="C888" s="348"/>
      <c r="D888" s="468"/>
    </row>
    <row r="889" spans="3:4" x14ac:dyDescent="0.35">
      <c r="C889" s="348"/>
      <c r="D889" s="468"/>
    </row>
    <row r="890" spans="3:4" x14ac:dyDescent="0.35">
      <c r="C890" s="348"/>
      <c r="D890" s="468"/>
    </row>
    <row r="891" spans="3:4" x14ac:dyDescent="0.35">
      <c r="C891" s="348"/>
      <c r="D891" s="468"/>
    </row>
    <row r="892" spans="3:4" x14ac:dyDescent="0.35">
      <c r="C892" s="348"/>
      <c r="D892" s="468"/>
    </row>
    <row r="893" spans="3:4" x14ac:dyDescent="0.35">
      <c r="C893" s="348"/>
      <c r="D893" s="468"/>
    </row>
    <row r="894" spans="3:4" x14ac:dyDescent="0.35">
      <c r="C894" s="348"/>
      <c r="D894" s="468"/>
    </row>
    <row r="895" spans="3:4" x14ac:dyDescent="0.35">
      <c r="C895" s="348"/>
      <c r="D895" s="468"/>
    </row>
    <row r="896" spans="3:4" x14ac:dyDescent="0.35">
      <c r="C896" s="348"/>
      <c r="D896" s="468"/>
    </row>
    <row r="897" spans="3:4" x14ac:dyDescent="0.35">
      <c r="C897" s="348"/>
      <c r="D897" s="468"/>
    </row>
    <row r="898" spans="3:4" x14ac:dyDescent="0.35">
      <c r="C898" s="348"/>
      <c r="D898" s="468"/>
    </row>
    <row r="899" spans="3:4" x14ac:dyDescent="0.35">
      <c r="C899" s="348"/>
      <c r="D899" s="468"/>
    </row>
    <row r="900" spans="3:4" x14ac:dyDescent="0.35">
      <c r="C900" s="348"/>
      <c r="D900" s="468"/>
    </row>
    <row r="901" spans="3:4" x14ac:dyDescent="0.35">
      <c r="C901" s="348"/>
      <c r="D901" s="468"/>
    </row>
    <row r="902" spans="3:4" x14ac:dyDescent="0.35">
      <c r="C902" s="348"/>
      <c r="D902" s="468"/>
    </row>
    <row r="903" spans="3:4" x14ac:dyDescent="0.35">
      <c r="C903" s="348"/>
      <c r="D903" s="468"/>
    </row>
    <row r="904" spans="3:4" x14ac:dyDescent="0.35">
      <c r="C904" s="348"/>
      <c r="D904" s="468"/>
    </row>
    <row r="905" spans="3:4" x14ac:dyDescent="0.35">
      <c r="C905" s="348"/>
      <c r="D905" s="468"/>
    </row>
    <row r="906" spans="3:4" x14ac:dyDescent="0.35">
      <c r="C906" s="348"/>
      <c r="D906" s="468"/>
    </row>
    <row r="907" spans="3:4" x14ac:dyDescent="0.35">
      <c r="C907" s="348"/>
      <c r="D907" s="468"/>
    </row>
    <row r="908" spans="3:4" x14ac:dyDescent="0.35">
      <c r="C908" s="348"/>
      <c r="D908" s="468"/>
    </row>
    <row r="909" spans="3:4" x14ac:dyDescent="0.35">
      <c r="C909" s="348"/>
      <c r="D909" s="468"/>
    </row>
    <row r="910" spans="3:4" x14ac:dyDescent="0.35">
      <c r="C910" s="348"/>
      <c r="D910" s="468"/>
    </row>
    <row r="911" spans="3:4" x14ac:dyDescent="0.35">
      <c r="C911" s="348"/>
      <c r="D911" s="468"/>
    </row>
    <row r="912" spans="3:4" x14ac:dyDescent="0.35">
      <c r="C912" s="348"/>
      <c r="D912" s="468"/>
    </row>
    <row r="913" spans="3:4" x14ac:dyDescent="0.35">
      <c r="C913" s="348"/>
      <c r="D913" s="468"/>
    </row>
    <row r="914" spans="3:4" x14ac:dyDescent="0.35">
      <c r="C914" s="348"/>
      <c r="D914" s="468"/>
    </row>
    <row r="915" spans="3:4" x14ac:dyDescent="0.35">
      <c r="C915" s="348"/>
      <c r="D915" s="468"/>
    </row>
    <row r="916" spans="3:4" x14ac:dyDescent="0.35">
      <c r="C916" s="348"/>
      <c r="D916" s="468"/>
    </row>
    <row r="917" spans="3:4" x14ac:dyDescent="0.35">
      <c r="C917" s="348"/>
      <c r="D917" s="468"/>
    </row>
    <row r="918" spans="3:4" x14ac:dyDescent="0.35">
      <c r="C918" s="348"/>
      <c r="D918" s="468"/>
    </row>
    <row r="919" spans="3:4" x14ac:dyDescent="0.35">
      <c r="C919" s="348"/>
      <c r="D919" s="468"/>
    </row>
    <row r="920" spans="3:4" x14ac:dyDescent="0.35">
      <c r="C920" s="348"/>
      <c r="D920" s="468"/>
    </row>
    <row r="921" spans="3:4" x14ac:dyDescent="0.35">
      <c r="C921" s="348"/>
      <c r="D921" s="468"/>
    </row>
    <row r="922" spans="3:4" x14ac:dyDescent="0.35">
      <c r="C922" s="348"/>
      <c r="D922" s="468"/>
    </row>
    <row r="923" spans="3:4" x14ac:dyDescent="0.35">
      <c r="C923" s="348"/>
      <c r="D923" s="468"/>
    </row>
    <row r="924" spans="3:4" x14ac:dyDescent="0.35">
      <c r="C924" s="348"/>
      <c r="D924" s="468"/>
    </row>
    <row r="925" spans="3:4" x14ac:dyDescent="0.35">
      <c r="C925" s="348"/>
      <c r="D925" s="468"/>
    </row>
    <row r="926" spans="3:4" x14ac:dyDescent="0.35">
      <c r="C926" s="348"/>
      <c r="D926" s="468"/>
    </row>
    <row r="927" spans="3:4" x14ac:dyDescent="0.35">
      <c r="C927" s="348"/>
      <c r="D927" s="468"/>
    </row>
    <row r="928" spans="3:4" x14ac:dyDescent="0.35">
      <c r="C928" s="348"/>
      <c r="D928" s="468"/>
    </row>
    <row r="929" spans="3:4" x14ac:dyDescent="0.35">
      <c r="C929" s="348"/>
      <c r="D929" s="468"/>
    </row>
    <row r="930" spans="3:4" x14ac:dyDescent="0.35">
      <c r="C930" s="348"/>
      <c r="D930" s="468"/>
    </row>
    <row r="931" spans="3:4" x14ac:dyDescent="0.35">
      <c r="C931" s="348"/>
      <c r="D931" s="468"/>
    </row>
    <row r="932" spans="3:4" x14ac:dyDescent="0.35">
      <c r="C932" s="348"/>
      <c r="D932" s="468"/>
    </row>
    <row r="933" spans="3:4" x14ac:dyDescent="0.35">
      <c r="C933" s="348"/>
      <c r="D933" s="468"/>
    </row>
    <row r="934" spans="3:4" x14ac:dyDescent="0.35">
      <c r="C934" s="348"/>
      <c r="D934" s="468"/>
    </row>
    <row r="935" spans="3:4" x14ac:dyDescent="0.35">
      <c r="C935" s="348"/>
      <c r="D935" s="468"/>
    </row>
    <row r="936" spans="3:4" x14ac:dyDescent="0.35">
      <c r="C936" s="348"/>
      <c r="D936" s="468"/>
    </row>
    <row r="937" spans="3:4" x14ac:dyDescent="0.35">
      <c r="C937" s="348"/>
      <c r="D937" s="468"/>
    </row>
    <row r="938" spans="3:4" x14ac:dyDescent="0.35">
      <c r="C938" s="348"/>
      <c r="D938" s="468"/>
    </row>
    <row r="939" spans="3:4" x14ac:dyDescent="0.35">
      <c r="C939" s="348"/>
      <c r="D939" s="468"/>
    </row>
    <row r="940" spans="3:4" x14ac:dyDescent="0.35">
      <c r="C940" s="348"/>
      <c r="D940" s="468"/>
    </row>
    <row r="941" spans="3:4" x14ac:dyDescent="0.35">
      <c r="C941" s="348"/>
      <c r="D941" s="468"/>
    </row>
    <row r="942" spans="3:4" x14ac:dyDescent="0.35">
      <c r="C942" s="348"/>
      <c r="D942" s="468"/>
    </row>
    <row r="943" spans="3:4" x14ac:dyDescent="0.35">
      <c r="C943" s="348"/>
      <c r="D943" s="468"/>
    </row>
    <row r="944" spans="3:4" x14ac:dyDescent="0.35">
      <c r="C944" s="348"/>
      <c r="D944" s="468"/>
    </row>
    <row r="945" spans="3:4" x14ac:dyDescent="0.35">
      <c r="C945" s="348"/>
      <c r="D945" s="468"/>
    </row>
    <row r="946" spans="3:4" x14ac:dyDescent="0.35">
      <c r="C946" s="348"/>
      <c r="D946" s="468"/>
    </row>
    <row r="947" spans="3:4" x14ac:dyDescent="0.35">
      <c r="C947" s="348"/>
      <c r="D947" s="468"/>
    </row>
    <row r="948" spans="3:4" x14ac:dyDescent="0.35">
      <c r="C948" s="348"/>
      <c r="D948" s="468"/>
    </row>
    <row r="949" spans="3:4" x14ac:dyDescent="0.35">
      <c r="C949" s="348"/>
      <c r="D949" s="468"/>
    </row>
    <row r="950" spans="3:4" x14ac:dyDescent="0.35">
      <c r="C950" s="348"/>
      <c r="D950" s="468"/>
    </row>
    <row r="951" spans="3:4" x14ac:dyDescent="0.35">
      <c r="C951" s="348"/>
      <c r="D951" s="468"/>
    </row>
    <row r="952" spans="3:4" x14ac:dyDescent="0.35">
      <c r="C952" s="348"/>
      <c r="D952" s="468"/>
    </row>
    <row r="953" spans="3:4" x14ac:dyDescent="0.35">
      <c r="C953" s="348"/>
      <c r="D953" s="468"/>
    </row>
    <row r="954" spans="3:4" x14ac:dyDescent="0.35">
      <c r="C954" s="348"/>
      <c r="D954" s="468"/>
    </row>
    <row r="955" spans="3:4" x14ac:dyDescent="0.35">
      <c r="C955" s="348"/>
      <c r="D955" s="468"/>
    </row>
    <row r="956" spans="3:4" x14ac:dyDescent="0.35">
      <c r="C956" s="348"/>
      <c r="D956" s="468"/>
    </row>
    <row r="957" spans="3:4" x14ac:dyDescent="0.35">
      <c r="C957" s="348"/>
      <c r="D957" s="468"/>
    </row>
    <row r="958" spans="3:4" x14ac:dyDescent="0.35">
      <c r="C958" s="348"/>
      <c r="D958" s="468"/>
    </row>
    <row r="959" spans="3:4" x14ac:dyDescent="0.35">
      <c r="C959" s="348"/>
      <c r="D959" s="468"/>
    </row>
    <row r="960" spans="3:4" x14ac:dyDescent="0.35">
      <c r="C960" s="348"/>
      <c r="D960" s="468"/>
    </row>
    <row r="961" spans="3:4" x14ac:dyDescent="0.35">
      <c r="C961" s="348"/>
      <c r="D961" s="468"/>
    </row>
    <row r="962" spans="3:4" x14ac:dyDescent="0.35">
      <c r="C962" s="348"/>
      <c r="D962" s="468"/>
    </row>
    <row r="963" spans="3:4" x14ac:dyDescent="0.35">
      <c r="C963" s="348"/>
      <c r="D963" s="468"/>
    </row>
    <row r="964" spans="3:4" x14ac:dyDescent="0.35">
      <c r="C964" s="348"/>
      <c r="D964" s="468"/>
    </row>
    <row r="965" spans="3:4" x14ac:dyDescent="0.35">
      <c r="C965" s="348"/>
      <c r="D965" s="468"/>
    </row>
    <row r="966" spans="3:4" x14ac:dyDescent="0.35">
      <c r="C966" s="348"/>
      <c r="D966" s="468"/>
    </row>
    <row r="967" spans="3:4" x14ac:dyDescent="0.35">
      <c r="C967" s="348"/>
      <c r="D967" s="468"/>
    </row>
    <row r="968" spans="3:4" x14ac:dyDescent="0.35">
      <c r="C968" s="348"/>
      <c r="D968" s="468"/>
    </row>
    <row r="969" spans="3:4" x14ac:dyDescent="0.35">
      <c r="C969" s="348"/>
      <c r="D969" s="468"/>
    </row>
    <row r="970" spans="3:4" x14ac:dyDescent="0.35">
      <c r="C970" s="348"/>
      <c r="D970" s="468"/>
    </row>
    <row r="971" spans="3:4" x14ac:dyDescent="0.35">
      <c r="C971" s="348"/>
      <c r="D971" s="468"/>
    </row>
    <row r="972" spans="3:4" x14ac:dyDescent="0.35">
      <c r="C972" s="348"/>
      <c r="D972" s="468"/>
    </row>
    <row r="973" spans="3:4" x14ac:dyDescent="0.35">
      <c r="C973" s="348"/>
      <c r="D973" s="468"/>
    </row>
    <row r="974" spans="3:4" x14ac:dyDescent="0.35">
      <c r="C974" s="348"/>
      <c r="D974" s="468"/>
    </row>
    <row r="975" spans="3:4" x14ac:dyDescent="0.35">
      <c r="C975" s="348"/>
      <c r="D975" s="468"/>
    </row>
    <row r="976" spans="3:4" x14ac:dyDescent="0.35">
      <c r="C976" s="348"/>
      <c r="D976" s="468"/>
    </row>
    <row r="977" spans="3:4" x14ac:dyDescent="0.35">
      <c r="C977" s="348"/>
      <c r="D977" s="468"/>
    </row>
    <row r="978" spans="3:4" x14ac:dyDescent="0.35">
      <c r="C978" s="348"/>
      <c r="D978" s="468"/>
    </row>
    <row r="979" spans="3:4" x14ac:dyDescent="0.35">
      <c r="C979" s="348"/>
      <c r="D979" s="468"/>
    </row>
    <row r="980" spans="3:4" x14ac:dyDescent="0.35">
      <c r="C980" s="348"/>
      <c r="D980" s="468"/>
    </row>
    <row r="981" spans="3:4" x14ac:dyDescent="0.35">
      <c r="C981" s="348"/>
      <c r="D981" s="468"/>
    </row>
    <row r="982" spans="3:4" x14ac:dyDescent="0.35">
      <c r="C982" s="348"/>
      <c r="D982" s="468"/>
    </row>
    <row r="983" spans="3:4" x14ac:dyDescent="0.35">
      <c r="C983" s="348"/>
      <c r="D983" s="468"/>
    </row>
    <row r="984" spans="3:4" x14ac:dyDescent="0.35">
      <c r="C984" s="348"/>
      <c r="D984" s="468"/>
    </row>
    <row r="985" spans="3:4" x14ac:dyDescent="0.35">
      <c r="C985" s="348"/>
      <c r="D985" s="468"/>
    </row>
    <row r="986" spans="3:4" x14ac:dyDescent="0.35">
      <c r="C986" s="348"/>
      <c r="D986" s="468"/>
    </row>
    <row r="987" spans="3:4" x14ac:dyDescent="0.35">
      <c r="C987" s="348"/>
      <c r="D987" s="468"/>
    </row>
    <row r="988" spans="3:4" x14ac:dyDescent="0.35">
      <c r="C988" s="348"/>
      <c r="D988" s="468"/>
    </row>
    <row r="989" spans="3:4" x14ac:dyDescent="0.35">
      <c r="C989" s="348"/>
      <c r="D989" s="468"/>
    </row>
    <row r="990" spans="3:4" x14ac:dyDescent="0.35">
      <c r="C990" s="348"/>
      <c r="D990" s="468"/>
    </row>
    <row r="991" spans="3:4" x14ac:dyDescent="0.35">
      <c r="C991" s="348"/>
      <c r="D991" s="468"/>
    </row>
    <row r="992" spans="3:4" x14ac:dyDescent="0.35">
      <c r="C992" s="348"/>
      <c r="D992" s="468"/>
    </row>
    <row r="993" spans="3:4" x14ac:dyDescent="0.35">
      <c r="C993" s="348"/>
      <c r="D993" s="468"/>
    </row>
    <row r="994" spans="3:4" x14ac:dyDescent="0.35">
      <c r="C994" s="348"/>
      <c r="D994" s="468"/>
    </row>
    <row r="995" spans="3:4" x14ac:dyDescent="0.35">
      <c r="C995" s="348"/>
      <c r="D995" s="468"/>
    </row>
    <row r="996" spans="3:4" x14ac:dyDescent="0.35">
      <c r="C996" s="348"/>
      <c r="D996" s="468"/>
    </row>
    <row r="997" spans="3:4" x14ac:dyDescent="0.35">
      <c r="C997" s="348"/>
      <c r="D997" s="468"/>
    </row>
    <row r="998" spans="3:4" x14ac:dyDescent="0.35">
      <c r="C998" s="348"/>
      <c r="D998" s="468"/>
    </row>
    <row r="999" spans="3:4" x14ac:dyDescent="0.35">
      <c r="C999" s="348"/>
      <c r="D999" s="468"/>
    </row>
    <row r="1000" spans="3:4" x14ac:dyDescent="0.35">
      <c r="C1000" s="348"/>
      <c r="D1000" s="468"/>
    </row>
    <row r="1001" spans="3:4" x14ac:dyDescent="0.35">
      <c r="C1001" s="348"/>
      <c r="D1001" s="468"/>
    </row>
    <row r="1002" spans="3:4" x14ac:dyDescent="0.35">
      <c r="C1002" s="348"/>
      <c r="D1002" s="468"/>
    </row>
    <row r="1003" spans="3:4" x14ac:dyDescent="0.35">
      <c r="C1003" s="348"/>
      <c r="D1003" s="468"/>
    </row>
    <row r="1004" spans="3:4" x14ac:dyDescent="0.35">
      <c r="C1004" s="348"/>
      <c r="D1004" s="468"/>
    </row>
    <row r="1005" spans="3:4" x14ac:dyDescent="0.35">
      <c r="C1005" s="348"/>
      <c r="D1005" s="468"/>
    </row>
    <row r="1006" spans="3:4" x14ac:dyDescent="0.35">
      <c r="C1006" s="348"/>
      <c r="D1006" s="468"/>
    </row>
    <row r="1007" spans="3:4" x14ac:dyDescent="0.35">
      <c r="C1007" s="348"/>
      <c r="D1007" s="468"/>
    </row>
    <row r="1008" spans="3:4" x14ac:dyDescent="0.35">
      <c r="C1008" s="348"/>
      <c r="D1008" s="468"/>
    </row>
    <row r="1009" spans="3:4" x14ac:dyDescent="0.35">
      <c r="C1009" s="348"/>
      <c r="D1009" s="468"/>
    </row>
    <row r="1010" spans="3:4" x14ac:dyDescent="0.35">
      <c r="C1010" s="348"/>
      <c r="D1010" s="468"/>
    </row>
    <row r="1011" spans="3:4" x14ac:dyDescent="0.35">
      <c r="C1011" s="348"/>
      <c r="D1011" s="468"/>
    </row>
    <row r="1012" spans="3:4" x14ac:dyDescent="0.35">
      <c r="C1012" s="348"/>
      <c r="D1012" s="468"/>
    </row>
    <row r="1013" spans="3:4" x14ac:dyDescent="0.35">
      <c r="C1013" s="348"/>
      <c r="D1013" s="468"/>
    </row>
    <row r="1014" spans="3:4" x14ac:dyDescent="0.35">
      <c r="C1014" s="348"/>
      <c r="D1014" s="468"/>
    </row>
    <row r="1015" spans="3:4" x14ac:dyDescent="0.35">
      <c r="C1015" s="348"/>
      <c r="D1015" s="468"/>
    </row>
    <row r="1016" spans="3:4" x14ac:dyDescent="0.35">
      <c r="C1016" s="348"/>
      <c r="D1016" s="468"/>
    </row>
    <row r="1017" spans="3:4" x14ac:dyDescent="0.35">
      <c r="C1017" s="348"/>
      <c r="D1017" s="468"/>
    </row>
    <row r="1018" spans="3:4" x14ac:dyDescent="0.35">
      <c r="C1018" s="348"/>
      <c r="D1018" s="468"/>
    </row>
    <row r="1019" spans="3:4" x14ac:dyDescent="0.35">
      <c r="C1019" s="348"/>
      <c r="D1019" s="468"/>
    </row>
    <row r="1020" spans="3:4" x14ac:dyDescent="0.35">
      <c r="C1020" s="348"/>
      <c r="D1020" s="468"/>
    </row>
    <row r="1021" spans="3:4" x14ac:dyDescent="0.35">
      <c r="C1021" s="348"/>
      <c r="D1021" s="468"/>
    </row>
    <row r="1022" spans="3:4" x14ac:dyDescent="0.35">
      <c r="C1022" s="348"/>
      <c r="D1022" s="468"/>
    </row>
    <row r="1023" spans="3:4" x14ac:dyDescent="0.35">
      <c r="C1023" s="348"/>
      <c r="D1023" s="468"/>
    </row>
    <row r="1024" spans="3:4" x14ac:dyDescent="0.35">
      <c r="C1024" s="348"/>
      <c r="D1024" s="468"/>
    </row>
    <row r="1025" spans="3:4" x14ac:dyDescent="0.35">
      <c r="C1025" s="348"/>
      <c r="D1025" s="468"/>
    </row>
    <row r="1026" spans="3:4" x14ac:dyDescent="0.35">
      <c r="C1026" s="348"/>
      <c r="D1026" s="468"/>
    </row>
    <row r="1027" spans="3:4" x14ac:dyDescent="0.35">
      <c r="C1027" s="348"/>
      <c r="D1027" s="468"/>
    </row>
    <row r="1028" spans="3:4" x14ac:dyDescent="0.35">
      <c r="C1028" s="348"/>
      <c r="D1028" s="468"/>
    </row>
    <row r="1029" spans="3:4" x14ac:dyDescent="0.35">
      <c r="C1029" s="348"/>
      <c r="D1029" s="468"/>
    </row>
    <row r="1030" spans="3:4" x14ac:dyDescent="0.35">
      <c r="C1030" s="348"/>
      <c r="D1030" s="468"/>
    </row>
    <row r="1031" spans="3:4" x14ac:dyDescent="0.35">
      <c r="C1031" s="348"/>
      <c r="D1031" s="468"/>
    </row>
    <row r="1032" spans="3:4" x14ac:dyDescent="0.35">
      <c r="C1032" s="348"/>
      <c r="D1032" s="468"/>
    </row>
    <row r="1033" spans="3:4" x14ac:dyDescent="0.35">
      <c r="C1033" s="348"/>
      <c r="D1033" s="468"/>
    </row>
    <row r="1034" spans="3:4" x14ac:dyDescent="0.35">
      <c r="C1034" s="348"/>
      <c r="D1034" s="468"/>
    </row>
    <row r="1035" spans="3:4" x14ac:dyDescent="0.35">
      <c r="C1035" s="348"/>
      <c r="D1035" s="468"/>
    </row>
    <row r="1036" spans="3:4" x14ac:dyDescent="0.35">
      <c r="C1036" s="348"/>
      <c r="D1036" s="468"/>
    </row>
    <row r="1037" spans="3:4" x14ac:dyDescent="0.35">
      <c r="C1037" s="348"/>
      <c r="D1037" s="468"/>
    </row>
    <row r="1038" spans="3:4" x14ac:dyDescent="0.35">
      <c r="C1038" s="348"/>
      <c r="D1038" s="468"/>
    </row>
    <row r="1039" spans="3:4" x14ac:dyDescent="0.35">
      <c r="C1039" s="348"/>
      <c r="D1039" s="468"/>
    </row>
    <row r="1040" spans="3:4" x14ac:dyDescent="0.35">
      <c r="C1040" s="348"/>
      <c r="D1040" s="468"/>
    </row>
    <row r="1041" spans="3:4" x14ac:dyDescent="0.35">
      <c r="C1041" s="348"/>
      <c r="D1041" s="468"/>
    </row>
    <row r="1042" spans="3:4" x14ac:dyDescent="0.35">
      <c r="C1042" s="348"/>
      <c r="D1042" s="468"/>
    </row>
    <row r="1043" spans="3:4" x14ac:dyDescent="0.35">
      <c r="C1043" s="348"/>
      <c r="D1043" s="468"/>
    </row>
    <row r="1044" spans="3:4" x14ac:dyDescent="0.35">
      <c r="C1044" s="348"/>
      <c r="D1044" s="468"/>
    </row>
    <row r="1045" spans="3:4" x14ac:dyDescent="0.35">
      <c r="C1045" s="348"/>
      <c r="D1045" s="468"/>
    </row>
    <row r="1046" spans="3:4" x14ac:dyDescent="0.35">
      <c r="C1046" s="348"/>
      <c r="D1046" s="468"/>
    </row>
    <row r="1047" spans="3:4" x14ac:dyDescent="0.35">
      <c r="C1047" s="348"/>
      <c r="D1047" s="468"/>
    </row>
    <row r="1048" spans="3:4" x14ac:dyDescent="0.35">
      <c r="C1048" s="348"/>
      <c r="D1048" s="468"/>
    </row>
    <row r="1049" spans="3:4" x14ac:dyDescent="0.35">
      <c r="C1049" s="348"/>
      <c r="D1049" s="468"/>
    </row>
    <row r="1050" spans="3:4" x14ac:dyDescent="0.35">
      <c r="C1050" s="348"/>
      <c r="D1050" s="468"/>
    </row>
    <row r="1051" spans="3:4" x14ac:dyDescent="0.35">
      <c r="C1051" s="348"/>
      <c r="D1051" s="468"/>
    </row>
    <row r="1052" spans="3:4" x14ac:dyDescent="0.35">
      <c r="C1052" s="348"/>
      <c r="D1052" s="468"/>
    </row>
    <row r="1053" spans="3:4" x14ac:dyDescent="0.35">
      <c r="C1053" s="348"/>
      <c r="D1053" s="468"/>
    </row>
    <row r="1054" spans="3:4" x14ac:dyDescent="0.35">
      <c r="C1054" s="348"/>
      <c r="D1054" s="468"/>
    </row>
    <row r="1055" spans="3:4" x14ac:dyDescent="0.35">
      <c r="C1055" s="348"/>
      <c r="D1055" s="468"/>
    </row>
    <row r="1056" spans="3:4" x14ac:dyDescent="0.35">
      <c r="C1056" s="348"/>
      <c r="D1056" s="468"/>
    </row>
    <row r="1057" spans="3:4" x14ac:dyDescent="0.35">
      <c r="C1057" s="348"/>
      <c r="D1057" s="468"/>
    </row>
    <row r="1058" spans="3:4" x14ac:dyDescent="0.35">
      <c r="C1058" s="348"/>
      <c r="D1058" s="468"/>
    </row>
    <row r="1059" spans="3:4" x14ac:dyDescent="0.35">
      <c r="C1059" s="348"/>
      <c r="D1059" s="468"/>
    </row>
    <row r="1060" spans="3:4" x14ac:dyDescent="0.35">
      <c r="C1060" s="348"/>
      <c r="D1060" s="468"/>
    </row>
    <row r="1061" spans="3:4" x14ac:dyDescent="0.35">
      <c r="C1061" s="348"/>
      <c r="D1061" s="468"/>
    </row>
    <row r="1062" spans="3:4" x14ac:dyDescent="0.35">
      <c r="C1062" s="348"/>
      <c r="D1062" s="468"/>
    </row>
    <row r="1063" spans="3:4" x14ac:dyDescent="0.35">
      <c r="C1063" s="348"/>
      <c r="D1063" s="468"/>
    </row>
    <row r="1064" spans="3:4" x14ac:dyDescent="0.35">
      <c r="C1064" s="348"/>
      <c r="D1064" s="468"/>
    </row>
    <row r="1065" spans="3:4" x14ac:dyDescent="0.35">
      <c r="C1065" s="348"/>
      <c r="D1065" s="468"/>
    </row>
    <row r="1066" spans="3:4" x14ac:dyDescent="0.35">
      <c r="C1066" s="348"/>
      <c r="D1066" s="468"/>
    </row>
    <row r="1067" spans="3:4" x14ac:dyDescent="0.35">
      <c r="C1067" s="348"/>
      <c r="D1067" s="468"/>
    </row>
    <row r="1068" spans="3:4" x14ac:dyDescent="0.35">
      <c r="C1068" s="348"/>
      <c r="D1068" s="468"/>
    </row>
    <row r="1069" spans="3:4" x14ac:dyDescent="0.35">
      <c r="C1069" s="348"/>
      <c r="D1069" s="468"/>
    </row>
    <row r="1070" spans="3:4" x14ac:dyDescent="0.35">
      <c r="C1070" s="348"/>
      <c r="D1070" s="468"/>
    </row>
    <row r="1071" spans="3:4" x14ac:dyDescent="0.35">
      <c r="C1071" s="348"/>
      <c r="D1071" s="468"/>
    </row>
    <row r="1072" spans="3:4" x14ac:dyDescent="0.35">
      <c r="C1072" s="348"/>
      <c r="D1072" s="468"/>
    </row>
    <row r="1073" spans="3:4" x14ac:dyDescent="0.35">
      <c r="C1073" s="348"/>
      <c r="D1073" s="468"/>
    </row>
    <row r="1074" spans="3:4" x14ac:dyDescent="0.35">
      <c r="C1074" s="348"/>
      <c r="D1074" s="468"/>
    </row>
    <row r="1075" spans="3:4" x14ac:dyDescent="0.35">
      <c r="C1075" s="348"/>
      <c r="D1075" s="468"/>
    </row>
    <row r="1076" spans="3:4" x14ac:dyDescent="0.35">
      <c r="C1076" s="348"/>
      <c r="D1076" s="468"/>
    </row>
    <row r="1077" spans="3:4" x14ac:dyDescent="0.35">
      <c r="C1077" s="348"/>
      <c r="D1077" s="468"/>
    </row>
    <row r="1078" spans="3:4" x14ac:dyDescent="0.35">
      <c r="C1078" s="348"/>
      <c r="D1078" s="468"/>
    </row>
    <row r="1079" spans="3:4" x14ac:dyDescent="0.35">
      <c r="C1079" s="348"/>
      <c r="D1079" s="468"/>
    </row>
    <row r="1080" spans="3:4" x14ac:dyDescent="0.35">
      <c r="C1080" s="348"/>
      <c r="D1080" s="468"/>
    </row>
    <row r="1081" spans="3:4" x14ac:dyDescent="0.35">
      <c r="C1081" s="348"/>
      <c r="D1081" s="468"/>
    </row>
    <row r="1082" spans="3:4" x14ac:dyDescent="0.35">
      <c r="C1082" s="348"/>
      <c r="D1082" s="468"/>
    </row>
    <row r="1083" spans="3:4" x14ac:dyDescent="0.35">
      <c r="C1083" s="348"/>
      <c r="D1083" s="468"/>
    </row>
    <row r="1084" spans="3:4" x14ac:dyDescent="0.35">
      <c r="C1084" s="348"/>
      <c r="D1084" s="468"/>
    </row>
    <row r="1085" spans="3:4" x14ac:dyDescent="0.35">
      <c r="C1085" s="348"/>
      <c r="D1085" s="468"/>
    </row>
    <row r="1086" spans="3:4" x14ac:dyDescent="0.35">
      <c r="C1086" s="348"/>
      <c r="D1086" s="468"/>
    </row>
    <row r="1087" spans="3:4" x14ac:dyDescent="0.35">
      <c r="C1087" s="348"/>
      <c r="D1087" s="468"/>
    </row>
    <row r="1088" spans="3:4" x14ac:dyDescent="0.35">
      <c r="C1088" s="348"/>
      <c r="D1088" s="468"/>
    </row>
    <row r="1089" spans="3:4" x14ac:dyDescent="0.35">
      <c r="C1089" s="348"/>
      <c r="D1089" s="468"/>
    </row>
    <row r="1090" spans="3:4" x14ac:dyDescent="0.35">
      <c r="C1090" s="348"/>
      <c r="D1090" s="468"/>
    </row>
    <row r="1091" spans="3:4" x14ac:dyDescent="0.35">
      <c r="C1091" s="348"/>
      <c r="D1091" s="468"/>
    </row>
    <row r="1092" spans="3:4" x14ac:dyDescent="0.35">
      <c r="C1092" s="348"/>
      <c r="D1092" s="468"/>
    </row>
    <row r="1093" spans="3:4" x14ac:dyDescent="0.35">
      <c r="C1093" s="348"/>
      <c r="D1093" s="468"/>
    </row>
    <row r="1094" spans="3:4" x14ac:dyDescent="0.35">
      <c r="C1094" s="348"/>
      <c r="D1094" s="468"/>
    </row>
    <row r="1095" spans="3:4" x14ac:dyDescent="0.35">
      <c r="C1095" s="348"/>
      <c r="D1095" s="468"/>
    </row>
    <row r="1096" spans="3:4" x14ac:dyDescent="0.35">
      <c r="C1096" s="348"/>
      <c r="D1096" s="468"/>
    </row>
    <row r="1097" spans="3:4" x14ac:dyDescent="0.35">
      <c r="C1097" s="348"/>
      <c r="D1097" s="468"/>
    </row>
    <row r="1098" spans="3:4" x14ac:dyDescent="0.35">
      <c r="C1098" s="348"/>
      <c r="D1098" s="468"/>
    </row>
    <row r="1099" spans="3:4" x14ac:dyDescent="0.35">
      <c r="C1099" s="348"/>
      <c r="D1099" s="468"/>
    </row>
    <row r="1100" spans="3:4" x14ac:dyDescent="0.35">
      <c r="C1100" s="348"/>
      <c r="D1100" s="468"/>
    </row>
    <row r="1101" spans="3:4" x14ac:dyDescent="0.35">
      <c r="C1101" s="348"/>
      <c r="D1101" s="468"/>
    </row>
    <row r="1102" spans="3:4" x14ac:dyDescent="0.35">
      <c r="C1102" s="348"/>
      <c r="D1102" s="468"/>
    </row>
    <row r="1103" spans="3:4" x14ac:dyDescent="0.35">
      <c r="C1103" s="348"/>
      <c r="D1103" s="468"/>
    </row>
    <row r="1104" spans="3:4" x14ac:dyDescent="0.35">
      <c r="C1104" s="348"/>
      <c r="D1104" s="468"/>
    </row>
    <row r="1105" spans="3:4" x14ac:dyDescent="0.35">
      <c r="C1105" s="348"/>
      <c r="D1105" s="468"/>
    </row>
    <row r="1106" spans="3:4" x14ac:dyDescent="0.35">
      <c r="C1106" s="348"/>
      <c r="D1106" s="468"/>
    </row>
    <row r="1107" spans="3:4" x14ac:dyDescent="0.35">
      <c r="C1107" s="348"/>
      <c r="D1107" s="468"/>
    </row>
    <row r="1108" spans="3:4" x14ac:dyDescent="0.35">
      <c r="C1108" s="348"/>
      <c r="D1108" s="468"/>
    </row>
    <row r="1109" spans="3:4" x14ac:dyDescent="0.35">
      <c r="C1109" s="348"/>
      <c r="D1109" s="468"/>
    </row>
    <row r="1110" spans="3:4" x14ac:dyDescent="0.35">
      <c r="C1110" s="348"/>
      <c r="D1110" s="468"/>
    </row>
    <row r="1111" spans="3:4" x14ac:dyDescent="0.35">
      <c r="C1111" s="348"/>
      <c r="D1111" s="468"/>
    </row>
    <row r="1112" spans="3:4" x14ac:dyDescent="0.35">
      <c r="C1112" s="348"/>
      <c r="D1112" s="468"/>
    </row>
    <row r="1113" spans="3:4" x14ac:dyDescent="0.35">
      <c r="C1113" s="348"/>
      <c r="D1113" s="468"/>
    </row>
    <row r="1114" spans="3:4" x14ac:dyDescent="0.35">
      <c r="C1114" s="348"/>
      <c r="D1114" s="468"/>
    </row>
    <row r="1115" spans="3:4" x14ac:dyDescent="0.35">
      <c r="C1115" s="348"/>
      <c r="D1115" s="468"/>
    </row>
    <row r="1116" spans="3:4" x14ac:dyDescent="0.35">
      <c r="C1116" s="348"/>
      <c r="D1116" s="468"/>
    </row>
    <row r="1117" spans="3:4" x14ac:dyDescent="0.35">
      <c r="C1117" s="348"/>
      <c r="D1117" s="468"/>
    </row>
    <row r="1118" spans="3:4" x14ac:dyDescent="0.35">
      <c r="C1118" s="348"/>
      <c r="D1118" s="468"/>
    </row>
    <row r="1119" spans="3:4" x14ac:dyDescent="0.35">
      <c r="C1119" s="348"/>
      <c r="D1119" s="468"/>
    </row>
    <row r="1120" spans="3:4" x14ac:dyDescent="0.35">
      <c r="C1120" s="348"/>
      <c r="D1120" s="468"/>
    </row>
    <row r="1121" spans="3:4" x14ac:dyDescent="0.35">
      <c r="C1121" s="348"/>
      <c r="D1121" s="468"/>
    </row>
    <row r="1122" spans="3:4" x14ac:dyDescent="0.35">
      <c r="C1122" s="348"/>
      <c r="D1122" s="468"/>
    </row>
    <row r="1123" spans="3:4" x14ac:dyDescent="0.35">
      <c r="C1123" s="348"/>
      <c r="D1123" s="468"/>
    </row>
    <row r="1124" spans="3:4" x14ac:dyDescent="0.35">
      <c r="C1124" s="348"/>
      <c r="D1124" s="468"/>
    </row>
    <row r="1125" spans="3:4" x14ac:dyDescent="0.35">
      <c r="C1125" s="348"/>
      <c r="D1125" s="468"/>
    </row>
    <row r="1126" spans="3:4" x14ac:dyDescent="0.35">
      <c r="C1126" s="348"/>
      <c r="D1126" s="468"/>
    </row>
    <row r="1127" spans="3:4" x14ac:dyDescent="0.35">
      <c r="C1127" s="348"/>
      <c r="D1127" s="468"/>
    </row>
    <row r="1128" spans="3:4" x14ac:dyDescent="0.35">
      <c r="C1128" s="348"/>
      <c r="D1128" s="468"/>
    </row>
    <row r="1129" spans="3:4" x14ac:dyDescent="0.35">
      <c r="C1129" s="348"/>
      <c r="D1129" s="468"/>
    </row>
    <row r="1130" spans="3:4" x14ac:dyDescent="0.35">
      <c r="C1130" s="348"/>
      <c r="D1130" s="468"/>
    </row>
    <row r="1131" spans="3:4" x14ac:dyDescent="0.35">
      <c r="C1131" s="348"/>
      <c r="D1131" s="468"/>
    </row>
    <row r="1132" spans="3:4" x14ac:dyDescent="0.35">
      <c r="C1132" s="348"/>
      <c r="D1132" s="468"/>
    </row>
    <row r="1133" spans="3:4" x14ac:dyDescent="0.35">
      <c r="C1133" s="348"/>
      <c r="D1133" s="468"/>
    </row>
    <row r="1134" spans="3:4" x14ac:dyDescent="0.35">
      <c r="C1134" s="348"/>
      <c r="D1134" s="468"/>
    </row>
    <row r="1135" spans="3:4" x14ac:dyDescent="0.35">
      <c r="C1135" s="348"/>
      <c r="D1135" s="468"/>
    </row>
    <row r="1136" spans="3:4" x14ac:dyDescent="0.35">
      <c r="C1136" s="348"/>
      <c r="D1136" s="468"/>
    </row>
    <row r="1137" spans="3:4" x14ac:dyDescent="0.35">
      <c r="C1137" s="348"/>
      <c r="D1137" s="468"/>
    </row>
    <row r="1138" spans="3:4" x14ac:dyDescent="0.35">
      <c r="C1138" s="348"/>
      <c r="D1138" s="468"/>
    </row>
    <row r="1139" spans="3:4" x14ac:dyDescent="0.35">
      <c r="C1139" s="348"/>
      <c r="D1139" s="468"/>
    </row>
    <row r="1140" spans="3:4" x14ac:dyDescent="0.35">
      <c r="C1140" s="348"/>
      <c r="D1140" s="468"/>
    </row>
    <row r="1141" spans="3:4" x14ac:dyDescent="0.35">
      <c r="C1141" s="348"/>
      <c r="D1141" s="468"/>
    </row>
    <row r="1142" spans="3:4" x14ac:dyDescent="0.35">
      <c r="C1142" s="348"/>
      <c r="D1142" s="468"/>
    </row>
    <row r="1143" spans="3:4" x14ac:dyDescent="0.35">
      <c r="C1143" s="348"/>
      <c r="D1143" s="468"/>
    </row>
    <row r="1144" spans="3:4" x14ac:dyDescent="0.35">
      <c r="C1144" s="348"/>
      <c r="D1144" s="468"/>
    </row>
    <row r="1145" spans="3:4" x14ac:dyDescent="0.35">
      <c r="C1145" s="348"/>
      <c r="D1145" s="468"/>
    </row>
    <row r="1146" spans="3:4" x14ac:dyDescent="0.35">
      <c r="C1146" s="348"/>
      <c r="D1146" s="468"/>
    </row>
    <row r="1147" spans="3:4" x14ac:dyDescent="0.35">
      <c r="C1147" s="348"/>
      <c r="D1147" s="468"/>
    </row>
    <row r="1148" spans="3:4" x14ac:dyDescent="0.35">
      <c r="C1148" s="348"/>
      <c r="D1148" s="468"/>
    </row>
    <row r="1149" spans="3:4" x14ac:dyDescent="0.35">
      <c r="C1149" s="348"/>
      <c r="D1149" s="468"/>
    </row>
    <row r="1150" spans="3:4" x14ac:dyDescent="0.35">
      <c r="C1150" s="348"/>
      <c r="D1150" s="468"/>
    </row>
    <row r="1151" spans="3:4" x14ac:dyDescent="0.35">
      <c r="C1151" s="348"/>
      <c r="D1151" s="468"/>
    </row>
    <row r="1152" spans="3:4" x14ac:dyDescent="0.35">
      <c r="C1152" s="348"/>
      <c r="D1152" s="468"/>
    </row>
    <row r="1153" spans="3:4" x14ac:dyDescent="0.35">
      <c r="C1153" s="348"/>
      <c r="D1153" s="468"/>
    </row>
    <row r="1154" spans="3:4" x14ac:dyDescent="0.35">
      <c r="C1154" s="348"/>
      <c r="D1154" s="468"/>
    </row>
    <row r="1155" spans="3:4" x14ac:dyDescent="0.35">
      <c r="C1155" s="348"/>
      <c r="D1155" s="468"/>
    </row>
    <row r="1156" spans="3:4" x14ac:dyDescent="0.35">
      <c r="C1156" s="348"/>
      <c r="D1156" s="468"/>
    </row>
    <row r="1157" spans="3:4" x14ac:dyDescent="0.35">
      <c r="C1157" s="348"/>
      <c r="D1157" s="468"/>
    </row>
    <row r="1158" spans="3:4" x14ac:dyDescent="0.35">
      <c r="C1158" s="348"/>
      <c r="D1158" s="468"/>
    </row>
    <row r="1159" spans="3:4" x14ac:dyDescent="0.35">
      <c r="C1159" s="348"/>
      <c r="D1159" s="468"/>
    </row>
    <row r="1160" spans="3:4" x14ac:dyDescent="0.35">
      <c r="C1160" s="348"/>
      <c r="D1160" s="468"/>
    </row>
    <row r="1161" spans="3:4" x14ac:dyDescent="0.35">
      <c r="C1161" s="348"/>
      <c r="D1161" s="468"/>
    </row>
    <row r="1162" spans="3:4" x14ac:dyDescent="0.35">
      <c r="C1162" s="348"/>
      <c r="D1162" s="468"/>
    </row>
    <row r="1163" spans="3:4" x14ac:dyDescent="0.35">
      <c r="C1163" s="348"/>
      <c r="D1163" s="468"/>
    </row>
    <row r="1164" spans="3:4" x14ac:dyDescent="0.35">
      <c r="C1164" s="348"/>
      <c r="D1164" s="468"/>
    </row>
    <row r="1165" spans="3:4" x14ac:dyDescent="0.35">
      <c r="C1165" s="348"/>
      <c r="D1165" s="468"/>
    </row>
    <row r="1166" spans="3:4" x14ac:dyDescent="0.35">
      <c r="C1166" s="348"/>
      <c r="D1166" s="468"/>
    </row>
    <row r="1167" spans="3:4" x14ac:dyDescent="0.35">
      <c r="C1167" s="348"/>
      <c r="D1167" s="468"/>
    </row>
    <row r="1168" spans="3:4" x14ac:dyDescent="0.35">
      <c r="C1168" s="348"/>
      <c r="D1168" s="468"/>
    </row>
    <row r="1169" spans="3:4" x14ac:dyDescent="0.35">
      <c r="C1169" s="348"/>
      <c r="D1169" s="468"/>
    </row>
    <row r="1170" spans="3:4" x14ac:dyDescent="0.35">
      <c r="C1170" s="348"/>
      <c r="D1170" s="468"/>
    </row>
    <row r="1171" spans="3:4" x14ac:dyDescent="0.35">
      <c r="C1171" s="348"/>
      <c r="D1171" s="468"/>
    </row>
    <row r="1172" spans="3:4" x14ac:dyDescent="0.35">
      <c r="C1172" s="348"/>
      <c r="D1172" s="468"/>
    </row>
    <row r="1173" spans="3:4" x14ac:dyDescent="0.35">
      <c r="C1173" s="348"/>
      <c r="D1173" s="468"/>
    </row>
    <row r="1174" spans="3:4" x14ac:dyDescent="0.35">
      <c r="C1174" s="348"/>
      <c r="D1174" s="468"/>
    </row>
    <row r="1175" spans="3:4" x14ac:dyDescent="0.35">
      <c r="C1175" s="348"/>
      <c r="D1175" s="468"/>
    </row>
    <row r="1176" spans="3:4" x14ac:dyDescent="0.35">
      <c r="C1176" s="348"/>
      <c r="D1176" s="468"/>
    </row>
    <row r="1177" spans="3:4" x14ac:dyDescent="0.35">
      <c r="C1177" s="348"/>
      <c r="D1177" s="468"/>
    </row>
    <row r="1178" spans="3:4" x14ac:dyDescent="0.35">
      <c r="C1178" s="348"/>
      <c r="D1178" s="468"/>
    </row>
    <row r="1179" spans="3:4" x14ac:dyDescent="0.35">
      <c r="C1179" s="348"/>
      <c r="D1179" s="468"/>
    </row>
    <row r="1180" spans="3:4" x14ac:dyDescent="0.35">
      <c r="C1180" s="348"/>
      <c r="D1180" s="468"/>
    </row>
    <row r="1181" spans="3:4" x14ac:dyDescent="0.35">
      <c r="C1181" s="348"/>
      <c r="D1181" s="468"/>
    </row>
    <row r="1182" spans="3:4" x14ac:dyDescent="0.35">
      <c r="C1182" s="348"/>
      <c r="D1182" s="468"/>
    </row>
    <row r="1183" spans="3:4" x14ac:dyDescent="0.35">
      <c r="C1183" s="348"/>
      <c r="D1183" s="468"/>
    </row>
    <row r="1184" spans="3:4" x14ac:dyDescent="0.35">
      <c r="C1184" s="348"/>
      <c r="D1184" s="468"/>
    </row>
    <row r="1185" spans="3:4" x14ac:dyDescent="0.35">
      <c r="C1185" s="348"/>
      <c r="D1185" s="468"/>
    </row>
    <row r="1186" spans="3:4" x14ac:dyDescent="0.35">
      <c r="C1186" s="348"/>
      <c r="D1186" s="468"/>
    </row>
    <row r="1187" spans="3:4" x14ac:dyDescent="0.35">
      <c r="C1187" s="348"/>
      <c r="D1187" s="468"/>
    </row>
    <row r="1188" spans="3:4" x14ac:dyDescent="0.35">
      <c r="C1188" s="348"/>
      <c r="D1188" s="468"/>
    </row>
    <row r="1189" spans="3:4" x14ac:dyDescent="0.35">
      <c r="C1189" s="348"/>
      <c r="D1189" s="468"/>
    </row>
    <row r="1190" spans="3:4" x14ac:dyDescent="0.35">
      <c r="C1190" s="348"/>
      <c r="D1190" s="468"/>
    </row>
    <row r="1191" spans="3:4" x14ac:dyDescent="0.35">
      <c r="C1191" s="348"/>
      <c r="D1191" s="468"/>
    </row>
    <row r="1192" spans="3:4" x14ac:dyDescent="0.35">
      <c r="C1192" s="348"/>
      <c r="D1192" s="468"/>
    </row>
    <row r="1193" spans="3:4" x14ac:dyDescent="0.35">
      <c r="C1193" s="348"/>
      <c r="D1193" s="468"/>
    </row>
    <row r="1194" spans="3:4" x14ac:dyDescent="0.35">
      <c r="C1194" s="348"/>
      <c r="D1194" s="468"/>
    </row>
    <row r="1195" spans="3:4" x14ac:dyDescent="0.35">
      <c r="C1195" s="348"/>
      <c r="D1195" s="468"/>
    </row>
    <row r="1196" spans="3:4" x14ac:dyDescent="0.35">
      <c r="C1196" s="348"/>
      <c r="D1196" s="468"/>
    </row>
    <row r="1197" spans="3:4" x14ac:dyDescent="0.35">
      <c r="C1197" s="348"/>
      <c r="D1197" s="468"/>
    </row>
    <row r="1198" spans="3:4" x14ac:dyDescent="0.35">
      <c r="C1198" s="348"/>
      <c r="D1198" s="468"/>
    </row>
    <row r="1199" spans="3:4" x14ac:dyDescent="0.35">
      <c r="C1199" s="348"/>
      <c r="D1199" s="468"/>
    </row>
    <row r="1200" spans="3:4" x14ac:dyDescent="0.35">
      <c r="C1200" s="348"/>
      <c r="D1200" s="468"/>
    </row>
    <row r="1201" spans="3:4" x14ac:dyDescent="0.35">
      <c r="C1201" s="348"/>
      <c r="D1201" s="468"/>
    </row>
    <row r="1202" spans="3:4" x14ac:dyDescent="0.35">
      <c r="C1202" s="348"/>
      <c r="D1202" s="468"/>
    </row>
    <row r="1203" spans="3:4" x14ac:dyDescent="0.35">
      <c r="C1203" s="348"/>
      <c r="D1203" s="468"/>
    </row>
    <row r="1204" spans="3:4" x14ac:dyDescent="0.35">
      <c r="C1204" s="348"/>
      <c r="D1204" s="468"/>
    </row>
    <row r="1205" spans="3:4" x14ac:dyDescent="0.35">
      <c r="C1205" s="348"/>
      <c r="D1205" s="468"/>
    </row>
    <row r="1206" spans="3:4" x14ac:dyDescent="0.35">
      <c r="C1206" s="348"/>
      <c r="D1206" s="468"/>
    </row>
    <row r="1207" spans="3:4" x14ac:dyDescent="0.35">
      <c r="C1207" s="348"/>
      <c r="D1207" s="468"/>
    </row>
    <row r="1208" spans="3:4" x14ac:dyDescent="0.35">
      <c r="C1208" s="348"/>
      <c r="D1208" s="468"/>
    </row>
    <row r="1209" spans="3:4" x14ac:dyDescent="0.35">
      <c r="C1209" s="348"/>
      <c r="D1209" s="468"/>
    </row>
    <row r="1210" spans="3:4" x14ac:dyDescent="0.35">
      <c r="C1210" s="348"/>
      <c r="D1210" s="468"/>
    </row>
    <row r="1211" spans="3:4" x14ac:dyDescent="0.35">
      <c r="C1211" s="348"/>
      <c r="D1211" s="468"/>
    </row>
    <row r="1212" spans="3:4" x14ac:dyDescent="0.35">
      <c r="C1212" s="348"/>
      <c r="D1212" s="468"/>
    </row>
    <row r="1213" spans="3:4" x14ac:dyDescent="0.35">
      <c r="C1213" s="348"/>
      <c r="D1213" s="468"/>
    </row>
    <row r="1214" spans="3:4" x14ac:dyDescent="0.35">
      <c r="C1214" s="348"/>
      <c r="D1214" s="468"/>
    </row>
    <row r="1215" spans="3:4" x14ac:dyDescent="0.35">
      <c r="C1215" s="348"/>
      <c r="D1215" s="468"/>
    </row>
    <row r="1216" spans="3:4" x14ac:dyDescent="0.35">
      <c r="C1216" s="348"/>
      <c r="D1216" s="468"/>
    </row>
    <row r="1217" spans="3:4" x14ac:dyDescent="0.35">
      <c r="C1217" s="348"/>
      <c r="D1217" s="468"/>
    </row>
    <row r="1218" spans="3:4" x14ac:dyDescent="0.35">
      <c r="C1218" s="348"/>
      <c r="D1218" s="468"/>
    </row>
    <row r="1219" spans="3:4" x14ac:dyDescent="0.35">
      <c r="C1219" s="348"/>
      <c r="D1219" s="468"/>
    </row>
    <row r="1220" spans="3:4" x14ac:dyDescent="0.35">
      <c r="C1220" s="348"/>
      <c r="D1220" s="468"/>
    </row>
    <row r="1221" spans="3:4" x14ac:dyDescent="0.35">
      <c r="C1221" s="348"/>
      <c r="D1221" s="468"/>
    </row>
    <row r="1222" spans="3:4" x14ac:dyDescent="0.35">
      <c r="C1222" s="348"/>
      <c r="D1222" s="468"/>
    </row>
    <row r="1223" spans="3:4" x14ac:dyDescent="0.35">
      <c r="C1223" s="348"/>
      <c r="D1223" s="468"/>
    </row>
    <row r="1224" spans="3:4" x14ac:dyDescent="0.35">
      <c r="C1224" s="348"/>
      <c r="D1224" s="468"/>
    </row>
    <row r="1225" spans="3:4" x14ac:dyDescent="0.35">
      <c r="C1225" s="348"/>
      <c r="D1225" s="468"/>
    </row>
    <row r="1226" spans="3:4" x14ac:dyDescent="0.35">
      <c r="C1226" s="348"/>
      <c r="D1226" s="468"/>
    </row>
    <row r="1227" spans="3:4" x14ac:dyDescent="0.35">
      <c r="C1227" s="348"/>
      <c r="D1227" s="468"/>
    </row>
    <row r="1228" spans="3:4" x14ac:dyDescent="0.35">
      <c r="C1228" s="348"/>
      <c r="D1228" s="468"/>
    </row>
    <row r="1229" spans="3:4" x14ac:dyDescent="0.35">
      <c r="C1229" s="348"/>
      <c r="D1229" s="468"/>
    </row>
    <row r="1230" spans="3:4" x14ac:dyDescent="0.35">
      <c r="C1230" s="348"/>
      <c r="D1230" s="468"/>
    </row>
    <row r="1231" spans="3:4" x14ac:dyDescent="0.35">
      <c r="C1231" s="348"/>
      <c r="D1231" s="468"/>
    </row>
    <row r="1232" spans="3:4" x14ac:dyDescent="0.35">
      <c r="C1232" s="348"/>
      <c r="D1232" s="468"/>
    </row>
    <row r="1233" spans="3:4" x14ac:dyDescent="0.35">
      <c r="C1233" s="348"/>
      <c r="D1233" s="468"/>
    </row>
    <row r="1234" spans="3:4" x14ac:dyDescent="0.35">
      <c r="C1234" s="348"/>
      <c r="D1234" s="468"/>
    </row>
    <row r="1235" spans="3:4" x14ac:dyDescent="0.35">
      <c r="C1235" s="348"/>
      <c r="D1235" s="468"/>
    </row>
    <row r="1236" spans="3:4" x14ac:dyDescent="0.35">
      <c r="C1236" s="348"/>
      <c r="D1236" s="468"/>
    </row>
    <row r="1237" spans="3:4" x14ac:dyDescent="0.35">
      <c r="C1237" s="348"/>
      <c r="D1237" s="468"/>
    </row>
    <row r="1238" spans="3:4" x14ac:dyDescent="0.35">
      <c r="C1238" s="348"/>
      <c r="D1238" s="468"/>
    </row>
    <row r="1239" spans="3:4" x14ac:dyDescent="0.35">
      <c r="C1239" s="348"/>
      <c r="D1239" s="468"/>
    </row>
    <row r="1240" spans="3:4" x14ac:dyDescent="0.35">
      <c r="C1240" s="348"/>
      <c r="D1240" s="468"/>
    </row>
    <row r="1241" spans="3:4" x14ac:dyDescent="0.35">
      <c r="C1241" s="348"/>
      <c r="D1241" s="468"/>
    </row>
    <row r="1242" spans="3:4" x14ac:dyDescent="0.35">
      <c r="C1242" s="348"/>
      <c r="D1242" s="468"/>
    </row>
    <row r="1243" spans="3:4" x14ac:dyDescent="0.35">
      <c r="C1243" s="348"/>
      <c r="D1243" s="468"/>
    </row>
    <row r="1244" spans="3:4" x14ac:dyDescent="0.35">
      <c r="C1244" s="348"/>
      <c r="D1244" s="468"/>
    </row>
    <row r="1245" spans="3:4" x14ac:dyDescent="0.35">
      <c r="C1245" s="348"/>
      <c r="D1245" s="468"/>
    </row>
    <row r="1246" spans="3:4" x14ac:dyDescent="0.35">
      <c r="C1246" s="348"/>
      <c r="D1246" s="468"/>
    </row>
    <row r="1247" spans="3:4" x14ac:dyDescent="0.35">
      <c r="C1247" s="348"/>
      <c r="D1247" s="468"/>
    </row>
    <row r="1248" spans="3:4" x14ac:dyDescent="0.35">
      <c r="C1248" s="348"/>
      <c r="D1248" s="468"/>
    </row>
    <row r="1249" spans="3:4" x14ac:dyDescent="0.35">
      <c r="C1249" s="348"/>
      <c r="D1249" s="468"/>
    </row>
    <row r="1250" spans="3:4" x14ac:dyDescent="0.35">
      <c r="C1250" s="348"/>
      <c r="D1250" s="468"/>
    </row>
    <row r="1251" spans="3:4" x14ac:dyDescent="0.35">
      <c r="C1251" s="348"/>
      <c r="D1251" s="468"/>
    </row>
    <row r="1252" spans="3:4" x14ac:dyDescent="0.35">
      <c r="C1252" s="348"/>
      <c r="D1252" s="468"/>
    </row>
    <row r="1253" spans="3:4" x14ac:dyDescent="0.35">
      <c r="C1253" s="348"/>
      <c r="D1253" s="468"/>
    </row>
    <row r="1254" spans="3:4" x14ac:dyDescent="0.35">
      <c r="C1254" s="348"/>
      <c r="D1254" s="468"/>
    </row>
    <row r="1255" spans="3:4" x14ac:dyDescent="0.35">
      <c r="C1255" s="348"/>
      <c r="D1255" s="468"/>
    </row>
    <row r="1256" spans="3:4" x14ac:dyDescent="0.35">
      <c r="C1256" s="348"/>
      <c r="D1256" s="468"/>
    </row>
    <row r="1257" spans="3:4" x14ac:dyDescent="0.35">
      <c r="C1257" s="348"/>
      <c r="D1257" s="468"/>
    </row>
    <row r="1258" spans="3:4" x14ac:dyDescent="0.35">
      <c r="C1258" s="348"/>
      <c r="D1258" s="468"/>
    </row>
    <row r="1259" spans="3:4" x14ac:dyDescent="0.35">
      <c r="C1259" s="348"/>
      <c r="D1259" s="468"/>
    </row>
    <row r="1260" spans="3:4" x14ac:dyDescent="0.35">
      <c r="C1260" s="348"/>
      <c r="D1260" s="468"/>
    </row>
    <row r="1261" spans="3:4" x14ac:dyDescent="0.35">
      <c r="C1261" s="348"/>
      <c r="D1261" s="468"/>
    </row>
    <row r="1262" spans="3:4" x14ac:dyDescent="0.35">
      <c r="C1262" s="348"/>
      <c r="D1262" s="468"/>
    </row>
    <row r="1263" spans="3:4" x14ac:dyDescent="0.35">
      <c r="C1263" s="348"/>
      <c r="D1263" s="468"/>
    </row>
    <row r="1264" spans="3:4" x14ac:dyDescent="0.35">
      <c r="C1264" s="348"/>
      <c r="D1264" s="468"/>
    </row>
    <row r="1265" spans="3:4" x14ac:dyDescent="0.35">
      <c r="C1265" s="348"/>
      <c r="D1265" s="468"/>
    </row>
    <row r="1266" spans="3:4" x14ac:dyDescent="0.35">
      <c r="C1266" s="348"/>
      <c r="D1266" s="468"/>
    </row>
    <row r="1267" spans="3:4" x14ac:dyDescent="0.35">
      <c r="C1267" s="348"/>
      <c r="D1267" s="468"/>
    </row>
    <row r="1268" spans="3:4" x14ac:dyDescent="0.35">
      <c r="C1268" s="348"/>
      <c r="D1268" s="468"/>
    </row>
    <row r="1269" spans="3:4" x14ac:dyDescent="0.35">
      <c r="C1269" s="348"/>
      <c r="D1269" s="468"/>
    </row>
    <row r="1270" spans="3:4" x14ac:dyDescent="0.35">
      <c r="C1270" s="348"/>
      <c r="D1270" s="468"/>
    </row>
    <row r="1271" spans="3:4" x14ac:dyDescent="0.35">
      <c r="C1271" s="348"/>
      <c r="D1271" s="468"/>
    </row>
    <row r="1272" spans="3:4" x14ac:dyDescent="0.35">
      <c r="C1272" s="348"/>
      <c r="D1272" s="468"/>
    </row>
    <row r="1273" spans="3:4" x14ac:dyDescent="0.35">
      <c r="C1273" s="348"/>
      <c r="D1273" s="468"/>
    </row>
    <row r="1274" spans="3:4" x14ac:dyDescent="0.35">
      <c r="C1274" s="348"/>
      <c r="D1274" s="468"/>
    </row>
    <row r="1275" spans="3:4" x14ac:dyDescent="0.35">
      <c r="C1275" s="348"/>
      <c r="D1275" s="468"/>
    </row>
    <row r="1276" spans="3:4" x14ac:dyDescent="0.35">
      <c r="C1276" s="348"/>
      <c r="D1276" s="468"/>
    </row>
    <row r="1277" spans="3:4" x14ac:dyDescent="0.35">
      <c r="C1277" s="348"/>
      <c r="D1277" s="468"/>
    </row>
    <row r="1278" spans="3:4" x14ac:dyDescent="0.35">
      <c r="C1278" s="348"/>
      <c r="D1278" s="468"/>
    </row>
    <row r="1279" spans="3:4" x14ac:dyDescent="0.35">
      <c r="C1279" s="348"/>
      <c r="D1279" s="468"/>
    </row>
    <row r="1280" spans="3:4" x14ac:dyDescent="0.35">
      <c r="C1280" s="348"/>
      <c r="D1280" s="468"/>
    </row>
    <row r="1281" spans="3:4" x14ac:dyDescent="0.35">
      <c r="C1281" s="348"/>
      <c r="D1281" s="468"/>
    </row>
    <row r="1282" spans="3:4" x14ac:dyDescent="0.35">
      <c r="C1282" s="348"/>
      <c r="D1282" s="468"/>
    </row>
    <row r="1283" spans="3:4" x14ac:dyDescent="0.35">
      <c r="C1283" s="348"/>
      <c r="D1283" s="468"/>
    </row>
    <row r="1284" spans="3:4" x14ac:dyDescent="0.35">
      <c r="C1284" s="348"/>
      <c r="D1284" s="468"/>
    </row>
    <row r="1285" spans="3:4" x14ac:dyDescent="0.35">
      <c r="C1285" s="348"/>
      <c r="D1285" s="468"/>
    </row>
    <row r="1286" spans="3:4" x14ac:dyDescent="0.35">
      <c r="C1286" s="348"/>
      <c r="D1286" s="468"/>
    </row>
    <row r="1287" spans="3:4" x14ac:dyDescent="0.35">
      <c r="C1287" s="348"/>
      <c r="D1287" s="468"/>
    </row>
    <row r="1288" spans="3:4" x14ac:dyDescent="0.35">
      <c r="C1288" s="348"/>
      <c r="D1288" s="468"/>
    </row>
    <row r="1289" spans="3:4" x14ac:dyDescent="0.35">
      <c r="C1289" s="348"/>
      <c r="D1289" s="468"/>
    </row>
    <row r="1290" spans="3:4" x14ac:dyDescent="0.35">
      <c r="C1290" s="348"/>
      <c r="D1290" s="468"/>
    </row>
    <row r="1291" spans="3:4" x14ac:dyDescent="0.35">
      <c r="C1291" s="348"/>
      <c r="D1291" s="468"/>
    </row>
    <row r="1292" spans="3:4" x14ac:dyDescent="0.35">
      <c r="C1292" s="348"/>
      <c r="D1292" s="468"/>
    </row>
    <row r="1293" spans="3:4" x14ac:dyDescent="0.35">
      <c r="C1293" s="348"/>
      <c r="D1293" s="468"/>
    </row>
    <row r="1294" spans="3:4" x14ac:dyDescent="0.35">
      <c r="C1294" s="348"/>
      <c r="D1294" s="468"/>
    </row>
    <row r="1295" spans="3:4" x14ac:dyDescent="0.35">
      <c r="C1295" s="348"/>
      <c r="D1295" s="468"/>
    </row>
    <row r="1296" spans="3:4" x14ac:dyDescent="0.35">
      <c r="C1296" s="348"/>
      <c r="D1296" s="468"/>
    </row>
    <row r="1297" spans="3:4" x14ac:dyDescent="0.35">
      <c r="C1297" s="348"/>
      <c r="D1297" s="468"/>
    </row>
    <row r="1298" spans="3:4" x14ac:dyDescent="0.35">
      <c r="C1298" s="348"/>
      <c r="D1298" s="468"/>
    </row>
    <row r="1299" spans="3:4" x14ac:dyDescent="0.35">
      <c r="C1299" s="348"/>
      <c r="D1299" s="468"/>
    </row>
    <row r="1300" spans="3:4" x14ac:dyDescent="0.35">
      <c r="C1300" s="348"/>
      <c r="D1300" s="468"/>
    </row>
    <row r="1301" spans="3:4" x14ac:dyDescent="0.35">
      <c r="C1301" s="348"/>
      <c r="D1301" s="468"/>
    </row>
    <row r="1302" spans="3:4" x14ac:dyDescent="0.35">
      <c r="C1302" s="348"/>
      <c r="D1302" s="468"/>
    </row>
    <row r="1303" spans="3:4" x14ac:dyDescent="0.35">
      <c r="C1303" s="348"/>
      <c r="D1303" s="468"/>
    </row>
    <row r="1304" spans="3:4" x14ac:dyDescent="0.35">
      <c r="C1304" s="348"/>
      <c r="D1304" s="468"/>
    </row>
    <row r="1305" spans="3:4" x14ac:dyDescent="0.35">
      <c r="C1305" s="348"/>
      <c r="D1305" s="468"/>
    </row>
    <row r="1306" spans="3:4" x14ac:dyDescent="0.35">
      <c r="C1306" s="348"/>
      <c r="D1306" s="468"/>
    </row>
    <row r="1307" spans="3:4" x14ac:dyDescent="0.35">
      <c r="C1307" s="348"/>
      <c r="D1307" s="468"/>
    </row>
    <row r="1308" spans="3:4" x14ac:dyDescent="0.35">
      <c r="C1308" s="348"/>
      <c r="D1308" s="468"/>
    </row>
    <row r="1309" spans="3:4" x14ac:dyDescent="0.35">
      <c r="C1309" s="348"/>
      <c r="D1309" s="468"/>
    </row>
    <row r="1310" spans="3:4" x14ac:dyDescent="0.35">
      <c r="C1310" s="348"/>
      <c r="D1310" s="468"/>
    </row>
    <row r="1311" spans="3:4" x14ac:dyDescent="0.35">
      <c r="C1311" s="348"/>
      <c r="D1311" s="468"/>
    </row>
    <row r="1312" spans="3:4" x14ac:dyDescent="0.35">
      <c r="C1312" s="348"/>
      <c r="D1312" s="468"/>
    </row>
    <row r="1313" spans="3:4" x14ac:dyDescent="0.35">
      <c r="C1313" s="348"/>
      <c r="D1313" s="468"/>
    </row>
    <row r="1314" spans="3:4" x14ac:dyDescent="0.35">
      <c r="C1314" s="348"/>
      <c r="D1314" s="468"/>
    </row>
    <row r="1315" spans="3:4" x14ac:dyDescent="0.35">
      <c r="C1315" s="348"/>
      <c r="D1315" s="468"/>
    </row>
    <row r="1316" spans="3:4" x14ac:dyDescent="0.35">
      <c r="C1316" s="348"/>
      <c r="D1316" s="468"/>
    </row>
    <row r="1317" spans="3:4" x14ac:dyDescent="0.35">
      <c r="C1317" s="348"/>
      <c r="D1317" s="468"/>
    </row>
    <row r="1318" spans="3:4" x14ac:dyDescent="0.35">
      <c r="C1318" s="348"/>
      <c r="D1318" s="468"/>
    </row>
    <row r="1319" spans="3:4" x14ac:dyDescent="0.35">
      <c r="C1319" s="348"/>
      <c r="D1319" s="468"/>
    </row>
    <row r="1320" spans="3:4" x14ac:dyDescent="0.35">
      <c r="C1320" s="348"/>
      <c r="D1320" s="468"/>
    </row>
    <row r="1321" spans="3:4" x14ac:dyDescent="0.35">
      <c r="C1321" s="348"/>
      <c r="D1321" s="468"/>
    </row>
    <row r="1322" spans="3:4" x14ac:dyDescent="0.35">
      <c r="C1322" s="348"/>
      <c r="D1322" s="468"/>
    </row>
    <row r="1323" spans="3:4" x14ac:dyDescent="0.35">
      <c r="C1323" s="348"/>
      <c r="D1323" s="468"/>
    </row>
    <row r="1324" spans="3:4" x14ac:dyDescent="0.35">
      <c r="C1324" s="348"/>
      <c r="D1324" s="468"/>
    </row>
    <row r="1325" spans="3:4" x14ac:dyDescent="0.35">
      <c r="C1325" s="348"/>
      <c r="D1325" s="468"/>
    </row>
    <row r="1326" spans="3:4" x14ac:dyDescent="0.35">
      <c r="C1326" s="348"/>
      <c r="D1326" s="468"/>
    </row>
    <row r="1327" spans="3:4" x14ac:dyDescent="0.35">
      <c r="C1327" s="348"/>
      <c r="D1327" s="468"/>
    </row>
    <row r="1328" spans="3:4" x14ac:dyDescent="0.35">
      <c r="C1328" s="348"/>
      <c r="D1328" s="468"/>
    </row>
    <row r="1329" spans="3:4" x14ac:dyDescent="0.35">
      <c r="C1329" s="348"/>
      <c r="D1329" s="468"/>
    </row>
    <row r="1330" spans="3:4" x14ac:dyDescent="0.35">
      <c r="C1330" s="348"/>
      <c r="D1330" s="468"/>
    </row>
    <row r="1331" spans="3:4" x14ac:dyDescent="0.35">
      <c r="C1331" s="348"/>
      <c r="D1331" s="468"/>
    </row>
    <row r="1332" spans="3:4" x14ac:dyDescent="0.35">
      <c r="C1332" s="348"/>
      <c r="D1332" s="468"/>
    </row>
    <row r="1333" spans="3:4" x14ac:dyDescent="0.35">
      <c r="C1333" s="348"/>
      <c r="D1333" s="468"/>
    </row>
    <row r="1334" spans="3:4" x14ac:dyDescent="0.35">
      <c r="C1334" s="348"/>
      <c r="D1334" s="468"/>
    </row>
    <row r="1335" spans="3:4" x14ac:dyDescent="0.35">
      <c r="C1335" s="348"/>
      <c r="D1335" s="468"/>
    </row>
    <row r="1336" spans="3:4" x14ac:dyDescent="0.35">
      <c r="C1336" s="348"/>
      <c r="D1336" s="468"/>
    </row>
    <row r="1337" spans="3:4" x14ac:dyDescent="0.35">
      <c r="C1337" s="348"/>
      <c r="D1337" s="468"/>
    </row>
    <row r="1338" spans="3:4" x14ac:dyDescent="0.35">
      <c r="C1338" s="348"/>
      <c r="D1338" s="468"/>
    </row>
    <row r="1339" spans="3:4" x14ac:dyDescent="0.35">
      <c r="C1339" s="348"/>
      <c r="D1339" s="468"/>
    </row>
    <row r="1340" spans="3:4" x14ac:dyDescent="0.35">
      <c r="C1340" s="348"/>
      <c r="D1340" s="468"/>
    </row>
    <row r="1341" spans="3:4" x14ac:dyDescent="0.35">
      <c r="C1341" s="348"/>
      <c r="D1341" s="468"/>
    </row>
    <row r="1342" spans="3:4" x14ac:dyDescent="0.35">
      <c r="C1342" s="348"/>
      <c r="D1342" s="468"/>
    </row>
    <row r="1343" spans="3:4" x14ac:dyDescent="0.35">
      <c r="C1343" s="348"/>
      <c r="D1343" s="468"/>
    </row>
    <row r="1344" spans="3:4" x14ac:dyDescent="0.35">
      <c r="C1344" s="348"/>
      <c r="D1344" s="468"/>
    </row>
    <row r="1345" spans="3:4" x14ac:dyDescent="0.35">
      <c r="C1345" s="348"/>
      <c r="D1345" s="468"/>
    </row>
    <row r="1346" spans="3:4" x14ac:dyDescent="0.35">
      <c r="C1346" s="348"/>
      <c r="D1346" s="468"/>
    </row>
    <row r="1347" spans="3:4" x14ac:dyDescent="0.35">
      <c r="C1347" s="348"/>
      <c r="D1347" s="468"/>
    </row>
    <row r="1348" spans="3:4" x14ac:dyDescent="0.35">
      <c r="C1348" s="348"/>
      <c r="D1348" s="468"/>
    </row>
    <row r="1349" spans="3:4" x14ac:dyDescent="0.35">
      <c r="C1349" s="348"/>
      <c r="D1349" s="468"/>
    </row>
    <row r="1350" spans="3:4" x14ac:dyDescent="0.35">
      <c r="C1350" s="348"/>
      <c r="D1350" s="468"/>
    </row>
    <row r="1351" spans="3:4" x14ac:dyDescent="0.35">
      <c r="C1351" s="348"/>
      <c r="D1351" s="468"/>
    </row>
    <row r="1352" spans="3:4" x14ac:dyDescent="0.35">
      <c r="C1352" s="348"/>
      <c r="D1352" s="468"/>
    </row>
    <row r="1353" spans="3:4" x14ac:dyDescent="0.35">
      <c r="C1353" s="348"/>
      <c r="D1353" s="468"/>
    </row>
    <row r="1354" spans="3:4" x14ac:dyDescent="0.35">
      <c r="C1354" s="348"/>
      <c r="D1354" s="468"/>
    </row>
    <row r="1355" spans="3:4" x14ac:dyDescent="0.35">
      <c r="C1355" s="348"/>
      <c r="D1355" s="468"/>
    </row>
    <row r="1356" spans="3:4" x14ac:dyDescent="0.35">
      <c r="C1356" s="348"/>
      <c r="D1356" s="468"/>
    </row>
    <row r="1357" spans="3:4" x14ac:dyDescent="0.35">
      <c r="C1357" s="348"/>
      <c r="D1357" s="468"/>
    </row>
    <row r="1358" spans="3:4" x14ac:dyDescent="0.35">
      <c r="C1358" s="348"/>
      <c r="D1358" s="468"/>
    </row>
    <row r="1359" spans="3:4" x14ac:dyDescent="0.35">
      <c r="C1359" s="348"/>
      <c r="D1359" s="468"/>
    </row>
    <row r="1360" spans="3:4" x14ac:dyDescent="0.35">
      <c r="C1360" s="348"/>
      <c r="D1360" s="468"/>
    </row>
    <row r="1361" spans="3:4" x14ac:dyDescent="0.35">
      <c r="C1361" s="348"/>
      <c r="D1361" s="468"/>
    </row>
    <row r="1362" spans="3:4" x14ac:dyDescent="0.35">
      <c r="C1362" s="348"/>
      <c r="D1362" s="468"/>
    </row>
    <row r="1363" spans="3:4" x14ac:dyDescent="0.35">
      <c r="C1363" s="348"/>
      <c r="D1363" s="468"/>
    </row>
    <row r="1364" spans="3:4" x14ac:dyDescent="0.35">
      <c r="C1364" s="348"/>
      <c r="D1364" s="468"/>
    </row>
    <row r="1365" spans="3:4" x14ac:dyDescent="0.35">
      <c r="C1365" s="348"/>
      <c r="D1365" s="468"/>
    </row>
    <row r="1366" spans="3:4" x14ac:dyDescent="0.35">
      <c r="C1366" s="348"/>
      <c r="D1366" s="468"/>
    </row>
    <row r="1367" spans="3:4" x14ac:dyDescent="0.35">
      <c r="C1367" s="348"/>
      <c r="D1367" s="468"/>
    </row>
    <row r="1368" spans="3:4" x14ac:dyDescent="0.35">
      <c r="C1368" s="348"/>
      <c r="D1368" s="468"/>
    </row>
    <row r="1369" spans="3:4" x14ac:dyDescent="0.35">
      <c r="C1369" s="348"/>
      <c r="D1369" s="468"/>
    </row>
    <row r="1370" spans="3:4" x14ac:dyDescent="0.35">
      <c r="C1370" s="348"/>
      <c r="D1370" s="468"/>
    </row>
    <row r="1371" spans="3:4" x14ac:dyDescent="0.35">
      <c r="C1371" s="348"/>
      <c r="D1371" s="468"/>
    </row>
    <row r="1372" spans="3:4" x14ac:dyDescent="0.35">
      <c r="C1372" s="348"/>
      <c r="D1372" s="468"/>
    </row>
    <row r="1373" spans="3:4" x14ac:dyDescent="0.35">
      <c r="C1373" s="348"/>
      <c r="D1373" s="468"/>
    </row>
    <row r="1374" spans="3:4" x14ac:dyDescent="0.35">
      <c r="C1374" s="348"/>
      <c r="D1374" s="468"/>
    </row>
    <row r="1375" spans="3:4" x14ac:dyDescent="0.35">
      <c r="C1375" s="348"/>
      <c r="D1375" s="468"/>
    </row>
    <row r="1376" spans="3:4" x14ac:dyDescent="0.35">
      <c r="C1376" s="348"/>
      <c r="D1376" s="468"/>
    </row>
    <row r="1377" spans="3:4" x14ac:dyDescent="0.35">
      <c r="C1377" s="348"/>
      <c r="D1377" s="468"/>
    </row>
    <row r="1378" spans="3:4" x14ac:dyDescent="0.35">
      <c r="C1378" s="348"/>
      <c r="D1378" s="468"/>
    </row>
    <row r="1379" spans="3:4" x14ac:dyDescent="0.35">
      <c r="C1379" s="348"/>
      <c r="D1379" s="468"/>
    </row>
    <row r="1380" spans="3:4" x14ac:dyDescent="0.35">
      <c r="C1380" s="348"/>
      <c r="D1380" s="468"/>
    </row>
    <row r="1381" spans="3:4" x14ac:dyDescent="0.35">
      <c r="C1381" s="348"/>
      <c r="D1381" s="468"/>
    </row>
    <row r="1382" spans="3:4" x14ac:dyDescent="0.35">
      <c r="C1382" s="348"/>
      <c r="D1382" s="468"/>
    </row>
    <row r="1383" spans="3:4" x14ac:dyDescent="0.35">
      <c r="C1383" s="348"/>
      <c r="D1383" s="468"/>
    </row>
    <row r="1384" spans="3:4" x14ac:dyDescent="0.35">
      <c r="C1384" s="348"/>
      <c r="D1384" s="468"/>
    </row>
    <row r="1385" spans="3:4" x14ac:dyDescent="0.35">
      <c r="C1385" s="348"/>
      <c r="D1385" s="468"/>
    </row>
    <row r="1386" spans="3:4" x14ac:dyDescent="0.35">
      <c r="C1386" s="348"/>
      <c r="D1386" s="468"/>
    </row>
    <row r="1387" spans="3:4" x14ac:dyDescent="0.35">
      <c r="C1387" s="348"/>
      <c r="D1387" s="468"/>
    </row>
    <row r="1388" spans="3:4" x14ac:dyDescent="0.35">
      <c r="C1388" s="348"/>
      <c r="D1388" s="468"/>
    </row>
    <row r="1389" spans="3:4" x14ac:dyDescent="0.35">
      <c r="C1389" s="348"/>
      <c r="D1389" s="468"/>
    </row>
    <row r="1390" spans="3:4" x14ac:dyDescent="0.35">
      <c r="C1390" s="348"/>
      <c r="D1390" s="468"/>
    </row>
    <row r="1391" spans="3:4" x14ac:dyDescent="0.35">
      <c r="C1391" s="348"/>
      <c r="D1391" s="468"/>
    </row>
    <row r="1392" spans="3:4" x14ac:dyDescent="0.35">
      <c r="C1392" s="348"/>
      <c r="D1392" s="468"/>
    </row>
    <row r="1393" spans="3:4" x14ac:dyDescent="0.35">
      <c r="C1393" s="348"/>
      <c r="D1393" s="468"/>
    </row>
    <row r="1394" spans="3:4" x14ac:dyDescent="0.35">
      <c r="C1394" s="348"/>
      <c r="D1394" s="468"/>
    </row>
    <row r="1395" spans="3:4" x14ac:dyDescent="0.35">
      <c r="C1395" s="348"/>
      <c r="D1395" s="468"/>
    </row>
    <row r="1396" spans="3:4" x14ac:dyDescent="0.35">
      <c r="C1396" s="348"/>
      <c r="D1396" s="468"/>
    </row>
    <row r="1397" spans="3:4" x14ac:dyDescent="0.35">
      <c r="C1397" s="348"/>
      <c r="D1397" s="468"/>
    </row>
    <row r="1398" spans="3:4" x14ac:dyDescent="0.35">
      <c r="C1398" s="348"/>
      <c r="D1398" s="468"/>
    </row>
    <row r="1399" spans="3:4" x14ac:dyDescent="0.35">
      <c r="C1399" s="348"/>
      <c r="D1399" s="468"/>
    </row>
    <row r="1400" spans="3:4" x14ac:dyDescent="0.35">
      <c r="C1400" s="348"/>
      <c r="D1400" s="468"/>
    </row>
    <row r="1401" spans="3:4" x14ac:dyDescent="0.35">
      <c r="C1401" s="348"/>
      <c r="D1401" s="468"/>
    </row>
    <row r="1402" spans="3:4" x14ac:dyDescent="0.35">
      <c r="C1402" s="348"/>
      <c r="D1402" s="468"/>
    </row>
    <row r="1403" spans="3:4" x14ac:dyDescent="0.35">
      <c r="C1403" s="348"/>
      <c r="D1403" s="468"/>
    </row>
    <row r="1404" spans="3:4" x14ac:dyDescent="0.35">
      <c r="C1404" s="348"/>
      <c r="D1404" s="468"/>
    </row>
    <row r="1405" spans="3:4" x14ac:dyDescent="0.35">
      <c r="C1405" s="348"/>
      <c r="D1405" s="468"/>
    </row>
    <row r="1406" spans="3:4" x14ac:dyDescent="0.35">
      <c r="C1406" s="348"/>
      <c r="D1406" s="468"/>
    </row>
    <row r="1407" spans="3:4" x14ac:dyDescent="0.35">
      <c r="C1407" s="348"/>
      <c r="D1407" s="468"/>
    </row>
    <row r="1408" spans="3:4" x14ac:dyDescent="0.35">
      <c r="C1408" s="348"/>
      <c r="D1408" s="468"/>
    </row>
    <row r="1409" spans="3:4" x14ac:dyDescent="0.35">
      <c r="C1409" s="348"/>
      <c r="D1409" s="468"/>
    </row>
    <row r="1410" spans="3:4" x14ac:dyDescent="0.35">
      <c r="C1410" s="348"/>
      <c r="D1410" s="468"/>
    </row>
    <row r="1411" spans="3:4" x14ac:dyDescent="0.35">
      <c r="C1411" s="348"/>
      <c r="D1411" s="468"/>
    </row>
    <row r="1412" spans="3:4" x14ac:dyDescent="0.35">
      <c r="C1412" s="348"/>
      <c r="D1412" s="468"/>
    </row>
    <row r="1413" spans="3:4" x14ac:dyDescent="0.35">
      <c r="C1413" s="348"/>
      <c r="D1413" s="468"/>
    </row>
    <row r="1414" spans="3:4" x14ac:dyDescent="0.35">
      <c r="C1414" s="348"/>
      <c r="D1414" s="468"/>
    </row>
    <row r="1415" spans="3:4" x14ac:dyDescent="0.35">
      <c r="C1415" s="348"/>
      <c r="D1415" s="468"/>
    </row>
    <row r="1416" spans="3:4" x14ac:dyDescent="0.35">
      <c r="C1416" s="348"/>
      <c r="D1416" s="468"/>
    </row>
    <row r="1417" spans="3:4" x14ac:dyDescent="0.35">
      <c r="C1417" s="348"/>
      <c r="D1417" s="468"/>
    </row>
    <row r="1418" spans="3:4" x14ac:dyDescent="0.35">
      <c r="C1418" s="348"/>
      <c r="D1418" s="468"/>
    </row>
    <row r="1419" spans="3:4" x14ac:dyDescent="0.35">
      <c r="C1419" s="348"/>
      <c r="D1419" s="468"/>
    </row>
    <row r="1420" spans="3:4" x14ac:dyDescent="0.35">
      <c r="C1420" s="348"/>
      <c r="D1420" s="468"/>
    </row>
    <row r="1421" spans="3:4" x14ac:dyDescent="0.35">
      <c r="C1421" s="348"/>
      <c r="D1421" s="468"/>
    </row>
    <row r="1422" spans="3:4" x14ac:dyDescent="0.35">
      <c r="C1422" s="348"/>
      <c r="D1422" s="468"/>
    </row>
    <row r="1423" spans="3:4" x14ac:dyDescent="0.35">
      <c r="C1423" s="348"/>
      <c r="D1423" s="468"/>
    </row>
    <row r="1424" spans="3:4" x14ac:dyDescent="0.35">
      <c r="C1424" s="348"/>
      <c r="D1424" s="468"/>
    </row>
    <row r="1425" spans="3:4" x14ac:dyDescent="0.35">
      <c r="C1425" s="348"/>
      <c r="D1425" s="468"/>
    </row>
    <row r="1426" spans="3:4" x14ac:dyDescent="0.35">
      <c r="C1426" s="348"/>
      <c r="D1426" s="468"/>
    </row>
    <row r="1427" spans="3:4" x14ac:dyDescent="0.35">
      <c r="C1427" s="348"/>
      <c r="D1427" s="468"/>
    </row>
    <row r="1428" spans="3:4" x14ac:dyDescent="0.35">
      <c r="C1428" s="348"/>
      <c r="D1428" s="468"/>
    </row>
    <row r="1429" spans="3:4" x14ac:dyDescent="0.35">
      <c r="C1429" s="348"/>
      <c r="D1429" s="468"/>
    </row>
    <row r="1430" spans="3:4" x14ac:dyDescent="0.35">
      <c r="C1430" s="348"/>
      <c r="D1430" s="468"/>
    </row>
    <row r="1431" spans="3:4" x14ac:dyDescent="0.35">
      <c r="C1431" s="348"/>
      <c r="D1431" s="468"/>
    </row>
    <row r="1432" spans="3:4" x14ac:dyDescent="0.35">
      <c r="C1432" s="348"/>
      <c r="D1432" s="468"/>
    </row>
    <row r="1433" spans="3:4" x14ac:dyDescent="0.35">
      <c r="C1433" s="348"/>
      <c r="D1433" s="468"/>
    </row>
    <row r="1434" spans="3:4" x14ac:dyDescent="0.35">
      <c r="C1434" s="348"/>
      <c r="D1434" s="468"/>
    </row>
    <row r="1435" spans="3:4" x14ac:dyDescent="0.35">
      <c r="C1435" s="348"/>
      <c r="D1435" s="468"/>
    </row>
    <row r="1436" spans="3:4" x14ac:dyDescent="0.35">
      <c r="C1436" s="348"/>
      <c r="D1436" s="468"/>
    </row>
    <row r="1437" spans="3:4" x14ac:dyDescent="0.35">
      <c r="C1437" s="348"/>
      <c r="D1437" s="468"/>
    </row>
    <row r="1438" spans="3:4" x14ac:dyDescent="0.35">
      <c r="C1438" s="348"/>
      <c r="D1438" s="468"/>
    </row>
    <row r="1439" spans="3:4" x14ac:dyDescent="0.35">
      <c r="C1439" s="348"/>
      <c r="D1439" s="468"/>
    </row>
    <row r="1440" spans="3:4" x14ac:dyDescent="0.35">
      <c r="C1440" s="348"/>
      <c r="D1440" s="468"/>
    </row>
    <row r="1441" spans="3:4" x14ac:dyDescent="0.35">
      <c r="C1441" s="348"/>
      <c r="D1441" s="468"/>
    </row>
    <row r="1442" spans="3:4" x14ac:dyDescent="0.35">
      <c r="C1442" s="348"/>
      <c r="D1442" s="468"/>
    </row>
    <row r="1443" spans="3:4" x14ac:dyDescent="0.35">
      <c r="C1443" s="348"/>
      <c r="D1443" s="468"/>
    </row>
    <row r="1444" spans="3:4" x14ac:dyDescent="0.35">
      <c r="C1444" s="348"/>
      <c r="D1444" s="468"/>
    </row>
    <row r="1445" spans="3:4" x14ac:dyDescent="0.35">
      <c r="C1445" s="348"/>
      <c r="D1445" s="468"/>
    </row>
    <row r="1446" spans="3:4" x14ac:dyDescent="0.35">
      <c r="C1446" s="348"/>
      <c r="D1446" s="468"/>
    </row>
    <row r="1447" spans="3:4" x14ac:dyDescent="0.35">
      <c r="C1447" s="348"/>
      <c r="D1447" s="468"/>
    </row>
    <row r="1448" spans="3:4" x14ac:dyDescent="0.35">
      <c r="C1448" s="348"/>
      <c r="D1448" s="468"/>
    </row>
    <row r="1449" spans="3:4" x14ac:dyDescent="0.35">
      <c r="C1449" s="348"/>
      <c r="D1449" s="468"/>
    </row>
    <row r="1450" spans="3:4" x14ac:dyDescent="0.35">
      <c r="C1450" s="348"/>
      <c r="D1450" s="468"/>
    </row>
    <row r="1451" spans="3:4" x14ac:dyDescent="0.35">
      <c r="C1451" s="348"/>
      <c r="D1451" s="468"/>
    </row>
    <row r="1452" spans="3:4" x14ac:dyDescent="0.35">
      <c r="C1452" s="348"/>
      <c r="D1452" s="468"/>
    </row>
    <row r="1453" spans="3:4" x14ac:dyDescent="0.35">
      <c r="C1453" s="348"/>
      <c r="D1453" s="468"/>
    </row>
    <row r="1454" spans="3:4" x14ac:dyDescent="0.35">
      <c r="C1454" s="348"/>
      <c r="D1454" s="468"/>
    </row>
    <row r="1455" spans="3:4" x14ac:dyDescent="0.35">
      <c r="C1455" s="348"/>
      <c r="D1455" s="468"/>
    </row>
    <row r="1456" spans="3:4" x14ac:dyDescent="0.35">
      <c r="C1456" s="348"/>
      <c r="D1456" s="468"/>
    </row>
    <row r="1457" spans="3:4" x14ac:dyDescent="0.35">
      <c r="C1457" s="348"/>
      <c r="D1457" s="468"/>
    </row>
    <row r="1458" spans="3:4" x14ac:dyDescent="0.35">
      <c r="C1458" s="348"/>
      <c r="D1458" s="468"/>
    </row>
    <row r="1459" spans="3:4" x14ac:dyDescent="0.35">
      <c r="C1459" s="348"/>
      <c r="D1459" s="468"/>
    </row>
    <row r="1460" spans="3:4" x14ac:dyDescent="0.35">
      <c r="C1460" s="348"/>
      <c r="D1460" s="468"/>
    </row>
    <row r="1461" spans="3:4" x14ac:dyDescent="0.35">
      <c r="C1461" s="348"/>
      <c r="D1461" s="468"/>
    </row>
    <row r="1462" spans="3:4" x14ac:dyDescent="0.35">
      <c r="C1462" s="348"/>
      <c r="D1462" s="468"/>
    </row>
    <row r="1463" spans="3:4" x14ac:dyDescent="0.35">
      <c r="C1463" s="348"/>
      <c r="D1463" s="468"/>
    </row>
    <row r="1464" spans="3:4" x14ac:dyDescent="0.35">
      <c r="C1464" s="348"/>
      <c r="D1464" s="468"/>
    </row>
    <row r="1465" spans="3:4" x14ac:dyDescent="0.35">
      <c r="C1465" s="348"/>
      <c r="D1465" s="468"/>
    </row>
    <row r="1466" spans="3:4" x14ac:dyDescent="0.35">
      <c r="C1466" s="348"/>
      <c r="D1466" s="468"/>
    </row>
    <row r="1467" spans="3:4" x14ac:dyDescent="0.35">
      <c r="C1467" s="348"/>
      <c r="D1467" s="468"/>
    </row>
    <row r="1468" spans="3:4" x14ac:dyDescent="0.35">
      <c r="C1468" s="348"/>
      <c r="D1468" s="468"/>
    </row>
    <row r="1469" spans="3:4" x14ac:dyDescent="0.35">
      <c r="C1469" s="348"/>
      <c r="D1469" s="468"/>
    </row>
    <row r="1470" spans="3:4" x14ac:dyDescent="0.35">
      <c r="C1470" s="348"/>
      <c r="D1470" s="468"/>
    </row>
    <row r="1471" spans="3:4" x14ac:dyDescent="0.35">
      <c r="C1471" s="348"/>
      <c r="D1471" s="468"/>
    </row>
    <row r="1472" spans="3:4" x14ac:dyDescent="0.35">
      <c r="C1472" s="348"/>
      <c r="D1472" s="468"/>
    </row>
    <row r="1473" spans="3:4" x14ac:dyDescent="0.35">
      <c r="C1473" s="348"/>
      <c r="D1473" s="468"/>
    </row>
    <row r="1474" spans="3:4" x14ac:dyDescent="0.35">
      <c r="C1474" s="348"/>
      <c r="D1474" s="468"/>
    </row>
    <row r="1475" spans="3:4" x14ac:dyDescent="0.35">
      <c r="C1475" s="348"/>
      <c r="D1475" s="468"/>
    </row>
    <row r="1476" spans="3:4" x14ac:dyDescent="0.35">
      <c r="C1476" s="348"/>
      <c r="D1476" s="468"/>
    </row>
    <row r="1477" spans="3:4" x14ac:dyDescent="0.35">
      <c r="C1477" s="348"/>
      <c r="D1477" s="468"/>
    </row>
    <row r="1478" spans="3:4" x14ac:dyDescent="0.35">
      <c r="C1478" s="348"/>
      <c r="D1478" s="468"/>
    </row>
    <row r="1479" spans="3:4" x14ac:dyDescent="0.35">
      <c r="C1479" s="348"/>
      <c r="D1479" s="468"/>
    </row>
    <row r="1480" spans="3:4" x14ac:dyDescent="0.35">
      <c r="C1480" s="348"/>
      <c r="D1480" s="468"/>
    </row>
    <row r="1481" spans="3:4" x14ac:dyDescent="0.35">
      <c r="C1481" s="348"/>
      <c r="D1481" s="468"/>
    </row>
    <row r="1482" spans="3:4" x14ac:dyDescent="0.35">
      <c r="C1482" s="348"/>
      <c r="D1482" s="468"/>
    </row>
    <row r="1483" spans="3:4" x14ac:dyDescent="0.35">
      <c r="C1483" s="348"/>
      <c r="D1483" s="468"/>
    </row>
    <row r="1484" spans="3:4" x14ac:dyDescent="0.35">
      <c r="C1484" s="348"/>
      <c r="D1484" s="468"/>
    </row>
    <row r="1485" spans="3:4" x14ac:dyDescent="0.35">
      <c r="C1485" s="348"/>
      <c r="D1485" s="468"/>
    </row>
    <row r="1486" spans="3:4" x14ac:dyDescent="0.35">
      <c r="C1486" s="348"/>
      <c r="D1486" s="468"/>
    </row>
    <row r="1487" spans="3:4" x14ac:dyDescent="0.35">
      <c r="C1487" s="348"/>
      <c r="D1487" s="468"/>
    </row>
    <row r="1488" spans="3:4" x14ac:dyDescent="0.35">
      <c r="C1488" s="348"/>
      <c r="D1488" s="468"/>
    </row>
    <row r="1489" spans="3:4" x14ac:dyDescent="0.35">
      <c r="C1489" s="348"/>
      <c r="D1489" s="468"/>
    </row>
    <row r="1490" spans="3:4" x14ac:dyDescent="0.35">
      <c r="C1490" s="348"/>
      <c r="D1490" s="468"/>
    </row>
    <row r="1491" spans="3:4" x14ac:dyDescent="0.35">
      <c r="C1491" s="348"/>
      <c r="D1491" s="468"/>
    </row>
    <row r="1492" spans="3:4" x14ac:dyDescent="0.35">
      <c r="C1492" s="348"/>
      <c r="D1492" s="468"/>
    </row>
    <row r="1493" spans="3:4" x14ac:dyDescent="0.35">
      <c r="C1493" s="348"/>
      <c r="D1493" s="468"/>
    </row>
    <row r="1494" spans="3:4" x14ac:dyDescent="0.35">
      <c r="C1494" s="348"/>
      <c r="D1494" s="468"/>
    </row>
    <row r="1495" spans="3:4" x14ac:dyDescent="0.35">
      <c r="C1495" s="348"/>
      <c r="D1495" s="468"/>
    </row>
    <row r="1496" spans="3:4" x14ac:dyDescent="0.35">
      <c r="C1496" s="348"/>
      <c r="D1496" s="468"/>
    </row>
    <row r="1497" spans="3:4" x14ac:dyDescent="0.35">
      <c r="C1497" s="348"/>
      <c r="D1497" s="468"/>
    </row>
    <row r="1498" spans="3:4" x14ac:dyDescent="0.35">
      <c r="C1498" s="348"/>
      <c r="D1498" s="468"/>
    </row>
    <row r="1499" spans="3:4" x14ac:dyDescent="0.35">
      <c r="C1499" s="348"/>
      <c r="D1499" s="468"/>
    </row>
    <row r="1500" spans="3:4" x14ac:dyDescent="0.35">
      <c r="C1500" s="348"/>
      <c r="D1500" s="468"/>
    </row>
    <row r="1501" spans="3:4" x14ac:dyDescent="0.35">
      <c r="C1501" s="348"/>
      <c r="D1501" s="468"/>
    </row>
    <row r="1502" spans="3:4" x14ac:dyDescent="0.35">
      <c r="C1502" s="348"/>
      <c r="D1502" s="468"/>
    </row>
    <row r="1503" spans="3:4" x14ac:dyDescent="0.35">
      <c r="C1503" s="348"/>
      <c r="D1503" s="468"/>
    </row>
    <row r="1504" spans="3:4" x14ac:dyDescent="0.35">
      <c r="C1504" s="348"/>
      <c r="D1504" s="468"/>
    </row>
    <row r="1505" spans="3:4" x14ac:dyDescent="0.35">
      <c r="C1505" s="348"/>
      <c r="D1505" s="468"/>
    </row>
    <row r="1506" spans="3:4" x14ac:dyDescent="0.35">
      <c r="C1506" s="348"/>
      <c r="D1506" s="468"/>
    </row>
    <row r="1507" spans="3:4" x14ac:dyDescent="0.35">
      <c r="C1507" s="348"/>
      <c r="D1507" s="468"/>
    </row>
    <row r="1508" spans="3:4" x14ac:dyDescent="0.35">
      <c r="C1508" s="348"/>
      <c r="D1508" s="468"/>
    </row>
    <row r="1509" spans="3:4" x14ac:dyDescent="0.35">
      <c r="C1509" s="348"/>
      <c r="D1509" s="468"/>
    </row>
    <row r="1510" spans="3:4" x14ac:dyDescent="0.35">
      <c r="C1510" s="348"/>
      <c r="D1510" s="468"/>
    </row>
    <row r="1511" spans="3:4" x14ac:dyDescent="0.35">
      <c r="C1511" s="348"/>
      <c r="D1511" s="468"/>
    </row>
    <row r="1512" spans="3:4" x14ac:dyDescent="0.35">
      <c r="C1512" s="348"/>
      <c r="D1512" s="468"/>
    </row>
    <row r="1513" spans="3:4" x14ac:dyDescent="0.35">
      <c r="C1513" s="348"/>
      <c r="D1513" s="468"/>
    </row>
    <row r="1514" spans="3:4" x14ac:dyDescent="0.35">
      <c r="C1514" s="348"/>
      <c r="D1514" s="468"/>
    </row>
    <row r="1515" spans="3:4" x14ac:dyDescent="0.35">
      <c r="C1515" s="348"/>
      <c r="D1515" s="468"/>
    </row>
    <row r="1516" spans="3:4" x14ac:dyDescent="0.35">
      <c r="C1516" s="348"/>
      <c r="D1516" s="468"/>
    </row>
    <row r="1517" spans="3:4" x14ac:dyDescent="0.35">
      <c r="C1517" s="348"/>
      <c r="D1517" s="468"/>
    </row>
    <row r="1518" spans="3:4" x14ac:dyDescent="0.35">
      <c r="C1518" s="348"/>
      <c r="D1518" s="468"/>
    </row>
    <row r="1519" spans="3:4" x14ac:dyDescent="0.35">
      <c r="C1519" s="348"/>
      <c r="D1519" s="468"/>
    </row>
    <row r="1520" spans="3:4" x14ac:dyDescent="0.35">
      <c r="C1520" s="348"/>
      <c r="D1520" s="468"/>
    </row>
    <row r="1521" spans="3:4" x14ac:dyDescent="0.35">
      <c r="C1521" s="348"/>
      <c r="D1521" s="468"/>
    </row>
    <row r="1522" spans="3:4" x14ac:dyDescent="0.35">
      <c r="C1522" s="348"/>
      <c r="D1522" s="468"/>
    </row>
    <row r="1523" spans="3:4" x14ac:dyDescent="0.35">
      <c r="C1523" s="348"/>
      <c r="D1523" s="468"/>
    </row>
    <row r="1524" spans="3:4" x14ac:dyDescent="0.35">
      <c r="C1524" s="348"/>
      <c r="D1524" s="468"/>
    </row>
    <row r="1525" spans="3:4" x14ac:dyDescent="0.35">
      <c r="C1525" s="348"/>
      <c r="D1525" s="468"/>
    </row>
    <row r="1526" spans="3:4" x14ac:dyDescent="0.35">
      <c r="C1526" s="348"/>
      <c r="D1526" s="468"/>
    </row>
    <row r="1527" spans="3:4" x14ac:dyDescent="0.35">
      <c r="C1527" s="348"/>
      <c r="D1527" s="468"/>
    </row>
    <row r="1528" spans="3:4" x14ac:dyDescent="0.35">
      <c r="C1528" s="348"/>
      <c r="D1528" s="468"/>
    </row>
    <row r="1529" spans="3:4" x14ac:dyDescent="0.35">
      <c r="C1529" s="348"/>
      <c r="D1529" s="468"/>
    </row>
    <row r="1530" spans="3:4" x14ac:dyDescent="0.35">
      <c r="C1530" s="348"/>
      <c r="D1530" s="468"/>
    </row>
    <row r="1531" spans="3:4" x14ac:dyDescent="0.35">
      <c r="C1531" s="348"/>
      <c r="D1531" s="468"/>
    </row>
    <row r="1532" spans="3:4" x14ac:dyDescent="0.35">
      <c r="C1532" s="348"/>
      <c r="D1532" s="468"/>
    </row>
    <row r="1533" spans="3:4" x14ac:dyDescent="0.35">
      <c r="C1533" s="348"/>
      <c r="D1533" s="468"/>
    </row>
    <row r="1534" spans="3:4" x14ac:dyDescent="0.35">
      <c r="C1534" s="348"/>
      <c r="D1534" s="468"/>
    </row>
    <row r="1535" spans="3:4" x14ac:dyDescent="0.35">
      <c r="C1535" s="348"/>
      <c r="D1535" s="468"/>
    </row>
    <row r="1536" spans="3:4" x14ac:dyDescent="0.35">
      <c r="C1536" s="348"/>
      <c r="D1536" s="468"/>
    </row>
    <row r="1537" spans="3:4" x14ac:dyDescent="0.35">
      <c r="C1537" s="348"/>
      <c r="D1537" s="468"/>
    </row>
    <row r="1538" spans="3:4" x14ac:dyDescent="0.35">
      <c r="C1538" s="348"/>
      <c r="D1538" s="468"/>
    </row>
    <row r="1539" spans="3:4" x14ac:dyDescent="0.35">
      <c r="C1539" s="348"/>
      <c r="D1539" s="468"/>
    </row>
    <row r="1540" spans="3:4" x14ac:dyDescent="0.35">
      <c r="C1540" s="348"/>
      <c r="D1540" s="468"/>
    </row>
    <row r="1541" spans="3:4" x14ac:dyDescent="0.35">
      <c r="C1541" s="348"/>
      <c r="D1541" s="468"/>
    </row>
    <row r="1542" spans="3:4" x14ac:dyDescent="0.35">
      <c r="C1542" s="348"/>
      <c r="D1542" s="468"/>
    </row>
    <row r="1543" spans="3:4" x14ac:dyDescent="0.35">
      <c r="C1543" s="348"/>
      <c r="D1543" s="468"/>
    </row>
    <row r="1544" spans="3:4" x14ac:dyDescent="0.35">
      <c r="C1544" s="348"/>
      <c r="D1544" s="468"/>
    </row>
    <row r="1545" spans="3:4" x14ac:dyDescent="0.35">
      <c r="C1545" s="348"/>
      <c r="D1545" s="468"/>
    </row>
    <row r="1546" spans="3:4" x14ac:dyDescent="0.35">
      <c r="C1546" s="348"/>
      <c r="D1546" s="468"/>
    </row>
    <row r="1547" spans="3:4" x14ac:dyDescent="0.35">
      <c r="C1547" s="348"/>
      <c r="D1547" s="468"/>
    </row>
    <row r="1548" spans="3:4" x14ac:dyDescent="0.35">
      <c r="C1548" s="348"/>
      <c r="D1548" s="468"/>
    </row>
    <row r="1549" spans="3:4" x14ac:dyDescent="0.35">
      <c r="C1549" s="348"/>
      <c r="D1549" s="468"/>
    </row>
    <row r="1550" spans="3:4" x14ac:dyDescent="0.35">
      <c r="C1550" s="348"/>
      <c r="D1550" s="468"/>
    </row>
    <row r="1551" spans="3:4" x14ac:dyDescent="0.35">
      <c r="C1551" s="348"/>
      <c r="D1551" s="468"/>
    </row>
    <row r="1552" spans="3:4" x14ac:dyDescent="0.35">
      <c r="C1552" s="348"/>
      <c r="D1552" s="468"/>
    </row>
    <row r="1553" spans="3:4" x14ac:dyDescent="0.35">
      <c r="C1553" s="348"/>
      <c r="D1553" s="468"/>
    </row>
    <row r="1554" spans="3:4" x14ac:dyDescent="0.35">
      <c r="C1554" s="348"/>
      <c r="D1554" s="468"/>
    </row>
    <row r="1555" spans="3:4" x14ac:dyDescent="0.35">
      <c r="C1555" s="348"/>
      <c r="D1555" s="468"/>
    </row>
    <row r="1556" spans="3:4" x14ac:dyDescent="0.35">
      <c r="C1556" s="348"/>
      <c r="D1556" s="468"/>
    </row>
    <row r="1557" spans="3:4" x14ac:dyDescent="0.35">
      <c r="C1557" s="348"/>
      <c r="D1557" s="468"/>
    </row>
    <row r="1558" spans="3:4" x14ac:dyDescent="0.35">
      <c r="C1558" s="348"/>
      <c r="D1558" s="468"/>
    </row>
    <row r="1559" spans="3:4" x14ac:dyDescent="0.35">
      <c r="C1559" s="348"/>
      <c r="D1559" s="468"/>
    </row>
    <row r="1560" spans="3:4" x14ac:dyDescent="0.35">
      <c r="C1560" s="348"/>
      <c r="D1560" s="468"/>
    </row>
    <row r="1561" spans="3:4" x14ac:dyDescent="0.35">
      <c r="C1561" s="348"/>
      <c r="D1561" s="468"/>
    </row>
    <row r="1562" spans="3:4" x14ac:dyDescent="0.35">
      <c r="C1562" s="348"/>
      <c r="D1562" s="468"/>
    </row>
    <row r="1563" spans="3:4" x14ac:dyDescent="0.35">
      <c r="C1563" s="348"/>
      <c r="D1563" s="468"/>
    </row>
    <row r="1564" spans="3:4" x14ac:dyDescent="0.35">
      <c r="C1564" s="348"/>
      <c r="D1564" s="468"/>
    </row>
    <row r="1565" spans="3:4" x14ac:dyDescent="0.35">
      <c r="C1565" s="348"/>
      <c r="D1565" s="468"/>
    </row>
    <row r="1566" spans="3:4" x14ac:dyDescent="0.35">
      <c r="C1566" s="348"/>
      <c r="D1566" s="468"/>
    </row>
    <row r="1567" spans="3:4" x14ac:dyDescent="0.35">
      <c r="C1567" s="348"/>
      <c r="D1567" s="468"/>
    </row>
    <row r="1568" spans="3:4" x14ac:dyDescent="0.35">
      <c r="C1568" s="348"/>
      <c r="D1568" s="468"/>
    </row>
    <row r="1569" spans="3:4" x14ac:dyDescent="0.35">
      <c r="C1569" s="348"/>
      <c r="D1569" s="468"/>
    </row>
    <row r="1570" spans="3:4" x14ac:dyDescent="0.35">
      <c r="C1570" s="348"/>
      <c r="D1570" s="468"/>
    </row>
    <row r="1571" spans="3:4" x14ac:dyDescent="0.35">
      <c r="C1571" s="348"/>
      <c r="D1571" s="468"/>
    </row>
    <row r="1572" spans="3:4" x14ac:dyDescent="0.35">
      <c r="C1572" s="348"/>
      <c r="D1572" s="468"/>
    </row>
    <row r="1573" spans="3:4" x14ac:dyDescent="0.35">
      <c r="C1573" s="348"/>
      <c r="D1573" s="468"/>
    </row>
    <row r="1574" spans="3:4" x14ac:dyDescent="0.35">
      <c r="C1574" s="348"/>
      <c r="D1574" s="468"/>
    </row>
    <row r="1575" spans="3:4" x14ac:dyDescent="0.35">
      <c r="C1575" s="348"/>
      <c r="D1575" s="468"/>
    </row>
    <row r="1576" spans="3:4" x14ac:dyDescent="0.35">
      <c r="C1576" s="348"/>
      <c r="D1576" s="468"/>
    </row>
    <row r="1577" spans="3:4" x14ac:dyDescent="0.35">
      <c r="C1577" s="348"/>
      <c r="D1577" s="468"/>
    </row>
    <row r="1578" spans="3:4" x14ac:dyDescent="0.35">
      <c r="C1578" s="348"/>
      <c r="D1578" s="468"/>
    </row>
    <row r="1579" spans="3:4" x14ac:dyDescent="0.35">
      <c r="C1579" s="348"/>
      <c r="D1579" s="468"/>
    </row>
    <row r="1580" spans="3:4" x14ac:dyDescent="0.35">
      <c r="C1580" s="348"/>
      <c r="D1580" s="468"/>
    </row>
    <row r="1581" spans="3:4" x14ac:dyDescent="0.35">
      <c r="C1581" s="348"/>
      <c r="D1581" s="468"/>
    </row>
    <row r="1582" spans="3:4" x14ac:dyDescent="0.35">
      <c r="C1582" s="348"/>
      <c r="D1582" s="468"/>
    </row>
    <row r="1583" spans="3:4" x14ac:dyDescent="0.35">
      <c r="C1583" s="348"/>
      <c r="D1583" s="468"/>
    </row>
    <row r="1584" spans="3:4" x14ac:dyDescent="0.35">
      <c r="C1584" s="348"/>
      <c r="D1584" s="468"/>
    </row>
    <row r="1585" spans="3:4" x14ac:dyDescent="0.35">
      <c r="C1585" s="348"/>
      <c r="D1585" s="468"/>
    </row>
    <row r="1586" spans="3:4" x14ac:dyDescent="0.35">
      <c r="C1586" s="348"/>
      <c r="D1586" s="468"/>
    </row>
    <row r="1587" spans="3:4" x14ac:dyDescent="0.35">
      <c r="C1587" s="348"/>
      <c r="D1587" s="468"/>
    </row>
    <row r="1588" spans="3:4" x14ac:dyDescent="0.35">
      <c r="C1588" s="348"/>
      <c r="D1588" s="468"/>
    </row>
    <row r="1589" spans="3:4" x14ac:dyDescent="0.35">
      <c r="C1589" s="348"/>
      <c r="D1589" s="468"/>
    </row>
    <row r="1590" spans="3:4" x14ac:dyDescent="0.35">
      <c r="C1590" s="348"/>
      <c r="D1590" s="468"/>
    </row>
    <row r="1591" spans="3:4" x14ac:dyDescent="0.35">
      <c r="C1591" s="348"/>
      <c r="D1591" s="468"/>
    </row>
    <row r="1592" spans="3:4" x14ac:dyDescent="0.35">
      <c r="C1592" s="348"/>
      <c r="D1592" s="468"/>
    </row>
    <row r="1593" spans="3:4" x14ac:dyDescent="0.35">
      <c r="C1593" s="348"/>
      <c r="D1593" s="468"/>
    </row>
    <row r="1594" spans="3:4" x14ac:dyDescent="0.35">
      <c r="C1594" s="348"/>
      <c r="D1594" s="468"/>
    </row>
    <row r="1595" spans="3:4" x14ac:dyDescent="0.35">
      <c r="C1595" s="348"/>
      <c r="D1595" s="468"/>
    </row>
    <row r="1596" spans="3:4" x14ac:dyDescent="0.35">
      <c r="C1596" s="348"/>
      <c r="D1596" s="468"/>
    </row>
    <row r="1597" spans="3:4" x14ac:dyDescent="0.35">
      <c r="C1597" s="348"/>
      <c r="D1597" s="468"/>
    </row>
    <row r="1598" spans="3:4" x14ac:dyDescent="0.35">
      <c r="C1598" s="348"/>
      <c r="D1598" s="468"/>
    </row>
    <row r="1599" spans="3:4" x14ac:dyDescent="0.35">
      <c r="C1599" s="348"/>
      <c r="D1599" s="468"/>
    </row>
    <row r="1600" spans="3:4" x14ac:dyDescent="0.35">
      <c r="C1600" s="348"/>
      <c r="D1600" s="468"/>
    </row>
    <row r="1601" spans="3:4" x14ac:dyDescent="0.35">
      <c r="C1601" s="348"/>
      <c r="D1601" s="468"/>
    </row>
    <row r="1602" spans="3:4" x14ac:dyDescent="0.35">
      <c r="C1602" s="348"/>
      <c r="D1602" s="468"/>
    </row>
    <row r="1603" spans="3:4" x14ac:dyDescent="0.35">
      <c r="C1603" s="348"/>
      <c r="D1603" s="468"/>
    </row>
    <row r="1604" spans="3:4" x14ac:dyDescent="0.35">
      <c r="C1604" s="348"/>
      <c r="D1604" s="468"/>
    </row>
    <row r="1605" spans="3:4" x14ac:dyDescent="0.35">
      <c r="C1605" s="348"/>
      <c r="D1605" s="468"/>
    </row>
    <row r="1606" spans="3:4" x14ac:dyDescent="0.35">
      <c r="C1606" s="348"/>
      <c r="D1606" s="468"/>
    </row>
    <row r="1607" spans="3:4" x14ac:dyDescent="0.35">
      <c r="C1607" s="348"/>
      <c r="D1607" s="468"/>
    </row>
    <row r="1608" spans="3:4" x14ac:dyDescent="0.35">
      <c r="C1608" s="348"/>
      <c r="D1608" s="468"/>
    </row>
    <row r="1609" spans="3:4" x14ac:dyDescent="0.35">
      <c r="C1609" s="348"/>
      <c r="D1609" s="468"/>
    </row>
    <row r="1610" spans="3:4" x14ac:dyDescent="0.35">
      <c r="C1610" s="348"/>
      <c r="D1610" s="468"/>
    </row>
    <row r="1611" spans="3:4" x14ac:dyDescent="0.35">
      <c r="C1611" s="348"/>
      <c r="D1611" s="468"/>
    </row>
    <row r="1612" spans="3:4" x14ac:dyDescent="0.35">
      <c r="C1612" s="348"/>
      <c r="D1612" s="468"/>
    </row>
    <row r="1613" spans="3:4" x14ac:dyDescent="0.35">
      <c r="C1613" s="348"/>
      <c r="D1613" s="468"/>
    </row>
    <row r="1614" spans="3:4" x14ac:dyDescent="0.35">
      <c r="C1614" s="348"/>
      <c r="D1614" s="468"/>
    </row>
    <row r="1615" spans="3:4" x14ac:dyDescent="0.35">
      <c r="C1615" s="348"/>
      <c r="D1615" s="468"/>
    </row>
    <row r="1616" spans="3:4" x14ac:dyDescent="0.35">
      <c r="C1616" s="348"/>
      <c r="D1616" s="468"/>
    </row>
    <row r="1617" spans="3:4" x14ac:dyDescent="0.35">
      <c r="C1617" s="348"/>
      <c r="D1617" s="468"/>
    </row>
    <row r="1618" spans="3:4" x14ac:dyDescent="0.35">
      <c r="C1618" s="348"/>
      <c r="D1618" s="468"/>
    </row>
    <row r="1619" spans="3:4" x14ac:dyDescent="0.35">
      <c r="C1619" s="348"/>
      <c r="D1619" s="468"/>
    </row>
    <row r="1620" spans="3:4" x14ac:dyDescent="0.35">
      <c r="C1620" s="348"/>
      <c r="D1620" s="468"/>
    </row>
    <row r="1621" spans="3:4" x14ac:dyDescent="0.35">
      <c r="C1621" s="348"/>
      <c r="D1621" s="468"/>
    </row>
    <row r="1622" spans="3:4" x14ac:dyDescent="0.35">
      <c r="C1622" s="348"/>
      <c r="D1622" s="468"/>
    </row>
    <row r="1623" spans="3:4" x14ac:dyDescent="0.35">
      <c r="C1623" s="348"/>
      <c r="D1623" s="468"/>
    </row>
    <row r="1624" spans="3:4" x14ac:dyDescent="0.35">
      <c r="C1624" s="348"/>
      <c r="D1624" s="468"/>
    </row>
    <row r="1625" spans="3:4" x14ac:dyDescent="0.35">
      <c r="C1625" s="348"/>
      <c r="D1625" s="468"/>
    </row>
    <row r="1626" spans="3:4" x14ac:dyDescent="0.35">
      <c r="C1626" s="348"/>
      <c r="D1626" s="468"/>
    </row>
    <row r="1627" spans="3:4" x14ac:dyDescent="0.35">
      <c r="C1627" s="348"/>
      <c r="D1627" s="468"/>
    </row>
    <row r="1628" spans="3:4" x14ac:dyDescent="0.35">
      <c r="C1628" s="348"/>
      <c r="D1628" s="468"/>
    </row>
    <row r="1629" spans="3:4" x14ac:dyDescent="0.35">
      <c r="C1629" s="348"/>
      <c r="D1629" s="468"/>
    </row>
    <row r="1630" spans="3:4" x14ac:dyDescent="0.35">
      <c r="C1630" s="348"/>
      <c r="D1630" s="468"/>
    </row>
    <row r="1631" spans="3:4" x14ac:dyDescent="0.35">
      <c r="C1631" s="348"/>
      <c r="D1631" s="468"/>
    </row>
    <row r="1632" spans="3:4" x14ac:dyDescent="0.35">
      <c r="C1632" s="348"/>
      <c r="D1632" s="468"/>
    </row>
    <row r="1633" spans="3:4" x14ac:dyDescent="0.35">
      <c r="C1633" s="348"/>
      <c r="D1633" s="468"/>
    </row>
    <row r="1634" spans="3:4" x14ac:dyDescent="0.35">
      <c r="C1634" s="348"/>
      <c r="D1634" s="468"/>
    </row>
    <row r="1635" spans="3:4" x14ac:dyDescent="0.35">
      <c r="C1635" s="348"/>
      <c r="D1635" s="468"/>
    </row>
    <row r="1636" spans="3:4" x14ac:dyDescent="0.35">
      <c r="C1636" s="348"/>
      <c r="D1636" s="468"/>
    </row>
    <row r="1637" spans="3:4" x14ac:dyDescent="0.35">
      <c r="C1637" s="348"/>
      <c r="D1637" s="468"/>
    </row>
    <row r="1638" spans="3:4" x14ac:dyDescent="0.35">
      <c r="C1638" s="348"/>
      <c r="D1638" s="468"/>
    </row>
    <row r="1639" spans="3:4" x14ac:dyDescent="0.35">
      <c r="C1639" s="348"/>
      <c r="D1639" s="468"/>
    </row>
    <row r="1640" spans="3:4" x14ac:dyDescent="0.35">
      <c r="C1640" s="348"/>
      <c r="D1640" s="468"/>
    </row>
    <row r="1641" spans="3:4" x14ac:dyDescent="0.35">
      <c r="C1641" s="348"/>
      <c r="D1641" s="468"/>
    </row>
    <row r="1642" spans="3:4" x14ac:dyDescent="0.35">
      <c r="C1642" s="348"/>
      <c r="D1642" s="468"/>
    </row>
    <row r="1643" spans="3:4" x14ac:dyDescent="0.35">
      <c r="C1643" s="348"/>
      <c r="D1643" s="468"/>
    </row>
    <row r="1644" spans="3:4" x14ac:dyDescent="0.35">
      <c r="C1644" s="348"/>
      <c r="D1644" s="468"/>
    </row>
    <row r="1645" spans="3:4" x14ac:dyDescent="0.35">
      <c r="C1645" s="348"/>
      <c r="D1645" s="468"/>
    </row>
    <row r="1646" spans="3:4" x14ac:dyDescent="0.35">
      <c r="C1646" s="348"/>
      <c r="D1646" s="468"/>
    </row>
    <row r="1647" spans="3:4" x14ac:dyDescent="0.35">
      <c r="C1647" s="348"/>
      <c r="D1647" s="468"/>
    </row>
    <row r="1648" spans="3:4" x14ac:dyDescent="0.35">
      <c r="C1648" s="348"/>
      <c r="D1648" s="468"/>
    </row>
    <row r="1649" spans="3:4" x14ac:dyDescent="0.35">
      <c r="C1649" s="348"/>
      <c r="D1649" s="468"/>
    </row>
    <row r="1650" spans="3:4" x14ac:dyDescent="0.35">
      <c r="C1650" s="348"/>
      <c r="D1650" s="468"/>
    </row>
    <row r="1651" spans="3:4" x14ac:dyDescent="0.35">
      <c r="C1651" s="348"/>
      <c r="D1651" s="468"/>
    </row>
    <row r="1652" spans="3:4" x14ac:dyDescent="0.35">
      <c r="C1652" s="348"/>
      <c r="D1652" s="468"/>
    </row>
    <row r="1653" spans="3:4" x14ac:dyDescent="0.35">
      <c r="C1653" s="348"/>
      <c r="D1653" s="468"/>
    </row>
    <row r="1654" spans="3:4" x14ac:dyDescent="0.35">
      <c r="C1654" s="348"/>
      <c r="D1654" s="468"/>
    </row>
    <row r="1655" spans="3:4" x14ac:dyDescent="0.35">
      <c r="C1655" s="348"/>
      <c r="D1655" s="468"/>
    </row>
    <row r="1656" spans="3:4" x14ac:dyDescent="0.35">
      <c r="C1656" s="348"/>
      <c r="D1656" s="468"/>
    </row>
    <row r="1657" spans="3:4" x14ac:dyDescent="0.35">
      <c r="C1657" s="348"/>
      <c r="D1657" s="468"/>
    </row>
    <row r="1658" spans="3:4" x14ac:dyDescent="0.35">
      <c r="C1658" s="348"/>
      <c r="D1658" s="468"/>
    </row>
    <row r="1659" spans="3:4" x14ac:dyDescent="0.35">
      <c r="C1659" s="348"/>
      <c r="D1659" s="468"/>
    </row>
    <row r="1660" spans="3:4" x14ac:dyDescent="0.35">
      <c r="C1660" s="348"/>
      <c r="D1660" s="468"/>
    </row>
    <row r="1661" spans="3:4" x14ac:dyDescent="0.35">
      <c r="C1661" s="348"/>
      <c r="D1661" s="468"/>
    </row>
    <row r="1662" spans="3:4" x14ac:dyDescent="0.35">
      <c r="C1662" s="348"/>
      <c r="D1662" s="468"/>
    </row>
    <row r="1663" spans="3:4" x14ac:dyDescent="0.35">
      <c r="C1663" s="348"/>
      <c r="D1663" s="468"/>
    </row>
    <row r="1664" spans="3:4" x14ac:dyDescent="0.35">
      <c r="C1664" s="348"/>
      <c r="D1664" s="468"/>
    </row>
    <row r="1665" spans="3:4" x14ac:dyDescent="0.35">
      <c r="C1665" s="348"/>
      <c r="D1665" s="468"/>
    </row>
    <row r="1666" spans="3:4" x14ac:dyDescent="0.35">
      <c r="C1666" s="348"/>
      <c r="D1666" s="468"/>
    </row>
    <row r="1667" spans="3:4" x14ac:dyDescent="0.35">
      <c r="C1667" s="348"/>
      <c r="D1667" s="468"/>
    </row>
    <row r="1668" spans="3:4" x14ac:dyDescent="0.35">
      <c r="C1668" s="348"/>
      <c r="D1668" s="468"/>
    </row>
    <row r="1669" spans="3:4" x14ac:dyDescent="0.35">
      <c r="C1669" s="348"/>
      <c r="D1669" s="468"/>
    </row>
    <row r="1670" spans="3:4" x14ac:dyDescent="0.35">
      <c r="C1670" s="348"/>
      <c r="D1670" s="468"/>
    </row>
    <row r="1671" spans="3:4" x14ac:dyDescent="0.35">
      <c r="C1671" s="348"/>
      <c r="D1671" s="468"/>
    </row>
    <row r="1672" spans="3:4" x14ac:dyDescent="0.35">
      <c r="C1672" s="348"/>
      <c r="D1672" s="468"/>
    </row>
    <row r="1673" spans="3:4" x14ac:dyDescent="0.35">
      <c r="C1673" s="348"/>
      <c r="D1673" s="468"/>
    </row>
    <row r="1674" spans="3:4" x14ac:dyDescent="0.35">
      <c r="C1674" s="348"/>
      <c r="D1674" s="468"/>
    </row>
    <row r="1675" spans="3:4" x14ac:dyDescent="0.35">
      <c r="C1675" s="348"/>
      <c r="D1675" s="468"/>
    </row>
    <row r="1676" spans="3:4" x14ac:dyDescent="0.35">
      <c r="C1676" s="348"/>
      <c r="D1676" s="468"/>
    </row>
    <row r="1677" spans="3:4" x14ac:dyDescent="0.35">
      <c r="C1677" s="348"/>
      <c r="D1677" s="468"/>
    </row>
    <row r="1678" spans="3:4" x14ac:dyDescent="0.35">
      <c r="C1678" s="348"/>
      <c r="D1678" s="468"/>
    </row>
    <row r="1679" spans="3:4" x14ac:dyDescent="0.35">
      <c r="C1679" s="348"/>
      <c r="D1679" s="468"/>
    </row>
    <row r="1680" spans="3:4" x14ac:dyDescent="0.35">
      <c r="C1680" s="348"/>
      <c r="D1680" s="468"/>
    </row>
    <row r="1681" spans="3:4" x14ac:dyDescent="0.35">
      <c r="C1681" s="348"/>
      <c r="D1681" s="468"/>
    </row>
    <row r="1682" spans="3:4" x14ac:dyDescent="0.35">
      <c r="C1682" s="348"/>
      <c r="D1682" s="468"/>
    </row>
    <row r="1683" spans="3:4" x14ac:dyDescent="0.35">
      <c r="C1683" s="348"/>
      <c r="D1683" s="468"/>
    </row>
    <row r="1684" spans="3:4" x14ac:dyDescent="0.35">
      <c r="C1684" s="348"/>
      <c r="D1684" s="468"/>
    </row>
    <row r="1685" spans="3:4" x14ac:dyDescent="0.35">
      <c r="C1685" s="348"/>
      <c r="D1685" s="468"/>
    </row>
    <row r="1686" spans="3:4" x14ac:dyDescent="0.35">
      <c r="C1686" s="348"/>
      <c r="D1686" s="468"/>
    </row>
    <row r="1687" spans="3:4" x14ac:dyDescent="0.35">
      <c r="C1687" s="348"/>
      <c r="D1687" s="468"/>
    </row>
    <row r="1688" spans="3:4" x14ac:dyDescent="0.35">
      <c r="C1688" s="348"/>
      <c r="D1688" s="468"/>
    </row>
    <row r="1689" spans="3:4" x14ac:dyDescent="0.35">
      <c r="C1689" s="348"/>
      <c r="D1689" s="468"/>
    </row>
    <row r="1690" spans="3:4" x14ac:dyDescent="0.35">
      <c r="C1690" s="348"/>
      <c r="D1690" s="468"/>
    </row>
    <row r="1691" spans="3:4" x14ac:dyDescent="0.35">
      <c r="C1691" s="348"/>
      <c r="D1691" s="468"/>
    </row>
    <row r="1692" spans="3:4" x14ac:dyDescent="0.35">
      <c r="C1692" s="348"/>
      <c r="D1692" s="468"/>
    </row>
    <row r="1693" spans="3:4" x14ac:dyDescent="0.35">
      <c r="C1693" s="348"/>
      <c r="D1693" s="468"/>
    </row>
    <row r="1694" spans="3:4" x14ac:dyDescent="0.35">
      <c r="C1694" s="348"/>
      <c r="D1694" s="468"/>
    </row>
    <row r="1695" spans="3:4" x14ac:dyDescent="0.35">
      <c r="C1695" s="348"/>
      <c r="D1695" s="468"/>
    </row>
    <row r="1696" spans="3:4" x14ac:dyDescent="0.35">
      <c r="C1696" s="348"/>
      <c r="D1696" s="468"/>
    </row>
    <row r="1697" spans="3:4" x14ac:dyDescent="0.35">
      <c r="C1697" s="348"/>
      <c r="D1697" s="468"/>
    </row>
    <row r="1698" spans="3:4" x14ac:dyDescent="0.35">
      <c r="C1698" s="348"/>
      <c r="D1698" s="468"/>
    </row>
    <row r="1699" spans="3:4" x14ac:dyDescent="0.35">
      <c r="C1699" s="348"/>
      <c r="D1699" s="468"/>
    </row>
    <row r="1700" spans="3:4" x14ac:dyDescent="0.35">
      <c r="C1700" s="348"/>
      <c r="D1700" s="468"/>
    </row>
    <row r="1701" spans="3:4" x14ac:dyDescent="0.35">
      <c r="C1701" s="348"/>
      <c r="D1701" s="468"/>
    </row>
    <row r="1702" spans="3:4" x14ac:dyDescent="0.35">
      <c r="C1702" s="348"/>
      <c r="D1702" s="468"/>
    </row>
    <row r="1703" spans="3:4" x14ac:dyDescent="0.35">
      <c r="C1703" s="348"/>
      <c r="D1703" s="468"/>
    </row>
    <row r="1704" spans="3:4" x14ac:dyDescent="0.35">
      <c r="C1704" s="348"/>
      <c r="D1704" s="468"/>
    </row>
    <row r="1705" spans="3:4" x14ac:dyDescent="0.35">
      <c r="C1705" s="348"/>
      <c r="D1705" s="468"/>
    </row>
    <row r="1706" spans="3:4" x14ac:dyDescent="0.35">
      <c r="C1706" s="348"/>
      <c r="D1706" s="468"/>
    </row>
    <row r="1707" spans="3:4" x14ac:dyDescent="0.35">
      <c r="C1707" s="348"/>
      <c r="D1707" s="468"/>
    </row>
    <row r="1708" spans="3:4" x14ac:dyDescent="0.35">
      <c r="C1708" s="348"/>
      <c r="D1708" s="468"/>
    </row>
    <row r="1709" spans="3:4" x14ac:dyDescent="0.35">
      <c r="C1709" s="348"/>
      <c r="D1709" s="468"/>
    </row>
    <row r="1710" spans="3:4" x14ac:dyDescent="0.35">
      <c r="C1710" s="348"/>
      <c r="D1710" s="468"/>
    </row>
    <row r="1711" spans="3:4" x14ac:dyDescent="0.35">
      <c r="C1711" s="348"/>
      <c r="D1711" s="468"/>
    </row>
    <row r="1712" spans="3:4" x14ac:dyDescent="0.35">
      <c r="C1712" s="348"/>
      <c r="D1712" s="468"/>
    </row>
    <row r="1713" spans="3:4" x14ac:dyDescent="0.35">
      <c r="C1713" s="348"/>
      <c r="D1713" s="468"/>
    </row>
    <row r="1714" spans="3:4" x14ac:dyDescent="0.35">
      <c r="C1714" s="348"/>
      <c r="D1714" s="468"/>
    </row>
    <row r="1715" spans="3:4" x14ac:dyDescent="0.35">
      <c r="C1715" s="348"/>
      <c r="D1715" s="468"/>
    </row>
    <row r="1716" spans="3:4" x14ac:dyDescent="0.35">
      <c r="C1716" s="348"/>
      <c r="D1716" s="468"/>
    </row>
    <row r="1717" spans="3:4" x14ac:dyDescent="0.35">
      <c r="C1717" s="348"/>
      <c r="D1717" s="468"/>
    </row>
    <row r="1718" spans="3:4" x14ac:dyDescent="0.35">
      <c r="C1718" s="348"/>
      <c r="D1718" s="468"/>
    </row>
    <row r="1719" spans="3:4" x14ac:dyDescent="0.35">
      <c r="C1719" s="348"/>
      <c r="D1719" s="468"/>
    </row>
    <row r="1720" spans="3:4" x14ac:dyDescent="0.35">
      <c r="C1720" s="348"/>
      <c r="D1720" s="468"/>
    </row>
    <row r="1721" spans="3:4" x14ac:dyDescent="0.35">
      <c r="C1721" s="348"/>
      <c r="D1721" s="468"/>
    </row>
    <row r="1722" spans="3:4" x14ac:dyDescent="0.35">
      <c r="C1722" s="348"/>
      <c r="D1722" s="468"/>
    </row>
    <row r="1723" spans="3:4" x14ac:dyDescent="0.35">
      <c r="C1723" s="348"/>
      <c r="D1723" s="468"/>
    </row>
    <row r="1724" spans="3:4" x14ac:dyDescent="0.35">
      <c r="C1724" s="348"/>
      <c r="D1724" s="468"/>
    </row>
    <row r="1725" spans="3:4" x14ac:dyDescent="0.35">
      <c r="C1725" s="348"/>
      <c r="D1725" s="468"/>
    </row>
    <row r="1726" spans="3:4" x14ac:dyDescent="0.35">
      <c r="C1726" s="348"/>
      <c r="D1726" s="468"/>
    </row>
    <row r="1727" spans="3:4" x14ac:dyDescent="0.35">
      <c r="C1727" s="348"/>
      <c r="D1727" s="468"/>
    </row>
    <row r="1728" spans="3:4" x14ac:dyDescent="0.35">
      <c r="C1728" s="348"/>
      <c r="D1728" s="468"/>
    </row>
    <row r="1729" spans="3:4" x14ac:dyDescent="0.35">
      <c r="C1729" s="348"/>
      <c r="D1729" s="468"/>
    </row>
    <row r="1730" spans="3:4" x14ac:dyDescent="0.35">
      <c r="C1730" s="348"/>
      <c r="D1730" s="468"/>
    </row>
    <row r="1731" spans="3:4" x14ac:dyDescent="0.35">
      <c r="C1731" s="348"/>
      <c r="D1731" s="468"/>
    </row>
    <row r="1732" spans="3:4" x14ac:dyDescent="0.35">
      <c r="C1732" s="348"/>
      <c r="D1732" s="468"/>
    </row>
    <row r="1733" spans="3:4" x14ac:dyDescent="0.35">
      <c r="C1733" s="348"/>
      <c r="D1733" s="468"/>
    </row>
    <row r="1734" spans="3:4" x14ac:dyDescent="0.35">
      <c r="C1734" s="348"/>
      <c r="D1734" s="468"/>
    </row>
    <row r="1735" spans="3:4" x14ac:dyDescent="0.35">
      <c r="C1735" s="348"/>
      <c r="D1735" s="468"/>
    </row>
    <row r="1736" spans="3:4" x14ac:dyDescent="0.35">
      <c r="C1736" s="348"/>
      <c r="D1736" s="468"/>
    </row>
    <row r="1737" spans="3:4" x14ac:dyDescent="0.35">
      <c r="C1737" s="348"/>
      <c r="D1737" s="468"/>
    </row>
    <row r="1738" spans="3:4" x14ac:dyDescent="0.35">
      <c r="C1738" s="348"/>
      <c r="D1738" s="468"/>
    </row>
    <row r="1739" spans="3:4" x14ac:dyDescent="0.35">
      <c r="C1739" s="348"/>
      <c r="D1739" s="468"/>
    </row>
    <row r="1740" spans="3:4" x14ac:dyDescent="0.35">
      <c r="C1740" s="348"/>
      <c r="D1740" s="468"/>
    </row>
    <row r="1741" spans="3:4" x14ac:dyDescent="0.35">
      <c r="C1741" s="348"/>
      <c r="D1741" s="468"/>
    </row>
    <row r="1742" spans="3:4" x14ac:dyDescent="0.35">
      <c r="C1742" s="348"/>
      <c r="D1742" s="468"/>
    </row>
    <row r="1743" spans="3:4" x14ac:dyDescent="0.35">
      <c r="C1743" s="348"/>
      <c r="D1743" s="468"/>
    </row>
    <row r="1744" spans="3:4" x14ac:dyDescent="0.35">
      <c r="C1744" s="348"/>
      <c r="D1744" s="468"/>
    </row>
    <row r="1745" spans="3:4" x14ac:dyDescent="0.35">
      <c r="C1745" s="348"/>
      <c r="D1745" s="468"/>
    </row>
    <row r="1746" spans="3:4" x14ac:dyDescent="0.35">
      <c r="C1746" s="348"/>
      <c r="D1746" s="468"/>
    </row>
    <row r="1747" spans="3:4" x14ac:dyDescent="0.35">
      <c r="C1747" s="348"/>
      <c r="D1747" s="468"/>
    </row>
    <row r="1748" spans="3:4" x14ac:dyDescent="0.35">
      <c r="C1748" s="348"/>
      <c r="D1748" s="468"/>
    </row>
    <row r="1749" spans="3:4" x14ac:dyDescent="0.35">
      <c r="C1749" s="348"/>
      <c r="D1749" s="468"/>
    </row>
    <row r="1750" spans="3:4" x14ac:dyDescent="0.35">
      <c r="C1750" s="348"/>
      <c r="D1750" s="468"/>
    </row>
    <row r="1751" spans="3:4" x14ac:dyDescent="0.35">
      <c r="C1751" s="348"/>
      <c r="D1751" s="468"/>
    </row>
    <row r="1752" spans="3:4" x14ac:dyDescent="0.35">
      <c r="C1752" s="348"/>
      <c r="D1752" s="468"/>
    </row>
    <row r="1753" spans="3:4" x14ac:dyDescent="0.35">
      <c r="C1753" s="348"/>
      <c r="D1753" s="468"/>
    </row>
    <row r="1754" spans="3:4" x14ac:dyDescent="0.35">
      <c r="C1754" s="348"/>
      <c r="D1754" s="468"/>
    </row>
    <row r="1755" spans="3:4" x14ac:dyDescent="0.35">
      <c r="C1755" s="348"/>
      <c r="D1755" s="468"/>
    </row>
    <row r="1756" spans="3:4" x14ac:dyDescent="0.35">
      <c r="C1756" s="348"/>
      <c r="D1756" s="468"/>
    </row>
    <row r="1757" spans="3:4" x14ac:dyDescent="0.35">
      <c r="C1757" s="348"/>
      <c r="D1757" s="468"/>
    </row>
    <row r="1758" spans="3:4" x14ac:dyDescent="0.35">
      <c r="C1758" s="348"/>
      <c r="D1758" s="468"/>
    </row>
    <row r="1759" spans="3:4" x14ac:dyDescent="0.35">
      <c r="C1759" s="348"/>
      <c r="D1759" s="468"/>
    </row>
    <row r="1760" spans="3:4" x14ac:dyDescent="0.35">
      <c r="C1760" s="348"/>
      <c r="D1760" s="468"/>
    </row>
    <row r="1761" spans="3:4" x14ac:dyDescent="0.35">
      <c r="C1761" s="348"/>
      <c r="D1761" s="468"/>
    </row>
    <row r="1762" spans="3:4" x14ac:dyDescent="0.35">
      <c r="C1762" s="348"/>
      <c r="D1762" s="468"/>
    </row>
    <row r="1763" spans="3:4" x14ac:dyDescent="0.35">
      <c r="C1763" s="348"/>
      <c r="D1763" s="468"/>
    </row>
    <row r="1764" spans="3:4" x14ac:dyDescent="0.35">
      <c r="C1764" s="348"/>
      <c r="D1764" s="468"/>
    </row>
    <row r="1765" spans="3:4" x14ac:dyDescent="0.35">
      <c r="C1765" s="348"/>
      <c r="D1765" s="468"/>
    </row>
    <row r="1766" spans="3:4" x14ac:dyDescent="0.35">
      <c r="C1766" s="348"/>
      <c r="D1766" s="468"/>
    </row>
    <row r="1767" spans="3:4" x14ac:dyDescent="0.35">
      <c r="C1767" s="348"/>
      <c r="D1767" s="468"/>
    </row>
    <row r="1768" spans="3:4" x14ac:dyDescent="0.35">
      <c r="C1768" s="348"/>
      <c r="D1768" s="468"/>
    </row>
    <row r="1769" spans="3:4" x14ac:dyDescent="0.35">
      <c r="C1769" s="348"/>
      <c r="D1769" s="468"/>
    </row>
    <row r="1770" spans="3:4" x14ac:dyDescent="0.35">
      <c r="C1770" s="348"/>
      <c r="D1770" s="468"/>
    </row>
    <row r="1771" spans="3:4" x14ac:dyDescent="0.35">
      <c r="C1771" s="348"/>
      <c r="D1771" s="468"/>
    </row>
    <row r="1772" spans="3:4" x14ac:dyDescent="0.35">
      <c r="C1772" s="348"/>
      <c r="D1772" s="468"/>
    </row>
    <row r="1773" spans="3:4" x14ac:dyDescent="0.35">
      <c r="C1773" s="348"/>
      <c r="D1773" s="468"/>
    </row>
    <row r="1774" spans="3:4" x14ac:dyDescent="0.35">
      <c r="C1774" s="348"/>
      <c r="D1774" s="468"/>
    </row>
    <row r="1775" spans="3:4" x14ac:dyDescent="0.35">
      <c r="C1775" s="348"/>
      <c r="D1775" s="468"/>
    </row>
    <row r="1776" spans="3:4" x14ac:dyDescent="0.35">
      <c r="C1776" s="348"/>
      <c r="D1776" s="468"/>
    </row>
    <row r="1777" spans="3:4" x14ac:dyDescent="0.35">
      <c r="C1777" s="348"/>
      <c r="D1777" s="468"/>
    </row>
    <row r="1778" spans="3:4" x14ac:dyDescent="0.35">
      <c r="C1778" s="348"/>
      <c r="D1778" s="468"/>
    </row>
    <row r="1779" spans="3:4" x14ac:dyDescent="0.35">
      <c r="C1779" s="348"/>
      <c r="D1779" s="468"/>
    </row>
    <row r="1780" spans="3:4" x14ac:dyDescent="0.35">
      <c r="C1780" s="348"/>
      <c r="D1780" s="468"/>
    </row>
    <row r="1781" spans="3:4" x14ac:dyDescent="0.35">
      <c r="C1781" s="348"/>
      <c r="D1781" s="468"/>
    </row>
    <row r="1782" spans="3:4" x14ac:dyDescent="0.35">
      <c r="C1782" s="348"/>
      <c r="D1782" s="468"/>
    </row>
    <row r="1783" spans="3:4" x14ac:dyDescent="0.35">
      <c r="C1783" s="348"/>
      <c r="D1783" s="468"/>
    </row>
    <row r="1784" spans="3:4" x14ac:dyDescent="0.35">
      <c r="C1784" s="348"/>
      <c r="D1784" s="468"/>
    </row>
    <row r="1785" spans="3:4" x14ac:dyDescent="0.35">
      <c r="C1785" s="348"/>
      <c r="D1785" s="468"/>
    </row>
    <row r="1786" spans="3:4" x14ac:dyDescent="0.35">
      <c r="C1786" s="348"/>
      <c r="D1786" s="468"/>
    </row>
    <row r="1787" spans="3:4" x14ac:dyDescent="0.35">
      <c r="C1787" s="348"/>
      <c r="D1787" s="468"/>
    </row>
    <row r="1788" spans="3:4" x14ac:dyDescent="0.35">
      <c r="C1788" s="348"/>
      <c r="D1788" s="468"/>
    </row>
    <row r="1789" spans="3:4" x14ac:dyDescent="0.35">
      <c r="C1789" s="348"/>
      <c r="D1789" s="468"/>
    </row>
    <row r="1790" spans="3:4" x14ac:dyDescent="0.35">
      <c r="C1790" s="348"/>
      <c r="D1790" s="468"/>
    </row>
    <row r="1791" spans="3:4" x14ac:dyDescent="0.35">
      <c r="C1791" s="348"/>
      <c r="D1791" s="468"/>
    </row>
    <row r="1792" spans="3:4" x14ac:dyDescent="0.35">
      <c r="C1792" s="348"/>
      <c r="D1792" s="468"/>
    </row>
    <row r="1793" spans="3:4" x14ac:dyDescent="0.35">
      <c r="C1793" s="348"/>
      <c r="D1793" s="468"/>
    </row>
    <row r="1794" spans="3:4" x14ac:dyDescent="0.35">
      <c r="C1794" s="348"/>
      <c r="D1794" s="468"/>
    </row>
    <row r="1795" spans="3:4" x14ac:dyDescent="0.35">
      <c r="C1795" s="348"/>
      <c r="D1795" s="468"/>
    </row>
    <row r="1796" spans="3:4" x14ac:dyDescent="0.35">
      <c r="C1796" s="348"/>
      <c r="D1796" s="468"/>
    </row>
    <row r="1797" spans="3:4" x14ac:dyDescent="0.35">
      <c r="C1797" s="348"/>
      <c r="D1797" s="468"/>
    </row>
    <row r="1798" spans="3:4" x14ac:dyDescent="0.35">
      <c r="C1798" s="348"/>
      <c r="D1798" s="468"/>
    </row>
    <row r="1799" spans="3:4" x14ac:dyDescent="0.35">
      <c r="C1799" s="348"/>
      <c r="D1799" s="468"/>
    </row>
    <row r="1800" spans="3:4" x14ac:dyDescent="0.35">
      <c r="C1800" s="348"/>
      <c r="D1800" s="468"/>
    </row>
    <row r="1801" spans="3:4" x14ac:dyDescent="0.35">
      <c r="C1801" s="348"/>
      <c r="D1801" s="468"/>
    </row>
    <row r="1802" spans="3:4" x14ac:dyDescent="0.35">
      <c r="C1802" s="348"/>
      <c r="D1802" s="468"/>
    </row>
    <row r="1803" spans="3:4" x14ac:dyDescent="0.35">
      <c r="C1803" s="348"/>
      <c r="D1803" s="468"/>
    </row>
    <row r="1804" spans="3:4" x14ac:dyDescent="0.35">
      <c r="C1804" s="348"/>
      <c r="D1804" s="468"/>
    </row>
    <row r="1805" spans="3:4" x14ac:dyDescent="0.35">
      <c r="C1805" s="348"/>
      <c r="D1805" s="468"/>
    </row>
    <row r="1806" spans="3:4" x14ac:dyDescent="0.35">
      <c r="C1806" s="348"/>
      <c r="D1806" s="468"/>
    </row>
    <row r="1807" spans="3:4" x14ac:dyDescent="0.35">
      <c r="C1807" s="348"/>
      <c r="D1807" s="468"/>
    </row>
    <row r="1808" spans="3:4" x14ac:dyDescent="0.35">
      <c r="C1808" s="348"/>
      <c r="D1808" s="468"/>
    </row>
    <row r="1809" spans="3:4" x14ac:dyDescent="0.35">
      <c r="C1809" s="348"/>
      <c r="D1809" s="468"/>
    </row>
    <row r="1810" spans="3:4" x14ac:dyDescent="0.35">
      <c r="C1810" s="348"/>
      <c r="D1810" s="468"/>
    </row>
    <row r="1811" spans="3:4" x14ac:dyDescent="0.35">
      <c r="C1811" s="348"/>
      <c r="D1811" s="468"/>
    </row>
    <row r="1812" spans="3:4" x14ac:dyDescent="0.35">
      <c r="C1812" s="348"/>
      <c r="D1812" s="468"/>
    </row>
    <row r="1813" spans="3:4" x14ac:dyDescent="0.35">
      <c r="C1813" s="348"/>
      <c r="D1813" s="468"/>
    </row>
    <row r="1814" spans="3:4" x14ac:dyDescent="0.35">
      <c r="C1814" s="348"/>
      <c r="D1814" s="468"/>
    </row>
    <row r="1815" spans="3:4" x14ac:dyDescent="0.35">
      <c r="C1815" s="348"/>
      <c r="D1815" s="468"/>
    </row>
    <row r="1816" spans="3:4" x14ac:dyDescent="0.35">
      <c r="C1816" s="348"/>
      <c r="D1816" s="468"/>
    </row>
    <row r="1817" spans="3:4" x14ac:dyDescent="0.35">
      <c r="C1817" s="348"/>
      <c r="D1817" s="468"/>
    </row>
    <row r="1818" spans="3:4" x14ac:dyDescent="0.35">
      <c r="C1818" s="348"/>
      <c r="D1818" s="468"/>
    </row>
    <row r="1819" spans="3:4" x14ac:dyDescent="0.35">
      <c r="C1819" s="348"/>
      <c r="D1819" s="468"/>
    </row>
    <row r="1820" spans="3:4" x14ac:dyDescent="0.35">
      <c r="C1820" s="348"/>
      <c r="D1820" s="468"/>
    </row>
    <row r="1821" spans="3:4" x14ac:dyDescent="0.35">
      <c r="C1821" s="348"/>
      <c r="D1821" s="468"/>
    </row>
    <row r="1822" spans="3:4" x14ac:dyDescent="0.35">
      <c r="C1822" s="348"/>
      <c r="D1822" s="468"/>
    </row>
    <row r="1823" spans="3:4" x14ac:dyDescent="0.35">
      <c r="C1823" s="348"/>
      <c r="D1823" s="468"/>
    </row>
    <row r="1824" spans="3:4" x14ac:dyDescent="0.35">
      <c r="C1824" s="348"/>
      <c r="D1824" s="468"/>
    </row>
    <row r="1825" spans="3:4" x14ac:dyDescent="0.35">
      <c r="C1825" s="348"/>
      <c r="D1825" s="468"/>
    </row>
    <row r="1826" spans="3:4" x14ac:dyDescent="0.35">
      <c r="C1826" s="348"/>
      <c r="D1826" s="468"/>
    </row>
    <row r="1827" spans="3:4" x14ac:dyDescent="0.35">
      <c r="C1827" s="348"/>
      <c r="D1827" s="468"/>
    </row>
    <row r="1828" spans="3:4" x14ac:dyDescent="0.35">
      <c r="C1828" s="348"/>
      <c r="D1828" s="468"/>
    </row>
    <row r="1829" spans="3:4" x14ac:dyDescent="0.35">
      <c r="C1829" s="348"/>
      <c r="D1829" s="468"/>
    </row>
    <row r="1830" spans="3:4" x14ac:dyDescent="0.35">
      <c r="C1830" s="348"/>
      <c r="D1830" s="468"/>
    </row>
    <row r="1831" spans="3:4" x14ac:dyDescent="0.35">
      <c r="C1831" s="348"/>
      <c r="D1831" s="468"/>
    </row>
    <row r="1832" spans="3:4" x14ac:dyDescent="0.35">
      <c r="C1832" s="348"/>
      <c r="D1832" s="468"/>
    </row>
    <row r="1833" spans="3:4" x14ac:dyDescent="0.35">
      <c r="C1833" s="348"/>
      <c r="D1833" s="468"/>
    </row>
    <row r="1834" spans="3:4" x14ac:dyDescent="0.35">
      <c r="C1834" s="348"/>
      <c r="D1834" s="468"/>
    </row>
    <row r="1835" spans="3:4" x14ac:dyDescent="0.35">
      <c r="C1835" s="348"/>
      <c r="D1835" s="468"/>
    </row>
    <row r="1836" spans="3:4" x14ac:dyDescent="0.35">
      <c r="C1836" s="348"/>
      <c r="D1836" s="468"/>
    </row>
    <row r="1837" spans="3:4" x14ac:dyDescent="0.35">
      <c r="C1837" s="348"/>
      <c r="D1837" s="468"/>
    </row>
    <row r="1838" spans="3:4" x14ac:dyDescent="0.35">
      <c r="C1838" s="348"/>
      <c r="D1838" s="468"/>
    </row>
    <row r="1839" spans="3:4" x14ac:dyDescent="0.35">
      <c r="C1839" s="348"/>
      <c r="D1839" s="468"/>
    </row>
    <row r="1840" spans="3:4" x14ac:dyDescent="0.35">
      <c r="C1840" s="348"/>
      <c r="D1840" s="468"/>
    </row>
    <row r="1841" spans="3:4" x14ac:dyDescent="0.35">
      <c r="C1841" s="348"/>
      <c r="D1841" s="468"/>
    </row>
    <row r="1842" spans="3:4" x14ac:dyDescent="0.35">
      <c r="C1842" s="348"/>
      <c r="D1842" s="468"/>
    </row>
    <row r="1843" spans="3:4" x14ac:dyDescent="0.35">
      <c r="C1843" s="348"/>
      <c r="D1843" s="468"/>
    </row>
    <row r="1844" spans="3:4" x14ac:dyDescent="0.35">
      <c r="C1844" s="348"/>
      <c r="D1844" s="468"/>
    </row>
    <row r="1845" spans="3:4" x14ac:dyDescent="0.35">
      <c r="C1845" s="348"/>
      <c r="D1845" s="468"/>
    </row>
    <row r="1846" spans="3:4" x14ac:dyDescent="0.35">
      <c r="C1846" s="348"/>
      <c r="D1846" s="468"/>
    </row>
    <row r="1847" spans="3:4" x14ac:dyDescent="0.35">
      <c r="C1847" s="348"/>
      <c r="D1847" s="468"/>
    </row>
    <row r="1848" spans="3:4" x14ac:dyDescent="0.35">
      <c r="C1848" s="348"/>
      <c r="D1848" s="468"/>
    </row>
    <row r="1849" spans="3:4" x14ac:dyDescent="0.35">
      <c r="C1849" s="348"/>
      <c r="D1849" s="468"/>
    </row>
    <row r="1850" spans="3:4" x14ac:dyDescent="0.35">
      <c r="C1850" s="348"/>
      <c r="D1850" s="468"/>
    </row>
    <row r="1851" spans="3:4" x14ac:dyDescent="0.35">
      <c r="C1851" s="348"/>
      <c r="D1851" s="468"/>
    </row>
    <row r="1852" spans="3:4" x14ac:dyDescent="0.35">
      <c r="C1852" s="348"/>
      <c r="D1852" s="468"/>
    </row>
    <row r="1853" spans="3:4" x14ac:dyDescent="0.35">
      <c r="C1853" s="348"/>
      <c r="D1853" s="468"/>
    </row>
    <row r="1854" spans="3:4" x14ac:dyDescent="0.35">
      <c r="C1854" s="348"/>
      <c r="D1854" s="468"/>
    </row>
    <row r="1855" spans="3:4" x14ac:dyDescent="0.35">
      <c r="C1855" s="348"/>
      <c r="D1855" s="468"/>
    </row>
    <row r="1856" spans="3:4" x14ac:dyDescent="0.35">
      <c r="C1856" s="348"/>
      <c r="D1856" s="468"/>
    </row>
    <row r="1857" spans="3:4" x14ac:dyDescent="0.35">
      <c r="C1857" s="348"/>
      <c r="D1857" s="468"/>
    </row>
    <row r="1858" spans="3:4" x14ac:dyDescent="0.35">
      <c r="C1858" s="348"/>
      <c r="D1858" s="468"/>
    </row>
    <row r="1859" spans="3:4" x14ac:dyDescent="0.35">
      <c r="C1859" s="348"/>
      <c r="D1859" s="468"/>
    </row>
    <row r="1860" spans="3:4" x14ac:dyDescent="0.35">
      <c r="C1860" s="348"/>
      <c r="D1860" s="468"/>
    </row>
    <row r="1861" spans="3:4" x14ac:dyDescent="0.35">
      <c r="C1861" s="348"/>
      <c r="D1861" s="468"/>
    </row>
    <row r="1862" spans="3:4" x14ac:dyDescent="0.35">
      <c r="C1862" s="348"/>
      <c r="D1862" s="468"/>
    </row>
    <row r="1863" spans="3:4" x14ac:dyDescent="0.35">
      <c r="C1863" s="348"/>
      <c r="D1863" s="468"/>
    </row>
    <row r="1864" spans="3:4" x14ac:dyDescent="0.35">
      <c r="C1864" s="348"/>
      <c r="D1864" s="468"/>
    </row>
    <row r="1865" spans="3:4" x14ac:dyDescent="0.35">
      <c r="C1865" s="348"/>
      <c r="D1865" s="468"/>
    </row>
    <row r="1866" spans="3:4" x14ac:dyDescent="0.35">
      <c r="C1866" s="348"/>
      <c r="D1866" s="468"/>
    </row>
    <row r="1867" spans="3:4" x14ac:dyDescent="0.35">
      <c r="C1867" s="348"/>
      <c r="D1867" s="468"/>
    </row>
    <row r="1868" spans="3:4" x14ac:dyDescent="0.35">
      <c r="C1868" s="348"/>
      <c r="D1868" s="468"/>
    </row>
    <row r="1869" spans="3:4" x14ac:dyDescent="0.35">
      <c r="C1869" s="348"/>
      <c r="D1869" s="468"/>
    </row>
    <row r="1870" spans="3:4" x14ac:dyDescent="0.35">
      <c r="C1870" s="348"/>
      <c r="D1870" s="468"/>
    </row>
    <row r="1871" spans="3:4" x14ac:dyDescent="0.35">
      <c r="C1871" s="348"/>
      <c r="D1871" s="468"/>
    </row>
    <row r="1872" spans="3:4" x14ac:dyDescent="0.35">
      <c r="C1872" s="348"/>
      <c r="D1872" s="468"/>
    </row>
    <row r="1873" spans="3:4" x14ac:dyDescent="0.35">
      <c r="C1873" s="348"/>
      <c r="D1873" s="468"/>
    </row>
    <row r="1874" spans="3:4" x14ac:dyDescent="0.35">
      <c r="C1874" s="348"/>
      <c r="D1874" s="468"/>
    </row>
    <row r="1875" spans="3:4" x14ac:dyDescent="0.35">
      <c r="C1875" s="348"/>
      <c r="D1875" s="468"/>
    </row>
    <row r="1876" spans="3:4" x14ac:dyDescent="0.35">
      <c r="C1876" s="348"/>
      <c r="D1876" s="468"/>
    </row>
    <row r="1877" spans="3:4" x14ac:dyDescent="0.35">
      <c r="C1877" s="348"/>
      <c r="D1877" s="468"/>
    </row>
    <row r="1878" spans="3:4" x14ac:dyDescent="0.35">
      <c r="C1878" s="348"/>
      <c r="D1878" s="468"/>
    </row>
    <row r="1879" spans="3:4" x14ac:dyDescent="0.35">
      <c r="C1879" s="348"/>
      <c r="D1879" s="468"/>
    </row>
    <row r="1880" spans="3:4" x14ac:dyDescent="0.35">
      <c r="C1880" s="348"/>
      <c r="D1880" s="468"/>
    </row>
    <row r="1881" spans="3:4" x14ac:dyDescent="0.35">
      <c r="C1881" s="348"/>
      <c r="D1881" s="468"/>
    </row>
    <row r="1882" spans="3:4" x14ac:dyDescent="0.35">
      <c r="C1882" s="348"/>
      <c r="D1882" s="468"/>
    </row>
    <row r="1883" spans="3:4" x14ac:dyDescent="0.35">
      <c r="C1883" s="348"/>
      <c r="D1883" s="468"/>
    </row>
    <row r="1884" spans="3:4" x14ac:dyDescent="0.35">
      <c r="C1884" s="348"/>
      <c r="D1884" s="468"/>
    </row>
    <row r="1885" spans="3:4" x14ac:dyDescent="0.35">
      <c r="C1885" s="348"/>
      <c r="D1885" s="468"/>
    </row>
    <row r="1886" spans="3:4" x14ac:dyDescent="0.35">
      <c r="C1886" s="348"/>
      <c r="D1886" s="468"/>
    </row>
    <row r="1887" spans="3:4" x14ac:dyDescent="0.35">
      <c r="C1887" s="348"/>
      <c r="D1887" s="468"/>
    </row>
    <row r="1888" spans="3:4" x14ac:dyDescent="0.35">
      <c r="C1888" s="348"/>
      <c r="D1888" s="468"/>
    </row>
    <row r="1889" spans="3:4" x14ac:dyDescent="0.35">
      <c r="C1889" s="348"/>
      <c r="D1889" s="468"/>
    </row>
    <row r="1890" spans="3:4" x14ac:dyDescent="0.35">
      <c r="C1890" s="348"/>
      <c r="D1890" s="468"/>
    </row>
    <row r="1891" spans="3:4" x14ac:dyDescent="0.35">
      <c r="C1891" s="348"/>
      <c r="D1891" s="468"/>
    </row>
    <row r="1892" spans="3:4" x14ac:dyDescent="0.35">
      <c r="C1892" s="348"/>
      <c r="D1892" s="468"/>
    </row>
    <row r="1893" spans="3:4" x14ac:dyDescent="0.35">
      <c r="C1893" s="348"/>
      <c r="D1893" s="468"/>
    </row>
    <row r="1894" spans="3:4" x14ac:dyDescent="0.35">
      <c r="C1894" s="348"/>
      <c r="D1894" s="468"/>
    </row>
    <row r="1895" spans="3:4" x14ac:dyDescent="0.35">
      <c r="C1895" s="348"/>
      <c r="D1895" s="468"/>
    </row>
    <row r="1896" spans="3:4" x14ac:dyDescent="0.35">
      <c r="C1896" s="348"/>
      <c r="D1896" s="468"/>
    </row>
    <row r="1897" spans="3:4" x14ac:dyDescent="0.35">
      <c r="C1897" s="348"/>
      <c r="D1897" s="468"/>
    </row>
    <row r="1898" spans="3:4" x14ac:dyDescent="0.35">
      <c r="C1898" s="348"/>
      <c r="D1898" s="468"/>
    </row>
    <row r="1899" spans="3:4" x14ac:dyDescent="0.35">
      <c r="C1899" s="348"/>
      <c r="D1899" s="468"/>
    </row>
    <row r="1900" spans="3:4" x14ac:dyDescent="0.35">
      <c r="C1900" s="348"/>
      <c r="D1900" s="468"/>
    </row>
    <row r="1901" spans="3:4" x14ac:dyDescent="0.35">
      <c r="C1901" s="348"/>
      <c r="D1901" s="468"/>
    </row>
    <row r="1902" spans="3:4" x14ac:dyDescent="0.35">
      <c r="C1902" s="348"/>
      <c r="D1902" s="468"/>
    </row>
    <row r="1903" spans="3:4" x14ac:dyDescent="0.35">
      <c r="C1903" s="348"/>
      <c r="D1903" s="468"/>
    </row>
    <row r="1904" spans="3:4" x14ac:dyDescent="0.35">
      <c r="C1904" s="348"/>
      <c r="D1904" s="468"/>
    </row>
    <row r="1905" spans="3:4" x14ac:dyDescent="0.35">
      <c r="C1905" s="348"/>
      <c r="D1905" s="468"/>
    </row>
    <row r="1906" spans="3:4" x14ac:dyDescent="0.35">
      <c r="C1906" s="348"/>
      <c r="D1906" s="468"/>
    </row>
    <row r="1907" spans="3:4" x14ac:dyDescent="0.35">
      <c r="C1907" s="348"/>
      <c r="D1907" s="468"/>
    </row>
    <row r="1908" spans="3:4" x14ac:dyDescent="0.35">
      <c r="C1908" s="348"/>
      <c r="D1908" s="468"/>
    </row>
    <row r="1909" spans="3:4" x14ac:dyDescent="0.35">
      <c r="C1909" s="348"/>
      <c r="D1909" s="468"/>
    </row>
    <row r="1910" spans="3:4" x14ac:dyDescent="0.35">
      <c r="C1910" s="348"/>
      <c r="D1910" s="468"/>
    </row>
    <row r="1911" spans="3:4" x14ac:dyDescent="0.35">
      <c r="C1911" s="348"/>
      <c r="D1911" s="468"/>
    </row>
    <row r="1912" spans="3:4" x14ac:dyDescent="0.35">
      <c r="C1912" s="348"/>
      <c r="D1912" s="468"/>
    </row>
    <row r="1913" spans="3:4" x14ac:dyDescent="0.35">
      <c r="C1913" s="348"/>
      <c r="D1913" s="468"/>
    </row>
    <row r="1914" spans="3:4" x14ac:dyDescent="0.35">
      <c r="C1914" s="348"/>
      <c r="D1914" s="468"/>
    </row>
    <row r="1915" spans="3:4" x14ac:dyDescent="0.35">
      <c r="C1915" s="348"/>
      <c r="D1915" s="468"/>
    </row>
    <row r="1916" spans="3:4" x14ac:dyDescent="0.35">
      <c r="C1916" s="348"/>
      <c r="D1916" s="468"/>
    </row>
    <row r="1917" spans="3:4" x14ac:dyDescent="0.35">
      <c r="C1917" s="348"/>
      <c r="D1917" s="468"/>
    </row>
    <row r="1918" spans="3:4" x14ac:dyDescent="0.35">
      <c r="C1918" s="348"/>
      <c r="D1918" s="468"/>
    </row>
    <row r="1919" spans="3:4" x14ac:dyDescent="0.35">
      <c r="C1919" s="348"/>
      <c r="D1919" s="468"/>
    </row>
    <row r="1920" spans="3:4" x14ac:dyDescent="0.35">
      <c r="C1920" s="348"/>
      <c r="D1920" s="468"/>
    </row>
    <row r="1921" spans="3:4" x14ac:dyDescent="0.35">
      <c r="C1921" s="348"/>
      <c r="D1921" s="468"/>
    </row>
    <row r="1922" spans="3:4" x14ac:dyDescent="0.35">
      <c r="C1922" s="348"/>
      <c r="D1922" s="468"/>
    </row>
    <row r="1923" spans="3:4" x14ac:dyDescent="0.35">
      <c r="C1923" s="348"/>
      <c r="D1923" s="468"/>
    </row>
    <row r="1924" spans="3:4" x14ac:dyDescent="0.35">
      <c r="C1924" s="348"/>
      <c r="D1924" s="468"/>
    </row>
    <row r="1925" spans="3:4" x14ac:dyDescent="0.35">
      <c r="C1925" s="348"/>
      <c r="D1925" s="468"/>
    </row>
    <row r="1926" spans="3:4" x14ac:dyDescent="0.35">
      <c r="C1926" s="348"/>
      <c r="D1926" s="468"/>
    </row>
    <row r="1927" spans="3:4" x14ac:dyDescent="0.35">
      <c r="C1927" s="348"/>
      <c r="D1927" s="468"/>
    </row>
    <row r="1928" spans="3:4" x14ac:dyDescent="0.35">
      <c r="C1928" s="348"/>
      <c r="D1928" s="468"/>
    </row>
    <row r="1929" spans="3:4" x14ac:dyDescent="0.35">
      <c r="C1929" s="348"/>
      <c r="D1929" s="468"/>
    </row>
    <row r="1930" spans="3:4" x14ac:dyDescent="0.35">
      <c r="C1930" s="348"/>
      <c r="D1930" s="468"/>
    </row>
    <row r="1931" spans="3:4" x14ac:dyDescent="0.35">
      <c r="C1931" s="348"/>
      <c r="D1931" s="468"/>
    </row>
    <row r="1932" spans="3:4" x14ac:dyDescent="0.35">
      <c r="C1932" s="348"/>
      <c r="D1932" s="468"/>
    </row>
    <row r="1933" spans="3:4" x14ac:dyDescent="0.35">
      <c r="C1933" s="348"/>
      <c r="D1933" s="468"/>
    </row>
    <row r="1934" spans="3:4" x14ac:dyDescent="0.35">
      <c r="C1934" s="348"/>
      <c r="D1934" s="468"/>
    </row>
    <row r="1935" spans="3:4" x14ac:dyDescent="0.35">
      <c r="C1935" s="348"/>
      <c r="D1935" s="468"/>
    </row>
    <row r="1936" spans="3:4" x14ac:dyDescent="0.35">
      <c r="C1936" s="348"/>
      <c r="D1936" s="468"/>
    </row>
    <row r="1937" spans="3:4" x14ac:dyDescent="0.35">
      <c r="C1937" s="348"/>
      <c r="D1937" s="468"/>
    </row>
    <row r="1938" spans="3:4" x14ac:dyDescent="0.35">
      <c r="C1938" s="348"/>
      <c r="D1938" s="468"/>
    </row>
    <row r="1939" spans="3:4" x14ac:dyDescent="0.35">
      <c r="C1939" s="348"/>
      <c r="D1939" s="468"/>
    </row>
    <row r="1940" spans="3:4" x14ac:dyDescent="0.35">
      <c r="C1940" s="348"/>
      <c r="D1940" s="468"/>
    </row>
    <row r="1941" spans="3:4" x14ac:dyDescent="0.35">
      <c r="C1941" s="348"/>
      <c r="D1941" s="468"/>
    </row>
    <row r="1942" spans="3:4" x14ac:dyDescent="0.35">
      <c r="C1942" s="348"/>
      <c r="D1942" s="468"/>
    </row>
    <row r="1943" spans="3:4" x14ac:dyDescent="0.35">
      <c r="C1943" s="348"/>
      <c r="D1943" s="468"/>
    </row>
    <row r="1944" spans="3:4" x14ac:dyDescent="0.35">
      <c r="C1944" s="348"/>
      <c r="D1944" s="468"/>
    </row>
    <row r="1945" spans="3:4" x14ac:dyDescent="0.35">
      <c r="C1945" s="348"/>
      <c r="D1945" s="468"/>
    </row>
    <row r="1946" spans="3:4" x14ac:dyDescent="0.35">
      <c r="C1946" s="348"/>
      <c r="D1946" s="468"/>
    </row>
    <row r="1947" spans="3:4" x14ac:dyDescent="0.35">
      <c r="C1947" s="348"/>
      <c r="D1947" s="468"/>
    </row>
    <row r="1948" spans="3:4" x14ac:dyDescent="0.35">
      <c r="C1948" s="348"/>
      <c r="D1948" s="468"/>
    </row>
    <row r="1949" spans="3:4" x14ac:dyDescent="0.35">
      <c r="C1949" s="348"/>
      <c r="D1949" s="468"/>
    </row>
    <row r="1950" spans="3:4" x14ac:dyDescent="0.35">
      <c r="C1950" s="348"/>
      <c r="D1950" s="468"/>
    </row>
    <row r="1951" spans="3:4" x14ac:dyDescent="0.35">
      <c r="C1951" s="348"/>
      <c r="D1951" s="468"/>
    </row>
    <row r="1952" spans="3:4" x14ac:dyDescent="0.35">
      <c r="C1952" s="348"/>
      <c r="D1952" s="468"/>
    </row>
    <row r="1953" spans="3:4" x14ac:dyDescent="0.35">
      <c r="C1953" s="348"/>
      <c r="D1953" s="468"/>
    </row>
    <row r="1954" spans="3:4" x14ac:dyDescent="0.35">
      <c r="C1954" s="348"/>
      <c r="D1954" s="468"/>
    </row>
    <row r="1955" spans="3:4" x14ac:dyDescent="0.35">
      <c r="C1955" s="348"/>
      <c r="D1955" s="468"/>
    </row>
    <row r="1956" spans="3:4" x14ac:dyDescent="0.35">
      <c r="C1956" s="348"/>
      <c r="D1956" s="468"/>
    </row>
    <row r="1957" spans="3:4" x14ac:dyDescent="0.35">
      <c r="C1957" s="348"/>
      <c r="D1957" s="468"/>
    </row>
    <row r="1958" spans="3:4" x14ac:dyDescent="0.35">
      <c r="C1958" s="348"/>
      <c r="D1958" s="468"/>
    </row>
    <row r="1959" spans="3:4" x14ac:dyDescent="0.35">
      <c r="C1959" s="348"/>
      <c r="D1959" s="468"/>
    </row>
    <row r="1960" spans="3:4" x14ac:dyDescent="0.35">
      <c r="C1960" s="348"/>
      <c r="D1960" s="468"/>
    </row>
    <row r="1961" spans="3:4" x14ac:dyDescent="0.35">
      <c r="C1961" s="348"/>
      <c r="D1961" s="468"/>
    </row>
    <row r="1962" spans="3:4" x14ac:dyDescent="0.35">
      <c r="C1962" s="348"/>
      <c r="D1962" s="468"/>
    </row>
    <row r="1963" spans="3:4" x14ac:dyDescent="0.35">
      <c r="C1963" s="348"/>
      <c r="D1963" s="468"/>
    </row>
    <row r="1964" spans="3:4" x14ac:dyDescent="0.35">
      <c r="C1964" s="348"/>
      <c r="D1964" s="468"/>
    </row>
    <row r="1965" spans="3:4" x14ac:dyDescent="0.35">
      <c r="C1965" s="348"/>
      <c r="D1965" s="468"/>
    </row>
    <row r="1966" spans="3:4" x14ac:dyDescent="0.35">
      <c r="C1966" s="348"/>
      <c r="D1966" s="468"/>
    </row>
    <row r="1967" spans="3:4" x14ac:dyDescent="0.35">
      <c r="C1967" s="348"/>
      <c r="D1967" s="468"/>
    </row>
    <row r="1968" spans="3:4" x14ac:dyDescent="0.35">
      <c r="C1968" s="348"/>
      <c r="D1968" s="468"/>
    </row>
    <row r="1969" spans="3:4" x14ac:dyDescent="0.35">
      <c r="C1969" s="348"/>
      <c r="D1969" s="468"/>
    </row>
    <row r="1970" spans="3:4" x14ac:dyDescent="0.35">
      <c r="C1970" s="348"/>
      <c r="D1970" s="468"/>
    </row>
    <row r="1971" spans="3:4" x14ac:dyDescent="0.35">
      <c r="C1971" s="348"/>
      <c r="D1971" s="468"/>
    </row>
    <row r="1972" spans="3:4" x14ac:dyDescent="0.35">
      <c r="C1972" s="348"/>
      <c r="D1972" s="468"/>
    </row>
    <row r="1973" spans="3:4" x14ac:dyDescent="0.35">
      <c r="C1973" s="348"/>
      <c r="D1973" s="468"/>
    </row>
    <row r="1974" spans="3:4" x14ac:dyDescent="0.35">
      <c r="C1974" s="348"/>
      <c r="D1974" s="468"/>
    </row>
    <row r="1975" spans="3:4" x14ac:dyDescent="0.35">
      <c r="C1975" s="348"/>
      <c r="D1975" s="468"/>
    </row>
    <row r="1976" spans="3:4" x14ac:dyDescent="0.35">
      <c r="C1976" s="348"/>
      <c r="D1976" s="468"/>
    </row>
    <row r="1977" spans="3:4" x14ac:dyDescent="0.35">
      <c r="C1977" s="348"/>
      <c r="D1977" s="468"/>
    </row>
    <row r="1978" spans="3:4" x14ac:dyDescent="0.35">
      <c r="C1978" s="348"/>
      <c r="D1978" s="468"/>
    </row>
    <row r="1979" spans="3:4" x14ac:dyDescent="0.35">
      <c r="C1979" s="348"/>
      <c r="D1979" s="468"/>
    </row>
    <row r="1980" spans="3:4" x14ac:dyDescent="0.35">
      <c r="C1980" s="348"/>
      <c r="D1980" s="468"/>
    </row>
    <row r="1981" spans="3:4" x14ac:dyDescent="0.35">
      <c r="C1981" s="348"/>
      <c r="D1981" s="468"/>
    </row>
    <row r="1982" spans="3:4" x14ac:dyDescent="0.35">
      <c r="C1982" s="348"/>
      <c r="D1982" s="468"/>
    </row>
    <row r="1983" spans="3:4" x14ac:dyDescent="0.35">
      <c r="C1983" s="348"/>
      <c r="D1983" s="468"/>
    </row>
    <row r="1984" spans="3:4" x14ac:dyDescent="0.35">
      <c r="C1984" s="348"/>
      <c r="D1984" s="468"/>
    </row>
    <row r="1985" spans="3:4" x14ac:dyDescent="0.35">
      <c r="C1985" s="348"/>
      <c r="D1985" s="468"/>
    </row>
    <row r="1986" spans="3:4" x14ac:dyDescent="0.35">
      <c r="C1986" s="348"/>
      <c r="D1986" s="468"/>
    </row>
    <row r="1987" spans="3:4" x14ac:dyDescent="0.35">
      <c r="C1987" s="348"/>
      <c r="D1987" s="468"/>
    </row>
    <row r="1988" spans="3:4" x14ac:dyDescent="0.35">
      <c r="C1988" s="348"/>
      <c r="D1988" s="468"/>
    </row>
    <row r="1989" spans="3:4" x14ac:dyDescent="0.35">
      <c r="C1989" s="348"/>
      <c r="D1989" s="468"/>
    </row>
    <row r="1990" spans="3:4" x14ac:dyDescent="0.35">
      <c r="C1990" s="348"/>
      <c r="D1990" s="468"/>
    </row>
    <row r="1991" spans="3:4" x14ac:dyDescent="0.35">
      <c r="C1991" s="348"/>
      <c r="D1991" s="468"/>
    </row>
    <row r="1992" spans="3:4" x14ac:dyDescent="0.35">
      <c r="C1992" s="348"/>
      <c r="D1992" s="468"/>
    </row>
    <row r="1993" spans="3:4" x14ac:dyDescent="0.35">
      <c r="C1993" s="348"/>
      <c r="D1993" s="468"/>
    </row>
    <row r="1994" spans="3:4" x14ac:dyDescent="0.35">
      <c r="C1994" s="348"/>
      <c r="D1994" s="468"/>
    </row>
    <row r="1995" spans="3:4" x14ac:dyDescent="0.35">
      <c r="C1995" s="348"/>
      <c r="D1995" s="468"/>
    </row>
    <row r="1996" spans="3:4" x14ac:dyDescent="0.35">
      <c r="C1996" s="348"/>
      <c r="D1996" s="468"/>
    </row>
    <row r="1997" spans="3:4" x14ac:dyDescent="0.35">
      <c r="C1997" s="348"/>
      <c r="D1997" s="468"/>
    </row>
    <row r="1998" spans="3:4" x14ac:dyDescent="0.35">
      <c r="C1998" s="348"/>
      <c r="D1998" s="468"/>
    </row>
    <row r="1999" spans="3:4" x14ac:dyDescent="0.35">
      <c r="C1999" s="348"/>
      <c r="D1999" s="468"/>
    </row>
    <row r="2000" spans="3:4" x14ac:dyDescent="0.35">
      <c r="C2000" s="348"/>
      <c r="D2000" s="468"/>
    </row>
    <row r="2001" spans="3:4" x14ac:dyDescent="0.35">
      <c r="C2001" s="348"/>
      <c r="D2001" s="468"/>
    </row>
    <row r="2002" spans="3:4" x14ac:dyDescent="0.35">
      <c r="C2002" s="348"/>
      <c r="D2002" s="468"/>
    </row>
    <row r="2003" spans="3:4" x14ac:dyDescent="0.35">
      <c r="C2003" s="348"/>
      <c r="D2003" s="468"/>
    </row>
    <row r="2004" spans="3:4" x14ac:dyDescent="0.35">
      <c r="C2004" s="348"/>
      <c r="D2004" s="468"/>
    </row>
    <row r="2005" spans="3:4" x14ac:dyDescent="0.35">
      <c r="C2005" s="348"/>
      <c r="D2005" s="468"/>
    </row>
    <row r="2006" spans="3:4" x14ac:dyDescent="0.35">
      <c r="C2006" s="348"/>
      <c r="D2006" s="468"/>
    </row>
    <row r="2007" spans="3:4" x14ac:dyDescent="0.35">
      <c r="C2007" s="348"/>
      <c r="D2007" s="468"/>
    </row>
    <row r="2008" spans="3:4" x14ac:dyDescent="0.35">
      <c r="C2008" s="348"/>
      <c r="D2008" s="468"/>
    </row>
    <row r="2009" spans="3:4" x14ac:dyDescent="0.35">
      <c r="C2009" s="348"/>
      <c r="D2009" s="468"/>
    </row>
    <row r="2010" spans="3:4" x14ac:dyDescent="0.35">
      <c r="C2010" s="348"/>
      <c r="D2010" s="468"/>
    </row>
    <row r="2011" spans="3:4" x14ac:dyDescent="0.35">
      <c r="C2011" s="348"/>
      <c r="D2011" s="468"/>
    </row>
    <row r="2012" spans="3:4" x14ac:dyDescent="0.35">
      <c r="C2012" s="348"/>
      <c r="D2012" s="468"/>
    </row>
    <row r="2013" spans="3:4" x14ac:dyDescent="0.35">
      <c r="C2013" s="348"/>
      <c r="D2013" s="468"/>
    </row>
    <row r="2014" spans="3:4" x14ac:dyDescent="0.35">
      <c r="C2014" s="348"/>
      <c r="D2014" s="468"/>
    </row>
    <row r="2015" spans="3:4" x14ac:dyDescent="0.35">
      <c r="C2015" s="348"/>
      <c r="D2015" s="468"/>
    </row>
    <row r="2016" spans="3:4" x14ac:dyDescent="0.35">
      <c r="C2016" s="348"/>
      <c r="D2016" s="468"/>
    </row>
    <row r="2017" spans="3:4" x14ac:dyDescent="0.35">
      <c r="C2017" s="348"/>
      <c r="D2017" s="468"/>
    </row>
    <row r="2018" spans="3:4" x14ac:dyDescent="0.35">
      <c r="C2018" s="348"/>
      <c r="D2018" s="468"/>
    </row>
    <row r="2019" spans="3:4" x14ac:dyDescent="0.35">
      <c r="C2019" s="348"/>
      <c r="D2019" s="468"/>
    </row>
    <row r="2020" spans="3:4" x14ac:dyDescent="0.35">
      <c r="C2020" s="348"/>
      <c r="D2020" s="468"/>
    </row>
    <row r="2021" spans="3:4" x14ac:dyDescent="0.35">
      <c r="C2021" s="348"/>
      <c r="D2021" s="468"/>
    </row>
    <row r="2022" spans="3:4" x14ac:dyDescent="0.35">
      <c r="C2022" s="348"/>
      <c r="D2022" s="468"/>
    </row>
    <row r="2023" spans="3:4" x14ac:dyDescent="0.35">
      <c r="C2023" s="348"/>
      <c r="D2023" s="468"/>
    </row>
    <row r="2024" spans="3:4" x14ac:dyDescent="0.35">
      <c r="C2024" s="348"/>
      <c r="D2024" s="468"/>
    </row>
    <row r="2025" spans="3:4" x14ac:dyDescent="0.35">
      <c r="C2025" s="348"/>
      <c r="D2025" s="468"/>
    </row>
    <row r="2026" spans="3:4" x14ac:dyDescent="0.35">
      <c r="C2026" s="348"/>
      <c r="D2026" s="468"/>
    </row>
    <row r="2027" spans="3:4" x14ac:dyDescent="0.35">
      <c r="C2027" s="348"/>
      <c r="D2027" s="468"/>
    </row>
    <row r="2028" spans="3:4" x14ac:dyDescent="0.35">
      <c r="C2028" s="348"/>
      <c r="D2028" s="468"/>
    </row>
    <row r="2029" spans="3:4" x14ac:dyDescent="0.35">
      <c r="C2029" s="348"/>
      <c r="D2029" s="468"/>
    </row>
    <row r="2030" spans="3:4" x14ac:dyDescent="0.35">
      <c r="C2030" s="348"/>
      <c r="D2030" s="468"/>
    </row>
    <row r="2031" spans="3:4" x14ac:dyDescent="0.35">
      <c r="C2031" s="348"/>
      <c r="D2031" s="468"/>
    </row>
    <row r="2032" spans="3:4" x14ac:dyDescent="0.35">
      <c r="C2032" s="348"/>
      <c r="D2032" s="468"/>
    </row>
    <row r="2033" spans="3:4" x14ac:dyDescent="0.35">
      <c r="C2033" s="348"/>
      <c r="D2033" s="468"/>
    </row>
    <row r="2034" spans="3:4" x14ac:dyDescent="0.35">
      <c r="C2034" s="348"/>
      <c r="D2034" s="468"/>
    </row>
    <row r="2035" spans="3:4" x14ac:dyDescent="0.35">
      <c r="C2035" s="348"/>
      <c r="D2035" s="468"/>
    </row>
    <row r="2036" spans="3:4" x14ac:dyDescent="0.35">
      <c r="C2036" s="348"/>
      <c r="D2036" s="468"/>
    </row>
    <row r="2037" spans="3:4" x14ac:dyDescent="0.35">
      <c r="C2037" s="348"/>
      <c r="D2037" s="468"/>
    </row>
    <row r="2038" spans="3:4" x14ac:dyDescent="0.35">
      <c r="C2038" s="348"/>
      <c r="D2038" s="468"/>
    </row>
    <row r="2039" spans="3:4" x14ac:dyDescent="0.35">
      <c r="C2039" s="348"/>
      <c r="D2039" s="468"/>
    </row>
    <row r="2040" spans="3:4" x14ac:dyDescent="0.35">
      <c r="C2040" s="348"/>
      <c r="D2040" s="468"/>
    </row>
    <row r="2041" spans="3:4" x14ac:dyDescent="0.35">
      <c r="C2041" s="348"/>
      <c r="D2041" s="468"/>
    </row>
    <row r="2042" spans="3:4" x14ac:dyDescent="0.35">
      <c r="C2042" s="348"/>
      <c r="D2042" s="468"/>
    </row>
    <row r="2043" spans="3:4" x14ac:dyDescent="0.35">
      <c r="C2043" s="348"/>
      <c r="D2043" s="468"/>
    </row>
    <row r="2044" spans="3:4" x14ac:dyDescent="0.35">
      <c r="C2044" s="348"/>
      <c r="D2044" s="468"/>
    </row>
    <row r="2045" spans="3:4" x14ac:dyDescent="0.35">
      <c r="C2045" s="348"/>
      <c r="D2045" s="468"/>
    </row>
    <row r="2046" spans="3:4" x14ac:dyDescent="0.35">
      <c r="C2046" s="348"/>
      <c r="D2046" s="468"/>
    </row>
    <row r="2047" spans="3:4" x14ac:dyDescent="0.35">
      <c r="C2047" s="348"/>
      <c r="D2047" s="468"/>
    </row>
    <row r="2048" spans="3:4" x14ac:dyDescent="0.35">
      <c r="C2048" s="348"/>
      <c r="D2048" s="468"/>
    </row>
    <row r="2049" spans="3:4" x14ac:dyDescent="0.35">
      <c r="C2049" s="348"/>
      <c r="D2049" s="468"/>
    </row>
    <row r="2050" spans="3:4" x14ac:dyDescent="0.35">
      <c r="C2050" s="348"/>
      <c r="D2050" s="468"/>
    </row>
    <row r="2051" spans="3:4" x14ac:dyDescent="0.35">
      <c r="C2051" s="348"/>
      <c r="D2051" s="468"/>
    </row>
    <row r="2052" spans="3:4" x14ac:dyDescent="0.35">
      <c r="C2052" s="348"/>
      <c r="D2052" s="468"/>
    </row>
    <row r="2053" spans="3:4" x14ac:dyDescent="0.35">
      <c r="C2053" s="348"/>
      <c r="D2053" s="468"/>
    </row>
    <row r="2054" spans="3:4" x14ac:dyDescent="0.35">
      <c r="C2054" s="348"/>
      <c r="D2054" s="468"/>
    </row>
    <row r="2055" spans="3:4" x14ac:dyDescent="0.35">
      <c r="C2055" s="348"/>
      <c r="D2055" s="468"/>
    </row>
    <row r="2056" spans="3:4" x14ac:dyDescent="0.35">
      <c r="C2056" s="348"/>
      <c r="D2056" s="468"/>
    </row>
    <row r="2057" spans="3:4" x14ac:dyDescent="0.35">
      <c r="C2057" s="348"/>
      <c r="D2057" s="468"/>
    </row>
    <row r="2058" spans="3:4" x14ac:dyDescent="0.35">
      <c r="C2058" s="348"/>
      <c r="D2058" s="468"/>
    </row>
    <row r="2059" spans="3:4" x14ac:dyDescent="0.35">
      <c r="C2059" s="348"/>
      <c r="D2059" s="468"/>
    </row>
    <row r="2060" spans="3:4" x14ac:dyDescent="0.35">
      <c r="C2060" s="348"/>
      <c r="D2060" s="468"/>
    </row>
    <row r="2061" spans="3:4" x14ac:dyDescent="0.35">
      <c r="C2061" s="348"/>
      <c r="D2061" s="468"/>
    </row>
    <row r="2062" spans="3:4" x14ac:dyDescent="0.35">
      <c r="C2062" s="348"/>
      <c r="D2062" s="468"/>
    </row>
    <row r="2063" spans="3:4" x14ac:dyDescent="0.35">
      <c r="C2063" s="348"/>
      <c r="D2063" s="468"/>
    </row>
    <row r="2064" spans="3:4" x14ac:dyDescent="0.35">
      <c r="C2064" s="348"/>
      <c r="D2064" s="468"/>
    </row>
    <row r="2065" spans="3:4" x14ac:dyDescent="0.35">
      <c r="C2065" s="348"/>
      <c r="D2065" s="468"/>
    </row>
    <row r="2066" spans="3:4" x14ac:dyDescent="0.35">
      <c r="C2066" s="348"/>
      <c r="D2066" s="468"/>
    </row>
    <row r="2067" spans="3:4" x14ac:dyDescent="0.35">
      <c r="C2067" s="348"/>
      <c r="D2067" s="468"/>
    </row>
    <row r="2068" spans="3:4" x14ac:dyDescent="0.35">
      <c r="C2068" s="348"/>
      <c r="D2068" s="468"/>
    </row>
    <row r="2069" spans="3:4" x14ac:dyDescent="0.35">
      <c r="C2069" s="348"/>
      <c r="D2069" s="468"/>
    </row>
    <row r="2070" spans="3:4" x14ac:dyDescent="0.35">
      <c r="C2070" s="348"/>
      <c r="D2070" s="468"/>
    </row>
    <row r="2071" spans="3:4" x14ac:dyDescent="0.35">
      <c r="C2071" s="348"/>
      <c r="D2071" s="468"/>
    </row>
    <row r="2072" spans="3:4" x14ac:dyDescent="0.35">
      <c r="C2072" s="348"/>
      <c r="D2072" s="468"/>
    </row>
    <row r="2073" spans="3:4" x14ac:dyDescent="0.35">
      <c r="C2073" s="348"/>
      <c r="D2073" s="468"/>
    </row>
    <row r="2074" spans="3:4" x14ac:dyDescent="0.35">
      <c r="C2074" s="348"/>
      <c r="D2074" s="468"/>
    </row>
    <row r="2075" spans="3:4" x14ac:dyDescent="0.35">
      <c r="C2075" s="348"/>
      <c r="D2075" s="468"/>
    </row>
    <row r="2076" spans="3:4" x14ac:dyDescent="0.35">
      <c r="C2076" s="348"/>
      <c r="D2076" s="468"/>
    </row>
    <row r="2077" spans="3:4" x14ac:dyDescent="0.35">
      <c r="C2077" s="348"/>
      <c r="D2077" s="468"/>
    </row>
    <row r="2078" spans="3:4" x14ac:dyDescent="0.35">
      <c r="C2078" s="348"/>
      <c r="D2078" s="468"/>
    </row>
    <row r="2079" spans="3:4" x14ac:dyDescent="0.35">
      <c r="C2079" s="348"/>
      <c r="D2079" s="468"/>
    </row>
    <row r="2080" spans="3:4" x14ac:dyDescent="0.35">
      <c r="C2080" s="348"/>
      <c r="D2080" s="468"/>
    </row>
    <row r="2081" spans="3:4" x14ac:dyDescent="0.35">
      <c r="C2081" s="348"/>
      <c r="D2081" s="468"/>
    </row>
    <row r="2082" spans="3:4" x14ac:dyDescent="0.35">
      <c r="C2082" s="348"/>
      <c r="D2082" s="468"/>
    </row>
    <row r="2083" spans="3:4" x14ac:dyDescent="0.35">
      <c r="C2083" s="348"/>
      <c r="D2083" s="468"/>
    </row>
    <row r="2084" spans="3:4" x14ac:dyDescent="0.35">
      <c r="C2084" s="348"/>
      <c r="D2084" s="468"/>
    </row>
    <row r="2085" spans="3:4" x14ac:dyDescent="0.35">
      <c r="C2085" s="348"/>
      <c r="D2085" s="468"/>
    </row>
    <row r="2086" spans="3:4" x14ac:dyDescent="0.35">
      <c r="C2086" s="348"/>
      <c r="D2086" s="468"/>
    </row>
    <row r="2087" spans="3:4" x14ac:dyDescent="0.35">
      <c r="C2087" s="348"/>
      <c r="D2087" s="468"/>
    </row>
    <row r="2088" spans="3:4" x14ac:dyDescent="0.35">
      <c r="C2088" s="348"/>
      <c r="D2088" s="468"/>
    </row>
    <row r="2089" spans="3:4" x14ac:dyDescent="0.35">
      <c r="C2089" s="348"/>
      <c r="D2089" s="468"/>
    </row>
    <row r="2090" spans="3:4" x14ac:dyDescent="0.35">
      <c r="C2090" s="348"/>
      <c r="D2090" s="468"/>
    </row>
    <row r="2091" spans="3:4" x14ac:dyDescent="0.35">
      <c r="C2091" s="348"/>
      <c r="D2091" s="468"/>
    </row>
    <row r="2092" spans="3:4" x14ac:dyDescent="0.35">
      <c r="C2092" s="348"/>
      <c r="D2092" s="468"/>
    </row>
    <row r="2093" spans="3:4" x14ac:dyDescent="0.35">
      <c r="C2093" s="348"/>
      <c r="D2093" s="468"/>
    </row>
    <row r="2094" spans="3:4" x14ac:dyDescent="0.35">
      <c r="C2094" s="348"/>
      <c r="D2094" s="468"/>
    </row>
    <row r="2095" spans="3:4" x14ac:dyDescent="0.35">
      <c r="C2095" s="348"/>
      <c r="D2095" s="468"/>
    </row>
    <row r="2096" spans="3:4" x14ac:dyDescent="0.35">
      <c r="C2096" s="348"/>
      <c r="D2096" s="468"/>
    </row>
    <row r="2097" spans="3:4" x14ac:dyDescent="0.35">
      <c r="C2097" s="348"/>
      <c r="D2097" s="468"/>
    </row>
    <row r="2098" spans="3:4" x14ac:dyDescent="0.35">
      <c r="C2098" s="348"/>
      <c r="D2098" s="468"/>
    </row>
    <row r="2099" spans="3:4" x14ac:dyDescent="0.35">
      <c r="C2099" s="348"/>
      <c r="D2099" s="468"/>
    </row>
    <row r="2100" spans="3:4" x14ac:dyDescent="0.35">
      <c r="C2100" s="348"/>
      <c r="D2100" s="468"/>
    </row>
    <row r="2101" spans="3:4" x14ac:dyDescent="0.35">
      <c r="C2101" s="348"/>
      <c r="D2101" s="468"/>
    </row>
    <row r="2102" spans="3:4" x14ac:dyDescent="0.35">
      <c r="C2102" s="348"/>
      <c r="D2102" s="468"/>
    </row>
    <row r="2103" spans="3:4" x14ac:dyDescent="0.35">
      <c r="C2103" s="348"/>
      <c r="D2103" s="468"/>
    </row>
    <row r="2104" spans="3:4" x14ac:dyDescent="0.35">
      <c r="C2104" s="348"/>
      <c r="D2104" s="468"/>
    </row>
    <row r="2105" spans="3:4" x14ac:dyDescent="0.35">
      <c r="C2105" s="348"/>
      <c r="D2105" s="468"/>
    </row>
    <row r="2106" spans="3:4" x14ac:dyDescent="0.35">
      <c r="C2106" s="348"/>
      <c r="D2106" s="468"/>
    </row>
    <row r="2107" spans="3:4" x14ac:dyDescent="0.35">
      <c r="C2107" s="348"/>
      <c r="D2107" s="468"/>
    </row>
    <row r="2108" spans="3:4" x14ac:dyDescent="0.35">
      <c r="C2108" s="348"/>
      <c r="D2108" s="468"/>
    </row>
    <row r="2109" spans="3:4" x14ac:dyDescent="0.35">
      <c r="C2109" s="348"/>
      <c r="D2109" s="468"/>
    </row>
    <row r="2110" spans="3:4" x14ac:dyDescent="0.35">
      <c r="C2110" s="348"/>
      <c r="D2110" s="468"/>
    </row>
    <row r="2111" spans="3:4" x14ac:dyDescent="0.35">
      <c r="C2111" s="348"/>
      <c r="D2111" s="468"/>
    </row>
    <row r="2112" spans="3:4" x14ac:dyDescent="0.35">
      <c r="C2112" s="348"/>
      <c r="D2112" s="468"/>
    </row>
    <row r="2113" spans="3:4" x14ac:dyDescent="0.35">
      <c r="C2113" s="348"/>
      <c r="D2113" s="468"/>
    </row>
    <row r="2114" spans="3:4" x14ac:dyDescent="0.35">
      <c r="C2114" s="348"/>
      <c r="D2114" s="468"/>
    </row>
    <row r="2115" spans="3:4" x14ac:dyDescent="0.35">
      <c r="C2115" s="348"/>
      <c r="D2115" s="468"/>
    </row>
    <row r="2116" spans="3:4" x14ac:dyDescent="0.35">
      <c r="C2116" s="348"/>
      <c r="D2116" s="468"/>
    </row>
    <row r="2117" spans="3:4" x14ac:dyDescent="0.35">
      <c r="C2117" s="348"/>
      <c r="D2117" s="468"/>
    </row>
    <row r="2118" spans="3:4" x14ac:dyDescent="0.35">
      <c r="C2118" s="348"/>
      <c r="D2118" s="468"/>
    </row>
    <row r="2119" spans="3:4" x14ac:dyDescent="0.35">
      <c r="C2119" s="348"/>
      <c r="D2119" s="468"/>
    </row>
    <row r="2120" spans="3:4" x14ac:dyDescent="0.35">
      <c r="C2120" s="348"/>
      <c r="D2120" s="468"/>
    </row>
    <row r="2121" spans="3:4" x14ac:dyDescent="0.35">
      <c r="C2121" s="348"/>
      <c r="D2121" s="468"/>
    </row>
    <row r="2122" spans="3:4" x14ac:dyDescent="0.35">
      <c r="C2122" s="348"/>
      <c r="D2122" s="468"/>
    </row>
    <row r="2123" spans="3:4" x14ac:dyDescent="0.35">
      <c r="C2123" s="348"/>
      <c r="D2123" s="468"/>
    </row>
    <row r="2124" spans="3:4" x14ac:dyDescent="0.35">
      <c r="C2124" s="348"/>
      <c r="D2124" s="468"/>
    </row>
    <row r="2125" spans="3:4" x14ac:dyDescent="0.35">
      <c r="C2125" s="348"/>
      <c r="D2125" s="468"/>
    </row>
    <row r="2126" spans="3:4" x14ac:dyDescent="0.35">
      <c r="C2126" s="348"/>
      <c r="D2126" s="468"/>
    </row>
    <row r="2127" spans="3:4" x14ac:dyDescent="0.35">
      <c r="C2127" s="348"/>
      <c r="D2127" s="468"/>
    </row>
    <row r="2128" spans="3:4" x14ac:dyDescent="0.35">
      <c r="C2128" s="348"/>
      <c r="D2128" s="468"/>
    </row>
    <row r="2129" spans="3:4" x14ac:dyDescent="0.35">
      <c r="C2129" s="348"/>
      <c r="D2129" s="468"/>
    </row>
    <row r="2130" spans="3:4" x14ac:dyDescent="0.35">
      <c r="C2130" s="348"/>
      <c r="D2130" s="468"/>
    </row>
    <row r="2131" spans="3:4" x14ac:dyDescent="0.35">
      <c r="C2131" s="348"/>
      <c r="D2131" s="468"/>
    </row>
    <row r="2132" spans="3:4" x14ac:dyDescent="0.35">
      <c r="C2132" s="348"/>
      <c r="D2132" s="468"/>
    </row>
    <row r="2133" spans="3:4" x14ac:dyDescent="0.35">
      <c r="C2133" s="348"/>
      <c r="D2133" s="468"/>
    </row>
    <row r="2134" spans="3:4" x14ac:dyDescent="0.35">
      <c r="C2134" s="348"/>
      <c r="D2134" s="468"/>
    </row>
    <row r="2135" spans="3:4" x14ac:dyDescent="0.35">
      <c r="C2135" s="348"/>
      <c r="D2135" s="468"/>
    </row>
    <row r="2136" spans="3:4" x14ac:dyDescent="0.35">
      <c r="C2136" s="348"/>
      <c r="D2136" s="468"/>
    </row>
    <row r="2137" spans="3:4" x14ac:dyDescent="0.35">
      <c r="C2137" s="348"/>
      <c r="D2137" s="468"/>
    </row>
    <row r="2138" spans="3:4" x14ac:dyDescent="0.35">
      <c r="C2138" s="348"/>
      <c r="D2138" s="468"/>
    </row>
    <row r="2139" spans="3:4" x14ac:dyDescent="0.35">
      <c r="C2139" s="348"/>
      <c r="D2139" s="468"/>
    </row>
    <row r="2140" spans="3:4" x14ac:dyDescent="0.35">
      <c r="C2140" s="348"/>
      <c r="D2140" s="468"/>
    </row>
    <row r="2141" spans="3:4" x14ac:dyDescent="0.35">
      <c r="C2141" s="348"/>
      <c r="D2141" s="468"/>
    </row>
    <row r="2142" spans="3:4" x14ac:dyDescent="0.35">
      <c r="C2142" s="348"/>
      <c r="D2142" s="468"/>
    </row>
    <row r="2143" spans="3:4" x14ac:dyDescent="0.35">
      <c r="C2143" s="348"/>
      <c r="D2143" s="468"/>
    </row>
    <row r="2144" spans="3:4" x14ac:dyDescent="0.35">
      <c r="C2144" s="348"/>
      <c r="D2144" s="468"/>
    </row>
    <row r="2145" spans="3:4" x14ac:dyDescent="0.35">
      <c r="C2145" s="348"/>
      <c r="D2145" s="468"/>
    </row>
    <row r="2146" spans="3:4" x14ac:dyDescent="0.35">
      <c r="C2146" s="348"/>
      <c r="D2146" s="468"/>
    </row>
    <row r="2147" spans="3:4" x14ac:dyDescent="0.35">
      <c r="C2147" s="348"/>
      <c r="D2147" s="468"/>
    </row>
    <row r="2148" spans="3:4" x14ac:dyDescent="0.35">
      <c r="C2148" s="348"/>
      <c r="D2148" s="468"/>
    </row>
    <row r="2149" spans="3:4" x14ac:dyDescent="0.35">
      <c r="C2149" s="348"/>
      <c r="D2149" s="468"/>
    </row>
    <row r="2150" spans="3:4" x14ac:dyDescent="0.35">
      <c r="C2150" s="348"/>
      <c r="D2150" s="468"/>
    </row>
    <row r="2151" spans="3:4" x14ac:dyDescent="0.35">
      <c r="C2151" s="348"/>
      <c r="D2151" s="468"/>
    </row>
    <row r="2152" spans="3:4" x14ac:dyDescent="0.35">
      <c r="C2152" s="348"/>
      <c r="D2152" s="468"/>
    </row>
    <row r="2153" spans="3:4" x14ac:dyDescent="0.35">
      <c r="C2153" s="348"/>
      <c r="D2153" s="468"/>
    </row>
    <row r="2154" spans="3:4" x14ac:dyDescent="0.35">
      <c r="C2154" s="348"/>
      <c r="D2154" s="468"/>
    </row>
    <row r="2155" spans="3:4" x14ac:dyDescent="0.35">
      <c r="C2155" s="348"/>
      <c r="D2155" s="468"/>
    </row>
    <row r="2156" spans="3:4" x14ac:dyDescent="0.35">
      <c r="C2156" s="348"/>
      <c r="D2156" s="468"/>
    </row>
    <row r="2157" spans="3:4" x14ac:dyDescent="0.35">
      <c r="C2157" s="348"/>
      <c r="D2157" s="468"/>
    </row>
    <row r="2158" spans="3:4" x14ac:dyDescent="0.35">
      <c r="C2158" s="348"/>
      <c r="D2158" s="468"/>
    </row>
    <row r="2159" spans="3:4" x14ac:dyDescent="0.35">
      <c r="C2159" s="348"/>
      <c r="D2159" s="468"/>
    </row>
    <row r="2160" spans="3:4" x14ac:dyDescent="0.35">
      <c r="C2160" s="348"/>
      <c r="D2160" s="468"/>
    </row>
    <row r="2161" spans="3:4" x14ac:dyDescent="0.35">
      <c r="C2161" s="348"/>
      <c r="D2161" s="468"/>
    </row>
    <row r="2162" spans="3:4" x14ac:dyDescent="0.35">
      <c r="C2162" s="348"/>
      <c r="D2162" s="468"/>
    </row>
    <row r="2163" spans="3:4" x14ac:dyDescent="0.35">
      <c r="C2163" s="348"/>
      <c r="D2163" s="468"/>
    </row>
    <row r="2164" spans="3:4" x14ac:dyDescent="0.35">
      <c r="C2164" s="348"/>
      <c r="D2164" s="468"/>
    </row>
    <row r="2165" spans="3:4" x14ac:dyDescent="0.35">
      <c r="C2165" s="348"/>
      <c r="D2165" s="468"/>
    </row>
    <row r="2166" spans="3:4" x14ac:dyDescent="0.35">
      <c r="C2166" s="348"/>
      <c r="D2166" s="468"/>
    </row>
    <row r="2167" spans="3:4" x14ac:dyDescent="0.35">
      <c r="C2167" s="348"/>
      <c r="D2167" s="468"/>
    </row>
    <row r="2168" spans="3:4" x14ac:dyDescent="0.35">
      <c r="C2168" s="348"/>
      <c r="D2168" s="468"/>
    </row>
    <row r="2169" spans="3:4" x14ac:dyDescent="0.35">
      <c r="C2169" s="348"/>
      <c r="D2169" s="468"/>
    </row>
    <row r="2170" spans="3:4" x14ac:dyDescent="0.35">
      <c r="C2170" s="348"/>
      <c r="D2170" s="468"/>
    </row>
    <row r="2171" spans="3:4" x14ac:dyDescent="0.35">
      <c r="C2171" s="348"/>
      <c r="D2171" s="468"/>
    </row>
    <row r="2172" spans="3:4" x14ac:dyDescent="0.35">
      <c r="C2172" s="348"/>
      <c r="D2172" s="468"/>
    </row>
    <row r="2173" spans="3:4" x14ac:dyDescent="0.35">
      <c r="C2173" s="348"/>
      <c r="D2173" s="468"/>
    </row>
    <row r="2174" spans="3:4" x14ac:dyDescent="0.35">
      <c r="C2174" s="348"/>
      <c r="D2174" s="468"/>
    </row>
    <row r="2175" spans="3:4" x14ac:dyDescent="0.35">
      <c r="C2175" s="348"/>
      <c r="D2175" s="468"/>
    </row>
    <row r="2176" spans="3:4" x14ac:dyDescent="0.35">
      <c r="C2176" s="348"/>
      <c r="D2176" s="468"/>
    </row>
    <row r="2177" spans="3:4" x14ac:dyDescent="0.35">
      <c r="C2177" s="348"/>
      <c r="D2177" s="468"/>
    </row>
    <row r="2178" spans="3:4" x14ac:dyDescent="0.35">
      <c r="C2178" s="348"/>
      <c r="D2178" s="468"/>
    </row>
    <row r="2179" spans="3:4" x14ac:dyDescent="0.35">
      <c r="C2179" s="348"/>
      <c r="D2179" s="468"/>
    </row>
    <row r="2180" spans="3:4" x14ac:dyDescent="0.35">
      <c r="C2180" s="348"/>
      <c r="D2180" s="468"/>
    </row>
    <row r="2181" spans="3:4" x14ac:dyDescent="0.35">
      <c r="C2181" s="348"/>
      <c r="D2181" s="468"/>
    </row>
    <row r="2182" spans="3:4" x14ac:dyDescent="0.35">
      <c r="C2182" s="348"/>
      <c r="D2182" s="468"/>
    </row>
    <row r="2183" spans="3:4" x14ac:dyDescent="0.35">
      <c r="C2183" s="348"/>
      <c r="D2183" s="468"/>
    </row>
    <row r="2184" spans="3:4" x14ac:dyDescent="0.35">
      <c r="C2184" s="348"/>
      <c r="D2184" s="468"/>
    </row>
    <row r="2185" spans="3:4" x14ac:dyDescent="0.35">
      <c r="C2185" s="348"/>
      <c r="D2185" s="468"/>
    </row>
    <row r="2186" spans="3:4" x14ac:dyDescent="0.35">
      <c r="C2186" s="348"/>
      <c r="D2186" s="468"/>
    </row>
    <row r="2187" spans="3:4" x14ac:dyDescent="0.35">
      <c r="C2187" s="348"/>
      <c r="D2187" s="468"/>
    </row>
    <row r="2188" spans="3:4" x14ac:dyDescent="0.35">
      <c r="C2188" s="348"/>
      <c r="D2188" s="468"/>
    </row>
    <row r="2189" spans="3:4" x14ac:dyDescent="0.35">
      <c r="C2189" s="348"/>
      <c r="D2189" s="468"/>
    </row>
    <row r="2190" spans="3:4" x14ac:dyDescent="0.35">
      <c r="C2190" s="348"/>
      <c r="D2190" s="468"/>
    </row>
    <row r="2191" spans="3:4" x14ac:dyDescent="0.35">
      <c r="C2191" s="348"/>
      <c r="D2191" s="468"/>
    </row>
    <row r="2192" spans="3:4" x14ac:dyDescent="0.35">
      <c r="C2192" s="348"/>
      <c r="D2192" s="468"/>
    </row>
    <row r="2193" spans="3:4" x14ac:dyDescent="0.35">
      <c r="C2193" s="348"/>
      <c r="D2193" s="468"/>
    </row>
    <row r="2194" spans="3:4" x14ac:dyDescent="0.35">
      <c r="C2194" s="348"/>
      <c r="D2194" s="468"/>
    </row>
    <row r="2195" spans="3:4" x14ac:dyDescent="0.35">
      <c r="C2195" s="348"/>
      <c r="D2195" s="468"/>
    </row>
    <row r="2196" spans="3:4" x14ac:dyDescent="0.35">
      <c r="C2196" s="348"/>
      <c r="D2196" s="468"/>
    </row>
    <row r="2197" spans="3:4" x14ac:dyDescent="0.35">
      <c r="C2197" s="348"/>
      <c r="D2197" s="468"/>
    </row>
    <row r="2198" spans="3:4" x14ac:dyDescent="0.35">
      <c r="C2198" s="348"/>
      <c r="D2198" s="468"/>
    </row>
    <row r="2199" spans="3:4" x14ac:dyDescent="0.35">
      <c r="C2199" s="348"/>
      <c r="D2199" s="468"/>
    </row>
    <row r="2200" spans="3:4" x14ac:dyDescent="0.35">
      <c r="C2200" s="348"/>
      <c r="D2200" s="468"/>
    </row>
    <row r="2201" spans="3:4" x14ac:dyDescent="0.35">
      <c r="C2201" s="348"/>
      <c r="D2201" s="468"/>
    </row>
    <row r="2202" spans="3:4" x14ac:dyDescent="0.35">
      <c r="C2202" s="348"/>
      <c r="D2202" s="468"/>
    </row>
    <row r="2203" spans="3:4" x14ac:dyDescent="0.35">
      <c r="C2203" s="348"/>
      <c r="D2203" s="468"/>
    </row>
    <row r="2204" spans="3:4" x14ac:dyDescent="0.35">
      <c r="C2204" s="348"/>
      <c r="D2204" s="468"/>
    </row>
    <row r="2205" spans="3:4" x14ac:dyDescent="0.35">
      <c r="C2205" s="348"/>
      <c r="D2205" s="468"/>
    </row>
    <row r="2206" spans="3:4" x14ac:dyDescent="0.35">
      <c r="C2206" s="348"/>
      <c r="D2206" s="468"/>
    </row>
    <row r="2207" spans="3:4" x14ac:dyDescent="0.35">
      <c r="C2207" s="348"/>
      <c r="D2207" s="468"/>
    </row>
    <row r="2208" spans="3:4" x14ac:dyDescent="0.35">
      <c r="C2208" s="348"/>
      <c r="D2208" s="468"/>
    </row>
    <row r="2209" spans="3:4" x14ac:dyDescent="0.35">
      <c r="C2209" s="348"/>
      <c r="D2209" s="468"/>
    </row>
    <row r="2210" spans="3:4" x14ac:dyDescent="0.35">
      <c r="C2210" s="348"/>
      <c r="D2210" s="468"/>
    </row>
    <row r="2211" spans="3:4" x14ac:dyDescent="0.35">
      <c r="C2211" s="348"/>
      <c r="D2211" s="468"/>
    </row>
    <row r="2212" spans="3:4" x14ac:dyDescent="0.35">
      <c r="C2212" s="348"/>
      <c r="D2212" s="468"/>
    </row>
    <row r="2213" spans="3:4" x14ac:dyDescent="0.35">
      <c r="C2213" s="348"/>
      <c r="D2213" s="468"/>
    </row>
    <row r="2214" spans="3:4" x14ac:dyDescent="0.35">
      <c r="C2214" s="348"/>
      <c r="D2214" s="468"/>
    </row>
    <row r="2215" spans="3:4" x14ac:dyDescent="0.35">
      <c r="C2215" s="348"/>
      <c r="D2215" s="468"/>
    </row>
    <row r="2216" spans="3:4" x14ac:dyDescent="0.35">
      <c r="C2216" s="348"/>
      <c r="D2216" s="468"/>
    </row>
    <row r="2217" spans="3:4" x14ac:dyDescent="0.35">
      <c r="C2217" s="348"/>
      <c r="D2217" s="468"/>
    </row>
    <row r="2218" spans="3:4" x14ac:dyDescent="0.35">
      <c r="C2218" s="348"/>
      <c r="D2218" s="468"/>
    </row>
    <row r="2219" spans="3:4" x14ac:dyDescent="0.35">
      <c r="C2219" s="348"/>
      <c r="D2219" s="468"/>
    </row>
    <row r="2220" spans="3:4" x14ac:dyDescent="0.35">
      <c r="C2220" s="348"/>
      <c r="D2220" s="468"/>
    </row>
    <row r="2221" spans="3:4" x14ac:dyDescent="0.35">
      <c r="C2221" s="348"/>
      <c r="D2221" s="468"/>
    </row>
    <row r="2222" spans="3:4" x14ac:dyDescent="0.35">
      <c r="C2222" s="348"/>
      <c r="D2222" s="468"/>
    </row>
    <row r="2223" spans="3:4" x14ac:dyDescent="0.35">
      <c r="C2223" s="348"/>
      <c r="D2223" s="468"/>
    </row>
    <row r="2224" spans="3:4" x14ac:dyDescent="0.35">
      <c r="C2224" s="348"/>
      <c r="D2224" s="468"/>
    </row>
    <row r="2225" spans="3:4" x14ac:dyDescent="0.35">
      <c r="C2225" s="348"/>
      <c r="D2225" s="468"/>
    </row>
    <row r="2226" spans="3:4" x14ac:dyDescent="0.35">
      <c r="C2226" s="348"/>
      <c r="D2226" s="468"/>
    </row>
    <row r="2227" spans="3:4" x14ac:dyDescent="0.35">
      <c r="C2227" s="348"/>
      <c r="D2227" s="468"/>
    </row>
    <row r="2228" spans="3:4" x14ac:dyDescent="0.35">
      <c r="C2228" s="348"/>
      <c r="D2228" s="468"/>
    </row>
    <row r="2229" spans="3:4" x14ac:dyDescent="0.35">
      <c r="C2229" s="348"/>
      <c r="D2229" s="468"/>
    </row>
    <row r="2230" spans="3:4" x14ac:dyDescent="0.35">
      <c r="C2230" s="348"/>
      <c r="D2230" s="468"/>
    </row>
    <row r="2231" spans="3:4" x14ac:dyDescent="0.35">
      <c r="C2231" s="348"/>
      <c r="D2231" s="468"/>
    </row>
    <row r="2232" spans="3:4" x14ac:dyDescent="0.35">
      <c r="C2232" s="348"/>
      <c r="D2232" s="468"/>
    </row>
    <row r="2233" spans="3:4" x14ac:dyDescent="0.35">
      <c r="C2233" s="348"/>
      <c r="D2233" s="468"/>
    </row>
    <row r="2234" spans="3:4" x14ac:dyDescent="0.35">
      <c r="C2234" s="348"/>
      <c r="D2234" s="468"/>
    </row>
    <row r="2235" spans="3:4" x14ac:dyDescent="0.35">
      <c r="C2235" s="348"/>
      <c r="D2235" s="468"/>
    </row>
    <row r="2236" spans="3:4" x14ac:dyDescent="0.35">
      <c r="C2236" s="348"/>
      <c r="D2236" s="468"/>
    </row>
    <row r="2237" spans="3:4" x14ac:dyDescent="0.35">
      <c r="C2237" s="348"/>
      <c r="D2237" s="468"/>
    </row>
    <row r="2238" spans="3:4" x14ac:dyDescent="0.35">
      <c r="C2238" s="348"/>
      <c r="D2238" s="468"/>
    </row>
    <row r="2239" spans="3:4" x14ac:dyDescent="0.35">
      <c r="C2239" s="348"/>
      <c r="D2239" s="468"/>
    </row>
    <row r="2240" spans="3:4" x14ac:dyDescent="0.35">
      <c r="C2240" s="348"/>
      <c r="D2240" s="468"/>
    </row>
    <row r="2241" spans="3:4" x14ac:dyDescent="0.35">
      <c r="C2241" s="348"/>
      <c r="D2241" s="468"/>
    </row>
    <row r="2242" spans="3:4" x14ac:dyDescent="0.35">
      <c r="C2242" s="348"/>
      <c r="D2242" s="468"/>
    </row>
    <row r="2243" spans="3:4" x14ac:dyDescent="0.35">
      <c r="C2243" s="348"/>
      <c r="D2243" s="468"/>
    </row>
    <row r="2244" spans="3:4" x14ac:dyDescent="0.35">
      <c r="C2244" s="348"/>
      <c r="D2244" s="468"/>
    </row>
    <row r="2245" spans="3:4" x14ac:dyDescent="0.35">
      <c r="C2245" s="348"/>
      <c r="D2245" s="468"/>
    </row>
    <row r="2246" spans="3:4" x14ac:dyDescent="0.35">
      <c r="C2246" s="348"/>
      <c r="D2246" s="468"/>
    </row>
    <row r="2247" spans="3:4" x14ac:dyDescent="0.35">
      <c r="C2247" s="348"/>
      <c r="D2247" s="468"/>
    </row>
    <row r="2248" spans="3:4" x14ac:dyDescent="0.35">
      <c r="C2248" s="348"/>
      <c r="D2248" s="468"/>
    </row>
    <row r="2249" spans="3:4" x14ac:dyDescent="0.35">
      <c r="C2249" s="348"/>
      <c r="D2249" s="468"/>
    </row>
    <row r="2250" spans="3:4" x14ac:dyDescent="0.35">
      <c r="C2250" s="348"/>
      <c r="D2250" s="468"/>
    </row>
    <row r="2251" spans="3:4" x14ac:dyDescent="0.35">
      <c r="C2251" s="348"/>
      <c r="D2251" s="468"/>
    </row>
    <row r="2252" spans="3:4" x14ac:dyDescent="0.35">
      <c r="C2252" s="348"/>
      <c r="D2252" s="468"/>
    </row>
    <row r="2253" spans="3:4" x14ac:dyDescent="0.35">
      <c r="C2253" s="348"/>
      <c r="D2253" s="468"/>
    </row>
    <row r="2254" spans="3:4" x14ac:dyDescent="0.35">
      <c r="C2254" s="348"/>
      <c r="D2254" s="468"/>
    </row>
    <row r="2255" spans="3:4" x14ac:dyDescent="0.35">
      <c r="C2255" s="348"/>
      <c r="D2255" s="468"/>
    </row>
    <row r="2256" spans="3:4" x14ac:dyDescent="0.35">
      <c r="C2256" s="348"/>
      <c r="D2256" s="468"/>
    </row>
    <row r="2257" spans="3:4" x14ac:dyDescent="0.35">
      <c r="C2257" s="348"/>
      <c r="D2257" s="468"/>
    </row>
    <row r="2258" spans="3:4" x14ac:dyDescent="0.35">
      <c r="C2258" s="348"/>
      <c r="D2258" s="468"/>
    </row>
    <row r="2259" spans="3:4" x14ac:dyDescent="0.35">
      <c r="C2259" s="348"/>
      <c r="D2259" s="468"/>
    </row>
    <row r="2260" spans="3:4" x14ac:dyDescent="0.35">
      <c r="C2260" s="348"/>
      <c r="D2260" s="468"/>
    </row>
    <row r="2261" spans="3:4" x14ac:dyDescent="0.35">
      <c r="C2261" s="348"/>
      <c r="D2261" s="468"/>
    </row>
    <row r="2262" spans="3:4" x14ac:dyDescent="0.35">
      <c r="C2262" s="348"/>
      <c r="D2262" s="468"/>
    </row>
    <row r="2263" spans="3:4" x14ac:dyDescent="0.35">
      <c r="C2263" s="348"/>
      <c r="D2263" s="468"/>
    </row>
    <row r="2264" spans="3:4" x14ac:dyDescent="0.35">
      <c r="C2264" s="348"/>
      <c r="D2264" s="468"/>
    </row>
    <row r="2265" spans="3:4" x14ac:dyDescent="0.35">
      <c r="C2265" s="348"/>
      <c r="D2265" s="468"/>
    </row>
    <row r="2266" spans="3:4" x14ac:dyDescent="0.35">
      <c r="C2266" s="348"/>
      <c r="D2266" s="468"/>
    </row>
    <row r="2267" spans="3:4" x14ac:dyDescent="0.35">
      <c r="C2267" s="348"/>
      <c r="D2267" s="468"/>
    </row>
    <row r="2268" spans="3:4" x14ac:dyDescent="0.35">
      <c r="C2268" s="348"/>
      <c r="D2268" s="468"/>
    </row>
    <row r="2269" spans="3:4" x14ac:dyDescent="0.35">
      <c r="C2269" s="348"/>
      <c r="D2269" s="468"/>
    </row>
    <row r="2270" spans="3:4" x14ac:dyDescent="0.35">
      <c r="C2270" s="348"/>
      <c r="D2270" s="468"/>
    </row>
    <row r="2271" spans="3:4" x14ac:dyDescent="0.35">
      <c r="C2271" s="348"/>
      <c r="D2271" s="468"/>
    </row>
    <row r="2272" spans="3:4" x14ac:dyDescent="0.35">
      <c r="C2272" s="348"/>
      <c r="D2272" s="468"/>
    </row>
    <row r="2273" spans="3:4" x14ac:dyDescent="0.35">
      <c r="C2273" s="348"/>
      <c r="D2273" s="468"/>
    </row>
    <row r="2274" spans="3:4" x14ac:dyDescent="0.35">
      <c r="C2274" s="348"/>
      <c r="D2274" s="468"/>
    </row>
    <row r="2275" spans="3:4" x14ac:dyDescent="0.35">
      <c r="C2275" s="348"/>
      <c r="D2275" s="468"/>
    </row>
    <row r="2276" spans="3:4" x14ac:dyDescent="0.35">
      <c r="C2276" s="348"/>
      <c r="D2276" s="468"/>
    </row>
    <row r="2277" spans="3:4" x14ac:dyDescent="0.35">
      <c r="C2277" s="348"/>
      <c r="D2277" s="468"/>
    </row>
    <row r="2278" spans="3:4" x14ac:dyDescent="0.35">
      <c r="C2278" s="348"/>
      <c r="D2278" s="468"/>
    </row>
    <row r="2279" spans="3:4" x14ac:dyDescent="0.35">
      <c r="C2279" s="348"/>
      <c r="D2279" s="468"/>
    </row>
    <row r="2280" spans="3:4" x14ac:dyDescent="0.35">
      <c r="C2280" s="348"/>
      <c r="D2280" s="468"/>
    </row>
    <row r="2281" spans="3:4" x14ac:dyDescent="0.35">
      <c r="C2281" s="348"/>
      <c r="D2281" s="468"/>
    </row>
    <row r="2282" spans="3:4" x14ac:dyDescent="0.35">
      <c r="C2282" s="348"/>
      <c r="D2282" s="468"/>
    </row>
    <row r="2283" spans="3:4" x14ac:dyDescent="0.35">
      <c r="C2283" s="348"/>
      <c r="D2283" s="468"/>
    </row>
    <row r="2284" spans="3:4" x14ac:dyDescent="0.35">
      <c r="C2284" s="348"/>
      <c r="D2284" s="468"/>
    </row>
    <row r="2285" spans="3:4" x14ac:dyDescent="0.35">
      <c r="C2285" s="348"/>
      <c r="D2285" s="468"/>
    </row>
    <row r="2286" spans="3:4" x14ac:dyDescent="0.35">
      <c r="C2286" s="348"/>
      <c r="D2286" s="468"/>
    </row>
    <row r="2287" spans="3:4" x14ac:dyDescent="0.35">
      <c r="C2287" s="348"/>
      <c r="D2287" s="468"/>
    </row>
    <row r="2288" spans="3:4" x14ac:dyDescent="0.35">
      <c r="C2288" s="348"/>
      <c r="D2288" s="468"/>
    </row>
    <row r="2289" spans="3:4" x14ac:dyDescent="0.35">
      <c r="C2289" s="348"/>
      <c r="D2289" s="468"/>
    </row>
    <row r="2290" spans="3:4" x14ac:dyDescent="0.35">
      <c r="C2290" s="348"/>
      <c r="D2290" s="468"/>
    </row>
    <row r="2291" spans="3:4" x14ac:dyDescent="0.35">
      <c r="C2291" s="348"/>
      <c r="D2291" s="468"/>
    </row>
    <row r="2292" spans="3:4" x14ac:dyDescent="0.35">
      <c r="C2292" s="348"/>
      <c r="D2292" s="468"/>
    </row>
    <row r="2293" spans="3:4" x14ac:dyDescent="0.35">
      <c r="C2293" s="348"/>
      <c r="D2293" s="468"/>
    </row>
    <row r="2294" spans="3:4" x14ac:dyDescent="0.35">
      <c r="C2294" s="348"/>
      <c r="D2294" s="468"/>
    </row>
    <row r="2295" spans="3:4" x14ac:dyDescent="0.35">
      <c r="C2295" s="348"/>
      <c r="D2295" s="468"/>
    </row>
    <row r="2296" spans="3:4" x14ac:dyDescent="0.35">
      <c r="C2296" s="348"/>
      <c r="D2296" s="468"/>
    </row>
    <row r="2297" spans="3:4" x14ac:dyDescent="0.35">
      <c r="C2297" s="348"/>
      <c r="D2297" s="468"/>
    </row>
    <row r="2298" spans="3:4" x14ac:dyDescent="0.35">
      <c r="C2298" s="348"/>
      <c r="D2298" s="468"/>
    </row>
    <row r="2299" spans="3:4" x14ac:dyDescent="0.35">
      <c r="C2299" s="348"/>
      <c r="D2299" s="468"/>
    </row>
    <row r="2300" spans="3:4" x14ac:dyDescent="0.35">
      <c r="C2300" s="348"/>
      <c r="D2300" s="468"/>
    </row>
    <row r="2301" spans="3:4" x14ac:dyDescent="0.35">
      <c r="C2301" s="348"/>
      <c r="D2301" s="468"/>
    </row>
    <row r="2302" spans="3:4" x14ac:dyDescent="0.35">
      <c r="C2302" s="348"/>
      <c r="D2302" s="468"/>
    </row>
    <row r="2303" spans="3:4" x14ac:dyDescent="0.35">
      <c r="C2303" s="348"/>
      <c r="D2303" s="468"/>
    </row>
    <row r="2304" spans="3:4" x14ac:dyDescent="0.35">
      <c r="C2304" s="348"/>
      <c r="D2304" s="468"/>
    </row>
    <row r="2305" spans="3:4" x14ac:dyDescent="0.35">
      <c r="C2305" s="348"/>
      <c r="D2305" s="468"/>
    </row>
    <row r="2306" spans="3:4" x14ac:dyDescent="0.35">
      <c r="C2306" s="348"/>
      <c r="D2306" s="468"/>
    </row>
    <row r="2307" spans="3:4" x14ac:dyDescent="0.35">
      <c r="C2307" s="348"/>
      <c r="D2307" s="468"/>
    </row>
    <row r="2308" spans="3:4" x14ac:dyDescent="0.35">
      <c r="C2308" s="348"/>
      <c r="D2308" s="468"/>
    </row>
    <row r="2309" spans="3:4" x14ac:dyDescent="0.35">
      <c r="C2309" s="348"/>
      <c r="D2309" s="468"/>
    </row>
    <row r="2310" spans="3:4" x14ac:dyDescent="0.35">
      <c r="C2310" s="348"/>
      <c r="D2310" s="468"/>
    </row>
    <row r="2311" spans="3:4" x14ac:dyDescent="0.35">
      <c r="C2311" s="348"/>
      <c r="D2311" s="468"/>
    </row>
    <row r="2312" spans="3:4" x14ac:dyDescent="0.35">
      <c r="C2312" s="348"/>
      <c r="D2312" s="468"/>
    </row>
    <row r="2313" spans="3:4" x14ac:dyDescent="0.35">
      <c r="C2313" s="348"/>
      <c r="D2313" s="468"/>
    </row>
    <row r="2314" spans="3:4" x14ac:dyDescent="0.35">
      <c r="C2314" s="348"/>
      <c r="D2314" s="468"/>
    </row>
    <row r="2315" spans="3:4" x14ac:dyDescent="0.35">
      <c r="C2315" s="348"/>
      <c r="D2315" s="468"/>
    </row>
    <row r="2316" spans="3:4" x14ac:dyDescent="0.35">
      <c r="C2316" s="348"/>
      <c r="D2316" s="468"/>
    </row>
    <row r="2317" spans="3:4" x14ac:dyDescent="0.35">
      <c r="C2317" s="348"/>
      <c r="D2317" s="468"/>
    </row>
    <row r="2318" spans="3:4" x14ac:dyDescent="0.35">
      <c r="C2318" s="348"/>
      <c r="D2318" s="468"/>
    </row>
    <row r="2319" spans="3:4" x14ac:dyDescent="0.35">
      <c r="C2319" s="348"/>
      <c r="D2319" s="468"/>
    </row>
    <row r="2320" spans="3:4" x14ac:dyDescent="0.35">
      <c r="C2320" s="348"/>
      <c r="D2320" s="468"/>
    </row>
    <row r="2321" spans="3:4" x14ac:dyDescent="0.35">
      <c r="C2321" s="348"/>
      <c r="D2321" s="468"/>
    </row>
    <row r="2322" spans="3:4" x14ac:dyDescent="0.35">
      <c r="C2322" s="348"/>
      <c r="D2322" s="468"/>
    </row>
    <row r="2323" spans="3:4" x14ac:dyDescent="0.35">
      <c r="C2323" s="348"/>
      <c r="D2323" s="468"/>
    </row>
    <row r="2324" spans="3:4" x14ac:dyDescent="0.35">
      <c r="C2324" s="348"/>
      <c r="D2324" s="468"/>
    </row>
    <row r="2325" spans="3:4" x14ac:dyDescent="0.35">
      <c r="C2325" s="348"/>
      <c r="D2325" s="468"/>
    </row>
    <row r="2326" spans="3:4" x14ac:dyDescent="0.35">
      <c r="C2326" s="348"/>
      <c r="D2326" s="468"/>
    </row>
    <row r="2327" spans="3:4" x14ac:dyDescent="0.35">
      <c r="C2327" s="348"/>
      <c r="D2327" s="468"/>
    </row>
    <row r="2328" spans="3:4" x14ac:dyDescent="0.35">
      <c r="C2328" s="348"/>
      <c r="D2328" s="468"/>
    </row>
    <row r="2329" spans="3:4" x14ac:dyDescent="0.35">
      <c r="C2329" s="348"/>
      <c r="D2329" s="468"/>
    </row>
    <row r="2330" spans="3:4" x14ac:dyDescent="0.35">
      <c r="C2330" s="348"/>
      <c r="D2330" s="468"/>
    </row>
    <row r="2331" spans="3:4" x14ac:dyDescent="0.35">
      <c r="C2331" s="348"/>
      <c r="D2331" s="468"/>
    </row>
    <row r="2332" spans="3:4" x14ac:dyDescent="0.35">
      <c r="C2332" s="348"/>
      <c r="D2332" s="468"/>
    </row>
    <row r="2333" spans="3:4" x14ac:dyDescent="0.35">
      <c r="C2333" s="348"/>
      <c r="D2333" s="468"/>
    </row>
    <row r="2334" spans="3:4" x14ac:dyDescent="0.35">
      <c r="C2334" s="348"/>
      <c r="D2334" s="468"/>
    </row>
    <row r="2335" spans="3:4" x14ac:dyDescent="0.35">
      <c r="C2335" s="348"/>
      <c r="D2335" s="468"/>
    </row>
    <row r="2336" spans="3:4" x14ac:dyDescent="0.35">
      <c r="C2336" s="348"/>
      <c r="D2336" s="468"/>
    </row>
    <row r="2337" spans="3:4" x14ac:dyDescent="0.35">
      <c r="C2337" s="348"/>
      <c r="D2337" s="468"/>
    </row>
    <row r="2338" spans="3:4" x14ac:dyDescent="0.35">
      <c r="C2338" s="348"/>
      <c r="D2338" s="468"/>
    </row>
    <row r="2339" spans="3:4" x14ac:dyDescent="0.35">
      <c r="C2339" s="348"/>
      <c r="D2339" s="468"/>
    </row>
    <row r="2340" spans="3:4" x14ac:dyDescent="0.35">
      <c r="C2340" s="348"/>
      <c r="D2340" s="468"/>
    </row>
    <row r="2341" spans="3:4" x14ac:dyDescent="0.35">
      <c r="C2341" s="348"/>
      <c r="D2341" s="468"/>
    </row>
    <row r="2342" spans="3:4" x14ac:dyDescent="0.35">
      <c r="C2342" s="348"/>
      <c r="D2342" s="468"/>
    </row>
    <row r="2343" spans="3:4" x14ac:dyDescent="0.35">
      <c r="C2343" s="348"/>
      <c r="D2343" s="468"/>
    </row>
    <row r="2344" spans="3:4" x14ac:dyDescent="0.35">
      <c r="C2344" s="348"/>
      <c r="D2344" s="468"/>
    </row>
    <row r="2345" spans="3:4" x14ac:dyDescent="0.35">
      <c r="C2345" s="348"/>
      <c r="D2345" s="468"/>
    </row>
    <row r="2346" spans="3:4" x14ac:dyDescent="0.35">
      <c r="C2346" s="348"/>
      <c r="D2346" s="468"/>
    </row>
    <row r="2347" spans="3:4" x14ac:dyDescent="0.35">
      <c r="C2347" s="348"/>
      <c r="D2347" s="468"/>
    </row>
    <row r="2348" spans="3:4" x14ac:dyDescent="0.35">
      <c r="C2348" s="348"/>
      <c r="D2348" s="468"/>
    </row>
    <row r="2349" spans="3:4" x14ac:dyDescent="0.35">
      <c r="C2349" s="348"/>
      <c r="D2349" s="468"/>
    </row>
    <row r="2350" spans="3:4" x14ac:dyDescent="0.35">
      <c r="C2350" s="348"/>
      <c r="D2350" s="468"/>
    </row>
    <row r="2351" spans="3:4" x14ac:dyDescent="0.35">
      <c r="C2351" s="348"/>
      <c r="D2351" s="468"/>
    </row>
    <row r="2352" spans="3:4" x14ac:dyDescent="0.35">
      <c r="C2352" s="348"/>
      <c r="D2352" s="468"/>
    </row>
    <row r="2353" spans="3:4" x14ac:dyDescent="0.35">
      <c r="C2353" s="348"/>
      <c r="D2353" s="468"/>
    </row>
    <row r="2354" spans="3:4" x14ac:dyDescent="0.35">
      <c r="C2354" s="348"/>
      <c r="D2354" s="468"/>
    </row>
    <row r="2355" spans="3:4" x14ac:dyDescent="0.35">
      <c r="C2355" s="348"/>
      <c r="D2355" s="468"/>
    </row>
    <row r="2356" spans="3:4" x14ac:dyDescent="0.35">
      <c r="C2356" s="348"/>
      <c r="D2356" s="468"/>
    </row>
    <row r="2357" spans="3:4" x14ac:dyDescent="0.35">
      <c r="C2357" s="348"/>
      <c r="D2357" s="468"/>
    </row>
    <row r="2358" spans="3:4" x14ac:dyDescent="0.35">
      <c r="C2358" s="348"/>
      <c r="D2358" s="468"/>
    </row>
    <row r="2359" spans="3:4" x14ac:dyDescent="0.35">
      <c r="C2359" s="348"/>
      <c r="D2359" s="468"/>
    </row>
    <row r="2360" spans="3:4" x14ac:dyDescent="0.35">
      <c r="C2360" s="348"/>
      <c r="D2360" s="468"/>
    </row>
    <row r="2361" spans="3:4" x14ac:dyDescent="0.35">
      <c r="C2361" s="348"/>
      <c r="D2361" s="468"/>
    </row>
    <row r="2362" spans="3:4" x14ac:dyDescent="0.35">
      <c r="C2362" s="348"/>
      <c r="D2362" s="468"/>
    </row>
    <row r="2363" spans="3:4" x14ac:dyDescent="0.35">
      <c r="C2363" s="348"/>
      <c r="D2363" s="468"/>
    </row>
    <row r="2364" spans="3:4" x14ac:dyDescent="0.35">
      <c r="C2364" s="348"/>
      <c r="D2364" s="468"/>
    </row>
    <row r="2365" spans="3:4" x14ac:dyDescent="0.35">
      <c r="C2365" s="348"/>
      <c r="D2365" s="468"/>
    </row>
    <row r="2366" spans="3:4" x14ac:dyDescent="0.35">
      <c r="C2366" s="348"/>
      <c r="D2366" s="468"/>
    </row>
    <row r="2367" spans="3:4" x14ac:dyDescent="0.35">
      <c r="C2367" s="348"/>
      <c r="D2367" s="468"/>
    </row>
    <row r="2368" spans="3:4" x14ac:dyDescent="0.35">
      <c r="C2368" s="348"/>
      <c r="D2368" s="468"/>
    </row>
    <row r="2369" spans="3:4" x14ac:dyDescent="0.35">
      <c r="C2369" s="348"/>
      <c r="D2369" s="468"/>
    </row>
    <row r="2370" spans="3:4" x14ac:dyDescent="0.35">
      <c r="C2370" s="348"/>
      <c r="D2370" s="468"/>
    </row>
    <row r="2371" spans="3:4" x14ac:dyDescent="0.35">
      <c r="C2371" s="348"/>
      <c r="D2371" s="468"/>
    </row>
    <row r="2372" spans="3:4" x14ac:dyDescent="0.35">
      <c r="C2372" s="348"/>
      <c r="D2372" s="468"/>
    </row>
    <row r="2373" spans="3:4" x14ac:dyDescent="0.35">
      <c r="C2373" s="348"/>
      <c r="D2373" s="468"/>
    </row>
    <row r="2374" spans="3:4" x14ac:dyDescent="0.35">
      <c r="C2374" s="348"/>
      <c r="D2374" s="468"/>
    </row>
    <row r="2375" spans="3:4" x14ac:dyDescent="0.35">
      <c r="C2375" s="348"/>
      <c r="D2375" s="468"/>
    </row>
    <row r="2376" spans="3:4" x14ac:dyDescent="0.35">
      <c r="C2376" s="348"/>
      <c r="D2376" s="468"/>
    </row>
    <row r="2377" spans="3:4" x14ac:dyDescent="0.35">
      <c r="C2377" s="348"/>
      <c r="D2377" s="468"/>
    </row>
    <row r="2378" spans="3:4" x14ac:dyDescent="0.35">
      <c r="C2378" s="348"/>
      <c r="D2378" s="468"/>
    </row>
    <row r="2379" spans="3:4" x14ac:dyDescent="0.35">
      <c r="C2379" s="348"/>
      <c r="D2379" s="468"/>
    </row>
    <row r="2380" spans="3:4" x14ac:dyDescent="0.35">
      <c r="C2380" s="348"/>
      <c r="D2380" s="468"/>
    </row>
    <row r="2381" spans="3:4" x14ac:dyDescent="0.35">
      <c r="C2381" s="348"/>
      <c r="D2381" s="468"/>
    </row>
    <row r="2382" spans="3:4" x14ac:dyDescent="0.35">
      <c r="C2382" s="348"/>
      <c r="D2382" s="468"/>
    </row>
    <row r="2383" spans="3:4" x14ac:dyDescent="0.35">
      <c r="C2383" s="348"/>
      <c r="D2383" s="468"/>
    </row>
    <row r="2384" spans="3:4" x14ac:dyDescent="0.35">
      <c r="C2384" s="348"/>
      <c r="D2384" s="468"/>
    </row>
    <row r="2385" spans="3:4" x14ac:dyDescent="0.35">
      <c r="C2385" s="348"/>
      <c r="D2385" s="468"/>
    </row>
    <row r="2386" spans="3:4" x14ac:dyDescent="0.35">
      <c r="C2386" s="348"/>
      <c r="D2386" s="468"/>
    </row>
    <row r="2387" spans="3:4" x14ac:dyDescent="0.35">
      <c r="C2387" s="348"/>
      <c r="D2387" s="468"/>
    </row>
    <row r="2388" spans="3:4" x14ac:dyDescent="0.35">
      <c r="C2388" s="348"/>
      <c r="D2388" s="468"/>
    </row>
    <row r="2389" spans="3:4" x14ac:dyDescent="0.35">
      <c r="C2389" s="348"/>
      <c r="D2389" s="468"/>
    </row>
    <row r="2390" spans="3:4" x14ac:dyDescent="0.35">
      <c r="C2390" s="348"/>
      <c r="D2390" s="468"/>
    </row>
    <row r="2391" spans="3:4" x14ac:dyDescent="0.35">
      <c r="C2391" s="348"/>
      <c r="D2391" s="468"/>
    </row>
    <row r="2392" spans="3:4" x14ac:dyDescent="0.35">
      <c r="C2392" s="348"/>
      <c r="D2392" s="468"/>
    </row>
    <row r="2393" spans="3:4" x14ac:dyDescent="0.35">
      <c r="C2393" s="348"/>
      <c r="D2393" s="468"/>
    </row>
    <row r="2394" spans="3:4" x14ac:dyDescent="0.35">
      <c r="C2394" s="348"/>
      <c r="D2394" s="468"/>
    </row>
    <row r="2395" spans="3:4" x14ac:dyDescent="0.35">
      <c r="C2395" s="348"/>
      <c r="D2395" s="468"/>
    </row>
    <row r="2396" spans="3:4" x14ac:dyDescent="0.35">
      <c r="C2396" s="348"/>
      <c r="D2396" s="468"/>
    </row>
    <row r="2397" spans="3:4" x14ac:dyDescent="0.35">
      <c r="C2397" s="348"/>
      <c r="D2397" s="468"/>
    </row>
    <row r="2398" spans="3:4" x14ac:dyDescent="0.35">
      <c r="C2398" s="348"/>
      <c r="D2398" s="468"/>
    </row>
    <row r="2399" spans="3:4" x14ac:dyDescent="0.35">
      <c r="C2399" s="348"/>
      <c r="D2399" s="468"/>
    </row>
    <row r="2400" spans="3:4" x14ac:dyDescent="0.35">
      <c r="C2400" s="348"/>
      <c r="D2400" s="468"/>
    </row>
    <row r="2401" spans="3:4" x14ac:dyDescent="0.35">
      <c r="C2401" s="348"/>
      <c r="D2401" s="468"/>
    </row>
    <row r="2402" spans="3:4" x14ac:dyDescent="0.35">
      <c r="C2402" s="348"/>
      <c r="D2402" s="468"/>
    </row>
    <row r="2403" spans="3:4" x14ac:dyDescent="0.35">
      <c r="C2403" s="348"/>
      <c r="D2403" s="468"/>
    </row>
    <row r="2404" spans="3:4" x14ac:dyDescent="0.35">
      <c r="C2404" s="348"/>
      <c r="D2404" s="468"/>
    </row>
    <row r="2405" spans="3:4" x14ac:dyDescent="0.35">
      <c r="C2405" s="348"/>
      <c r="D2405" s="468"/>
    </row>
    <row r="2406" spans="3:4" x14ac:dyDescent="0.35">
      <c r="C2406" s="348"/>
      <c r="D2406" s="468"/>
    </row>
    <row r="2407" spans="3:4" x14ac:dyDescent="0.35">
      <c r="C2407" s="348"/>
      <c r="D2407" s="468"/>
    </row>
    <row r="2408" spans="3:4" x14ac:dyDescent="0.35">
      <c r="C2408" s="348"/>
      <c r="D2408" s="468"/>
    </row>
    <row r="2409" spans="3:4" x14ac:dyDescent="0.35">
      <c r="C2409" s="348"/>
      <c r="D2409" s="468"/>
    </row>
    <row r="2410" spans="3:4" x14ac:dyDescent="0.35">
      <c r="C2410" s="348"/>
      <c r="D2410" s="468"/>
    </row>
    <row r="2411" spans="3:4" x14ac:dyDescent="0.35">
      <c r="C2411" s="348"/>
      <c r="D2411" s="468"/>
    </row>
    <row r="2412" spans="3:4" x14ac:dyDescent="0.35">
      <c r="C2412" s="348"/>
      <c r="D2412" s="468"/>
    </row>
    <row r="2413" spans="3:4" x14ac:dyDescent="0.35">
      <c r="C2413" s="348"/>
      <c r="D2413" s="468"/>
    </row>
    <row r="2414" spans="3:4" x14ac:dyDescent="0.35">
      <c r="C2414" s="348"/>
      <c r="D2414" s="468"/>
    </row>
    <row r="2415" spans="3:4" x14ac:dyDescent="0.35">
      <c r="C2415" s="348"/>
      <c r="D2415" s="468"/>
    </row>
    <row r="2416" spans="3:4" x14ac:dyDescent="0.35">
      <c r="C2416" s="348"/>
      <c r="D2416" s="468"/>
    </row>
    <row r="2417" spans="3:4" x14ac:dyDescent="0.35">
      <c r="C2417" s="348"/>
      <c r="D2417" s="468"/>
    </row>
    <row r="2418" spans="3:4" x14ac:dyDescent="0.35">
      <c r="C2418" s="348"/>
      <c r="D2418" s="468"/>
    </row>
    <row r="2419" spans="3:4" x14ac:dyDescent="0.35">
      <c r="C2419" s="348"/>
      <c r="D2419" s="468"/>
    </row>
    <row r="2420" spans="3:4" x14ac:dyDescent="0.35">
      <c r="C2420" s="348"/>
      <c r="D2420" s="468"/>
    </row>
    <row r="2421" spans="3:4" x14ac:dyDescent="0.35">
      <c r="C2421" s="348"/>
      <c r="D2421" s="468"/>
    </row>
    <row r="2422" spans="3:4" x14ac:dyDescent="0.35">
      <c r="C2422" s="348"/>
      <c r="D2422" s="468"/>
    </row>
    <row r="2423" spans="3:4" x14ac:dyDescent="0.35">
      <c r="C2423" s="348"/>
      <c r="D2423" s="468"/>
    </row>
    <row r="2424" spans="3:4" x14ac:dyDescent="0.35">
      <c r="C2424" s="348"/>
      <c r="D2424" s="468"/>
    </row>
    <row r="2425" spans="3:4" x14ac:dyDescent="0.35">
      <c r="C2425" s="348"/>
      <c r="D2425" s="468"/>
    </row>
    <row r="2426" spans="3:4" x14ac:dyDescent="0.35">
      <c r="C2426" s="348"/>
      <c r="D2426" s="468"/>
    </row>
    <row r="2427" spans="3:4" x14ac:dyDescent="0.35">
      <c r="C2427" s="348"/>
      <c r="D2427" s="468"/>
    </row>
    <row r="2428" spans="3:4" x14ac:dyDescent="0.35">
      <c r="C2428" s="348"/>
      <c r="D2428" s="468"/>
    </row>
    <row r="2429" spans="3:4" x14ac:dyDescent="0.35">
      <c r="C2429" s="348"/>
      <c r="D2429" s="468"/>
    </row>
    <row r="2430" spans="3:4" x14ac:dyDescent="0.35">
      <c r="C2430" s="348"/>
      <c r="D2430" s="468"/>
    </row>
    <row r="2431" spans="3:4" x14ac:dyDescent="0.35">
      <c r="C2431" s="348"/>
      <c r="D2431" s="468"/>
    </row>
    <row r="2432" spans="3:4" x14ac:dyDescent="0.35">
      <c r="C2432" s="348"/>
      <c r="D2432" s="468"/>
    </row>
    <row r="2433" spans="3:4" x14ac:dyDescent="0.35">
      <c r="C2433" s="348"/>
      <c r="D2433" s="468"/>
    </row>
    <row r="2434" spans="3:4" x14ac:dyDescent="0.35">
      <c r="C2434" s="348"/>
      <c r="D2434" s="468"/>
    </row>
    <row r="2435" spans="3:4" x14ac:dyDescent="0.35">
      <c r="C2435" s="348"/>
      <c r="D2435" s="468"/>
    </row>
    <row r="2436" spans="3:4" x14ac:dyDescent="0.35">
      <c r="C2436" s="348"/>
      <c r="D2436" s="468"/>
    </row>
    <row r="2437" spans="3:4" x14ac:dyDescent="0.35">
      <c r="C2437" s="348"/>
      <c r="D2437" s="468"/>
    </row>
    <row r="2438" spans="3:4" x14ac:dyDescent="0.35">
      <c r="C2438" s="348"/>
      <c r="D2438" s="468"/>
    </row>
    <row r="2439" spans="3:4" x14ac:dyDescent="0.35">
      <c r="C2439" s="348"/>
      <c r="D2439" s="468"/>
    </row>
    <row r="2440" spans="3:4" x14ac:dyDescent="0.35">
      <c r="C2440" s="348"/>
      <c r="D2440" s="468"/>
    </row>
    <row r="2441" spans="3:4" x14ac:dyDescent="0.35">
      <c r="C2441" s="348"/>
      <c r="D2441" s="468"/>
    </row>
    <row r="2442" spans="3:4" x14ac:dyDescent="0.35">
      <c r="C2442" s="348"/>
      <c r="D2442" s="468"/>
    </row>
    <row r="2443" spans="3:4" x14ac:dyDescent="0.35">
      <c r="C2443" s="348"/>
      <c r="D2443" s="468"/>
    </row>
    <row r="2444" spans="3:4" x14ac:dyDescent="0.35">
      <c r="C2444" s="348"/>
      <c r="D2444" s="468"/>
    </row>
    <row r="2445" spans="3:4" x14ac:dyDescent="0.35">
      <c r="C2445" s="348"/>
      <c r="D2445" s="468"/>
    </row>
    <row r="2446" spans="3:4" x14ac:dyDescent="0.35">
      <c r="C2446" s="348"/>
      <c r="D2446" s="468"/>
    </row>
    <row r="2447" spans="3:4" x14ac:dyDescent="0.35">
      <c r="C2447" s="348"/>
      <c r="D2447" s="468"/>
    </row>
    <row r="2448" spans="3:4" x14ac:dyDescent="0.35">
      <c r="C2448" s="348"/>
      <c r="D2448" s="468"/>
    </row>
    <row r="2449" spans="3:4" x14ac:dyDescent="0.35">
      <c r="C2449" s="348"/>
      <c r="D2449" s="468"/>
    </row>
    <row r="2450" spans="3:4" x14ac:dyDescent="0.35">
      <c r="C2450" s="348"/>
      <c r="D2450" s="468"/>
    </row>
    <row r="2451" spans="3:4" x14ac:dyDescent="0.35">
      <c r="C2451" s="348"/>
      <c r="D2451" s="468"/>
    </row>
    <row r="2452" spans="3:4" x14ac:dyDescent="0.35">
      <c r="C2452" s="348"/>
      <c r="D2452" s="468"/>
    </row>
    <row r="2453" spans="3:4" x14ac:dyDescent="0.35">
      <c r="C2453" s="348"/>
      <c r="D2453" s="468"/>
    </row>
    <row r="2454" spans="3:4" x14ac:dyDescent="0.35">
      <c r="C2454" s="348"/>
      <c r="D2454" s="468"/>
    </row>
    <row r="2455" spans="3:4" x14ac:dyDescent="0.35">
      <c r="C2455" s="348"/>
      <c r="D2455" s="468"/>
    </row>
    <row r="2456" spans="3:4" x14ac:dyDescent="0.35">
      <c r="C2456" s="348"/>
      <c r="D2456" s="468"/>
    </row>
    <row r="2457" spans="3:4" x14ac:dyDescent="0.35">
      <c r="C2457" s="348"/>
      <c r="D2457" s="468"/>
    </row>
    <row r="2458" spans="3:4" x14ac:dyDescent="0.35">
      <c r="C2458" s="348"/>
      <c r="D2458" s="468"/>
    </row>
    <row r="2459" spans="3:4" x14ac:dyDescent="0.35">
      <c r="C2459" s="348"/>
      <c r="D2459" s="468"/>
    </row>
    <row r="2460" spans="3:4" x14ac:dyDescent="0.35">
      <c r="C2460" s="348"/>
      <c r="D2460" s="468"/>
    </row>
    <row r="2461" spans="3:4" x14ac:dyDescent="0.35">
      <c r="C2461" s="348"/>
      <c r="D2461" s="468"/>
    </row>
    <row r="2462" spans="3:4" x14ac:dyDescent="0.35">
      <c r="C2462" s="348"/>
      <c r="D2462" s="468"/>
    </row>
    <row r="2463" spans="3:4" x14ac:dyDescent="0.35">
      <c r="C2463" s="348"/>
      <c r="D2463" s="468"/>
    </row>
    <row r="2464" spans="3:4" x14ac:dyDescent="0.35">
      <c r="C2464" s="348"/>
      <c r="D2464" s="468"/>
    </row>
    <row r="2465" spans="3:4" x14ac:dyDescent="0.35">
      <c r="C2465" s="348"/>
      <c r="D2465" s="468"/>
    </row>
    <row r="2466" spans="3:4" x14ac:dyDescent="0.35">
      <c r="C2466" s="348"/>
      <c r="D2466" s="468"/>
    </row>
    <row r="2467" spans="3:4" x14ac:dyDescent="0.35">
      <c r="C2467" s="348"/>
      <c r="D2467" s="468"/>
    </row>
    <row r="2468" spans="3:4" x14ac:dyDescent="0.35">
      <c r="C2468" s="348"/>
      <c r="D2468" s="468"/>
    </row>
    <row r="2469" spans="3:4" x14ac:dyDescent="0.35">
      <c r="C2469" s="348"/>
      <c r="D2469" s="468"/>
    </row>
    <row r="2470" spans="3:4" x14ac:dyDescent="0.35">
      <c r="C2470" s="348"/>
      <c r="D2470" s="468"/>
    </row>
    <row r="2471" spans="3:4" x14ac:dyDescent="0.35">
      <c r="C2471" s="348"/>
      <c r="D2471" s="468"/>
    </row>
    <row r="2472" spans="3:4" x14ac:dyDescent="0.35">
      <c r="C2472" s="348"/>
      <c r="D2472" s="468"/>
    </row>
    <row r="2473" spans="3:4" x14ac:dyDescent="0.35">
      <c r="C2473" s="348"/>
      <c r="D2473" s="468"/>
    </row>
    <row r="2474" spans="3:4" x14ac:dyDescent="0.35">
      <c r="C2474" s="348"/>
      <c r="D2474" s="468"/>
    </row>
    <row r="2475" spans="3:4" x14ac:dyDescent="0.35">
      <c r="C2475" s="348"/>
      <c r="D2475" s="468"/>
    </row>
    <row r="2476" spans="3:4" x14ac:dyDescent="0.35">
      <c r="C2476" s="348"/>
      <c r="D2476" s="468"/>
    </row>
    <row r="2477" spans="3:4" x14ac:dyDescent="0.35">
      <c r="C2477" s="348"/>
      <c r="D2477" s="468"/>
    </row>
    <row r="2478" spans="3:4" x14ac:dyDescent="0.35">
      <c r="C2478" s="348"/>
      <c r="D2478" s="468"/>
    </row>
    <row r="2479" spans="3:4" x14ac:dyDescent="0.35">
      <c r="C2479" s="348"/>
      <c r="D2479" s="468"/>
    </row>
    <row r="2480" spans="3:4" x14ac:dyDescent="0.35">
      <c r="C2480" s="348"/>
      <c r="D2480" s="468"/>
    </row>
    <row r="2481" spans="3:4" x14ac:dyDescent="0.35">
      <c r="C2481" s="348"/>
      <c r="D2481" s="468"/>
    </row>
    <row r="2482" spans="3:4" x14ac:dyDescent="0.35">
      <c r="C2482" s="348"/>
      <c r="D2482" s="468"/>
    </row>
    <row r="2483" spans="3:4" x14ac:dyDescent="0.35">
      <c r="C2483" s="348"/>
      <c r="D2483" s="468"/>
    </row>
    <row r="2484" spans="3:4" x14ac:dyDescent="0.35">
      <c r="C2484" s="348"/>
      <c r="D2484" s="468"/>
    </row>
    <row r="2485" spans="3:4" x14ac:dyDescent="0.35">
      <c r="C2485" s="348"/>
      <c r="D2485" s="468"/>
    </row>
    <row r="2486" spans="3:4" x14ac:dyDescent="0.35">
      <c r="C2486" s="348"/>
      <c r="D2486" s="468"/>
    </row>
    <row r="2487" spans="3:4" x14ac:dyDescent="0.35">
      <c r="C2487" s="348"/>
      <c r="D2487" s="468"/>
    </row>
    <row r="2488" spans="3:4" x14ac:dyDescent="0.35">
      <c r="C2488" s="348"/>
      <c r="D2488" s="468"/>
    </row>
    <row r="2489" spans="3:4" x14ac:dyDescent="0.35">
      <c r="C2489" s="348"/>
      <c r="D2489" s="468"/>
    </row>
    <row r="2490" spans="3:4" x14ac:dyDescent="0.35">
      <c r="C2490" s="348"/>
      <c r="D2490" s="468"/>
    </row>
    <row r="2491" spans="3:4" x14ac:dyDescent="0.35">
      <c r="C2491" s="348"/>
      <c r="D2491" s="468"/>
    </row>
    <row r="2492" spans="3:4" x14ac:dyDescent="0.35">
      <c r="C2492" s="348"/>
      <c r="D2492" s="468"/>
    </row>
    <row r="2493" spans="3:4" x14ac:dyDescent="0.35">
      <c r="C2493" s="348"/>
      <c r="D2493" s="468"/>
    </row>
    <row r="2494" spans="3:4" x14ac:dyDescent="0.35">
      <c r="C2494" s="348"/>
      <c r="D2494" s="468"/>
    </row>
    <row r="2495" spans="3:4" x14ac:dyDescent="0.35">
      <c r="C2495" s="348"/>
      <c r="D2495" s="468"/>
    </row>
    <row r="2496" spans="3:4" x14ac:dyDescent="0.35">
      <c r="C2496" s="348"/>
      <c r="D2496" s="468"/>
    </row>
    <row r="2497" spans="3:4" x14ac:dyDescent="0.35">
      <c r="C2497" s="348"/>
      <c r="D2497" s="468"/>
    </row>
    <row r="2498" spans="3:4" x14ac:dyDescent="0.35">
      <c r="C2498" s="348"/>
      <c r="D2498" s="468"/>
    </row>
    <row r="2499" spans="3:4" x14ac:dyDescent="0.35">
      <c r="C2499" s="348"/>
      <c r="D2499" s="468"/>
    </row>
    <row r="2500" spans="3:4" x14ac:dyDescent="0.35">
      <c r="C2500" s="348"/>
      <c r="D2500" s="468"/>
    </row>
    <row r="2501" spans="3:4" x14ac:dyDescent="0.35">
      <c r="C2501" s="348"/>
      <c r="D2501" s="468"/>
    </row>
    <row r="2502" spans="3:4" x14ac:dyDescent="0.35">
      <c r="C2502" s="348"/>
      <c r="D2502" s="468"/>
    </row>
    <row r="2503" spans="3:4" x14ac:dyDescent="0.35">
      <c r="C2503" s="348"/>
      <c r="D2503" s="468"/>
    </row>
    <row r="2504" spans="3:4" x14ac:dyDescent="0.35">
      <c r="C2504" s="348"/>
      <c r="D2504" s="468"/>
    </row>
    <row r="2505" spans="3:4" x14ac:dyDescent="0.35">
      <c r="C2505" s="348"/>
      <c r="D2505" s="468"/>
    </row>
    <row r="2506" spans="3:4" x14ac:dyDescent="0.35">
      <c r="C2506" s="348"/>
      <c r="D2506" s="468"/>
    </row>
    <row r="2507" spans="3:4" x14ac:dyDescent="0.35">
      <c r="C2507" s="348"/>
      <c r="D2507" s="468"/>
    </row>
    <row r="2508" spans="3:4" x14ac:dyDescent="0.35">
      <c r="C2508" s="348"/>
      <c r="D2508" s="468"/>
    </row>
    <row r="2509" spans="3:4" x14ac:dyDescent="0.35">
      <c r="C2509" s="348"/>
      <c r="D2509" s="468"/>
    </row>
    <row r="2510" spans="3:4" x14ac:dyDescent="0.35">
      <c r="C2510" s="348"/>
      <c r="D2510" s="468"/>
    </row>
    <row r="2511" spans="3:4" x14ac:dyDescent="0.35">
      <c r="C2511" s="348"/>
      <c r="D2511" s="468"/>
    </row>
    <row r="2512" spans="3:4" x14ac:dyDescent="0.35">
      <c r="C2512" s="348"/>
      <c r="D2512" s="468"/>
    </row>
    <row r="2513" spans="3:4" x14ac:dyDescent="0.35">
      <c r="C2513" s="348"/>
      <c r="D2513" s="468"/>
    </row>
    <row r="2514" spans="3:4" x14ac:dyDescent="0.35">
      <c r="C2514" s="348"/>
      <c r="D2514" s="468"/>
    </row>
    <row r="2515" spans="3:4" x14ac:dyDescent="0.35">
      <c r="C2515" s="348"/>
      <c r="D2515" s="468"/>
    </row>
    <row r="2516" spans="3:4" x14ac:dyDescent="0.35">
      <c r="C2516" s="348"/>
      <c r="D2516" s="468"/>
    </row>
    <row r="2517" spans="3:4" x14ac:dyDescent="0.35">
      <c r="C2517" s="348"/>
      <c r="D2517" s="468"/>
    </row>
    <row r="2518" spans="3:4" x14ac:dyDescent="0.35">
      <c r="C2518" s="348"/>
      <c r="D2518" s="468"/>
    </row>
    <row r="2519" spans="3:4" x14ac:dyDescent="0.35">
      <c r="C2519" s="348"/>
      <c r="D2519" s="468"/>
    </row>
    <row r="2520" spans="3:4" x14ac:dyDescent="0.35">
      <c r="C2520" s="348"/>
      <c r="D2520" s="468"/>
    </row>
    <row r="2521" spans="3:4" x14ac:dyDescent="0.35">
      <c r="C2521" s="348"/>
      <c r="D2521" s="468"/>
    </row>
    <row r="2522" spans="3:4" x14ac:dyDescent="0.35">
      <c r="C2522" s="348"/>
      <c r="D2522" s="468"/>
    </row>
    <row r="2523" spans="3:4" x14ac:dyDescent="0.35">
      <c r="C2523" s="348"/>
      <c r="D2523" s="468"/>
    </row>
    <row r="2524" spans="3:4" x14ac:dyDescent="0.35">
      <c r="C2524" s="348"/>
      <c r="D2524" s="468"/>
    </row>
    <row r="2525" spans="3:4" x14ac:dyDescent="0.35">
      <c r="C2525" s="348"/>
      <c r="D2525" s="468"/>
    </row>
    <row r="2526" spans="3:4" x14ac:dyDescent="0.35">
      <c r="C2526" s="348"/>
      <c r="D2526" s="468"/>
    </row>
    <row r="2527" spans="3:4" x14ac:dyDescent="0.35">
      <c r="C2527" s="348"/>
      <c r="D2527" s="468"/>
    </row>
    <row r="2528" spans="3:4" x14ac:dyDescent="0.35">
      <c r="C2528" s="348"/>
      <c r="D2528" s="468"/>
    </row>
    <row r="2529" spans="3:4" x14ac:dyDescent="0.35">
      <c r="C2529" s="348"/>
      <c r="D2529" s="468"/>
    </row>
    <row r="2530" spans="3:4" x14ac:dyDescent="0.35">
      <c r="C2530" s="348"/>
      <c r="D2530" s="468"/>
    </row>
    <row r="2531" spans="3:4" x14ac:dyDescent="0.35">
      <c r="C2531" s="348"/>
      <c r="D2531" s="468"/>
    </row>
    <row r="2532" spans="3:4" x14ac:dyDescent="0.35">
      <c r="C2532" s="348"/>
      <c r="D2532" s="468"/>
    </row>
    <row r="2533" spans="3:4" x14ac:dyDescent="0.35">
      <c r="C2533" s="348"/>
      <c r="D2533" s="468"/>
    </row>
    <row r="2534" spans="3:4" x14ac:dyDescent="0.35">
      <c r="C2534" s="348"/>
      <c r="D2534" s="468"/>
    </row>
    <row r="2535" spans="3:4" x14ac:dyDescent="0.35">
      <c r="C2535" s="348"/>
      <c r="D2535" s="468"/>
    </row>
    <row r="2536" spans="3:4" x14ac:dyDescent="0.35">
      <c r="C2536" s="348"/>
      <c r="D2536" s="468"/>
    </row>
    <row r="2537" spans="3:4" x14ac:dyDescent="0.35">
      <c r="C2537" s="348"/>
      <c r="D2537" s="468"/>
    </row>
    <row r="2538" spans="3:4" x14ac:dyDescent="0.35">
      <c r="C2538" s="348"/>
      <c r="D2538" s="468"/>
    </row>
    <row r="2539" spans="3:4" x14ac:dyDescent="0.35">
      <c r="C2539" s="348"/>
      <c r="D2539" s="468"/>
    </row>
    <row r="2540" spans="3:4" x14ac:dyDescent="0.35">
      <c r="C2540" s="348"/>
      <c r="D2540" s="468"/>
    </row>
    <row r="2541" spans="3:4" x14ac:dyDescent="0.35">
      <c r="C2541" s="348"/>
      <c r="D2541" s="468"/>
    </row>
    <row r="2542" spans="3:4" x14ac:dyDescent="0.35">
      <c r="C2542" s="348"/>
      <c r="D2542" s="468"/>
    </row>
    <row r="2543" spans="3:4" x14ac:dyDescent="0.35">
      <c r="C2543" s="348"/>
      <c r="D2543" s="468"/>
    </row>
    <row r="2544" spans="3:4" x14ac:dyDescent="0.35">
      <c r="C2544" s="348"/>
      <c r="D2544" s="468"/>
    </row>
    <row r="2545" spans="3:4" x14ac:dyDescent="0.35">
      <c r="C2545" s="348"/>
      <c r="D2545" s="468"/>
    </row>
    <row r="2546" spans="3:4" x14ac:dyDescent="0.35">
      <c r="C2546" s="348"/>
      <c r="D2546" s="468"/>
    </row>
    <row r="2547" spans="3:4" x14ac:dyDescent="0.35">
      <c r="C2547" s="348"/>
      <c r="D2547" s="468"/>
    </row>
    <row r="2548" spans="3:4" x14ac:dyDescent="0.35">
      <c r="C2548" s="348"/>
      <c r="D2548" s="468"/>
    </row>
    <row r="2549" spans="3:4" x14ac:dyDescent="0.35">
      <c r="C2549" s="348"/>
      <c r="D2549" s="468"/>
    </row>
    <row r="2550" spans="3:4" x14ac:dyDescent="0.35">
      <c r="C2550" s="348"/>
      <c r="D2550" s="468"/>
    </row>
    <row r="2551" spans="3:4" x14ac:dyDescent="0.35">
      <c r="C2551" s="348"/>
      <c r="D2551" s="468"/>
    </row>
    <row r="2552" spans="3:4" x14ac:dyDescent="0.35">
      <c r="C2552" s="348"/>
      <c r="D2552" s="468"/>
    </row>
    <row r="2553" spans="3:4" x14ac:dyDescent="0.35">
      <c r="C2553" s="348"/>
      <c r="D2553" s="468"/>
    </row>
    <row r="2554" spans="3:4" x14ac:dyDescent="0.35">
      <c r="C2554" s="348"/>
      <c r="D2554" s="468"/>
    </row>
    <row r="2555" spans="3:4" x14ac:dyDescent="0.35">
      <c r="C2555" s="348"/>
      <c r="D2555" s="468"/>
    </row>
    <row r="2556" spans="3:4" x14ac:dyDescent="0.35">
      <c r="C2556" s="348"/>
      <c r="D2556" s="468"/>
    </row>
    <row r="2557" spans="3:4" x14ac:dyDescent="0.35">
      <c r="C2557" s="348"/>
      <c r="D2557" s="468"/>
    </row>
    <row r="2558" spans="3:4" x14ac:dyDescent="0.35">
      <c r="C2558" s="348"/>
      <c r="D2558" s="468"/>
    </row>
    <row r="2559" spans="3:4" x14ac:dyDescent="0.35">
      <c r="C2559" s="348"/>
      <c r="D2559" s="468"/>
    </row>
    <row r="2560" spans="3:4" x14ac:dyDescent="0.35">
      <c r="C2560" s="348"/>
      <c r="D2560" s="468"/>
    </row>
    <row r="2561" spans="3:4" x14ac:dyDescent="0.35">
      <c r="C2561" s="348"/>
      <c r="D2561" s="468"/>
    </row>
    <row r="2562" spans="3:4" x14ac:dyDescent="0.35">
      <c r="C2562" s="348"/>
      <c r="D2562" s="468"/>
    </row>
    <row r="2563" spans="3:4" x14ac:dyDescent="0.35">
      <c r="C2563" s="348"/>
      <c r="D2563" s="468"/>
    </row>
    <row r="2564" spans="3:4" x14ac:dyDescent="0.35">
      <c r="C2564" s="348"/>
      <c r="D2564" s="468"/>
    </row>
    <row r="2565" spans="3:4" x14ac:dyDescent="0.35">
      <c r="C2565" s="348"/>
      <c r="D2565" s="468"/>
    </row>
    <row r="2566" spans="3:4" x14ac:dyDescent="0.35">
      <c r="C2566" s="348"/>
      <c r="D2566" s="468"/>
    </row>
    <row r="2567" spans="3:4" x14ac:dyDescent="0.35">
      <c r="C2567" s="348"/>
      <c r="D2567" s="468"/>
    </row>
    <row r="2568" spans="3:4" x14ac:dyDescent="0.35">
      <c r="C2568" s="348"/>
      <c r="D2568" s="468"/>
    </row>
    <row r="2569" spans="3:4" x14ac:dyDescent="0.35">
      <c r="C2569" s="348"/>
      <c r="D2569" s="468"/>
    </row>
    <row r="2570" spans="3:4" x14ac:dyDescent="0.35">
      <c r="C2570" s="348"/>
      <c r="D2570" s="468"/>
    </row>
    <row r="2571" spans="3:4" x14ac:dyDescent="0.35">
      <c r="C2571" s="348"/>
      <c r="D2571" s="468"/>
    </row>
    <row r="2572" spans="3:4" x14ac:dyDescent="0.35">
      <c r="C2572" s="348"/>
      <c r="D2572" s="468"/>
    </row>
    <row r="2573" spans="3:4" x14ac:dyDescent="0.35">
      <c r="C2573" s="348"/>
      <c r="D2573" s="468"/>
    </row>
    <row r="2574" spans="3:4" x14ac:dyDescent="0.35">
      <c r="C2574" s="348"/>
      <c r="D2574" s="468"/>
    </row>
    <row r="2575" spans="3:4" x14ac:dyDescent="0.35">
      <c r="C2575" s="348"/>
      <c r="D2575" s="468"/>
    </row>
    <row r="2576" spans="3:4" x14ac:dyDescent="0.35">
      <c r="C2576" s="348"/>
      <c r="D2576" s="468"/>
    </row>
    <row r="2577" spans="3:4" x14ac:dyDescent="0.35">
      <c r="C2577" s="348"/>
      <c r="D2577" s="468"/>
    </row>
    <row r="2578" spans="3:4" x14ac:dyDescent="0.35">
      <c r="C2578" s="348"/>
      <c r="D2578" s="468"/>
    </row>
    <row r="2579" spans="3:4" x14ac:dyDescent="0.35">
      <c r="C2579" s="348"/>
      <c r="D2579" s="468"/>
    </row>
    <row r="2580" spans="3:4" x14ac:dyDescent="0.35">
      <c r="C2580" s="348"/>
      <c r="D2580" s="468"/>
    </row>
    <row r="2581" spans="3:4" x14ac:dyDescent="0.35">
      <c r="C2581" s="348"/>
      <c r="D2581" s="468"/>
    </row>
    <row r="2582" spans="3:4" x14ac:dyDescent="0.35">
      <c r="C2582" s="348"/>
      <c r="D2582" s="468"/>
    </row>
    <row r="2583" spans="3:4" x14ac:dyDescent="0.35">
      <c r="C2583" s="348"/>
      <c r="D2583" s="468"/>
    </row>
    <row r="2584" spans="3:4" x14ac:dyDescent="0.35">
      <c r="C2584" s="348"/>
      <c r="D2584" s="468"/>
    </row>
    <row r="2585" spans="3:4" x14ac:dyDescent="0.35">
      <c r="C2585" s="348"/>
      <c r="D2585" s="468"/>
    </row>
    <row r="2586" spans="3:4" x14ac:dyDescent="0.35">
      <c r="C2586" s="348"/>
      <c r="D2586" s="468"/>
    </row>
    <row r="2587" spans="3:4" x14ac:dyDescent="0.35">
      <c r="C2587" s="348"/>
      <c r="D2587" s="468"/>
    </row>
    <row r="2588" spans="3:4" x14ac:dyDescent="0.35">
      <c r="C2588" s="348"/>
      <c r="D2588" s="468"/>
    </row>
    <row r="2589" spans="3:4" x14ac:dyDescent="0.35">
      <c r="C2589" s="348"/>
      <c r="D2589" s="468"/>
    </row>
    <row r="2590" spans="3:4" x14ac:dyDescent="0.35">
      <c r="C2590" s="348"/>
      <c r="D2590" s="468"/>
    </row>
    <row r="2591" spans="3:4" x14ac:dyDescent="0.35">
      <c r="C2591" s="348"/>
      <c r="D2591" s="468"/>
    </row>
    <row r="2592" spans="3:4" x14ac:dyDescent="0.35">
      <c r="C2592" s="348"/>
      <c r="D2592" s="468"/>
    </row>
    <row r="2593" spans="3:4" x14ac:dyDescent="0.35">
      <c r="C2593" s="348"/>
      <c r="D2593" s="468"/>
    </row>
    <row r="2594" spans="3:4" x14ac:dyDescent="0.35">
      <c r="C2594" s="348"/>
      <c r="D2594" s="468"/>
    </row>
    <row r="2595" spans="3:4" x14ac:dyDescent="0.35">
      <c r="C2595" s="348"/>
      <c r="D2595" s="468"/>
    </row>
    <row r="2596" spans="3:4" x14ac:dyDescent="0.35">
      <c r="C2596" s="348"/>
      <c r="D2596" s="468"/>
    </row>
    <row r="2597" spans="3:4" x14ac:dyDescent="0.35">
      <c r="C2597" s="348"/>
      <c r="D2597" s="468"/>
    </row>
    <row r="2598" spans="3:4" x14ac:dyDescent="0.35">
      <c r="C2598" s="348"/>
      <c r="D2598" s="468"/>
    </row>
    <row r="2599" spans="3:4" x14ac:dyDescent="0.35">
      <c r="C2599" s="348"/>
      <c r="D2599" s="468"/>
    </row>
    <row r="2600" spans="3:4" x14ac:dyDescent="0.35">
      <c r="C2600" s="348"/>
      <c r="D2600" s="468"/>
    </row>
    <row r="2601" spans="3:4" x14ac:dyDescent="0.35">
      <c r="C2601" s="348"/>
      <c r="D2601" s="468"/>
    </row>
    <row r="2602" spans="3:4" x14ac:dyDescent="0.35">
      <c r="C2602" s="348"/>
      <c r="D2602" s="468"/>
    </row>
    <row r="2603" spans="3:4" x14ac:dyDescent="0.35">
      <c r="C2603" s="348"/>
      <c r="D2603" s="468"/>
    </row>
    <row r="2604" spans="3:4" x14ac:dyDescent="0.35">
      <c r="C2604" s="348"/>
      <c r="D2604" s="468"/>
    </row>
    <row r="2605" spans="3:4" x14ac:dyDescent="0.35">
      <c r="C2605" s="348"/>
      <c r="D2605" s="468"/>
    </row>
    <row r="2606" spans="3:4" x14ac:dyDescent="0.35">
      <c r="C2606" s="348"/>
      <c r="D2606" s="468"/>
    </row>
    <row r="2607" spans="3:4" x14ac:dyDescent="0.35">
      <c r="C2607" s="348"/>
      <c r="D2607" s="468"/>
    </row>
    <row r="2608" spans="3:4" x14ac:dyDescent="0.35">
      <c r="C2608" s="348"/>
      <c r="D2608" s="468"/>
    </row>
    <row r="2609" spans="3:4" x14ac:dyDescent="0.35">
      <c r="C2609" s="348"/>
      <c r="D2609" s="468"/>
    </row>
    <row r="2610" spans="3:4" x14ac:dyDescent="0.35">
      <c r="C2610" s="348"/>
      <c r="D2610" s="468"/>
    </row>
    <row r="2611" spans="3:4" x14ac:dyDescent="0.35">
      <c r="C2611" s="348"/>
      <c r="D2611" s="468"/>
    </row>
    <row r="2612" spans="3:4" x14ac:dyDescent="0.35">
      <c r="C2612" s="348"/>
      <c r="D2612" s="468"/>
    </row>
    <row r="2613" spans="3:4" x14ac:dyDescent="0.35">
      <c r="C2613" s="348"/>
      <c r="D2613" s="468"/>
    </row>
    <row r="2614" spans="3:4" x14ac:dyDescent="0.35">
      <c r="C2614" s="348"/>
      <c r="D2614" s="468"/>
    </row>
    <row r="2615" spans="3:4" x14ac:dyDescent="0.35">
      <c r="C2615" s="348"/>
      <c r="D2615" s="468"/>
    </row>
    <row r="2616" spans="3:4" x14ac:dyDescent="0.35">
      <c r="C2616" s="348"/>
      <c r="D2616" s="468"/>
    </row>
    <row r="2617" spans="3:4" x14ac:dyDescent="0.35">
      <c r="C2617" s="348"/>
      <c r="D2617" s="468"/>
    </row>
    <row r="2618" spans="3:4" x14ac:dyDescent="0.35">
      <c r="C2618" s="348"/>
      <c r="D2618" s="468"/>
    </row>
    <row r="2619" spans="3:4" x14ac:dyDescent="0.35">
      <c r="C2619" s="348"/>
      <c r="D2619" s="468"/>
    </row>
    <row r="2620" spans="3:4" x14ac:dyDescent="0.35">
      <c r="C2620" s="348"/>
      <c r="D2620" s="468"/>
    </row>
    <row r="2621" spans="3:4" x14ac:dyDescent="0.35">
      <c r="C2621" s="348"/>
      <c r="D2621" s="468"/>
    </row>
    <row r="2622" spans="3:4" x14ac:dyDescent="0.35">
      <c r="C2622" s="348"/>
      <c r="D2622" s="468"/>
    </row>
    <row r="2623" spans="3:4" x14ac:dyDescent="0.35">
      <c r="C2623" s="348"/>
      <c r="D2623" s="468"/>
    </row>
    <row r="2624" spans="3:4" x14ac:dyDescent="0.35">
      <c r="C2624" s="348"/>
      <c r="D2624" s="468"/>
    </row>
    <row r="2625" spans="3:4" x14ac:dyDescent="0.35">
      <c r="C2625" s="348"/>
      <c r="D2625" s="468"/>
    </row>
    <row r="2626" spans="3:4" x14ac:dyDescent="0.35">
      <c r="C2626" s="348"/>
      <c r="D2626" s="468"/>
    </row>
    <row r="2627" spans="3:4" x14ac:dyDescent="0.35">
      <c r="C2627" s="348"/>
      <c r="D2627" s="468"/>
    </row>
    <row r="2628" spans="3:4" x14ac:dyDescent="0.35">
      <c r="C2628" s="348"/>
      <c r="D2628" s="468"/>
    </row>
    <row r="2629" spans="3:4" x14ac:dyDescent="0.35">
      <c r="C2629" s="348"/>
      <c r="D2629" s="468"/>
    </row>
    <row r="2630" spans="3:4" x14ac:dyDescent="0.35">
      <c r="C2630" s="348"/>
      <c r="D2630" s="468"/>
    </row>
    <row r="2631" spans="3:4" x14ac:dyDescent="0.35">
      <c r="C2631" s="348"/>
      <c r="D2631" s="468"/>
    </row>
    <row r="2632" spans="3:4" x14ac:dyDescent="0.35">
      <c r="C2632" s="348"/>
      <c r="D2632" s="468"/>
    </row>
    <row r="2633" spans="3:4" x14ac:dyDescent="0.35">
      <c r="C2633" s="348"/>
      <c r="D2633" s="468"/>
    </row>
    <row r="2634" spans="3:4" x14ac:dyDescent="0.35">
      <c r="C2634" s="348"/>
      <c r="D2634" s="468"/>
    </row>
    <row r="2635" spans="3:4" x14ac:dyDescent="0.35">
      <c r="C2635" s="348"/>
      <c r="D2635" s="468"/>
    </row>
    <row r="2636" spans="3:4" x14ac:dyDescent="0.35">
      <c r="C2636" s="348"/>
      <c r="D2636" s="468"/>
    </row>
    <row r="2637" spans="3:4" x14ac:dyDescent="0.35">
      <c r="C2637" s="348"/>
      <c r="D2637" s="468"/>
    </row>
    <row r="2638" spans="3:4" x14ac:dyDescent="0.35">
      <c r="C2638" s="348"/>
      <c r="D2638" s="468"/>
    </row>
    <row r="2639" spans="3:4" x14ac:dyDescent="0.35">
      <c r="C2639" s="348"/>
      <c r="D2639" s="468"/>
    </row>
    <row r="2640" spans="3:4" x14ac:dyDescent="0.35">
      <c r="C2640" s="348"/>
      <c r="D2640" s="468"/>
    </row>
    <row r="2641" spans="3:4" x14ac:dyDescent="0.35">
      <c r="C2641" s="348"/>
      <c r="D2641" s="468"/>
    </row>
    <row r="2642" spans="3:4" x14ac:dyDescent="0.35">
      <c r="C2642" s="348"/>
      <c r="D2642" s="468"/>
    </row>
    <row r="2643" spans="3:4" x14ac:dyDescent="0.35">
      <c r="C2643" s="348"/>
      <c r="D2643" s="468"/>
    </row>
    <row r="2644" spans="3:4" x14ac:dyDescent="0.35">
      <c r="C2644" s="348"/>
      <c r="D2644" s="468"/>
    </row>
    <row r="2645" spans="3:4" x14ac:dyDescent="0.35">
      <c r="C2645" s="348"/>
      <c r="D2645" s="468"/>
    </row>
    <row r="2646" spans="3:4" x14ac:dyDescent="0.35">
      <c r="C2646" s="348"/>
      <c r="D2646" s="468"/>
    </row>
    <row r="2647" spans="3:4" x14ac:dyDescent="0.35">
      <c r="C2647" s="348"/>
      <c r="D2647" s="468"/>
    </row>
    <row r="2648" spans="3:4" x14ac:dyDescent="0.35">
      <c r="C2648" s="348"/>
      <c r="D2648" s="468"/>
    </row>
    <row r="2649" spans="3:4" x14ac:dyDescent="0.35">
      <c r="C2649" s="348"/>
      <c r="D2649" s="468"/>
    </row>
    <row r="2650" spans="3:4" x14ac:dyDescent="0.35">
      <c r="C2650" s="348"/>
      <c r="D2650" s="468"/>
    </row>
    <row r="2651" spans="3:4" x14ac:dyDescent="0.35">
      <c r="C2651" s="348"/>
      <c r="D2651" s="468"/>
    </row>
    <row r="2652" spans="3:4" x14ac:dyDescent="0.35">
      <c r="C2652" s="348"/>
      <c r="D2652" s="468"/>
    </row>
    <row r="2653" spans="3:4" x14ac:dyDescent="0.35">
      <c r="C2653" s="348"/>
      <c r="D2653" s="468"/>
    </row>
    <row r="2654" spans="3:4" x14ac:dyDescent="0.35">
      <c r="C2654" s="348"/>
      <c r="D2654" s="468"/>
    </row>
    <row r="2655" spans="3:4" x14ac:dyDescent="0.35">
      <c r="C2655" s="348"/>
      <c r="D2655" s="468"/>
    </row>
    <row r="2656" spans="3:4" x14ac:dyDescent="0.35">
      <c r="C2656" s="348"/>
      <c r="D2656" s="468"/>
    </row>
    <row r="2657" spans="3:4" x14ac:dyDescent="0.35">
      <c r="C2657" s="348"/>
      <c r="D2657" s="468"/>
    </row>
    <row r="2658" spans="3:4" x14ac:dyDescent="0.35">
      <c r="C2658" s="348"/>
      <c r="D2658" s="468"/>
    </row>
    <row r="2659" spans="3:4" x14ac:dyDescent="0.35">
      <c r="C2659" s="348"/>
      <c r="D2659" s="468"/>
    </row>
    <row r="2660" spans="3:4" x14ac:dyDescent="0.35">
      <c r="C2660" s="348"/>
      <c r="D2660" s="468"/>
    </row>
    <row r="2661" spans="3:4" x14ac:dyDescent="0.35">
      <c r="C2661" s="348"/>
      <c r="D2661" s="468"/>
    </row>
    <row r="2662" spans="3:4" x14ac:dyDescent="0.35">
      <c r="C2662" s="348"/>
      <c r="D2662" s="468"/>
    </row>
    <row r="2663" spans="3:4" x14ac:dyDescent="0.35">
      <c r="C2663" s="348"/>
      <c r="D2663" s="468"/>
    </row>
    <row r="2664" spans="3:4" x14ac:dyDescent="0.35">
      <c r="C2664" s="348"/>
      <c r="D2664" s="468"/>
    </row>
    <row r="2665" spans="3:4" x14ac:dyDescent="0.35">
      <c r="C2665" s="348"/>
      <c r="D2665" s="468"/>
    </row>
    <row r="2666" spans="3:4" x14ac:dyDescent="0.35">
      <c r="C2666" s="348"/>
      <c r="D2666" s="468"/>
    </row>
    <row r="2667" spans="3:4" x14ac:dyDescent="0.35">
      <c r="C2667" s="348"/>
      <c r="D2667" s="468"/>
    </row>
    <row r="2668" spans="3:4" x14ac:dyDescent="0.35">
      <c r="C2668" s="348"/>
      <c r="D2668" s="468"/>
    </row>
    <row r="2669" spans="3:4" x14ac:dyDescent="0.35">
      <c r="C2669" s="348"/>
      <c r="D2669" s="468"/>
    </row>
    <row r="2670" spans="3:4" x14ac:dyDescent="0.35">
      <c r="C2670" s="348"/>
      <c r="D2670" s="468"/>
    </row>
    <row r="2671" spans="3:4" x14ac:dyDescent="0.35">
      <c r="C2671" s="348"/>
      <c r="D2671" s="468"/>
    </row>
    <row r="2672" spans="3:4" x14ac:dyDescent="0.35">
      <c r="C2672" s="348"/>
      <c r="D2672" s="468"/>
    </row>
    <row r="2673" spans="3:4" x14ac:dyDescent="0.35">
      <c r="C2673" s="348"/>
      <c r="D2673" s="468"/>
    </row>
    <row r="2674" spans="3:4" x14ac:dyDescent="0.35">
      <c r="C2674" s="348"/>
      <c r="D2674" s="468"/>
    </row>
    <row r="2675" spans="3:4" x14ac:dyDescent="0.35">
      <c r="C2675" s="348"/>
      <c r="D2675" s="468"/>
    </row>
    <row r="2676" spans="3:4" x14ac:dyDescent="0.35">
      <c r="C2676" s="348"/>
      <c r="D2676" s="468"/>
    </row>
    <row r="2677" spans="3:4" x14ac:dyDescent="0.35">
      <c r="C2677" s="348"/>
      <c r="D2677" s="468"/>
    </row>
    <row r="2678" spans="3:4" x14ac:dyDescent="0.35">
      <c r="C2678" s="348"/>
      <c r="D2678" s="468"/>
    </row>
    <row r="2679" spans="3:4" x14ac:dyDescent="0.35">
      <c r="C2679" s="348"/>
      <c r="D2679" s="468"/>
    </row>
    <row r="2680" spans="3:4" x14ac:dyDescent="0.35">
      <c r="C2680" s="348"/>
      <c r="D2680" s="468"/>
    </row>
    <row r="2681" spans="3:4" x14ac:dyDescent="0.35">
      <c r="C2681" s="348"/>
      <c r="D2681" s="468"/>
    </row>
    <row r="2682" spans="3:4" x14ac:dyDescent="0.35">
      <c r="C2682" s="348"/>
      <c r="D2682" s="468"/>
    </row>
    <row r="2683" spans="3:4" x14ac:dyDescent="0.35">
      <c r="C2683" s="348"/>
      <c r="D2683" s="468"/>
    </row>
    <row r="2684" spans="3:4" x14ac:dyDescent="0.35">
      <c r="C2684" s="348"/>
      <c r="D2684" s="468"/>
    </row>
    <row r="2685" spans="3:4" x14ac:dyDescent="0.35">
      <c r="C2685" s="348"/>
      <c r="D2685" s="468"/>
    </row>
    <row r="2686" spans="3:4" x14ac:dyDescent="0.35">
      <c r="C2686" s="348"/>
      <c r="D2686" s="468"/>
    </row>
    <row r="2687" spans="3:4" x14ac:dyDescent="0.35">
      <c r="C2687" s="348"/>
      <c r="D2687" s="468"/>
    </row>
    <row r="2688" spans="3:4" x14ac:dyDescent="0.35">
      <c r="C2688" s="348"/>
      <c r="D2688" s="468"/>
    </row>
    <row r="2689" spans="3:4" x14ac:dyDescent="0.35">
      <c r="C2689" s="348"/>
      <c r="D2689" s="468"/>
    </row>
    <row r="2690" spans="3:4" x14ac:dyDescent="0.35">
      <c r="C2690" s="348"/>
      <c r="D2690" s="468"/>
    </row>
    <row r="2691" spans="3:4" x14ac:dyDescent="0.35">
      <c r="C2691" s="348"/>
      <c r="D2691" s="468"/>
    </row>
    <row r="2692" spans="3:4" x14ac:dyDescent="0.35">
      <c r="C2692" s="348"/>
      <c r="D2692" s="468"/>
    </row>
    <row r="2693" spans="3:4" x14ac:dyDescent="0.35">
      <c r="C2693" s="348"/>
      <c r="D2693" s="468"/>
    </row>
    <row r="2694" spans="3:4" x14ac:dyDescent="0.35">
      <c r="C2694" s="348"/>
      <c r="D2694" s="468"/>
    </row>
    <row r="2695" spans="3:4" x14ac:dyDescent="0.35">
      <c r="C2695" s="348"/>
      <c r="D2695" s="468"/>
    </row>
    <row r="2696" spans="3:4" x14ac:dyDescent="0.35">
      <c r="C2696" s="348"/>
      <c r="D2696" s="468"/>
    </row>
    <row r="2697" spans="3:4" x14ac:dyDescent="0.35">
      <c r="C2697" s="348"/>
      <c r="D2697" s="468"/>
    </row>
    <row r="2698" spans="3:4" x14ac:dyDescent="0.35">
      <c r="C2698" s="348"/>
      <c r="D2698" s="468"/>
    </row>
    <row r="2699" spans="3:4" x14ac:dyDescent="0.35">
      <c r="C2699" s="348"/>
      <c r="D2699" s="468"/>
    </row>
    <row r="2700" spans="3:4" x14ac:dyDescent="0.35">
      <c r="C2700" s="348"/>
      <c r="D2700" s="468"/>
    </row>
    <row r="2701" spans="3:4" x14ac:dyDescent="0.35">
      <c r="C2701" s="348"/>
      <c r="D2701" s="468"/>
    </row>
    <row r="2702" spans="3:4" x14ac:dyDescent="0.35">
      <c r="C2702" s="348"/>
      <c r="D2702" s="468"/>
    </row>
    <row r="2703" spans="3:4" x14ac:dyDescent="0.35">
      <c r="C2703" s="348"/>
      <c r="D2703" s="468"/>
    </row>
    <row r="2704" spans="3:4" x14ac:dyDescent="0.35">
      <c r="C2704" s="348"/>
      <c r="D2704" s="468"/>
    </row>
    <row r="2705" spans="3:4" x14ac:dyDescent="0.35">
      <c r="C2705" s="348"/>
      <c r="D2705" s="468"/>
    </row>
    <row r="2706" spans="3:4" x14ac:dyDescent="0.35">
      <c r="C2706" s="348"/>
      <c r="D2706" s="468"/>
    </row>
    <row r="2707" spans="3:4" x14ac:dyDescent="0.35">
      <c r="C2707" s="348"/>
      <c r="D2707" s="468"/>
    </row>
    <row r="2708" spans="3:4" x14ac:dyDescent="0.35">
      <c r="C2708" s="348"/>
      <c r="D2708" s="468"/>
    </row>
    <row r="2709" spans="3:4" x14ac:dyDescent="0.35">
      <c r="C2709" s="348"/>
      <c r="D2709" s="468"/>
    </row>
    <row r="2710" spans="3:4" x14ac:dyDescent="0.35">
      <c r="C2710" s="348"/>
      <c r="D2710" s="468"/>
    </row>
    <row r="2711" spans="3:4" x14ac:dyDescent="0.35">
      <c r="C2711" s="348"/>
      <c r="D2711" s="468"/>
    </row>
    <row r="2712" spans="3:4" x14ac:dyDescent="0.35">
      <c r="C2712" s="348"/>
      <c r="D2712" s="468"/>
    </row>
    <row r="2713" spans="3:4" x14ac:dyDescent="0.35">
      <c r="C2713" s="348"/>
      <c r="D2713" s="468"/>
    </row>
    <row r="2714" spans="3:4" x14ac:dyDescent="0.35">
      <c r="C2714" s="348"/>
      <c r="D2714" s="468"/>
    </row>
    <row r="2715" spans="3:4" x14ac:dyDescent="0.35">
      <c r="C2715" s="348"/>
      <c r="D2715" s="468"/>
    </row>
    <row r="2716" spans="3:4" x14ac:dyDescent="0.35">
      <c r="C2716" s="348"/>
      <c r="D2716" s="468"/>
    </row>
    <row r="2717" spans="3:4" x14ac:dyDescent="0.35">
      <c r="C2717" s="348"/>
      <c r="D2717" s="468"/>
    </row>
    <row r="2718" spans="3:4" x14ac:dyDescent="0.35">
      <c r="C2718" s="348"/>
      <c r="D2718" s="468"/>
    </row>
    <row r="2719" spans="3:4" x14ac:dyDescent="0.35">
      <c r="C2719" s="348"/>
      <c r="D2719" s="468"/>
    </row>
    <row r="2720" spans="3:4" x14ac:dyDescent="0.35">
      <c r="C2720" s="348"/>
      <c r="D2720" s="468"/>
    </row>
    <row r="2721" spans="3:4" x14ac:dyDescent="0.35">
      <c r="C2721" s="348"/>
      <c r="D2721" s="468"/>
    </row>
    <row r="2722" spans="3:4" x14ac:dyDescent="0.35">
      <c r="C2722" s="348"/>
      <c r="D2722" s="468"/>
    </row>
    <row r="2723" spans="3:4" x14ac:dyDescent="0.35">
      <c r="C2723" s="348"/>
      <c r="D2723" s="468"/>
    </row>
    <row r="2724" spans="3:4" x14ac:dyDescent="0.35">
      <c r="C2724" s="348"/>
      <c r="D2724" s="468"/>
    </row>
    <row r="2725" spans="3:4" x14ac:dyDescent="0.35">
      <c r="C2725" s="348"/>
      <c r="D2725" s="468"/>
    </row>
    <row r="2726" spans="3:4" x14ac:dyDescent="0.35">
      <c r="C2726" s="348"/>
      <c r="D2726" s="468"/>
    </row>
    <row r="2727" spans="3:4" x14ac:dyDescent="0.35">
      <c r="C2727" s="348"/>
      <c r="D2727" s="468"/>
    </row>
    <row r="2728" spans="3:4" x14ac:dyDescent="0.35">
      <c r="C2728" s="348"/>
      <c r="D2728" s="468"/>
    </row>
    <row r="2729" spans="3:4" x14ac:dyDescent="0.35">
      <c r="C2729" s="348"/>
      <c r="D2729" s="468"/>
    </row>
    <row r="2730" spans="3:4" x14ac:dyDescent="0.35">
      <c r="C2730" s="348"/>
      <c r="D2730" s="468"/>
    </row>
    <row r="2731" spans="3:4" x14ac:dyDescent="0.35">
      <c r="C2731" s="348"/>
      <c r="D2731" s="468"/>
    </row>
    <row r="2732" spans="3:4" x14ac:dyDescent="0.35">
      <c r="C2732" s="348"/>
      <c r="D2732" s="468"/>
    </row>
    <row r="2733" spans="3:4" x14ac:dyDescent="0.35">
      <c r="C2733" s="348"/>
      <c r="D2733" s="468"/>
    </row>
    <row r="2734" spans="3:4" x14ac:dyDescent="0.35">
      <c r="C2734" s="348"/>
      <c r="D2734" s="468"/>
    </row>
    <row r="2735" spans="3:4" x14ac:dyDescent="0.35">
      <c r="C2735" s="348"/>
      <c r="D2735" s="468"/>
    </row>
    <row r="2736" spans="3:4" x14ac:dyDescent="0.35">
      <c r="C2736" s="348"/>
      <c r="D2736" s="468"/>
    </row>
    <row r="2737" spans="3:4" x14ac:dyDescent="0.35">
      <c r="C2737" s="348"/>
      <c r="D2737" s="468"/>
    </row>
    <row r="2738" spans="3:4" x14ac:dyDescent="0.35">
      <c r="C2738" s="348"/>
      <c r="D2738" s="468"/>
    </row>
    <row r="2739" spans="3:4" x14ac:dyDescent="0.35">
      <c r="C2739" s="348"/>
      <c r="D2739" s="468"/>
    </row>
    <row r="2740" spans="3:4" x14ac:dyDescent="0.35">
      <c r="C2740" s="348"/>
      <c r="D2740" s="468"/>
    </row>
    <row r="2741" spans="3:4" x14ac:dyDescent="0.35">
      <c r="C2741" s="348"/>
      <c r="D2741" s="468"/>
    </row>
    <row r="2742" spans="3:4" x14ac:dyDescent="0.35">
      <c r="C2742" s="348"/>
      <c r="D2742" s="468"/>
    </row>
    <row r="2743" spans="3:4" x14ac:dyDescent="0.35">
      <c r="C2743" s="348"/>
      <c r="D2743" s="468"/>
    </row>
    <row r="2744" spans="3:4" x14ac:dyDescent="0.35">
      <c r="C2744" s="348"/>
      <c r="D2744" s="468"/>
    </row>
    <row r="2745" spans="3:4" x14ac:dyDescent="0.35">
      <c r="C2745" s="348"/>
      <c r="D2745" s="468"/>
    </row>
    <row r="2746" spans="3:4" x14ac:dyDescent="0.35">
      <c r="C2746" s="348"/>
      <c r="D2746" s="468"/>
    </row>
    <row r="2747" spans="3:4" x14ac:dyDescent="0.35">
      <c r="C2747" s="348"/>
      <c r="D2747" s="468"/>
    </row>
    <row r="2748" spans="3:4" x14ac:dyDescent="0.35">
      <c r="C2748" s="348"/>
      <c r="D2748" s="468"/>
    </row>
    <row r="2749" spans="3:4" x14ac:dyDescent="0.35">
      <c r="C2749" s="348"/>
      <c r="D2749" s="468"/>
    </row>
    <row r="2750" spans="3:4" x14ac:dyDescent="0.35">
      <c r="C2750" s="348"/>
      <c r="D2750" s="468"/>
    </row>
    <row r="2751" spans="3:4" x14ac:dyDescent="0.35">
      <c r="C2751" s="348"/>
      <c r="D2751" s="468"/>
    </row>
    <row r="2752" spans="3:4" x14ac:dyDescent="0.35">
      <c r="C2752" s="348"/>
      <c r="D2752" s="468"/>
    </row>
    <row r="2753" spans="3:4" x14ac:dyDescent="0.35">
      <c r="C2753" s="348"/>
      <c r="D2753" s="468"/>
    </row>
    <row r="2754" spans="3:4" x14ac:dyDescent="0.35">
      <c r="C2754" s="348"/>
      <c r="D2754" s="468"/>
    </row>
    <row r="2755" spans="3:4" x14ac:dyDescent="0.35">
      <c r="C2755" s="348"/>
      <c r="D2755" s="468"/>
    </row>
    <row r="2756" spans="3:4" x14ac:dyDescent="0.35">
      <c r="C2756" s="348"/>
      <c r="D2756" s="468"/>
    </row>
    <row r="2757" spans="3:4" x14ac:dyDescent="0.35">
      <c r="C2757" s="348"/>
      <c r="D2757" s="468"/>
    </row>
    <row r="2758" spans="3:4" x14ac:dyDescent="0.35">
      <c r="C2758" s="348"/>
      <c r="D2758" s="468"/>
    </row>
    <row r="2759" spans="3:4" x14ac:dyDescent="0.35">
      <c r="C2759" s="348"/>
      <c r="D2759" s="468"/>
    </row>
    <row r="2760" spans="3:4" x14ac:dyDescent="0.35">
      <c r="C2760" s="348"/>
      <c r="D2760" s="468"/>
    </row>
    <row r="2761" spans="3:4" x14ac:dyDescent="0.35">
      <c r="C2761" s="348"/>
      <c r="D2761" s="468"/>
    </row>
    <row r="2762" spans="3:4" x14ac:dyDescent="0.35">
      <c r="C2762" s="348"/>
      <c r="D2762" s="468"/>
    </row>
    <row r="2763" spans="3:4" x14ac:dyDescent="0.35">
      <c r="C2763" s="348"/>
      <c r="D2763" s="468"/>
    </row>
    <row r="2764" spans="3:4" x14ac:dyDescent="0.35">
      <c r="C2764" s="348"/>
      <c r="D2764" s="468"/>
    </row>
    <row r="2765" spans="3:4" x14ac:dyDescent="0.35">
      <c r="C2765" s="348"/>
      <c r="D2765" s="468"/>
    </row>
    <row r="2766" spans="3:4" x14ac:dyDescent="0.35">
      <c r="C2766" s="348"/>
      <c r="D2766" s="468"/>
    </row>
    <row r="2767" spans="3:4" x14ac:dyDescent="0.35">
      <c r="C2767" s="348"/>
      <c r="D2767" s="468"/>
    </row>
    <row r="2768" spans="3:4" x14ac:dyDescent="0.35">
      <c r="C2768" s="348"/>
      <c r="D2768" s="468"/>
    </row>
    <row r="2769" spans="3:4" x14ac:dyDescent="0.35">
      <c r="C2769" s="348"/>
      <c r="D2769" s="468"/>
    </row>
    <row r="2770" spans="3:4" x14ac:dyDescent="0.35">
      <c r="C2770" s="348"/>
      <c r="D2770" s="468"/>
    </row>
    <row r="2771" spans="3:4" x14ac:dyDescent="0.35">
      <c r="C2771" s="348"/>
      <c r="D2771" s="468"/>
    </row>
    <row r="2772" spans="3:4" x14ac:dyDescent="0.35">
      <c r="C2772" s="348"/>
      <c r="D2772" s="468"/>
    </row>
    <row r="2773" spans="3:4" x14ac:dyDescent="0.35">
      <c r="C2773" s="348"/>
      <c r="D2773" s="468"/>
    </row>
    <row r="2774" spans="3:4" x14ac:dyDescent="0.35">
      <c r="C2774" s="348"/>
      <c r="D2774" s="468"/>
    </row>
    <row r="2775" spans="3:4" x14ac:dyDescent="0.35">
      <c r="C2775" s="348"/>
      <c r="D2775" s="468"/>
    </row>
    <row r="2776" spans="3:4" x14ac:dyDescent="0.35">
      <c r="C2776" s="348"/>
      <c r="D2776" s="468"/>
    </row>
    <row r="2777" spans="3:4" x14ac:dyDescent="0.35">
      <c r="C2777" s="348"/>
      <c r="D2777" s="468"/>
    </row>
    <row r="2778" spans="3:4" x14ac:dyDescent="0.35">
      <c r="C2778" s="348"/>
      <c r="D2778" s="468"/>
    </row>
    <row r="2779" spans="3:4" x14ac:dyDescent="0.35">
      <c r="C2779" s="348"/>
      <c r="D2779" s="468"/>
    </row>
    <row r="2780" spans="3:4" x14ac:dyDescent="0.35">
      <c r="C2780" s="348"/>
      <c r="D2780" s="468"/>
    </row>
    <row r="2781" spans="3:4" x14ac:dyDescent="0.35">
      <c r="C2781" s="348"/>
      <c r="D2781" s="468"/>
    </row>
    <row r="2782" spans="3:4" x14ac:dyDescent="0.35">
      <c r="C2782" s="348"/>
      <c r="D2782" s="468"/>
    </row>
    <row r="2783" spans="3:4" x14ac:dyDescent="0.35">
      <c r="C2783" s="348"/>
      <c r="D2783" s="468"/>
    </row>
    <row r="2784" spans="3:4" x14ac:dyDescent="0.35">
      <c r="C2784" s="348"/>
      <c r="D2784" s="468"/>
    </row>
    <row r="2785" spans="3:4" x14ac:dyDescent="0.35">
      <c r="C2785" s="348"/>
      <c r="D2785" s="468"/>
    </row>
    <row r="2786" spans="3:4" x14ac:dyDescent="0.35">
      <c r="C2786" s="348"/>
      <c r="D2786" s="468"/>
    </row>
    <row r="2787" spans="3:4" x14ac:dyDescent="0.35">
      <c r="C2787" s="348"/>
      <c r="D2787" s="468"/>
    </row>
    <row r="2788" spans="3:4" x14ac:dyDescent="0.35">
      <c r="C2788" s="348"/>
      <c r="D2788" s="468"/>
    </row>
    <row r="2789" spans="3:4" x14ac:dyDescent="0.35">
      <c r="C2789" s="348"/>
      <c r="D2789" s="468"/>
    </row>
    <row r="2790" spans="3:4" x14ac:dyDescent="0.35">
      <c r="C2790" s="348"/>
      <c r="D2790" s="468"/>
    </row>
    <row r="2791" spans="3:4" x14ac:dyDescent="0.35">
      <c r="C2791" s="348"/>
      <c r="D2791" s="468"/>
    </row>
    <row r="2792" spans="3:4" x14ac:dyDescent="0.35">
      <c r="C2792" s="348"/>
      <c r="D2792" s="468"/>
    </row>
    <row r="2793" spans="3:4" x14ac:dyDescent="0.35">
      <c r="C2793" s="348"/>
      <c r="D2793" s="468"/>
    </row>
    <row r="2794" spans="3:4" x14ac:dyDescent="0.35">
      <c r="C2794" s="348"/>
      <c r="D2794" s="468"/>
    </row>
    <row r="2795" spans="3:4" x14ac:dyDescent="0.35">
      <c r="C2795" s="348"/>
      <c r="D2795" s="468"/>
    </row>
    <row r="2796" spans="3:4" x14ac:dyDescent="0.35">
      <c r="C2796" s="348"/>
      <c r="D2796" s="468"/>
    </row>
    <row r="2797" spans="3:4" x14ac:dyDescent="0.35">
      <c r="C2797" s="348"/>
      <c r="D2797" s="468"/>
    </row>
    <row r="2798" spans="3:4" x14ac:dyDescent="0.35">
      <c r="C2798" s="348"/>
      <c r="D2798" s="468"/>
    </row>
    <row r="2799" spans="3:4" x14ac:dyDescent="0.35">
      <c r="C2799" s="348"/>
      <c r="D2799" s="468"/>
    </row>
    <row r="2800" spans="3:4" x14ac:dyDescent="0.35">
      <c r="C2800" s="348"/>
      <c r="D2800" s="468"/>
    </row>
    <row r="2801" spans="3:4" x14ac:dyDescent="0.35">
      <c r="C2801" s="348"/>
      <c r="D2801" s="468"/>
    </row>
    <row r="2802" spans="3:4" x14ac:dyDescent="0.35">
      <c r="C2802" s="348"/>
      <c r="D2802" s="468"/>
    </row>
    <row r="2803" spans="3:4" x14ac:dyDescent="0.35">
      <c r="C2803" s="348"/>
      <c r="D2803" s="468"/>
    </row>
    <row r="2804" spans="3:4" x14ac:dyDescent="0.35">
      <c r="C2804" s="348"/>
      <c r="D2804" s="468"/>
    </row>
    <row r="2805" spans="3:4" x14ac:dyDescent="0.35">
      <c r="C2805" s="348"/>
      <c r="D2805" s="468"/>
    </row>
    <row r="2806" spans="3:4" x14ac:dyDescent="0.35">
      <c r="C2806" s="348"/>
      <c r="D2806" s="468"/>
    </row>
    <row r="2807" spans="3:4" x14ac:dyDescent="0.35">
      <c r="C2807" s="348"/>
      <c r="D2807" s="468"/>
    </row>
    <row r="2808" spans="3:4" x14ac:dyDescent="0.35">
      <c r="C2808" s="348"/>
      <c r="D2808" s="468"/>
    </row>
    <row r="2809" spans="3:4" x14ac:dyDescent="0.35">
      <c r="C2809" s="348"/>
      <c r="D2809" s="468"/>
    </row>
    <row r="2810" spans="3:4" x14ac:dyDescent="0.35">
      <c r="C2810" s="348"/>
      <c r="D2810" s="468"/>
    </row>
    <row r="2811" spans="3:4" x14ac:dyDescent="0.35">
      <c r="C2811" s="348"/>
      <c r="D2811" s="468"/>
    </row>
    <row r="2812" spans="3:4" x14ac:dyDescent="0.35">
      <c r="C2812" s="348"/>
      <c r="D2812" s="468"/>
    </row>
    <row r="2813" spans="3:4" x14ac:dyDescent="0.35">
      <c r="C2813" s="348"/>
      <c r="D2813" s="468"/>
    </row>
    <row r="2814" spans="3:4" x14ac:dyDescent="0.35">
      <c r="C2814" s="348"/>
      <c r="D2814" s="468"/>
    </row>
    <row r="2815" spans="3:4" x14ac:dyDescent="0.35">
      <c r="C2815" s="348"/>
      <c r="D2815" s="468"/>
    </row>
    <row r="2816" spans="3:4" x14ac:dyDescent="0.35">
      <c r="C2816" s="348"/>
      <c r="D2816" s="468"/>
    </row>
    <row r="2817" spans="3:4" x14ac:dyDescent="0.35">
      <c r="C2817" s="348"/>
      <c r="D2817" s="468"/>
    </row>
    <row r="2818" spans="3:4" x14ac:dyDescent="0.35">
      <c r="C2818" s="348"/>
      <c r="D2818" s="468"/>
    </row>
    <row r="2819" spans="3:4" x14ac:dyDescent="0.35">
      <c r="C2819" s="348"/>
      <c r="D2819" s="468"/>
    </row>
    <row r="2820" spans="3:4" x14ac:dyDescent="0.35">
      <c r="C2820" s="348"/>
      <c r="D2820" s="468"/>
    </row>
    <row r="2821" spans="3:4" x14ac:dyDescent="0.35">
      <c r="C2821" s="348"/>
      <c r="D2821" s="468"/>
    </row>
    <row r="2822" spans="3:4" x14ac:dyDescent="0.35">
      <c r="C2822" s="348"/>
      <c r="D2822" s="468"/>
    </row>
    <row r="2823" spans="3:4" x14ac:dyDescent="0.35">
      <c r="C2823" s="348"/>
      <c r="D2823" s="468"/>
    </row>
    <row r="2824" spans="3:4" x14ac:dyDescent="0.35">
      <c r="C2824" s="348"/>
      <c r="D2824" s="468"/>
    </row>
    <row r="2825" spans="3:4" x14ac:dyDescent="0.35">
      <c r="C2825" s="348"/>
      <c r="D2825" s="468"/>
    </row>
    <row r="2826" spans="3:4" x14ac:dyDescent="0.35">
      <c r="C2826" s="348"/>
      <c r="D2826" s="468"/>
    </row>
    <row r="2827" spans="3:4" x14ac:dyDescent="0.35">
      <c r="C2827" s="348"/>
      <c r="D2827" s="468"/>
    </row>
    <row r="2828" spans="3:4" x14ac:dyDescent="0.35">
      <c r="C2828" s="348"/>
      <c r="D2828" s="468"/>
    </row>
    <row r="2829" spans="3:4" x14ac:dyDescent="0.35">
      <c r="C2829" s="348"/>
      <c r="D2829" s="468"/>
    </row>
    <row r="2830" spans="3:4" x14ac:dyDescent="0.35">
      <c r="C2830" s="348"/>
      <c r="D2830" s="468"/>
    </row>
    <row r="2831" spans="3:4" x14ac:dyDescent="0.35">
      <c r="C2831" s="348"/>
      <c r="D2831" s="468"/>
    </row>
    <row r="2832" spans="3:4" x14ac:dyDescent="0.35">
      <c r="C2832" s="348"/>
      <c r="D2832" s="468"/>
    </row>
    <row r="2833" spans="3:4" x14ac:dyDescent="0.35">
      <c r="C2833" s="348"/>
      <c r="D2833" s="468"/>
    </row>
    <row r="2834" spans="3:4" x14ac:dyDescent="0.35">
      <c r="C2834" s="348"/>
      <c r="D2834" s="468"/>
    </row>
    <row r="2835" spans="3:4" x14ac:dyDescent="0.35">
      <c r="C2835" s="348"/>
      <c r="D2835" s="468"/>
    </row>
    <row r="2836" spans="3:4" x14ac:dyDescent="0.35">
      <c r="C2836" s="348"/>
      <c r="D2836" s="468"/>
    </row>
    <row r="2837" spans="3:4" x14ac:dyDescent="0.35">
      <c r="C2837" s="348"/>
      <c r="D2837" s="468"/>
    </row>
    <row r="2838" spans="3:4" x14ac:dyDescent="0.35">
      <c r="C2838" s="348"/>
      <c r="D2838" s="468"/>
    </row>
    <row r="2839" spans="3:4" x14ac:dyDescent="0.35">
      <c r="C2839" s="348"/>
      <c r="D2839" s="468"/>
    </row>
    <row r="2840" spans="3:4" x14ac:dyDescent="0.35">
      <c r="C2840" s="348"/>
      <c r="D2840" s="468"/>
    </row>
    <row r="2841" spans="3:4" x14ac:dyDescent="0.35">
      <c r="C2841" s="348"/>
      <c r="D2841" s="468"/>
    </row>
    <row r="2842" spans="3:4" x14ac:dyDescent="0.35">
      <c r="C2842" s="348"/>
      <c r="D2842" s="468"/>
    </row>
    <row r="2843" spans="3:4" x14ac:dyDescent="0.35">
      <c r="C2843" s="348"/>
      <c r="D2843" s="468"/>
    </row>
    <row r="2844" spans="3:4" x14ac:dyDescent="0.35">
      <c r="C2844" s="348"/>
      <c r="D2844" s="468"/>
    </row>
    <row r="2845" spans="3:4" x14ac:dyDescent="0.35">
      <c r="C2845" s="348"/>
      <c r="D2845" s="468"/>
    </row>
    <row r="2846" spans="3:4" x14ac:dyDescent="0.35">
      <c r="C2846" s="348"/>
      <c r="D2846" s="468"/>
    </row>
    <row r="2847" spans="3:4" x14ac:dyDescent="0.35">
      <c r="C2847" s="348"/>
      <c r="D2847" s="468"/>
    </row>
    <row r="2848" spans="3:4" x14ac:dyDescent="0.35">
      <c r="C2848" s="348"/>
      <c r="D2848" s="468"/>
    </row>
    <row r="2849" spans="3:4" x14ac:dyDescent="0.35">
      <c r="C2849" s="348"/>
      <c r="D2849" s="468"/>
    </row>
    <row r="2850" spans="3:4" x14ac:dyDescent="0.35">
      <c r="C2850" s="348"/>
      <c r="D2850" s="468"/>
    </row>
    <row r="2851" spans="3:4" x14ac:dyDescent="0.35">
      <c r="C2851" s="348"/>
      <c r="D2851" s="468"/>
    </row>
    <row r="2852" spans="3:4" x14ac:dyDescent="0.35">
      <c r="C2852" s="348"/>
      <c r="D2852" s="468"/>
    </row>
    <row r="2853" spans="3:4" x14ac:dyDescent="0.35">
      <c r="C2853" s="348"/>
      <c r="D2853" s="468"/>
    </row>
    <row r="2854" spans="3:4" x14ac:dyDescent="0.35">
      <c r="C2854" s="348"/>
      <c r="D2854" s="468"/>
    </row>
    <row r="2855" spans="3:4" x14ac:dyDescent="0.35">
      <c r="C2855" s="348"/>
      <c r="D2855" s="468"/>
    </row>
    <row r="2856" spans="3:4" x14ac:dyDescent="0.35">
      <c r="C2856" s="348"/>
      <c r="D2856" s="468"/>
    </row>
    <row r="2857" spans="3:4" x14ac:dyDescent="0.35">
      <c r="C2857" s="348"/>
      <c r="D2857" s="468"/>
    </row>
    <row r="2858" spans="3:4" x14ac:dyDescent="0.35">
      <c r="C2858" s="348"/>
      <c r="D2858" s="468"/>
    </row>
    <row r="2859" spans="3:4" x14ac:dyDescent="0.35">
      <c r="C2859" s="348"/>
      <c r="D2859" s="468"/>
    </row>
    <row r="2860" spans="3:4" x14ac:dyDescent="0.35">
      <c r="C2860" s="348"/>
      <c r="D2860" s="468"/>
    </row>
    <row r="2861" spans="3:4" x14ac:dyDescent="0.35">
      <c r="C2861" s="348"/>
      <c r="D2861" s="468"/>
    </row>
    <row r="2862" spans="3:4" x14ac:dyDescent="0.35">
      <c r="C2862" s="348"/>
      <c r="D2862" s="468"/>
    </row>
    <row r="2863" spans="3:4" x14ac:dyDescent="0.35">
      <c r="C2863" s="348"/>
      <c r="D2863" s="468"/>
    </row>
    <row r="2864" spans="3:4" x14ac:dyDescent="0.35">
      <c r="C2864" s="348"/>
      <c r="D2864" s="468"/>
    </row>
    <row r="2865" spans="3:4" x14ac:dyDescent="0.35">
      <c r="C2865" s="348"/>
      <c r="D2865" s="468"/>
    </row>
    <row r="2866" spans="3:4" x14ac:dyDescent="0.35">
      <c r="C2866" s="348"/>
      <c r="D2866" s="468"/>
    </row>
    <row r="2867" spans="3:4" x14ac:dyDescent="0.35">
      <c r="C2867" s="348"/>
      <c r="D2867" s="468"/>
    </row>
    <row r="2868" spans="3:4" x14ac:dyDescent="0.35">
      <c r="C2868" s="348"/>
      <c r="D2868" s="468"/>
    </row>
    <row r="2869" spans="3:4" x14ac:dyDescent="0.35">
      <c r="C2869" s="348"/>
      <c r="D2869" s="468"/>
    </row>
    <row r="2870" spans="3:4" x14ac:dyDescent="0.35">
      <c r="C2870" s="348"/>
      <c r="D2870" s="468"/>
    </row>
    <row r="2871" spans="3:4" x14ac:dyDescent="0.35">
      <c r="C2871" s="348"/>
      <c r="D2871" s="468"/>
    </row>
    <row r="2872" spans="3:4" x14ac:dyDescent="0.35">
      <c r="C2872" s="348"/>
      <c r="D2872" s="468"/>
    </row>
    <row r="2873" spans="3:4" x14ac:dyDescent="0.35">
      <c r="C2873" s="348"/>
      <c r="D2873" s="468"/>
    </row>
    <row r="2874" spans="3:4" x14ac:dyDescent="0.35">
      <c r="C2874" s="348"/>
      <c r="D2874" s="468"/>
    </row>
    <row r="2875" spans="3:4" x14ac:dyDescent="0.35">
      <c r="C2875" s="348"/>
      <c r="D2875" s="468"/>
    </row>
    <row r="2876" spans="3:4" x14ac:dyDescent="0.35">
      <c r="C2876" s="348"/>
      <c r="D2876" s="468"/>
    </row>
    <row r="2877" spans="3:4" x14ac:dyDescent="0.35">
      <c r="C2877" s="348"/>
      <c r="D2877" s="468"/>
    </row>
    <row r="2878" spans="3:4" x14ac:dyDescent="0.35">
      <c r="C2878" s="348"/>
      <c r="D2878" s="468"/>
    </row>
    <row r="2879" spans="3:4" x14ac:dyDescent="0.35">
      <c r="C2879" s="348"/>
      <c r="D2879" s="468"/>
    </row>
    <row r="2880" spans="3:4" x14ac:dyDescent="0.35">
      <c r="C2880" s="348"/>
      <c r="D2880" s="468"/>
    </row>
    <row r="2881" spans="3:4" x14ac:dyDescent="0.35">
      <c r="C2881" s="348"/>
      <c r="D2881" s="468"/>
    </row>
    <row r="2882" spans="3:4" x14ac:dyDescent="0.35">
      <c r="C2882" s="348"/>
      <c r="D2882" s="468"/>
    </row>
    <row r="2883" spans="3:4" x14ac:dyDescent="0.35">
      <c r="C2883" s="348"/>
      <c r="D2883" s="468"/>
    </row>
    <row r="2884" spans="3:4" x14ac:dyDescent="0.35">
      <c r="C2884" s="348"/>
      <c r="D2884" s="468"/>
    </row>
    <row r="2885" spans="3:4" x14ac:dyDescent="0.35">
      <c r="C2885" s="348"/>
      <c r="D2885" s="468"/>
    </row>
    <row r="2886" spans="3:4" x14ac:dyDescent="0.35">
      <c r="C2886" s="348"/>
      <c r="D2886" s="468"/>
    </row>
    <row r="2887" spans="3:4" x14ac:dyDescent="0.35">
      <c r="C2887" s="348"/>
      <c r="D2887" s="468"/>
    </row>
    <row r="2888" spans="3:4" x14ac:dyDescent="0.35">
      <c r="C2888" s="348"/>
      <c r="D2888" s="468"/>
    </row>
    <row r="2889" spans="3:4" x14ac:dyDescent="0.35">
      <c r="C2889" s="348"/>
      <c r="D2889" s="468"/>
    </row>
    <row r="2890" spans="3:4" x14ac:dyDescent="0.35">
      <c r="C2890" s="348"/>
      <c r="D2890" s="468"/>
    </row>
    <row r="2891" spans="3:4" x14ac:dyDescent="0.35">
      <c r="C2891" s="348"/>
      <c r="D2891" s="468"/>
    </row>
    <row r="2892" spans="3:4" x14ac:dyDescent="0.35">
      <c r="C2892" s="348"/>
      <c r="D2892" s="468"/>
    </row>
    <row r="2893" spans="3:4" x14ac:dyDescent="0.35">
      <c r="C2893" s="348"/>
      <c r="D2893" s="468"/>
    </row>
    <row r="2894" spans="3:4" x14ac:dyDescent="0.35">
      <c r="C2894" s="348"/>
      <c r="D2894" s="468"/>
    </row>
    <row r="2895" spans="3:4" x14ac:dyDescent="0.35">
      <c r="C2895" s="348"/>
      <c r="D2895" s="468"/>
    </row>
    <row r="2896" spans="3:4" x14ac:dyDescent="0.35">
      <c r="C2896" s="348"/>
      <c r="D2896" s="468"/>
    </row>
    <row r="2897" spans="3:4" x14ac:dyDescent="0.35">
      <c r="C2897" s="348"/>
      <c r="D2897" s="468"/>
    </row>
    <row r="2898" spans="3:4" x14ac:dyDescent="0.35">
      <c r="C2898" s="348"/>
      <c r="D2898" s="468"/>
    </row>
    <row r="2899" spans="3:4" x14ac:dyDescent="0.35">
      <c r="C2899" s="348"/>
      <c r="D2899" s="468"/>
    </row>
    <row r="2900" spans="3:4" x14ac:dyDescent="0.35">
      <c r="C2900" s="348"/>
      <c r="D2900" s="468"/>
    </row>
    <row r="2901" spans="3:4" x14ac:dyDescent="0.35">
      <c r="C2901" s="348"/>
      <c r="D2901" s="468"/>
    </row>
    <row r="2902" spans="3:4" x14ac:dyDescent="0.35">
      <c r="C2902" s="348"/>
      <c r="D2902" s="468"/>
    </row>
    <row r="2903" spans="3:4" x14ac:dyDescent="0.35">
      <c r="C2903" s="348"/>
      <c r="D2903" s="468"/>
    </row>
    <row r="2904" spans="3:4" x14ac:dyDescent="0.35">
      <c r="C2904" s="348"/>
      <c r="D2904" s="468"/>
    </row>
    <row r="2905" spans="3:4" x14ac:dyDescent="0.35">
      <c r="C2905" s="348"/>
      <c r="D2905" s="468"/>
    </row>
    <row r="2906" spans="3:4" x14ac:dyDescent="0.35">
      <c r="C2906" s="348"/>
      <c r="D2906" s="468"/>
    </row>
    <row r="2907" spans="3:4" x14ac:dyDescent="0.35">
      <c r="C2907" s="348"/>
      <c r="D2907" s="468"/>
    </row>
    <row r="2908" spans="3:4" x14ac:dyDescent="0.35">
      <c r="C2908" s="348"/>
      <c r="D2908" s="468"/>
    </row>
    <row r="2909" spans="3:4" x14ac:dyDescent="0.35">
      <c r="C2909" s="348"/>
      <c r="D2909" s="468"/>
    </row>
    <row r="2910" spans="3:4" x14ac:dyDescent="0.35">
      <c r="C2910" s="348"/>
      <c r="D2910" s="468"/>
    </row>
    <row r="2911" spans="3:4" x14ac:dyDescent="0.35">
      <c r="C2911" s="348"/>
      <c r="D2911" s="468"/>
    </row>
    <row r="2912" spans="3:4" x14ac:dyDescent="0.35">
      <c r="C2912" s="348"/>
      <c r="D2912" s="468"/>
    </row>
    <row r="2913" spans="3:4" x14ac:dyDescent="0.35">
      <c r="C2913" s="348"/>
      <c r="D2913" s="468"/>
    </row>
    <row r="2914" spans="3:4" x14ac:dyDescent="0.35">
      <c r="C2914" s="348"/>
      <c r="D2914" s="468"/>
    </row>
    <row r="2915" spans="3:4" x14ac:dyDescent="0.35">
      <c r="C2915" s="348"/>
      <c r="D2915" s="468"/>
    </row>
    <row r="2916" spans="3:4" x14ac:dyDescent="0.35">
      <c r="C2916" s="348"/>
      <c r="D2916" s="468"/>
    </row>
    <row r="2917" spans="3:4" x14ac:dyDescent="0.35">
      <c r="C2917" s="348"/>
      <c r="D2917" s="468"/>
    </row>
    <row r="2918" spans="3:4" x14ac:dyDescent="0.35">
      <c r="C2918" s="348"/>
      <c r="D2918" s="468"/>
    </row>
    <row r="2919" spans="3:4" x14ac:dyDescent="0.35">
      <c r="C2919" s="348"/>
      <c r="D2919" s="468"/>
    </row>
    <row r="2920" spans="3:4" x14ac:dyDescent="0.35">
      <c r="C2920" s="348"/>
      <c r="D2920" s="468"/>
    </row>
    <row r="2921" spans="3:4" x14ac:dyDescent="0.35">
      <c r="C2921" s="348"/>
      <c r="D2921" s="468"/>
    </row>
    <row r="2922" spans="3:4" x14ac:dyDescent="0.35">
      <c r="C2922" s="348"/>
      <c r="D2922" s="468"/>
    </row>
    <row r="2923" spans="3:4" x14ac:dyDescent="0.35">
      <c r="C2923" s="348"/>
      <c r="D2923" s="468"/>
    </row>
    <row r="2924" spans="3:4" x14ac:dyDescent="0.35">
      <c r="C2924" s="348"/>
      <c r="D2924" s="468"/>
    </row>
    <row r="2925" spans="3:4" x14ac:dyDescent="0.35">
      <c r="C2925" s="348"/>
      <c r="D2925" s="468"/>
    </row>
    <row r="2926" spans="3:4" x14ac:dyDescent="0.35">
      <c r="C2926" s="348"/>
      <c r="D2926" s="468"/>
    </row>
    <row r="2927" spans="3:4" x14ac:dyDescent="0.35">
      <c r="C2927" s="348"/>
      <c r="D2927" s="468"/>
    </row>
    <row r="2928" spans="3:4" x14ac:dyDescent="0.35">
      <c r="C2928" s="348"/>
      <c r="D2928" s="468"/>
    </row>
    <row r="2929" spans="3:4" x14ac:dyDescent="0.35">
      <c r="C2929" s="348"/>
      <c r="D2929" s="468"/>
    </row>
    <row r="2930" spans="3:4" x14ac:dyDescent="0.35">
      <c r="C2930" s="348"/>
      <c r="D2930" s="468"/>
    </row>
    <row r="2931" spans="3:4" x14ac:dyDescent="0.35">
      <c r="C2931" s="348"/>
      <c r="D2931" s="468"/>
    </row>
    <row r="2932" spans="3:4" x14ac:dyDescent="0.35">
      <c r="C2932" s="348"/>
      <c r="D2932" s="468"/>
    </row>
    <row r="2933" spans="3:4" x14ac:dyDescent="0.35">
      <c r="C2933" s="348"/>
      <c r="D2933" s="468"/>
    </row>
    <row r="2934" spans="3:4" x14ac:dyDescent="0.35">
      <c r="C2934" s="348"/>
      <c r="D2934" s="468"/>
    </row>
    <row r="2935" spans="3:4" x14ac:dyDescent="0.35">
      <c r="C2935" s="348"/>
      <c r="D2935" s="468"/>
    </row>
    <row r="2936" spans="3:4" x14ac:dyDescent="0.35">
      <c r="C2936" s="348"/>
      <c r="D2936" s="468"/>
    </row>
    <row r="2937" spans="3:4" x14ac:dyDescent="0.35">
      <c r="C2937" s="348"/>
      <c r="D2937" s="468"/>
    </row>
    <row r="2938" spans="3:4" x14ac:dyDescent="0.35">
      <c r="C2938" s="348"/>
      <c r="D2938" s="468"/>
    </row>
    <row r="2939" spans="3:4" x14ac:dyDescent="0.35">
      <c r="C2939" s="348"/>
      <c r="D2939" s="468"/>
    </row>
    <row r="2940" spans="3:4" x14ac:dyDescent="0.35">
      <c r="C2940" s="348"/>
      <c r="D2940" s="468"/>
    </row>
    <row r="2941" spans="3:4" x14ac:dyDescent="0.35">
      <c r="C2941" s="348"/>
      <c r="D2941" s="468"/>
    </row>
    <row r="2942" spans="3:4" x14ac:dyDescent="0.35">
      <c r="C2942" s="348"/>
      <c r="D2942" s="468"/>
    </row>
    <row r="2943" spans="3:4" x14ac:dyDescent="0.35">
      <c r="C2943" s="348"/>
      <c r="D2943" s="468"/>
    </row>
    <row r="2944" spans="3:4" x14ac:dyDescent="0.35">
      <c r="C2944" s="348"/>
      <c r="D2944" s="468"/>
    </row>
    <row r="2945" spans="3:4" x14ac:dyDescent="0.35">
      <c r="C2945" s="348"/>
      <c r="D2945" s="468"/>
    </row>
    <row r="2946" spans="3:4" x14ac:dyDescent="0.35">
      <c r="C2946" s="348"/>
      <c r="D2946" s="468"/>
    </row>
    <row r="2947" spans="3:4" x14ac:dyDescent="0.35">
      <c r="C2947" s="348"/>
      <c r="D2947" s="468"/>
    </row>
    <row r="2948" spans="3:4" x14ac:dyDescent="0.35">
      <c r="C2948" s="348"/>
      <c r="D2948" s="468"/>
    </row>
    <row r="2949" spans="3:4" x14ac:dyDescent="0.35">
      <c r="C2949" s="348"/>
      <c r="D2949" s="468"/>
    </row>
    <row r="2950" spans="3:4" x14ac:dyDescent="0.35">
      <c r="C2950" s="348"/>
      <c r="D2950" s="468"/>
    </row>
    <row r="2951" spans="3:4" x14ac:dyDescent="0.35">
      <c r="C2951" s="348"/>
      <c r="D2951" s="468"/>
    </row>
    <row r="2952" spans="3:4" x14ac:dyDescent="0.35">
      <c r="C2952" s="348"/>
      <c r="D2952" s="468"/>
    </row>
    <row r="2953" spans="3:4" x14ac:dyDescent="0.35">
      <c r="C2953" s="348"/>
      <c r="D2953" s="468"/>
    </row>
    <row r="2954" spans="3:4" x14ac:dyDescent="0.35">
      <c r="C2954" s="348"/>
      <c r="D2954" s="468"/>
    </row>
    <row r="2955" spans="3:4" x14ac:dyDescent="0.35">
      <c r="C2955" s="348"/>
      <c r="D2955" s="468"/>
    </row>
    <row r="2956" spans="3:4" x14ac:dyDescent="0.35">
      <c r="C2956" s="348"/>
      <c r="D2956" s="468"/>
    </row>
    <row r="2957" spans="3:4" x14ac:dyDescent="0.35">
      <c r="C2957" s="348"/>
      <c r="D2957" s="468"/>
    </row>
    <row r="2958" spans="3:4" x14ac:dyDescent="0.35">
      <c r="C2958" s="348"/>
      <c r="D2958" s="468"/>
    </row>
    <row r="2959" spans="3:4" x14ac:dyDescent="0.35">
      <c r="C2959" s="348"/>
      <c r="D2959" s="468"/>
    </row>
    <row r="2960" spans="3:4" x14ac:dyDescent="0.35">
      <c r="C2960" s="348"/>
      <c r="D2960" s="468"/>
    </row>
    <row r="2961" spans="3:4" x14ac:dyDescent="0.35">
      <c r="C2961" s="348"/>
      <c r="D2961" s="468"/>
    </row>
    <row r="2962" spans="3:4" x14ac:dyDescent="0.35">
      <c r="C2962" s="348"/>
      <c r="D2962" s="468"/>
    </row>
    <row r="2963" spans="3:4" x14ac:dyDescent="0.35">
      <c r="C2963" s="348"/>
      <c r="D2963" s="468"/>
    </row>
    <row r="2964" spans="3:4" x14ac:dyDescent="0.35">
      <c r="C2964" s="348"/>
      <c r="D2964" s="468"/>
    </row>
    <row r="2965" spans="3:4" x14ac:dyDescent="0.35">
      <c r="C2965" s="348"/>
      <c r="D2965" s="468"/>
    </row>
    <row r="2966" spans="3:4" x14ac:dyDescent="0.35">
      <c r="C2966" s="348"/>
      <c r="D2966" s="468"/>
    </row>
    <row r="2967" spans="3:4" x14ac:dyDescent="0.35">
      <c r="C2967" s="348"/>
      <c r="D2967" s="468"/>
    </row>
    <row r="2968" spans="3:4" x14ac:dyDescent="0.35">
      <c r="C2968" s="348"/>
      <c r="D2968" s="468"/>
    </row>
    <row r="2969" spans="3:4" x14ac:dyDescent="0.35">
      <c r="C2969" s="348"/>
      <c r="D2969" s="468"/>
    </row>
    <row r="2970" spans="3:4" x14ac:dyDescent="0.35">
      <c r="C2970" s="348"/>
      <c r="D2970" s="468"/>
    </row>
    <row r="2971" spans="3:4" x14ac:dyDescent="0.35">
      <c r="C2971" s="348"/>
      <c r="D2971" s="468"/>
    </row>
    <row r="2972" spans="3:4" x14ac:dyDescent="0.35">
      <c r="C2972" s="348"/>
      <c r="D2972" s="468"/>
    </row>
    <row r="2973" spans="3:4" x14ac:dyDescent="0.35">
      <c r="C2973" s="348"/>
      <c r="D2973" s="468"/>
    </row>
    <row r="2974" spans="3:4" x14ac:dyDescent="0.35">
      <c r="C2974" s="348"/>
      <c r="D2974" s="468"/>
    </row>
    <row r="2975" spans="3:4" x14ac:dyDescent="0.35">
      <c r="C2975" s="348"/>
      <c r="D2975" s="468"/>
    </row>
    <row r="2976" spans="3:4" x14ac:dyDescent="0.35">
      <c r="C2976" s="348"/>
      <c r="D2976" s="468"/>
    </row>
    <row r="2977" spans="3:4" x14ac:dyDescent="0.35">
      <c r="C2977" s="348"/>
      <c r="D2977" s="468"/>
    </row>
    <row r="2978" spans="3:4" x14ac:dyDescent="0.35">
      <c r="C2978" s="348"/>
      <c r="D2978" s="468"/>
    </row>
    <row r="2979" spans="3:4" x14ac:dyDescent="0.35">
      <c r="C2979" s="348"/>
      <c r="D2979" s="468"/>
    </row>
    <row r="2980" spans="3:4" x14ac:dyDescent="0.35">
      <c r="C2980" s="348"/>
      <c r="D2980" s="468"/>
    </row>
    <row r="2981" spans="3:4" x14ac:dyDescent="0.35">
      <c r="C2981" s="348"/>
      <c r="D2981" s="468"/>
    </row>
    <row r="2982" spans="3:4" x14ac:dyDescent="0.35">
      <c r="C2982" s="348"/>
      <c r="D2982" s="468"/>
    </row>
    <row r="2983" spans="3:4" x14ac:dyDescent="0.35">
      <c r="C2983" s="348"/>
      <c r="D2983" s="468"/>
    </row>
    <row r="2984" spans="3:4" x14ac:dyDescent="0.35">
      <c r="C2984" s="348"/>
      <c r="D2984" s="468"/>
    </row>
    <row r="2985" spans="3:4" x14ac:dyDescent="0.35">
      <c r="C2985" s="348"/>
      <c r="D2985" s="468"/>
    </row>
    <row r="2986" spans="3:4" x14ac:dyDescent="0.35">
      <c r="C2986" s="348"/>
      <c r="D2986" s="468"/>
    </row>
    <row r="2987" spans="3:4" x14ac:dyDescent="0.35">
      <c r="C2987" s="348"/>
      <c r="D2987" s="468"/>
    </row>
    <row r="2988" spans="3:4" x14ac:dyDescent="0.35">
      <c r="C2988" s="348"/>
      <c r="D2988" s="468"/>
    </row>
    <row r="2989" spans="3:4" x14ac:dyDescent="0.35">
      <c r="C2989" s="348"/>
      <c r="D2989" s="468"/>
    </row>
    <row r="2990" spans="3:4" x14ac:dyDescent="0.35">
      <c r="C2990" s="348"/>
      <c r="D2990" s="468"/>
    </row>
    <row r="2991" spans="3:4" x14ac:dyDescent="0.35">
      <c r="C2991" s="348"/>
      <c r="D2991" s="468"/>
    </row>
    <row r="2992" spans="3:4" x14ac:dyDescent="0.35">
      <c r="C2992" s="348"/>
      <c r="D2992" s="468"/>
    </row>
    <row r="2993" spans="3:4" x14ac:dyDescent="0.35">
      <c r="C2993" s="348"/>
      <c r="D2993" s="468"/>
    </row>
    <row r="2994" spans="3:4" x14ac:dyDescent="0.35">
      <c r="C2994" s="348"/>
      <c r="D2994" s="468"/>
    </row>
    <row r="2995" spans="3:4" x14ac:dyDescent="0.35">
      <c r="C2995" s="348"/>
      <c r="D2995" s="468"/>
    </row>
    <row r="2996" spans="3:4" x14ac:dyDescent="0.35">
      <c r="C2996" s="348"/>
      <c r="D2996" s="468"/>
    </row>
    <row r="2997" spans="3:4" x14ac:dyDescent="0.35">
      <c r="C2997" s="348"/>
      <c r="D2997" s="468"/>
    </row>
    <row r="2998" spans="3:4" x14ac:dyDescent="0.35">
      <c r="C2998" s="348"/>
      <c r="D2998" s="468"/>
    </row>
    <row r="2999" spans="3:4" x14ac:dyDescent="0.35">
      <c r="C2999" s="348"/>
      <c r="D2999" s="468"/>
    </row>
    <row r="3000" spans="3:4" x14ac:dyDescent="0.35">
      <c r="C3000" s="348"/>
      <c r="D3000" s="468"/>
    </row>
    <row r="3001" spans="3:4" x14ac:dyDescent="0.35">
      <c r="C3001" s="348"/>
      <c r="D3001" s="468"/>
    </row>
    <row r="3002" spans="3:4" x14ac:dyDescent="0.35">
      <c r="C3002" s="348"/>
      <c r="D3002" s="468"/>
    </row>
    <row r="3003" spans="3:4" x14ac:dyDescent="0.35">
      <c r="C3003" s="348"/>
      <c r="D3003" s="468"/>
    </row>
    <row r="3004" spans="3:4" x14ac:dyDescent="0.35">
      <c r="C3004" s="348"/>
      <c r="D3004" s="468"/>
    </row>
    <row r="3005" spans="3:4" x14ac:dyDescent="0.35">
      <c r="C3005" s="348"/>
      <c r="D3005" s="468"/>
    </row>
    <row r="3006" spans="3:4" x14ac:dyDescent="0.35">
      <c r="C3006" s="348"/>
      <c r="D3006" s="468"/>
    </row>
    <row r="3007" spans="3:4" x14ac:dyDescent="0.35">
      <c r="C3007" s="348"/>
      <c r="D3007" s="468"/>
    </row>
    <row r="3008" spans="3:4" x14ac:dyDescent="0.35">
      <c r="C3008" s="348"/>
      <c r="D3008" s="468"/>
    </row>
    <row r="3009" spans="3:4" x14ac:dyDescent="0.35">
      <c r="C3009" s="348"/>
      <c r="D3009" s="468"/>
    </row>
    <row r="3010" spans="3:4" x14ac:dyDescent="0.35">
      <c r="C3010" s="348"/>
      <c r="D3010" s="468"/>
    </row>
    <row r="3011" spans="3:4" x14ac:dyDescent="0.35">
      <c r="C3011" s="348"/>
      <c r="D3011" s="468"/>
    </row>
    <row r="3012" spans="3:4" x14ac:dyDescent="0.35">
      <c r="C3012" s="348"/>
      <c r="D3012" s="468"/>
    </row>
    <row r="3013" spans="3:4" x14ac:dyDescent="0.35">
      <c r="C3013" s="348"/>
      <c r="D3013" s="468"/>
    </row>
    <row r="3014" spans="3:4" x14ac:dyDescent="0.35">
      <c r="C3014" s="348"/>
      <c r="D3014" s="468"/>
    </row>
    <row r="3015" spans="3:4" x14ac:dyDescent="0.35">
      <c r="C3015" s="348"/>
      <c r="D3015" s="468"/>
    </row>
    <row r="3016" spans="3:4" x14ac:dyDescent="0.35">
      <c r="C3016" s="348"/>
      <c r="D3016" s="468"/>
    </row>
    <row r="3017" spans="3:4" x14ac:dyDescent="0.35">
      <c r="C3017" s="348"/>
      <c r="D3017" s="468"/>
    </row>
    <row r="3018" spans="3:4" x14ac:dyDescent="0.35">
      <c r="C3018" s="348"/>
      <c r="D3018" s="468"/>
    </row>
    <row r="3019" spans="3:4" x14ac:dyDescent="0.35">
      <c r="C3019" s="348"/>
      <c r="D3019" s="468"/>
    </row>
    <row r="3020" spans="3:4" x14ac:dyDescent="0.35">
      <c r="C3020" s="348"/>
      <c r="D3020" s="468"/>
    </row>
    <row r="3021" spans="3:4" x14ac:dyDescent="0.35">
      <c r="C3021" s="348"/>
      <c r="D3021" s="468"/>
    </row>
    <row r="3022" spans="3:4" x14ac:dyDescent="0.35">
      <c r="C3022" s="348"/>
      <c r="D3022" s="468"/>
    </row>
    <row r="3023" spans="3:4" x14ac:dyDescent="0.35">
      <c r="C3023" s="348"/>
      <c r="D3023" s="468"/>
    </row>
    <row r="3024" spans="3:4" x14ac:dyDescent="0.35">
      <c r="C3024" s="348"/>
      <c r="D3024" s="468"/>
    </row>
    <row r="3025" spans="3:4" x14ac:dyDescent="0.35">
      <c r="C3025" s="348"/>
      <c r="D3025" s="468"/>
    </row>
    <row r="3026" spans="3:4" x14ac:dyDescent="0.35">
      <c r="C3026" s="348"/>
      <c r="D3026" s="468"/>
    </row>
    <row r="3027" spans="3:4" x14ac:dyDescent="0.35">
      <c r="C3027" s="348"/>
      <c r="D3027" s="468"/>
    </row>
    <row r="3028" spans="3:4" x14ac:dyDescent="0.35">
      <c r="C3028" s="348"/>
      <c r="D3028" s="468"/>
    </row>
    <row r="3029" spans="3:4" x14ac:dyDescent="0.35">
      <c r="C3029" s="348"/>
      <c r="D3029" s="468"/>
    </row>
    <row r="3030" spans="3:4" x14ac:dyDescent="0.35">
      <c r="C3030" s="348"/>
      <c r="D3030" s="468"/>
    </row>
    <row r="3031" spans="3:4" x14ac:dyDescent="0.35">
      <c r="C3031" s="348"/>
      <c r="D3031" s="468"/>
    </row>
    <row r="3032" spans="3:4" x14ac:dyDescent="0.35">
      <c r="C3032" s="348"/>
      <c r="D3032" s="468"/>
    </row>
    <row r="3033" spans="3:4" x14ac:dyDescent="0.35">
      <c r="C3033" s="348"/>
      <c r="D3033" s="468"/>
    </row>
    <row r="3034" spans="3:4" x14ac:dyDescent="0.35">
      <c r="C3034" s="348"/>
      <c r="D3034" s="468"/>
    </row>
    <row r="3035" spans="3:4" x14ac:dyDescent="0.35">
      <c r="C3035" s="348"/>
      <c r="D3035" s="468"/>
    </row>
    <row r="3036" spans="3:4" x14ac:dyDescent="0.35">
      <c r="C3036" s="348"/>
      <c r="D3036" s="468"/>
    </row>
    <row r="3037" spans="3:4" x14ac:dyDescent="0.35">
      <c r="C3037" s="348"/>
      <c r="D3037" s="468"/>
    </row>
    <row r="3038" spans="3:4" x14ac:dyDescent="0.35">
      <c r="C3038" s="348"/>
      <c r="D3038" s="468"/>
    </row>
    <row r="3039" spans="3:4" x14ac:dyDescent="0.35">
      <c r="C3039" s="348"/>
      <c r="D3039" s="468"/>
    </row>
    <row r="3040" spans="3:4" x14ac:dyDescent="0.35">
      <c r="C3040" s="348"/>
      <c r="D3040" s="468"/>
    </row>
    <row r="3041" spans="3:4" x14ac:dyDescent="0.35">
      <c r="C3041" s="348"/>
      <c r="D3041" s="468"/>
    </row>
    <row r="3042" spans="3:4" x14ac:dyDescent="0.35">
      <c r="C3042" s="348"/>
      <c r="D3042" s="468"/>
    </row>
    <row r="3043" spans="3:4" x14ac:dyDescent="0.35">
      <c r="C3043" s="348"/>
      <c r="D3043" s="468"/>
    </row>
    <row r="3044" spans="3:4" x14ac:dyDescent="0.35">
      <c r="C3044" s="348"/>
      <c r="D3044" s="468"/>
    </row>
    <row r="3045" spans="3:4" x14ac:dyDescent="0.35">
      <c r="C3045" s="348"/>
      <c r="D3045" s="468"/>
    </row>
    <row r="3046" spans="3:4" x14ac:dyDescent="0.35">
      <c r="C3046" s="348"/>
      <c r="D3046" s="468"/>
    </row>
    <row r="3047" spans="3:4" x14ac:dyDescent="0.35">
      <c r="C3047" s="348"/>
      <c r="D3047" s="468"/>
    </row>
    <row r="3048" spans="3:4" x14ac:dyDescent="0.35">
      <c r="C3048" s="348"/>
      <c r="D3048" s="468"/>
    </row>
    <row r="3049" spans="3:4" x14ac:dyDescent="0.35">
      <c r="C3049" s="348"/>
      <c r="D3049" s="468"/>
    </row>
    <row r="3050" spans="3:4" x14ac:dyDescent="0.35">
      <c r="C3050" s="348"/>
      <c r="D3050" s="468"/>
    </row>
    <row r="3051" spans="3:4" x14ac:dyDescent="0.35">
      <c r="C3051" s="348"/>
      <c r="D3051" s="468"/>
    </row>
    <row r="3052" spans="3:4" x14ac:dyDescent="0.35">
      <c r="C3052" s="348"/>
      <c r="D3052" s="468"/>
    </row>
    <row r="3053" spans="3:4" x14ac:dyDescent="0.35">
      <c r="C3053" s="348"/>
      <c r="D3053" s="468"/>
    </row>
    <row r="3054" spans="3:4" x14ac:dyDescent="0.35">
      <c r="C3054" s="348"/>
      <c r="D3054" s="468"/>
    </row>
    <row r="3055" spans="3:4" x14ac:dyDescent="0.35">
      <c r="C3055" s="348"/>
      <c r="D3055" s="468"/>
    </row>
    <row r="3056" spans="3:4" x14ac:dyDescent="0.35">
      <c r="C3056" s="348"/>
      <c r="D3056" s="468"/>
    </row>
    <row r="3057" spans="3:4" x14ac:dyDescent="0.35">
      <c r="C3057" s="348"/>
      <c r="D3057" s="468"/>
    </row>
    <row r="3058" spans="3:4" x14ac:dyDescent="0.35">
      <c r="C3058" s="348"/>
      <c r="D3058" s="468"/>
    </row>
    <row r="3059" spans="3:4" x14ac:dyDescent="0.35">
      <c r="C3059" s="348"/>
      <c r="D3059" s="468"/>
    </row>
    <row r="3060" spans="3:4" x14ac:dyDescent="0.35">
      <c r="C3060" s="348"/>
      <c r="D3060" s="468"/>
    </row>
    <row r="3061" spans="3:4" x14ac:dyDescent="0.35">
      <c r="C3061" s="348"/>
      <c r="D3061" s="468"/>
    </row>
    <row r="3062" spans="3:4" x14ac:dyDescent="0.35">
      <c r="C3062" s="348"/>
      <c r="D3062" s="468"/>
    </row>
    <row r="3063" spans="3:4" x14ac:dyDescent="0.35">
      <c r="C3063" s="348"/>
      <c r="D3063" s="468"/>
    </row>
    <row r="3064" spans="3:4" x14ac:dyDescent="0.35">
      <c r="C3064" s="348"/>
      <c r="D3064" s="468"/>
    </row>
    <row r="3065" spans="3:4" x14ac:dyDescent="0.35">
      <c r="C3065" s="348"/>
      <c r="D3065" s="468"/>
    </row>
    <row r="3066" spans="3:4" x14ac:dyDescent="0.35">
      <c r="C3066" s="348"/>
      <c r="D3066" s="468"/>
    </row>
    <row r="3067" spans="3:4" x14ac:dyDescent="0.35">
      <c r="C3067" s="348"/>
      <c r="D3067" s="468"/>
    </row>
    <row r="3068" spans="3:4" x14ac:dyDescent="0.35">
      <c r="C3068" s="348"/>
      <c r="D3068" s="468"/>
    </row>
    <row r="3069" spans="3:4" x14ac:dyDescent="0.35">
      <c r="C3069" s="348"/>
      <c r="D3069" s="468"/>
    </row>
    <row r="3070" spans="3:4" x14ac:dyDescent="0.35">
      <c r="C3070" s="348"/>
      <c r="D3070" s="468"/>
    </row>
    <row r="3071" spans="3:4" x14ac:dyDescent="0.35">
      <c r="C3071" s="348"/>
      <c r="D3071" s="468"/>
    </row>
    <row r="3072" spans="3:4" x14ac:dyDescent="0.35">
      <c r="C3072" s="348"/>
      <c r="D3072" s="468"/>
    </row>
    <row r="3073" spans="3:4" x14ac:dyDescent="0.35">
      <c r="C3073" s="348"/>
      <c r="D3073" s="468"/>
    </row>
    <row r="3074" spans="3:4" x14ac:dyDescent="0.35">
      <c r="C3074" s="348"/>
      <c r="D3074" s="468"/>
    </row>
    <row r="3075" spans="3:4" x14ac:dyDescent="0.35">
      <c r="C3075" s="348"/>
      <c r="D3075" s="468"/>
    </row>
    <row r="3076" spans="3:4" x14ac:dyDescent="0.35">
      <c r="C3076" s="348"/>
      <c r="D3076" s="468"/>
    </row>
    <row r="3077" spans="3:4" x14ac:dyDescent="0.35">
      <c r="C3077" s="348"/>
      <c r="D3077" s="468"/>
    </row>
    <row r="3078" spans="3:4" x14ac:dyDescent="0.35">
      <c r="C3078" s="348"/>
      <c r="D3078" s="468"/>
    </row>
    <row r="3079" spans="3:4" x14ac:dyDescent="0.35">
      <c r="C3079" s="348"/>
      <c r="D3079" s="468"/>
    </row>
    <row r="3080" spans="3:4" x14ac:dyDescent="0.35">
      <c r="C3080" s="348"/>
      <c r="D3080" s="468"/>
    </row>
    <row r="3081" spans="3:4" x14ac:dyDescent="0.35">
      <c r="C3081" s="348"/>
      <c r="D3081" s="468"/>
    </row>
    <row r="3082" spans="3:4" x14ac:dyDescent="0.35">
      <c r="C3082" s="348"/>
      <c r="D3082" s="468"/>
    </row>
    <row r="3083" spans="3:4" x14ac:dyDescent="0.35">
      <c r="C3083" s="348"/>
      <c r="D3083" s="468"/>
    </row>
    <row r="3084" spans="3:4" x14ac:dyDescent="0.35">
      <c r="C3084" s="348"/>
      <c r="D3084" s="468"/>
    </row>
    <row r="3085" spans="3:4" x14ac:dyDescent="0.35">
      <c r="C3085" s="348"/>
      <c r="D3085" s="468"/>
    </row>
    <row r="3086" spans="3:4" x14ac:dyDescent="0.35">
      <c r="C3086" s="348"/>
      <c r="D3086" s="468"/>
    </row>
    <row r="3087" spans="3:4" x14ac:dyDescent="0.35">
      <c r="C3087" s="348"/>
      <c r="D3087" s="468"/>
    </row>
    <row r="3088" spans="3:4" x14ac:dyDescent="0.35">
      <c r="C3088" s="348"/>
      <c r="D3088" s="468"/>
    </row>
    <row r="3089" spans="3:4" x14ac:dyDescent="0.35">
      <c r="C3089" s="348"/>
      <c r="D3089" s="468"/>
    </row>
    <row r="3090" spans="3:4" x14ac:dyDescent="0.35">
      <c r="C3090" s="348"/>
      <c r="D3090" s="468"/>
    </row>
    <row r="3091" spans="3:4" x14ac:dyDescent="0.35">
      <c r="C3091" s="348"/>
      <c r="D3091" s="468"/>
    </row>
    <row r="3092" spans="3:4" x14ac:dyDescent="0.35">
      <c r="C3092" s="348"/>
      <c r="D3092" s="468"/>
    </row>
    <row r="3093" spans="3:4" x14ac:dyDescent="0.35">
      <c r="C3093" s="348"/>
      <c r="D3093" s="468"/>
    </row>
    <row r="3094" spans="3:4" x14ac:dyDescent="0.35">
      <c r="C3094" s="348"/>
      <c r="D3094" s="468"/>
    </row>
    <row r="3095" spans="3:4" x14ac:dyDescent="0.35">
      <c r="C3095" s="348"/>
      <c r="D3095" s="468"/>
    </row>
    <row r="3096" spans="3:4" x14ac:dyDescent="0.35">
      <c r="C3096" s="348"/>
      <c r="D3096" s="468"/>
    </row>
    <row r="3097" spans="3:4" x14ac:dyDescent="0.35">
      <c r="C3097" s="348"/>
      <c r="D3097" s="468"/>
    </row>
    <row r="3098" spans="3:4" x14ac:dyDescent="0.35">
      <c r="C3098" s="348"/>
      <c r="D3098" s="468"/>
    </row>
    <row r="3099" spans="3:4" x14ac:dyDescent="0.35">
      <c r="C3099" s="348"/>
      <c r="D3099" s="468"/>
    </row>
    <row r="3100" spans="3:4" x14ac:dyDescent="0.35">
      <c r="C3100" s="348"/>
      <c r="D3100" s="468"/>
    </row>
    <row r="3101" spans="3:4" x14ac:dyDescent="0.35">
      <c r="C3101" s="348"/>
      <c r="D3101" s="468"/>
    </row>
    <row r="3102" spans="3:4" x14ac:dyDescent="0.35">
      <c r="C3102" s="348"/>
      <c r="D3102" s="468"/>
    </row>
    <row r="3103" spans="3:4" x14ac:dyDescent="0.35">
      <c r="C3103" s="348"/>
      <c r="D3103" s="468"/>
    </row>
    <row r="3104" spans="3:4" x14ac:dyDescent="0.35">
      <c r="C3104" s="348"/>
      <c r="D3104" s="468"/>
    </row>
    <row r="3105" spans="3:4" x14ac:dyDescent="0.35">
      <c r="C3105" s="348"/>
      <c r="D3105" s="468"/>
    </row>
    <row r="3106" spans="3:4" x14ac:dyDescent="0.35">
      <c r="C3106" s="348"/>
      <c r="D3106" s="468"/>
    </row>
    <row r="3107" spans="3:4" x14ac:dyDescent="0.35">
      <c r="C3107" s="348"/>
      <c r="D3107" s="468"/>
    </row>
    <row r="3108" spans="3:4" x14ac:dyDescent="0.35">
      <c r="C3108" s="348"/>
      <c r="D3108" s="468"/>
    </row>
    <row r="3109" spans="3:4" x14ac:dyDescent="0.35">
      <c r="C3109" s="348"/>
      <c r="D3109" s="468"/>
    </row>
    <row r="3110" spans="3:4" x14ac:dyDescent="0.35">
      <c r="C3110" s="348"/>
      <c r="D3110" s="468"/>
    </row>
    <row r="3111" spans="3:4" x14ac:dyDescent="0.35">
      <c r="C3111" s="348"/>
      <c r="D3111" s="468"/>
    </row>
    <row r="3112" spans="3:4" x14ac:dyDescent="0.35">
      <c r="C3112" s="348"/>
      <c r="D3112" s="468"/>
    </row>
    <row r="3113" spans="3:4" x14ac:dyDescent="0.35">
      <c r="C3113" s="348"/>
      <c r="D3113" s="468"/>
    </row>
    <row r="3114" spans="3:4" x14ac:dyDescent="0.35">
      <c r="C3114" s="348"/>
      <c r="D3114" s="468"/>
    </row>
    <row r="3115" spans="3:4" x14ac:dyDescent="0.35">
      <c r="C3115" s="348"/>
      <c r="D3115" s="468"/>
    </row>
    <row r="3116" spans="3:4" x14ac:dyDescent="0.35">
      <c r="C3116" s="348"/>
      <c r="D3116" s="468"/>
    </row>
    <row r="3117" spans="3:4" x14ac:dyDescent="0.35">
      <c r="C3117" s="348"/>
      <c r="D3117" s="468"/>
    </row>
    <row r="3118" spans="3:4" x14ac:dyDescent="0.35">
      <c r="C3118" s="348"/>
      <c r="D3118" s="468"/>
    </row>
    <row r="3119" spans="3:4" x14ac:dyDescent="0.35">
      <c r="C3119" s="348"/>
      <c r="D3119" s="468"/>
    </row>
    <row r="3120" spans="3:4" x14ac:dyDescent="0.35">
      <c r="C3120" s="348"/>
      <c r="D3120" s="468"/>
    </row>
    <row r="3121" spans="3:4" x14ac:dyDescent="0.35">
      <c r="C3121" s="348"/>
      <c r="D3121" s="468"/>
    </row>
    <row r="3122" spans="3:4" x14ac:dyDescent="0.35">
      <c r="C3122" s="348"/>
      <c r="D3122" s="468"/>
    </row>
    <row r="3123" spans="3:4" x14ac:dyDescent="0.35">
      <c r="C3123" s="348"/>
      <c r="D3123" s="468"/>
    </row>
    <row r="3124" spans="3:4" x14ac:dyDescent="0.35">
      <c r="C3124" s="348"/>
      <c r="D3124" s="468"/>
    </row>
    <row r="3125" spans="3:4" x14ac:dyDescent="0.35">
      <c r="C3125" s="348"/>
      <c r="D3125" s="468"/>
    </row>
    <row r="3126" spans="3:4" x14ac:dyDescent="0.35">
      <c r="C3126" s="348"/>
      <c r="D3126" s="468"/>
    </row>
    <row r="3127" spans="3:4" x14ac:dyDescent="0.35">
      <c r="C3127" s="348"/>
      <c r="D3127" s="468"/>
    </row>
    <row r="3128" spans="3:4" x14ac:dyDescent="0.35">
      <c r="C3128" s="348"/>
      <c r="D3128" s="468"/>
    </row>
    <row r="3129" spans="3:4" x14ac:dyDescent="0.35">
      <c r="C3129" s="348"/>
      <c r="D3129" s="468"/>
    </row>
    <row r="3130" spans="3:4" x14ac:dyDescent="0.35">
      <c r="C3130" s="348"/>
      <c r="D3130" s="468"/>
    </row>
    <row r="3131" spans="3:4" x14ac:dyDescent="0.35">
      <c r="C3131" s="348"/>
      <c r="D3131" s="468"/>
    </row>
    <row r="3132" spans="3:4" x14ac:dyDescent="0.35">
      <c r="C3132" s="348"/>
      <c r="D3132" s="468"/>
    </row>
    <row r="3133" spans="3:4" x14ac:dyDescent="0.35">
      <c r="C3133" s="348"/>
      <c r="D3133" s="468"/>
    </row>
    <row r="3134" spans="3:4" x14ac:dyDescent="0.35">
      <c r="C3134" s="348"/>
      <c r="D3134" s="468"/>
    </row>
    <row r="3135" spans="3:4" x14ac:dyDescent="0.35">
      <c r="C3135" s="348"/>
      <c r="D3135" s="468"/>
    </row>
    <row r="3136" spans="3:4" x14ac:dyDescent="0.35">
      <c r="C3136" s="348"/>
      <c r="D3136" s="468"/>
    </row>
    <row r="3137" spans="3:4" x14ac:dyDescent="0.35">
      <c r="C3137" s="348"/>
      <c r="D3137" s="468"/>
    </row>
    <row r="3138" spans="3:4" x14ac:dyDescent="0.35">
      <c r="C3138" s="348"/>
      <c r="D3138" s="468"/>
    </row>
    <row r="3139" spans="3:4" x14ac:dyDescent="0.35">
      <c r="C3139" s="348"/>
      <c r="D3139" s="468"/>
    </row>
    <row r="3140" spans="3:4" x14ac:dyDescent="0.35">
      <c r="C3140" s="348"/>
      <c r="D3140" s="468"/>
    </row>
    <row r="3141" spans="3:4" x14ac:dyDescent="0.35">
      <c r="C3141" s="348"/>
      <c r="D3141" s="468"/>
    </row>
    <row r="3142" spans="3:4" x14ac:dyDescent="0.35">
      <c r="C3142" s="348"/>
      <c r="D3142" s="468"/>
    </row>
    <row r="3143" spans="3:4" x14ac:dyDescent="0.35">
      <c r="C3143" s="348"/>
      <c r="D3143" s="468"/>
    </row>
    <row r="3144" spans="3:4" x14ac:dyDescent="0.35">
      <c r="C3144" s="348"/>
      <c r="D3144" s="468"/>
    </row>
    <row r="3145" spans="3:4" x14ac:dyDescent="0.35">
      <c r="C3145" s="348"/>
      <c r="D3145" s="468"/>
    </row>
    <row r="3146" spans="3:4" x14ac:dyDescent="0.35">
      <c r="C3146" s="348"/>
      <c r="D3146" s="468"/>
    </row>
    <row r="3147" spans="3:4" x14ac:dyDescent="0.35">
      <c r="C3147" s="348"/>
      <c r="D3147" s="468"/>
    </row>
    <row r="3148" spans="3:4" x14ac:dyDescent="0.35">
      <c r="C3148" s="348"/>
      <c r="D3148" s="468"/>
    </row>
    <row r="3149" spans="3:4" x14ac:dyDescent="0.35">
      <c r="C3149" s="348"/>
      <c r="D3149" s="468"/>
    </row>
    <row r="3150" spans="3:4" x14ac:dyDescent="0.35">
      <c r="C3150" s="348"/>
      <c r="D3150" s="468"/>
    </row>
    <row r="3151" spans="3:4" x14ac:dyDescent="0.35">
      <c r="C3151" s="348"/>
      <c r="D3151" s="468"/>
    </row>
    <row r="3152" spans="3:4" x14ac:dyDescent="0.35">
      <c r="C3152" s="348"/>
      <c r="D3152" s="468"/>
    </row>
    <row r="3153" spans="3:4" x14ac:dyDescent="0.35">
      <c r="C3153" s="348"/>
      <c r="D3153" s="468"/>
    </row>
    <row r="3154" spans="3:4" x14ac:dyDescent="0.35">
      <c r="C3154" s="348"/>
      <c r="D3154" s="468"/>
    </row>
    <row r="3155" spans="3:4" x14ac:dyDescent="0.35">
      <c r="C3155" s="348"/>
      <c r="D3155" s="468"/>
    </row>
    <row r="3156" spans="3:4" x14ac:dyDescent="0.35">
      <c r="C3156" s="348"/>
      <c r="D3156" s="468"/>
    </row>
    <row r="3157" spans="3:4" x14ac:dyDescent="0.35">
      <c r="C3157" s="348"/>
      <c r="D3157" s="468"/>
    </row>
    <row r="3158" spans="3:4" x14ac:dyDescent="0.35">
      <c r="C3158" s="348"/>
      <c r="D3158" s="468"/>
    </row>
    <row r="3159" spans="3:4" x14ac:dyDescent="0.35">
      <c r="C3159" s="348"/>
      <c r="D3159" s="468"/>
    </row>
    <row r="3160" spans="3:4" x14ac:dyDescent="0.35">
      <c r="C3160" s="348"/>
      <c r="D3160" s="468"/>
    </row>
    <row r="3161" spans="3:4" x14ac:dyDescent="0.35">
      <c r="C3161" s="348"/>
      <c r="D3161" s="468"/>
    </row>
    <row r="3162" spans="3:4" x14ac:dyDescent="0.35">
      <c r="C3162" s="348"/>
      <c r="D3162" s="468"/>
    </row>
    <row r="3163" spans="3:4" x14ac:dyDescent="0.35">
      <c r="C3163" s="348"/>
      <c r="D3163" s="468"/>
    </row>
    <row r="3164" spans="3:4" x14ac:dyDescent="0.35">
      <c r="C3164" s="348"/>
      <c r="D3164" s="468"/>
    </row>
    <row r="3165" spans="3:4" x14ac:dyDescent="0.35">
      <c r="C3165" s="348"/>
      <c r="D3165" s="468"/>
    </row>
    <row r="3166" spans="3:4" x14ac:dyDescent="0.35">
      <c r="C3166" s="348"/>
      <c r="D3166" s="468"/>
    </row>
    <row r="3167" spans="3:4" x14ac:dyDescent="0.35">
      <c r="C3167" s="348"/>
      <c r="D3167" s="468"/>
    </row>
    <row r="3168" spans="3:4" x14ac:dyDescent="0.35">
      <c r="C3168" s="348"/>
      <c r="D3168" s="468"/>
    </row>
    <row r="3169" spans="3:4" x14ac:dyDescent="0.35">
      <c r="C3169" s="348"/>
      <c r="D3169" s="468"/>
    </row>
    <row r="3170" spans="3:4" x14ac:dyDescent="0.35">
      <c r="C3170" s="348"/>
      <c r="D3170" s="468"/>
    </row>
    <row r="3171" spans="3:4" x14ac:dyDescent="0.35">
      <c r="C3171" s="348"/>
      <c r="D3171" s="468"/>
    </row>
    <row r="3172" spans="3:4" x14ac:dyDescent="0.35">
      <c r="C3172" s="348"/>
      <c r="D3172" s="468"/>
    </row>
    <row r="3173" spans="3:4" x14ac:dyDescent="0.35">
      <c r="C3173" s="348"/>
      <c r="D3173" s="468"/>
    </row>
    <row r="3174" spans="3:4" x14ac:dyDescent="0.35">
      <c r="C3174" s="348"/>
      <c r="D3174" s="468"/>
    </row>
    <row r="3175" spans="3:4" x14ac:dyDescent="0.35">
      <c r="C3175" s="348"/>
      <c r="D3175" s="468"/>
    </row>
    <row r="3176" spans="3:4" x14ac:dyDescent="0.35">
      <c r="C3176" s="348"/>
      <c r="D3176" s="468"/>
    </row>
    <row r="3177" spans="3:4" x14ac:dyDescent="0.35">
      <c r="C3177" s="348"/>
      <c r="D3177" s="468"/>
    </row>
    <row r="3178" spans="3:4" x14ac:dyDescent="0.35">
      <c r="C3178" s="348"/>
      <c r="D3178" s="468"/>
    </row>
    <row r="3179" spans="3:4" x14ac:dyDescent="0.35">
      <c r="C3179" s="348"/>
      <c r="D3179" s="468"/>
    </row>
    <row r="3180" spans="3:4" x14ac:dyDescent="0.35">
      <c r="C3180" s="348"/>
      <c r="D3180" s="468"/>
    </row>
    <row r="3181" spans="3:4" x14ac:dyDescent="0.35">
      <c r="C3181" s="348"/>
      <c r="D3181" s="468"/>
    </row>
    <row r="3182" spans="3:4" x14ac:dyDescent="0.35">
      <c r="C3182" s="348"/>
      <c r="D3182" s="468"/>
    </row>
    <row r="3183" spans="3:4" x14ac:dyDescent="0.35">
      <c r="C3183" s="348"/>
      <c r="D3183" s="468"/>
    </row>
    <row r="3184" spans="3:4" x14ac:dyDescent="0.35">
      <c r="C3184" s="348"/>
      <c r="D3184" s="468"/>
    </row>
    <row r="3185" spans="3:4" x14ac:dyDescent="0.35">
      <c r="C3185" s="348"/>
      <c r="D3185" s="468"/>
    </row>
    <row r="3186" spans="3:4" x14ac:dyDescent="0.35">
      <c r="C3186" s="348"/>
      <c r="D3186" s="468"/>
    </row>
    <row r="3187" spans="3:4" x14ac:dyDescent="0.35">
      <c r="C3187" s="348"/>
      <c r="D3187" s="468"/>
    </row>
    <row r="3188" spans="3:4" x14ac:dyDescent="0.35">
      <c r="C3188" s="348"/>
      <c r="D3188" s="468"/>
    </row>
    <row r="3189" spans="3:4" x14ac:dyDescent="0.35">
      <c r="C3189" s="348"/>
      <c r="D3189" s="468"/>
    </row>
    <row r="3190" spans="3:4" x14ac:dyDescent="0.35">
      <c r="C3190" s="348"/>
      <c r="D3190" s="468"/>
    </row>
    <row r="3191" spans="3:4" x14ac:dyDescent="0.35">
      <c r="C3191" s="348"/>
      <c r="D3191" s="468"/>
    </row>
    <row r="3192" spans="3:4" x14ac:dyDescent="0.35">
      <c r="C3192" s="348"/>
      <c r="D3192" s="468"/>
    </row>
    <row r="3193" spans="3:4" x14ac:dyDescent="0.35">
      <c r="C3193" s="348"/>
      <c r="D3193" s="468"/>
    </row>
    <row r="3194" spans="3:4" x14ac:dyDescent="0.35">
      <c r="C3194" s="348"/>
      <c r="D3194" s="468"/>
    </row>
    <row r="3195" spans="3:4" x14ac:dyDescent="0.35">
      <c r="C3195" s="348"/>
      <c r="D3195" s="468"/>
    </row>
    <row r="3196" spans="3:4" x14ac:dyDescent="0.35">
      <c r="C3196" s="348"/>
      <c r="D3196" s="468"/>
    </row>
    <row r="3197" spans="3:4" x14ac:dyDescent="0.35">
      <c r="C3197" s="348"/>
      <c r="D3197" s="468"/>
    </row>
    <row r="3198" spans="3:4" x14ac:dyDescent="0.35">
      <c r="C3198" s="348"/>
      <c r="D3198" s="468"/>
    </row>
    <row r="3199" spans="3:4" x14ac:dyDescent="0.35">
      <c r="C3199" s="348"/>
      <c r="D3199" s="468"/>
    </row>
    <row r="3200" spans="3:4" x14ac:dyDescent="0.35">
      <c r="C3200" s="348"/>
      <c r="D3200" s="468"/>
    </row>
    <row r="3201" spans="3:4" x14ac:dyDescent="0.35">
      <c r="C3201" s="348"/>
      <c r="D3201" s="468"/>
    </row>
    <row r="3202" spans="3:4" x14ac:dyDescent="0.35">
      <c r="C3202" s="348"/>
      <c r="D3202" s="468"/>
    </row>
    <row r="3203" spans="3:4" x14ac:dyDescent="0.35">
      <c r="C3203" s="348"/>
      <c r="D3203" s="468"/>
    </row>
    <row r="3204" spans="3:4" x14ac:dyDescent="0.35">
      <c r="C3204" s="348"/>
      <c r="D3204" s="468"/>
    </row>
    <row r="3205" spans="3:4" x14ac:dyDescent="0.35">
      <c r="C3205" s="348"/>
      <c r="D3205" s="468"/>
    </row>
    <row r="3206" spans="3:4" x14ac:dyDescent="0.35">
      <c r="C3206" s="348"/>
      <c r="D3206" s="468"/>
    </row>
    <row r="3207" spans="3:4" x14ac:dyDescent="0.35">
      <c r="C3207" s="348"/>
      <c r="D3207" s="468"/>
    </row>
    <row r="3208" spans="3:4" x14ac:dyDescent="0.35">
      <c r="C3208" s="348"/>
      <c r="D3208" s="468"/>
    </row>
    <row r="3209" spans="3:4" x14ac:dyDescent="0.35">
      <c r="C3209" s="348"/>
      <c r="D3209" s="468"/>
    </row>
    <row r="3210" spans="3:4" x14ac:dyDescent="0.35">
      <c r="C3210" s="348"/>
      <c r="D3210" s="468"/>
    </row>
    <row r="3211" spans="3:4" x14ac:dyDescent="0.35">
      <c r="C3211" s="348"/>
      <c r="D3211" s="468"/>
    </row>
    <row r="3212" spans="3:4" x14ac:dyDescent="0.35">
      <c r="C3212" s="348"/>
      <c r="D3212" s="468"/>
    </row>
    <row r="3213" spans="3:4" x14ac:dyDescent="0.35">
      <c r="C3213" s="348"/>
      <c r="D3213" s="468"/>
    </row>
    <row r="3214" spans="3:4" x14ac:dyDescent="0.35">
      <c r="C3214" s="348"/>
      <c r="D3214" s="468"/>
    </row>
    <row r="3215" spans="3:4" x14ac:dyDescent="0.35">
      <c r="C3215" s="348"/>
      <c r="D3215" s="468"/>
    </row>
    <row r="3216" spans="3:4" x14ac:dyDescent="0.35">
      <c r="C3216" s="348"/>
      <c r="D3216" s="468"/>
    </row>
    <row r="3217" spans="3:4" x14ac:dyDescent="0.35">
      <c r="C3217" s="348"/>
      <c r="D3217" s="468"/>
    </row>
    <row r="3218" spans="3:4" x14ac:dyDescent="0.35">
      <c r="C3218" s="348"/>
      <c r="D3218" s="468"/>
    </row>
    <row r="3219" spans="3:4" x14ac:dyDescent="0.35">
      <c r="C3219" s="348"/>
      <c r="D3219" s="468"/>
    </row>
    <row r="3220" spans="3:4" x14ac:dyDescent="0.35">
      <c r="C3220" s="348"/>
      <c r="D3220" s="468"/>
    </row>
    <row r="3221" spans="3:4" x14ac:dyDescent="0.35">
      <c r="C3221" s="348"/>
      <c r="D3221" s="468"/>
    </row>
    <row r="3222" spans="3:4" x14ac:dyDescent="0.35">
      <c r="C3222" s="348"/>
      <c r="D3222" s="468"/>
    </row>
    <row r="3223" spans="3:4" x14ac:dyDescent="0.35">
      <c r="C3223" s="348"/>
      <c r="D3223" s="468"/>
    </row>
    <row r="3224" spans="3:4" x14ac:dyDescent="0.35">
      <c r="C3224" s="348"/>
      <c r="D3224" s="468"/>
    </row>
    <row r="3225" spans="3:4" x14ac:dyDescent="0.35">
      <c r="C3225" s="348"/>
      <c r="D3225" s="468"/>
    </row>
    <row r="3226" spans="3:4" x14ac:dyDescent="0.35">
      <c r="C3226" s="348"/>
      <c r="D3226" s="468"/>
    </row>
    <row r="3227" spans="3:4" x14ac:dyDescent="0.35">
      <c r="C3227" s="348"/>
      <c r="D3227" s="468"/>
    </row>
    <row r="3228" spans="3:4" x14ac:dyDescent="0.35">
      <c r="C3228" s="348"/>
      <c r="D3228" s="468"/>
    </row>
    <row r="3229" spans="3:4" x14ac:dyDescent="0.35">
      <c r="C3229" s="348"/>
      <c r="D3229" s="468"/>
    </row>
    <row r="3230" spans="3:4" x14ac:dyDescent="0.35">
      <c r="C3230" s="348"/>
      <c r="D3230" s="468"/>
    </row>
    <row r="3231" spans="3:4" x14ac:dyDescent="0.35">
      <c r="C3231" s="348"/>
      <c r="D3231" s="468"/>
    </row>
    <row r="3232" spans="3:4" x14ac:dyDescent="0.35">
      <c r="C3232" s="348"/>
      <c r="D3232" s="468"/>
    </row>
    <row r="3233" spans="3:4" x14ac:dyDescent="0.35">
      <c r="C3233" s="348"/>
      <c r="D3233" s="468"/>
    </row>
    <row r="3234" spans="3:4" x14ac:dyDescent="0.35">
      <c r="C3234" s="348"/>
      <c r="D3234" s="468"/>
    </row>
    <row r="3235" spans="3:4" x14ac:dyDescent="0.35">
      <c r="C3235" s="348"/>
      <c r="D3235" s="468"/>
    </row>
    <row r="3236" spans="3:4" x14ac:dyDescent="0.35">
      <c r="C3236" s="348"/>
      <c r="D3236" s="468"/>
    </row>
    <row r="3237" spans="3:4" x14ac:dyDescent="0.35">
      <c r="C3237" s="348"/>
      <c r="D3237" s="468"/>
    </row>
    <row r="3238" spans="3:4" x14ac:dyDescent="0.35">
      <c r="C3238" s="348"/>
      <c r="D3238" s="468"/>
    </row>
    <row r="3239" spans="3:4" x14ac:dyDescent="0.35">
      <c r="C3239" s="348"/>
      <c r="D3239" s="468"/>
    </row>
    <row r="3240" spans="3:4" x14ac:dyDescent="0.35">
      <c r="C3240" s="348"/>
      <c r="D3240" s="468"/>
    </row>
    <row r="3241" spans="3:4" x14ac:dyDescent="0.35">
      <c r="C3241" s="348"/>
      <c r="D3241" s="468"/>
    </row>
    <row r="3242" spans="3:4" x14ac:dyDescent="0.35">
      <c r="C3242" s="348"/>
      <c r="D3242" s="468"/>
    </row>
    <row r="3243" spans="3:4" x14ac:dyDescent="0.35">
      <c r="C3243" s="348"/>
      <c r="D3243" s="468"/>
    </row>
    <row r="3244" spans="3:4" x14ac:dyDescent="0.35">
      <c r="C3244" s="348"/>
      <c r="D3244" s="468"/>
    </row>
    <row r="3245" spans="3:4" x14ac:dyDescent="0.35">
      <c r="C3245" s="348"/>
      <c r="D3245" s="468"/>
    </row>
    <row r="3246" spans="3:4" x14ac:dyDescent="0.35">
      <c r="C3246" s="348"/>
      <c r="D3246" s="468"/>
    </row>
    <row r="3247" spans="3:4" x14ac:dyDescent="0.35">
      <c r="C3247" s="348"/>
      <c r="D3247" s="468"/>
    </row>
    <row r="3248" spans="3:4" x14ac:dyDescent="0.35">
      <c r="C3248" s="348"/>
      <c r="D3248" s="468"/>
    </row>
    <row r="3249" spans="3:4" x14ac:dyDescent="0.35">
      <c r="C3249" s="348"/>
      <c r="D3249" s="468"/>
    </row>
    <row r="3250" spans="3:4" x14ac:dyDescent="0.35">
      <c r="C3250" s="348"/>
      <c r="D3250" s="468"/>
    </row>
    <row r="3251" spans="3:4" x14ac:dyDescent="0.35">
      <c r="C3251" s="348"/>
      <c r="D3251" s="468"/>
    </row>
    <row r="3252" spans="3:4" x14ac:dyDescent="0.35">
      <c r="C3252" s="348"/>
      <c r="D3252" s="468"/>
    </row>
    <row r="3253" spans="3:4" x14ac:dyDescent="0.35">
      <c r="C3253" s="348"/>
      <c r="D3253" s="468"/>
    </row>
    <row r="3254" spans="3:4" x14ac:dyDescent="0.35">
      <c r="C3254" s="348"/>
      <c r="D3254" s="468"/>
    </row>
    <row r="3255" spans="3:4" x14ac:dyDescent="0.35">
      <c r="C3255" s="348"/>
      <c r="D3255" s="468"/>
    </row>
    <row r="3256" spans="3:4" x14ac:dyDescent="0.35">
      <c r="C3256" s="348"/>
      <c r="D3256" s="468"/>
    </row>
    <row r="3257" spans="3:4" x14ac:dyDescent="0.35">
      <c r="C3257" s="348"/>
      <c r="D3257" s="468"/>
    </row>
    <row r="3258" spans="3:4" x14ac:dyDescent="0.35">
      <c r="C3258" s="348"/>
      <c r="D3258" s="468"/>
    </row>
    <row r="3259" spans="3:4" x14ac:dyDescent="0.35">
      <c r="C3259" s="348"/>
      <c r="D3259" s="468"/>
    </row>
    <row r="3260" spans="3:4" x14ac:dyDescent="0.35">
      <c r="C3260" s="348"/>
      <c r="D3260" s="468"/>
    </row>
    <row r="3261" spans="3:4" x14ac:dyDescent="0.35">
      <c r="C3261" s="348"/>
      <c r="D3261" s="468"/>
    </row>
    <row r="3262" spans="3:4" x14ac:dyDescent="0.35">
      <c r="C3262" s="348"/>
      <c r="D3262" s="468"/>
    </row>
    <row r="3263" spans="3:4" x14ac:dyDescent="0.35">
      <c r="C3263" s="348"/>
      <c r="D3263" s="468"/>
    </row>
    <row r="3264" spans="3:4" x14ac:dyDescent="0.35">
      <c r="C3264" s="348"/>
      <c r="D3264" s="468"/>
    </row>
    <row r="3265" spans="3:4" x14ac:dyDescent="0.35">
      <c r="C3265" s="348"/>
      <c r="D3265" s="468"/>
    </row>
    <row r="3266" spans="3:4" x14ac:dyDescent="0.35">
      <c r="C3266" s="348"/>
      <c r="D3266" s="468"/>
    </row>
    <row r="3267" spans="3:4" x14ac:dyDescent="0.35">
      <c r="C3267" s="348"/>
      <c r="D3267" s="468"/>
    </row>
    <row r="3268" spans="3:4" x14ac:dyDescent="0.35">
      <c r="C3268" s="348"/>
      <c r="D3268" s="468"/>
    </row>
    <row r="3269" spans="3:4" x14ac:dyDescent="0.35">
      <c r="C3269" s="348"/>
      <c r="D3269" s="468"/>
    </row>
    <row r="3270" spans="3:4" x14ac:dyDescent="0.35">
      <c r="C3270" s="348"/>
      <c r="D3270" s="468"/>
    </row>
    <row r="3271" spans="3:4" x14ac:dyDescent="0.35">
      <c r="C3271" s="348"/>
      <c r="D3271" s="468"/>
    </row>
    <row r="3272" spans="3:4" x14ac:dyDescent="0.35">
      <c r="C3272" s="348"/>
      <c r="D3272" s="468"/>
    </row>
    <row r="3273" spans="3:4" x14ac:dyDescent="0.35">
      <c r="C3273" s="348"/>
      <c r="D3273" s="468"/>
    </row>
    <row r="3274" spans="3:4" x14ac:dyDescent="0.35">
      <c r="C3274" s="348"/>
      <c r="D3274" s="468"/>
    </row>
    <row r="3275" spans="3:4" x14ac:dyDescent="0.35">
      <c r="C3275" s="348"/>
      <c r="D3275" s="468"/>
    </row>
    <row r="3276" spans="3:4" x14ac:dyDescent="0.35">
      <c r="C3276" s="348"/>
      <c r="D3276" s="468"/>
    </row>
    <row r="3277" spans="3:4" x14ac:dyDescent="0.35">
      <c r="C3277" s="348"/>
      <c r="D3277" s="468"/>
    </row>
    <row r="3278" spans="3:4" x14ac:dyDescent="0.35">
      <c r="C3278" s="348"/>
      <c r="D3278" s="468"/>
    </row>
    <row r="3279" spans="3:4" x14ac:dyDescent="0.35">
      <c r="C3279" s="348"/>
      <c r="D3279" s="468"/>
    </row>
    <row r="3280" spans="3:4" x14ac:dyDescent="0.35">
      <c r="C3280" s="348"/>
      <c r="D3280" s="468"/>
    </row>
    <row r="3281" spans="3:4" x14ac:dyDescent="0.35">
      <c r="C3281" s="348"/>
      <c r="D3281" s="468"/>
    </row>
    <row r="3282" spans="3:4" x14ac:dyDescent="0.35">
      <c r="C3282" s="348"/>
      <c r="D3282" s="468"/>
    </row>
    <row r="3283" spans="3:4" x14ac:dyDescent="0.35">
      <c r="C3283" s="348"/>
      <c r="D3283" s="468"/>
    </row>
    <row r="3284" spans="3:4" x14ac:dyDescent="0.35">
      <c r="C3284" s="348"/>
      <c r="D3284" s="468"/>
    </row>
    <row r="3285" spans="3:4" x14ac:dyDescent="0.35">
      <c r="C3285" s="348"/>
      <c r="D3285" s="468"/>
    </row>
    <row r="3286" spans="3:4" x14ac:dyDescent="0.35">
      <c r="C3286" s="348"/>
      <c r="D3286" s="468"/>
    </row>
    <row r="3287" spans="3:4" x14ac:dyDescent="0.35">
      <c r="C3287" s="348"/>
      <c r="D3287" s="468"/>
    </row>
    <row r="3288" spans="3:4" x14ac:dyDescent="0.35">
      <c r="C3288" s="348"/>
      <c r="D3288" s="468"/>
    </row>
    <row r="3289" spans="3:4" x14ac:dyDescent="0.35">
      <c r="C3289" s="348"/>
      <c r="D3289" s="468"/>
    </row>
    <row r="3290" spans="3:4" x14ac:dyDescent="0.35">
      <c r="C3290" s="348"/>
      <c r="D3290" s="468"/>
    </row>
    <row r="3291" spans="3:4" x14ac:dyDescent="0.35">
      <c r="C3291" s="348"/>
      <c r="D3291" s="468"/>
    </row>
    <row r="3292" spans="3:4" x14ac:dyDescent="0.35">
      <c r="C3292" s="348"/>
      <c r="D3292" s="468"/>
    </row>
    <row r="3293" spans="3:4" x14ac:dyDescent="0.35">
      <c r="C3293" s="348"/>
      <c r="D3293" s="468"/>
    </row>
    <row r="3294" spans="3:4" x14ac:dyDescent="0.35">
      <c r="C3294" s="348"/>
      <c r="D3294" s="468"/>
    </row>
    <row r="3295" spans="3:4" x14ac:dyDescent="0.35">
      <c r="C3295" s="348"/>
      <c r="D3295" s="468"/>
    </row>
    <row r="3296" spans="3:4" x14ac:dyDescent="0.35">
      <c r="C3296" s="348"/>
      <c r="D3296" s="468"/>
    </row>
    <row r="3297" spans="3:4" x14ac:dyDescent="0.35">
      <c r="C3297" s="348"/>
      <c r="D3297" s="468"/>
    </row>
    <row r="3298" spans="3:4" x14ac:dyDescent="0.35">
      <c r="C3298" s="348"/>
      <c r="D3298" s="468"/>
    </row>
    <row r="3299" spans="3:4" x14ac:dyDescent="0.35">
      <c r="C3299" s="348"/>
      <c r="D3299" s="468"/>
    </row>
    <row r="3300" spans="3:4" x14ac:dyDescent="0.35">
      <c r="C3300" s="348"/>
      <c r="D3300" s="468"/>
    </row>
    <row r="3301" spans="3:4" x14ac:dyDescent="0.35">
      <c r="C3301" s="348"/>
      <c r="D3301" s="468"/>
    </row>
    <row r="3302" spans="3:4" x14ac:dyDescent="0.35">
      <c r="C3302" s="348"/>
      <c r="D3302" s="468"/>
    </row>
    <row r="3303" spans="3:4" x14ac:dyDescent="0.35">
      <c r="C3303" s="348"/>
      <c r="D3303" s="468"/>
    </row>
    <row r="3304" spans="3:4" x14ac:dyDescent="0.35">
      <c r="C3304" s="348"/>
      <c r="D3304" s="468"/>
    </row>
    <row r="3305" spans="3:4" x14ac:dyDescent="0.35">
      <c r="C3305" s="348"/>
      <c r="D3305" s="468"/>
    </row>
    <row r="3306" spans="3:4" x14ac:dyDescent="0.35">
      <c r="C3306" s="348"/>
      <c r="D3306" s="468"/>
    </row>
    <row r="3307" spans="3:4" x14ac:dyDescent="0.35">
      <c r="C3307" s="348"/>
      <c r="D3307" s="468"/>
    </row>
    <row r="3308" spans="3:4" x14ac:dyDescent="0.35">
      <c r="C3308" s="348"/>
      <c r="D3308" s="468"/>
    </row>
    <row r="3309" spans="3:4" x14ac:dyDescent="0.35">
      <c r="C3309" s="348"/>
      <c r="D3309" s="468"/>
    </row>
    <row r="3310" spans="3:4" x14ac:dyDescent="0.35">
      <c r="C3310" s="348"/>
      <c r="D3310" s="468"/>
    </row>
    <row r="3311" spans="3:4" x14ac:dyDescent="0.35">
      <c r="C3311" s="348"/>
      <c r="D3311" s="468"/>
    </row>
    <row r="3312" spans="3:4" x14ac:dyDescent="0.35">
      <c r="C3312" s="348"/>
      <c r="D3312" s="468"/>
    </row>
    <row r="3313" spans="3:4" x14ac:dyDescent="0.35">
      <c r="C3313" s="348"/>
      <c r="D3313" s="468"/>
    </row>
    <row r="3314" spans="3:4" x14ac:dyDescent="0.35">
      <c r="C3314" s="348"/>
      <c r="D3314" s="468"/>
    </row>
    <row r="3315" spans="3:4" x14ac:dyDescent="0.35">
      <c r="C3315" s="348"/>
      <c r="D3315" s="468"/>
    </row>
    <row r="3316" spans="3:4" x14ac:dyDescent="0.35">
      <c r="C3316" s="348"/>
      <c r="D3316" s="468"/>
    </row>
    <row r="3317" spans="3:4" x14ac:dyDescent="0.35">
      <c r="C3317" s="348"/>
      <c r="D3317" s="468"/>
    </row>
    <row r="3318" spans="3:4" x14ac:dyDescent="0.35">
      <c r="C3318" s="348"/>
      <c r="D3318" s="468"/>
    </row>
    <row r="3319" spans="3:4" x14ac:dyDescent="0.35">
      <c r="C3319" s="348"/>
      <c r="D3319" s="468"/>
    </row>
    <row r="3320" spans="3:4" x14ac:dyDescent="0.35">
      <c r="C3320" s="348"/>
      <c r="D3320" s="468"/>
    </row>
    <row r="3321" spans="3:4" x14ac:dyDescent="0.35">
      <c r="C3321" s="348"/>
      <c r="D3321" s="468"/>
    </row>
    <row r="3322" spans="3:4" x14ac:dyDescent="0.35">
      <c r="C3322" s="348"/>
      <c r="D3322" s="468"/>
    </row>
    <row r="3323" spans="3:4" x14ac:dyDescent="0.35">
      <c r="C3323" s="348"/>
      <c r="D3323" s="468"/>
    </row>
    <row r="3324" spans="3:4" x14ac:dyDescent="0.35">
      <c r="C3324" s="348"/>
      <c r="D3324" s="468"/>
    </row>
    <row r="3325" spans="3:4" x14ac:dyDescent="0.35">
      <c r="C3325" s="348"/>
      <c r="D3325" s="468"/>
    </row>
    <row r="3326" spans="3:4" x14ac:dyDescent="0.35">
      <c r="C3326" s="348"/>
      <c r="D3326" s="468"/>
    </row>
    <row r="3327" spans="3:4" x14ac:dyDescent="0.35">
      <c r="C3327" s="348"/>
      <c r="D3327" s="468"/>
    </row>
    <row r="3328" spans="3:4" x14ac:dyDescent="0.35">
      <c r="C3328" s="348"/>
      <c r="D3328" s="468"/>
    </row>
    <row r="3329" spans="3:4" x14ac:dyDescent="0.35">
      <c r="C3329" s="348"/>
      <c r="D3329" s="468"/>
    </row>
    <row r="3330" spans="3:4" x14ac:dyDescent="0.35">
      <c r="C3330" s="348"/>
      <c r="D3330" s="468"/>
    </row>
    <row r="3331" spans="3:4" x14ac:dyDescent="0.35">
      <c r="C3331" s="348"/>
      <c r="D3331" s="468"/>
    </row>
    <row r="3332" spans="3:4" x14ac:dyDescent="0.35">
      <c r="C3332" s="348"/>
      <c r="D3332" s="468"/>
    </row>
    <row r="3333" spans="3:4" x14ac:dyDescent="0.35">
      <c r="C3333" s="348"/>
      <c r="D3333" s="468"/>
    </row>
    <row r="3334" spans="3:4" x14ac:dyDescent="0.35">
      <c r="C3334" s="348"/>
      <c r="D3334" s="468"/>
    </row>
    <row r="3335" spans="3:4" x14ac:dyDescent="0.35">
      <c r="C3335" s="348"/>
      <c r="D3335" s="468"/>
    </row>
    <row r="3336" spans="3:4" x14ac:dyDescent="0.35">
      <c r="C3336" s="348"/>
      <c r="D3336" s="468"/>
    </row>
    <row r="3337" spans="3:4" x14ac:dyDescent="0.35">
      <c r="C3337" s="348"/>
      <c r="D3337" s="468"/>
    </row>
    <row r="3338" spans="3:4" x14ac:dyDescent="0.35">
      <c r="C3338" s="348"/>
      <c r="D3338" s="468"/>
    </row>
    <row r="3339" spans="3:4" x14ac:dyDescent="0.35">
      <c r="C3339" s="348"/>
      <c r="D3339" s="468"/>
    </row>
    <row r="3340" spans="3:4" x14ac:dyDescent="0.35">
      <c r="C3340" s="348"/>
      <c r="D3340" s="468"/>
    </row>
    <row r="3341" spans="3:4" x14ac:dyDescent="0.35">
      <c r="C3341" s="348"/>
      <c r="D3341" s="468"/>
    </row>
    <row r="3342" spans="3:4" x14ac:dyDescent="0.35">
      <c r="C3342" s="348"/>
      <c r="D3342" s="468"/>
    </row>
    <row r="3343" spans="3:4" x14ac:dyDescent="0.35">
      <c r="C3343" s="348"/>
      <c r="D3343" s="468"/>
    </row>
    <row r="3344" spans="3:4" x14ac:dyDescent="0.35">
      <c r="C3344" s="348"/>
      <c r="D3344" s="468"/>
    </row>
    <row r="3345" spans="3:4" x14ac:dyDescent="0.35">
      <c r="C3345" s="348"/>
      <c r="D3345" s="468"/>
    </row>
    <row r="3346" spans="3:4" x14ac:dyDescent="0.35">
      <c r="C3346" s="348"/>
      <c r="D3346" s="468"/>
    </row>
    <row r="3347" spans="3:4" x14ac:dyDescent="0.35">
      <c r="C3347" s="348"/>
      <c r="D3347" s="468"/>
    </row>
    <row r="3348" spans="3:4" x14ac:dyDescent="0.35">
      <c r="C3348" s="348"/>
      <c r="D3348" s="468"/>
    </row>
    <row r="3349" spans="3:4" x14ac:dyDescent="0.35">
      <c r="C3349" s="348"/>
      <c r="D3349" s="468"/>
    </row>
    <row r="3350" spans="3:4" x14ac:dyDescent="0.35">
      <c r="C3350" s="348"/>
      <c r="D3350" s="468"/>
    </row>
    <row r="3351" spans="3:4" x14ac:dyDescent="0.35">
      <c r="C3351" s="348"/>
      <c r="D3351" s="468"/>
    </row>
    <row r="3352" spans="3:4" x14ac:dyDescent="0.35">
      <c r="C3352" s="348"/>
      <c r="D3352" s="468"/>
    </row>
    <row r="3353" spans="3:4" x14ac:dyDescent="0.35">
      <c r="C3353" s="348"/>
      <c r="D3353" s="468"/>
    </row>
    <row r="3354" spans="3:4" x14ac:dyDescent="0.35">
      <c r="C3354" s="348"/>
      <c r="D3354" s="468"/>
    </row>
    <row r="3355" spans="3:4" x14ac:dyDescent="0.35">
      <c r="C3355" s="348"/>
      <c r="D3355" s="468"/>
    </row>
    <row r="3356" spans="3:4" x14ac:dyDescent="0.35">
      <c r="C3356" s="348"/>
      <c r="D3356" s="468"/>
    </row>
    <row r="3357" spans="3:4" x14ac:dyDescent="0.35">
      <c r="C3357" s="348"/>
      <c r="D3357" s="468"/>
    </row>
    <row r="3358" spans="3:4" x14ac:dyDescent="0.35">
      <c r="C3358" s="348"/>
      <c r="D3358" s="468"/>
    </row>
    <row r="3359" spans="3:4" x14ac:dyDescent="0.35">
      <c r="C3359" s="348"/>
      <c r="D3359" s="468"/>
    </row>
    <row r="3360" spans="3:4" x14ac:dyDescent="0.35">
      <c r="C3360" s="348"/>
      <c r="D3360" s="468"/>
    </row>
    <row r="3361" spans="3:4" x14ac:dyDescent="0.35">
      <c r="C3361" s="348"/>
      <c r="D3361" s="468"/>
    </row>
    <row r="3362" spans="3:4" x14ac:dyDescent="0.35">
      <c r="C3362" s="348"/>
      <c r="D3362" s="468"/>
    </row>
    <row r="3363" spans="3:4" x14ac:dyDescent="0.35">
      <c r="C3363" s="348"/>
      <c r="D3363" s="468"/>
    </row>
    <row r="3364" spans="3:4" x14ac:dyDescent="0.35">
      <c r="C3364" s="348"/>
      <c r="D3364" s="468"/>
    </row>
    <row r="3365" spans="3:4" x14ac:dyDescent="0.35">
      <c r="C3365" s="348"/>
      <c r="D3365" s="468"/>
    </row>
    <row r="3366" spans="3:4" x14ac:dyDescent="0.35">
      <c r="C3366" s="348"/>
      <c r="D3366" s="468"/>
    </row>
    <row r="3367" spans="3:4" x14ac:dyDescent="0.35">
      <c r="C3367" s="348"/>
      <c r="D3367" s="468"/>
    </row>
    <row r="3368" spans="3:4" x14ac:dyDescent="0.35">
      <c r="C3368" s="348"/>
      <c r="D3368" s="468"/>
    </row>
    <row r="3369" spans="3:4" x14ac:dyDescent="0.35">
      <c r="C3369" s="348"/>
      <c r="D3369" s="468"/>
    </row>
    <row r="3370" spans="3:4" x14ac:dyDescent="0.35">
      <c r="C3370" s="348"/>
      <c r="D3370" s="468"/>
    </row>
    <row r="3371" spans="3:4" x14ac:dyDescent="0.35">
      <c r="C3371" s="348"/>
      <c r="D3371" s="468"/>
    </row>
    <row r="3372" spans="3:4" x14ac:dyDescent="0.35">
      <c r="C3372" s="348"/>
      <c r="D3372" s="468"/>
    </row>
    <row r="3373" spans="3:4" x14ac:dyDescent="0.35">
      <c r="C3373" s="348"/>
      <c r="D3373" s="468"/>
    </row>
    <row r="3374" spans="3:4" x14ac:dyDescent="0.35">
      <c r="C3374" s="348"/>
      <c r="D3374" s="468"/>
    </row>
    <row r="3375" spans="3:4" x14ac:dyDescent="0.35">
      <c r="C3375" s="348"/>
      <c r="D3375" s="468"/>
    </row>
    <row r="3376" spans="3:4" x14ac:dyDescent="0.35">
      <c r="C3376" s="348"/>
      <c r="D3376" s="468"/>
    </row>
    <row r="3377" spans="3:4" x14ac:dyDescent="0.35">
      <c r="C3377" s="348"/>
      <c r="D3377" s="468"/>
    </row>
    <row r="3378" spans="3:4" x14ac:dyDescent="0.35">
      <c r="C3378" s="348"/>
      <c r="D3378" s="468"/>
    </row>
    <row r="3379" spans="3:4" x14ac:dyDescent="0.35">
      <c r="C3379" s="348"/>
      <c r="D3379" s="468"/>
    </row>
    <row r="3380" spans="3:4" x14ac:dyDescent="0.35">
      <c r="C3380" s="348"/>
      <c r="D3380" s="468"/>
    </row>
    <row r="3381" spans="3:4" x14ac:dyDescent="0.35">
      <c r="C3381" s="348"/>
      <c r="D3381" s="468"/>
    </row>
    <row r="3382" spans="3:4" x14ac:dyDescent="0.35">
      <c r="C3382" s="348"/>
      <c r="D3382" s="468"/>
    </row>
    <row r="3383" spans="3:4" x14ac:dyDescent="0.35">
      <c r="C3383" s="348"/>
      <c r="D3383" s="468"/>
    </row>
    <row r="3384" spans="3:4" x14ac:dyDescent="0.35">
      <c r="C3384" s="348"/>
      <c r="D3384" s="468"/>
    </row>
    <row r="3385" spans="3:4" x14ac:dyDescent="0.35">
      <c r="C3385" s="348"/>
      <c r="D3385" s="468"/>
    </row>
    <row r="3386" spans="3:4" x14ac:dyDescent="0.35">
      <c r="C3386" s="348"/>
      <c r="D3386" s="468"/>
    </row>
    <row r="3387" spans="3:4" x14ac:dyDescent="0.35">
      <c r="C3387" s="348"/>
      <c r="D3387" s="468"/>
    </row>
    <row r="3388" spans="3:4" x14ac:dyDescent="0.35">
      <c r="C3388" s="348"/>
      <c r="D3388" s="468"/>
    </row>
    <row r="3389" spans="3:4" x14ac:dyDescent="0.35">
      <c r="C3389" s="348"/>
      <c r="D3389" s="468"/>
    </row>
    <row r="3390" spans="3:4" x14ac:dyDescent="0.35">
      <c r="C3390" s="348"/>
      <c r="D3390" s="468"/>
    </row>
    <row r="3391" spans="3:4" x14ac:dyDescent="0.35">
      <c r="C3391" s="348"/>
      <c r="D3391" s="468"/>
    </row>
    <row r="3392" spans="3:4" x14ac:dyDescent="0.35">
      <c r="C3392" s="348"/>
      <c r="D3392" s="468"/>
    </row>
    <row r="3393" spans="3:4" x14ac:dyDescent="0.35">
      <c r="C3393" s="348"/>
      <c r="D3393" s="468"/>
    </row>
    <row r="3394" spans="3:4" x14ac:dyDescent="0.35">
      <c r="C3394" s="348"/>
      <c r="D3394" s="468"/>
    </row>
    <row r="3395" spans="3:4" x14ac:dyDescent="0.35">
      <c r="C3395" s="348"/>
      <c r="D3395" s="468"/>
    </row>
    <row r="3396" spans="3:4" x14ac:dyDescent="0.35">
      <c r="C3396" s="348"/>
      <c r="D3396" s="468"/>
    </row>
    <row r="3397" spans="3:4" x14ac:dyDescent="0.35">
      <c r="C3397" s="348"/>
      <c r="D3397" s="468"/>
    </row>
    <row r="3398" spans="3:4" x14ac:dyDescent="0.35">
      <c r="C3398" s="348"/>
      <c r="D3398" s="468"/>
    </row>
    <row r="3399" spans="3:4" x14ac:dyDescent="0.35">
      <c r="C3399" s="348"/>
      <c r="D3399" s="468"/>
    </row>
    <row r="3400" spans="3:4" x14ac:dyDescent="0.35">
      <c r="C3400" s="348"/>
      <c r="D3400" s="468"/>
    </row>
    <row r="3401" spans="3:4" x14ac:dyDescent="0.35">
      <c r="C3401" s="348"/>
      <c r="D3401" s="468"/>
    </row>
    <row r="3402" spans="3:4" x14ac:dyDescent="0.35">
      <c r="C3402" s="348"/>
      <c r="D3402" s="468"/>
    </row>
    <row r="3403" spans="3:4" x14ac:dyDescent="0.35">
      <c r="C3403" s="348"/>
      <c r="D3403" s="468"/>
    </row>
    <row r="3404" spans="3:4" x14ac:dyDescent="0.35">
      <c r="C3404" s="348"/>
      <c r="D3404" s="468"/>
    </row>
    <row r="3405" spans="3:4" x14ac:dyDescent="0.35">
      <c r="C3405" s="348"/>
      <c r="D3405" s="468"/>
    </row>
    <row r="3406" spans="3:4" x14ac:dyDescent="0.35">
      <c r="C3406" s="348"/>
      <c r="D3406" s="468"/>
    </row>
    <row r="3407" spans="3:4" x14ac:dyDescent="0.35">
      <c r="C3407" s="348"/>
      <c r="D3407" s="468"/>
    </row>
    <row r="3408" spans="3:4" x14ac:dyDescent="0.35">
      <c r="C3408" s="348"/>
      <c r="D3408" s="468"/>
    </row>
    <row r="3409" spans="3:4" x14ac:dyDescent="0.35">
      <c r="C3409" s="348"/>
      <c r="D3409" s="468"/>
    </row>
    <row r="3410" spans="3:4" x14ac:dyDescent="0.35">
      <c r="C3410" s="348"/>
      <c r="D3410" s="468"/>
    </row>
    <row r="3411" spans="3:4" x14ac:dyDescent="0.35">
      <c r="C3411" s="348"/>
      <c r="D3411" s="468"/>
    </row>
    <row r="3412" spans="3:4" x14ac:dyDescent="0.35">
      <c r="C3412" s="348"/>
      <c r="D3412" s="468"/>
    </row>
    <row r="3413" spans="3:4" x14ac:dyDescent="0.35">
      <c r="C3413" s="348"/>
      <c r="D3413" s="468"/>
    </row>
    <row r="3414" spans="3:4" x14ac:dyDescent="0.35">
      <c r="C3414" s="348"/>
      <c r="D3414" s="468"/>
    </row>
    <row r="3415" spans="3:4" x14ac:dyDescent="0.35">
      <c r="C3415" s="348"/>
      <c r="D3415" s="468"/>
    </row>
    <row r="3416" spans="3:4" x14ac:dyDescent="0.35">
      <c r="C3416" s="348"/>
      <c r="D3416" s="468"/>
    </row>
    <row r="3417" spans="3:4" x14ac:dyDescent="0.35">
      <c r="C3417" s="348"/>
      <c r="D3417" s="468"/>
    </row>
    <row r="3418" spans="3:4" x14ac:dyDescent="0.35">
      <c r="C3418" s="348"/>
      <c r="D3418" s="468"/>
    </row>
    <row r="3419" spans="3:4" x14ac:dyDescent="0.35">
      <c r="C3419" s="348"/>
      <c r="D3419" s="468"/>
    </row>
    <row r="3420" spans="3:4" x14ac:dyDescent="0.35">
      <c r="C3420" s="348"/>
      <c r="D3420" s="468"/>
    </row>
    <row r="3421" spans="3:4" x14ac:dyDescent="0.35">
      <c r="C3421" s="348"/>
      <c r="D3421" s="468"/>
    </row>
    <row r="3422" spans="3:4" x14ac:dyDescent="0.35">
      <c r="C3422" s="348"/>
      <c r="D3422" s="468"/>
    </row>
    <row r="3423" spans="3:4" x14ac:dyDescent="0.35">
      <c r="C3423" s="348"/>
      <c r="D3423" s="468"/>
    </row>
    <row r="3424" spans="3:4" x14ac:dyDescent="0.35">
      <c r="C3424" s="348"/>
      <c r="D3424" s="468"/>
    </row>
    <row r="3425" spans="3:4" x14ac:dyDescent="0.35">
      <c r="C3425" s="348"/>
      <c r="D3425" s="468"/>
    </row>
    <row r="3426" spans="3:4" x14ac:dyDescent="0.35">
      <c r="C3426" s="348"/>
      <c r="D3426" s="468"/>
    </row>
    <row r="3427" spans="3:4" x14ac:dyDescent="0.35">
      <c r="C3427" s="348"/>
      <c r="D3427" s="468"/>
    </row>
    <row r="3428" spans="3:4" x14ac:dyDescent="0.35">
      <c r="C3428" s="348"/>
      <c r="D3428" s="468"/>
    </row>
    <row r="3429" spans="3:4" x14ac:dyDescent="0.35">
      <c r="C3429" s="348"/>
      <c r="D3429" s="468"/>
    </row>
    <row r="3430" spans="3:4" x14ac:dyDescent="0.35">
      <c r="C3430" s="348"/>
      <c r="D3430" s="468"/>
    </row>
    <row r="3431" spans="3:4" x14ac:dyDescent="0.35">
      <c r="C3431" s="348"/>
      <c r="D3431" s="468"/>
    </row>
    <row r="3432" spans="3:4" x14ac:dyDescent="0.35">
      <c r="C3432" s="348"/>
      <c r="D3432" s="468"/>
    </row>
    <row r="3433" spans="3:4" x14ac:dyDescent="0.35">
      <c r="C3433" s="348"/>
      <c r="D3433" s="468"/>
    </row>
    <row r="3434" spans="3:4" x14ac:dyDescent="0.35">
      <c r="C3434" s="348"/>
      <c r="D3434" s="468"/>
    </row>
    <row r="3435" spans="3:4" x14ac:dyDescent="0.35">
      <c r="C3435" s="348"/>
      <c r="D3435" s="468"/>
    </row>
    <row r="3436" spans="3:4" x14ac:dyDescent="0.35">
      <c r="C3436" s="348"/>
      <c r="D3436" s="468"/>
    </row>
    <row r="3437" spans="3:4" x14ac:dyDescent="0.35">
      <c r="C3437" s="348"/>
      <c r="D3437" s="468"/>
    </row>
    <row r="3438" spans="3:4" x14ac:dyDescent="0.35">
      <c r="C3438" s="348"/>
      <c r="D3438" s="468"/>
    </row>
    <row r="3439" spans="3:4" x14ac:dyDescent="0.35">
      <c r="C3439" s="348"/>
      <c r="D3439" s="468"/>
    </row>
    <row r="3440" spans="3:4" x14ac:dyDescent="0.35">
      <c r="C3440" s="348"/>
      <c r="D3440" s="468"/>
    </row>
    <row r="3441" spans="3:4" x14ac:dyDescent="0.35">
      <c r="C3441" s="348"/>
      <c r="D3441" s="468"/>
    </row>
    <row r="3442" spans="3:4" x14ac:dyDescent="0.35">
      <c r="C3442" s="348"/>
      <c r="D3442" s="468"/>
    </row>
    <row r="3443" spans="3:4" x14ac:dyDescent="0.35">
      <c r="C3443" s="348"/>
      <c r="D3443" s="468"/>
    </row>
    <row r="3444" spans="3:4" x14ac:dyDescent="0.35">
      <c r="C3444" s="348"/>
      <c r="D3444" s="468"/>
    </row>
    <row r="3445" spans="3:4" x14ac:dyDescent="0.35">
      <c r="C3445" s="348"/>
      <c r="D3445" s="468"/>
    </row>
    <row r="3446" spans="3:4" x14ac:dyDescent="0.35">
      <c r="C3446" s="348"/>
      <c r="D3446" s="468"/>
    </row>
    <row r="3447" spans="3:4" x14ac:dyDescent="0.35">
      <c r="C3447" s="348"/>
      <c r="D3447" s="468"/>
    </row>
    <row r="3448" spans="3:4" x14ac:dyDescent="0.35">
      <c r="C3448" s="348"/>
      <c r="D3448" s="468"/>
    </row>
    <row r="3449" spans="3:4" x14ac:dyDescent="0.35">
      <c r="C3449" s="348"/>
      <c r="D3449" s="468"/>
    </row>
    <row r="3450" spans="3:4" x14ac:dyDescent="0.35">
      <c r="C3450" s="348"/>
      <c r="D3450" s="468"/>
    </row>
    <row r="3451" spans="3:4" x14ac:dyDescent="0.35">
      <c r="C3451" s="348"/>
      <c r="D3451" s="468"/>
    </row>
    <row r="3452" spans="3:4" x14ac:dyDescent="0.35">
      <c r="C3452" s="348"/>
      <c r="D3452" s="468"/>
    </row>
    <row r="3453" spans="3:4" x14ac:dyDescent="0.35">
      <c r="C3453" s="348"/>
      <c r="D3453" s="468"/>
    </row>
    <row r="3454" spans="3:4" x14ac:dyDescent="0.35">
      <c r="C3454" s="348"/>
      <c r="D3454" s="468"/>
    </row>
    <row r="3455" spans="3:4" x14ac:dyDescent="0.35">
      <c r="C3455" s="348"/>
      <c r="D3455" s="468"/>
    </row>
    <row r="3456" spans="3:4" x14ac:dyDescent="0.35">
      <c r="C3456" s="348"/>
      <c r="D3456" s="468"/>
    </row>
    <row r="3457" spans="3:4" x14ac:dyDescent="0.35">
      <c r="C3457" s="348"/>
      <c r="D3457" s="468"/>
    </row>
    <row r="3458" spans="3:4" x14ac:dyDescent="0.35">
      <c r="C3458" s="348"/>
      <c r="D3458" s="468"/>
    </row>
    <row r="3459" spans="3:4" x14ac:dyDescent="0.35">
      <c r="C3459" s="348"/>
      <c r="D3459" s="468"/>
    </row>
    <row r="3460" spans="3:4" x14ac:dyDescent="0.35">
      <c r="C3460" s="348"/>
      <c r="D3460" s="468"/>
    </row>
    <row r="3461" spans="3:4" x14ac:dyDescent="0.35">
      <c r="C3461" s="348"/>
      <c r="D3461" s="468"/>
    </row>
    <row r="3462" spans="3:4" x14ac:dyDescent="0.35">
      <c r="C3462" s="348"/>
      <c r="D3462" s="468"/>
    </row>
    <row r="3463" spans="3:4" x14ac:dyDescent="0.35">
      <c r="C3463" s="348"/>
      <c r="D3463" s="468"/>
    </row>
    <row r="3464" spans="3:4" x14ac:dyDescent="0.35">
      <c r="C3464" s="348"/>
      <c r="D3464" s="468"/>
    </row>
    <row r="3465" spans="3:4" x14ac:dyDescent="0.35">
      <c r="C3465" s="348"/>
      <c r="D3465" s="468"/>
    </row>
    <row r="3466" spans="3:4" x14ac:dyDescent="0.35">
      <c r="C3466" s="348"/>
      <c r="D3466" s="468"/>
    </row>
    <row r="3467" spans="3:4" x14ac:dyDescent="0.35">
      <c r="C3467" s="348"/>
      <c r="D3467" s="468"/>
    </row>
    <row r="3468" spans="3:4" x14ac:dyDescent="0.35">
      <c r="C3468" s="348"/>
      <c r="D3468" s="468"/>
    </row>
    <row r="3469" spans="3:4" x14ac:dyDescent="0.35">
      <c r="C3469" s="348"/>
      <c r="D3469" s="468"/>
    </row>
    <row r="3470" spans="3:4" x14ac:dyDescent="0.35">
      <c r="C3470" s="348"/>
      <c r="D3470" s="468"/>
    </row>
    <row r="3471" spans="3:4" x14ac:dyDescent="0.35">
      <c r="C3471" s="348"/>
      <c r="D3471" s="468"/>
    </row>
    <row r="3472" spans="3:4" x14ac:dyDescent="0.35">
      <c r="C3472" s="348"/>
      <c r="D3472" s="468"/>
    </row>
    <row r="3473" spans="3:4" x14ac:dyDescent="0.35">
      <c r="C3473" s="348"/>
      <c r="D3473" s="468"/>
    </row>
    <row r="3474" spans="3:4" x14ac:dyDescent="0.35">
      <c r="C3474" s="348"/>
      <c r="D3474" s="468"/>
    </row>
    <row r="3475" spans="3:4" x14ac:dyDescent="0.35">
      <c r="C3475" s="348"/>
      <c r="D3475" s="468"/>
    </row>
    <row r="3476" spans="3:4" x14ac:dyDescent="0.35">
      <c r="C3476" s="348"/>
      <c r="D3476" s="468"/>
    </row>
    <row r="3477" spans="3:4" x14ac:dyDescent="0.35">
      <c r="C3477" s="348"/>
      <c r="D3477" s="468"/>
    </row>
    <row r="3478" spans="3:4" x14ac:dyDescent="0.35">
      <c r="C3478" s="348"/>
      <c r="D3478" s="468"/>
    </row>
    <row r="3479" spans="3:4" x14ac:dyDescent="0.35">
      <c r="C3479" s="348"/>
      <c r="D3479" s="468"/>
    </row>
    <row r="3480" spans="3:4" x14ac:dyDescent="0.35">
      <c r="C3480" s="348"/>
      <c r="D3480" s="468"/>
    </row>
    <row r="3481" spans="3:4" x14ac:dyDescent="0.35">
      <c r="C3481" s="348"/>
      <c r="D3481" s="468"/>
    </row>
    <row r="3482" spans="3:4" x14ac:dyDescent="0.35">
      <c r="C3482" s="348"/>
      <c r="D3482" s="468"/>
    </row>
    <row r="3483" spans="3:4" x14ac:dyDescent="0.35">
      <c r="C3483" s="348"/>
      <c r="D3483" s="468"/>
    </row>
    <row r="3484" spans="3:4" x14ac:dyDescent="0.35">
      <c r="C3484" s="348"/>
      <c r="D3484" s="468"/>
    </row>
    <row r="3485" spans="3:4" x14ac:dyDescent="0.35">
      <c r="C3485" s="348"/>
      <c r="D3485" s="468"/>
    </row>
    <row r="3486" spans="3:4" x14ac:dyDescent="0.35">
      <c r="C3486" s="348"/>
      <c r="D3486" s="468"/>
    </row>
    <row r="3487" spans="3:4" x14ac:dyDescent="0.35">
      <c r="C3487" s="348"/>
      <c r="D3487" s="468"/>
    </row>
    <row r="3488" spans="3:4" x14ac:dyDescent="0.35">
      <c r="C3488" s="348"/>
      <c r="D3488" s="468"/>
    </row>
    <row r="3489" spans="3:4" x14ac:dyDescent="0.35">
      <c r="C3489" s="348"/>
      <c r="D3489" s="468"/>
    </row>
    <row r="3490" spans="3:4" x14ac:dyDescent="0.35">
      <c r="C3490" s="348"/>
      <c r="D3490" s="468"/>
    </row>
    <row r="3491" spans="3:4" x14ac:dyDescent="0.35">
      <c r="C3491" s="348"/>
      <c r="D3491" s="468"/>
    </row>
    <row r="3492" spans="3:4" x14ac:dyDescent="0.35">
      <c r="C3492" s="348"/>
      <c r="D3492" s="468"/>
    </row>
    <row r="3493" spans="3:4" x14ac:dyDescent="0.35">
      <c r="C3493" s="348"/>
      <c r="D3493" s="468"/>
    </row>
    <row r="3494" spans="3:4" x14ac:dyDescent="0.35">
      <c r="C3494" s="348"/>
      <c r="D3494" s="468"/>
    </row>
    <row r="3495" spans="3:4" x14ac:dyDescent="0.35">
      <c r="C3495" s="348"/>
      <c r="D3495" s="468"/>
    </row>
    <row r="3496" spans="3:4" x14ac:dyDescent="0.35">
      <c r="C3496" s="348"/>
      <c r="D3496" s="468"/>
    </row>
    <row r="3497" spans="3:4" x14ac:dyDescent="0.35">
      <c r="C3497" s="348"/>
      <c r="D3497" s="468"/>
    </row>
    <row r="3498" spans="3:4" x14ac:dyDescent="0.35">
      <c r="C3498" s="348"/>
      <c r="D3498" s="468"/>
    </row>
    <row r="3499" spans="3:4" x14ac:dyDescent="0.35">
      <c r="C3499" s="348"/>
      <c r="D3499" s="468"/>
    </row>
    <row r="3500" spans="3:4" x14ac:dyDescent="0.35">
      <c r="C3500" s="348"/>
      <c r="D3500" s="468"/>
    </row>
    <row r="3501" spans="3:4" x14ac:dyDescent="0.35">
      <c r="C3501" s="348"/>
      <c r="D3501" s="468"/>
    </row>
    <row r="3502" spans="3:4" x14ac:dyDescent="0.35">
      <c r="C3502" s="348"/>
      <c r="D3502" s="468"/>
    </row>
    <row r="3503" spans="3:4" x14ac:dyDescent="0.35">
      <c r="C3503" s="348"/>
      <c r="D3503" s="468"/>
    </row>
    <row r="3504" spans="3:4" x14ac:dyDescent="0.35">
      <c r="C3504" s="348"/>
      <c r="D3504" s="468"/>
    </row>
    <row r="3505" spans="3:4" x14ac:dyDescent="0.35">
      <c r="C3505" s="348"/>
      <c r="D3505" s="468"/>
    </row>
    <row r="3506" spans="3:4" x14ac:dyDescent="0.35">
      <c r="C3506" s="348"/>
      <c r="D3506" s="468"/>
    </row>
    <row r="3507" spans="3:4" x14ac:dyDescent="0.35">
      <c r="C3507" s="348"/>
      <c r="D3507" s="468"/>
    </row>
    <row r="3508" spans="3:4" x14ac:dyDescent="0.35">
      <c r="C3508" s="348"/>
      <c r="D3508" s="468"/>
    </row>
    <row r="3509" spans="3:4" x14ac:dyDescent="0.35">
      <c r="C3509" s="348"/>
      <c r="D3509" s="468"/>
    </row>
    <row r="3510" spans="3:4" x14ac:dyDescent="0.35">
      <c r="C3510" s="348"/>
      <c r="D3510" s="468"/>
    </row>
    <row r="3511" spans="3:4" x14ac:dyDescent="0.35">
      <c r="C3511" s="348"/>
      <c r="D3511" s="468"/>
    </row>
    <row r="3512" spans="3:4" x14ac:dyDescent="0.35">
      <c r="C3512" s="348"/>
      <c r="D3512" s="468"/>
    </row>
    <row r="3513" spans="3:4" x14ac:dyDescent="0.35">
      <c r="C3513" s="348"/>
      <c r="D3513" s="468"/>
    </row>
    <row r="3514" spans="3:4" x14ac:dyDescent="0.35">
      <c r="C3514" s="348"/>
      <c r="D3514" s="468"/>
    </row>
    <row r="3515" spans="3:4" x14ac:dyDescent="0.35">
      <c r="C3515" s="348"/>
      <c r="D3515" s="468"/>
    </row>
    <row r="3516" spans="3:4" x14ac:dyDescent="0.35">
      <c r="C3516" s="348"/>
      <c r="D3516" s="468"/>
    </row>
    <row r="3517" spans="3:4" x14ac:dyDescent="0.35">
      <c r="C3517" s="348"/>
      <c r="D3517" s="468"/>
    </row>
    <row r="3518" spans="3:4" x14ac:dyDescent="0.35">
      <c r="C3518" s="348"/>
      <c r="D3518" s="468"/>
    </row>
    <row r="3519" spans="3:4" x14ac:dyDescent="0.35">
      <c r="C3519" s="348"/>
      <c r="D3519" s="468"/>
    </row>
    <row r="3520" spans="3:4" x14ac:dyDescent="0.35">
      <c r="C3520" s="348"/>
      <c r="D3520" s="468"/>
    </row>
    <row r="3521" spans="3:4" x14ac:dyDescent="0.35">
      <c r="C3521" s="348"/>
      <c r="D3521" s="468"/>
    </row>
    <row r="3522" spans="3:4" x14ac:dyDescent="0.35">
      <c r="C3522" s="348"/>
      <c r="D3522" s="468"/>
    </row>
    <row r="3523" spans="3:4" x14ac:dyDescent="0.35">
      <c r="C3523" s="348"/>
      <c r="D3523" s="468"/>
    </row>
    <row r="3524" spans="3:4" x14ac:dyDescent="0.35">
      <c r="C3524" s="348"/>
      <c r="D3524" s="468"/>
    </row>
    <row r="3525" spans="3:4" x14ac:dyDescent="0.35">
      <c r="C3525" s="348"/>
      <c r="D3525" s="468"/>
    </row>
    <row r="3526" spans="3:4" x14ac:dyDescent="0.35">
      <c r="C3526" s="348"/>
      <c r="D3526" s="468"/>
    </row>
    <row r="3527" spans="3:4" x14ac:dyDescent="0.35">
      <c r="C3527" s="348"/>
      <c r="D3527" s="468"/>
    </row>
    <row r="3528" spans="3:4" x14ac:dyDescent="0.35">
      <c r="C3528" s="348"/>
      <c r="D3528" s="468"/>
    </row>
    <row r="3529" spans="3:4" x14ac:dyDescent="0.35">
      <c r="C3529" s="348"/>
      <c r="D3529" s="468"/>
    </row>
    <row r="3530" spans="3:4" x14ac:dyDescent="0.35">
      <c r="C3530" s="348"/>
      <c r="D3530" s="468"/>
    </row>
    <row r="3531" spans="3:4" x14ac:dyDescent="0.35">
      <c r="C3531" s="348"/>
      <c r="D3531" s="468"/>
    </row>
    <row r="3532" spans="3:4" x14ac:dyDescent="0.35">
      <c r="C3532" s="348"/>
      <c r="D3532" s="468"/>
    </row>
    <row r="3533" spans="3:4" x14ac:dyDescent="0.35">
      <c r="C3533" s="348"/>
      <c r="D3533" s="468"/>
    </row>
    <row r="3534" spans="3:4" x14ac:dyDescent="0.35">
      <c r="C3534" s="348"/>
      <c r="D3534" s="468"/>
    </row>
    <row r="3535" spans="3:4" x14ac:dyDescent="0.35">
      <c r="C3535" s="348"/>
      <c r="D3535" s="468"/>
    </row>
    <row r="3536" spans="3:4" x14ac:dyDescent="0.35">
      <c r="C3536" s="348"/>
      <c r="D3536" s="468"/>
    </row>
    <row r="3537" spans="3:4" x14ac:dyDescent="0.35">
      <c r="C3537" s="348"/>
      <c r="D3537" s="468"/>
    </row>
    <row r="3538" spans="3:4" x14ac:dyDescent="0.35">
      <c r="C3538" s="348"/>
      <c r="D3538" s="468"/>
    </row>
    <row r="3539" spans="3:4" x14ac:dyDescent="0.35">
      <c r="C3539" s="348"/>
      <c r="D3539" s="468"/>
    </row>
    <row r="3540" spans="3:4" x14ac:dyDescent="0.35">
      <c r="C3540" s="348"/>
      <c r="D3540" s="468"/>
    </row>
    <row r="3541" spans="3:4" x14ac:dyDescent="0.35">
      <c r="C3541" s="348"/>
      <c r="D3541" s="468"/>
    </row>
    <row r="3542" spans="3:4" x14ac:dyDescent="0.35">
      <c r="C3542" s="348"/>
      <c r="D3542" s="468"/>
    </row>
    <row r="3543" spans="3:4" x14ac:dyDescent="0.35">
      <c r="C3543" s="348"/>
      <c r="D3543" s="468"/>
    </row>
    <row r="3544" spans="3:4" x14ac:dyDescent="0.35">
      <c r="C3544" s="348"/>
      <c r="D3544" s="468"/>
    </row>
    <row r="3545" spans="3:4" x14ac:dyDescent="0.35">
      <c r="C3545" s="348"/>
      <c r="D3545" s="468"/>
    </row>
    <row r="3546" spans="3:4" x14ac:dyDescent="0.35">
      <c r="C3546" s="348"/>
      <c r="D3546" s="468"/>
    </row>
    <row r="3547" spans="3:4" x14ac:dyDescent="0.35">
      <c r="C3547" s="348"/>
      <c r="D3547" s="468"/>
    </row>
    <row r="3548" spans="3:4" x14ac:dyDescent="0.35">
      <c r="C3548" s="348"/>
      <c r="D3548" s="468"/>
    </row>
    <row r="3549" spans="3:4" x14ac:dyDescent="0.35">
      <c r="C3549" s="348"/>
      <c r="D3549" s="468"/>
    </row>
    <row r="3550" spans="3:4" x14ac:dyDescent="0.35">
      <c r="C3550" s="348"/>
      <c r="D3550" s="468"/>
    </row>
    <row r="3551" spans="3:4" x14ac:dyDescent="0.35">
      <c r="C3551" s="348"/>
      <c r="D3551" s="468"/>
    </row>
    <row r="3552" spans="3:4" x14ac:dyDescent="0.35">
      <c r="C3552" s="348"/>
      <c r="D3552" s="468"/>
    </row>
    <row r="3553" spans="3:4" x14ac:dyDescent="0.35">
      <c r="C3553" s="348"/>
      <c r="D3553" s="468"/>
    </row>
    <row r="3554" spans="3:4" x14ac:dyDescent="0.35">
      <c r="C3554" s="348"/>
      <c r="D3554" s="468"/>
    </row>
    <row r="3555" spans="3:4" x14ac:dyDescent="0.35">
      <c r="C3555" s="348"/>
      <c r="D3555" s="468"/>
    </row>
    <row r="3556" spans="3:4" x14ac:dyDescent="0.35">
      <c r="C3556" s="348"/>
      <c r="D3556" s="468"/>
    </row>
    <row r="3557" spans="3:4" x14ac:dyDescent="0.35">
      <c r="C3557" s="348"/>
      <c r="D3557" s="468"/>
    </row>
    <row r="3558" spans="3:4" x14ac:dyDescent="0.35">
      <c r="C3558" s="348"/>
      <c r="D3558" s="468"/>
    </row>
    <row r="3559" spans="3:4" x14ac:dyDescent="0.35">
      <c r="C3559" s="348"/>
      <c r="D3559" s="468"/>
    </row>
    <row r="3560" spans="3:4" x14ac:dyDescent="0.35">
      <c r="C3560" s="348"/>
      <c r="D3560" s="468"/>
    </row>
    <row r="3561" spans="3:4" x14ac:dyDescent="0.35">
      <c r="C3561" s="348"/>
      <c r="D3561" s="468"/>
    </row>
    <row r="3562" spans="3:4" x14ac:dyDescent="0.35">
      <c r="C3562" s="348"/>
      <c r="D3562" s="468"/>
    </row>
    <row r="3563" spans="3:4" x14ac:dyDescent="0.35">
      <c r="C3563" s="348"/>
      <c r="D3563" s="468"/>
    </row>
    <row r="3564" spans="3:4" x14ac:dyDescent="0.35">
      <c r="C3564" s="348"/>
      <c r="D3564" s="468"/>
    </row>
    <row r="3565" spans="3:4" x14ac:dyDescent="0.35">
      <c r="C3565" s="348"/>
      <c r="D3565" s="468"/>
    </row>
    <row r="3566" spans="3:4" x14ac:dyDescent="0.35">
      <c r="C3566" s="348"/>
      <c r="D3566" s="468"/>
    </row>
    <row r="3567" spans="3:4" x14ac:dyDescent="0.35">
      <c r="C3567" s="348"/>
      <c r="D3567" s="468"/>
    </row>
    <row r="3568" spans="3:4" x14ac:dyDescent="0.35">
      <c r="C3568" s="348"/>
      <c r="D3568" s="468"/>
    </row>
    <row r="3569" spans="3:4" x14ac:dyDescent="0.35">
      <c r="C3569" s="348"/>
      <c r="D3569" s="468"/>
    </row>
    <row r="3570" spans="3:4" x14ac:dyDescent="0.35">
      <c r="C3570" s="348"/>
      <c r="D3570" s="468"/>
    </row>
    <row r="3571" spans="3:4" x14ac:dyDescent="0.35">
      <c r="C3571" s="348"/>
      <c r="D3571" s="468"/>
    </row>
    <row r="3572" spans="3:4" x14ac:dyDescent="0.35">
      <c r="C3572" s="348"/>
      <c r="D3572" s="468"/>
    </row>
    <row r="3573" spans="3:4" x14ac:dyDescent="0.35">
      <c r="C3573" s="348"/>
      <c r="D3573" s="468"/>
    </row>
    <row r="3574" spans="3:4" x14ac:dyDescent="0.35">
      <c r="C3574" s="348"/>
      <c r="D3574" s="468"/>
    </row>
    <row r="3575" spans="3:4" x14ac:dyDescent="0.35">
      <c r="C3575" s="348"/>
      <c r="D3575" s="468"/>
    </row>
    <row r="3576" spans="3:4" x14ac:dyDescent="0.35">
      <c r="C3576" s="348"/>
      <c r="D3576" s="468"/>
    </row>
    <row r="3577" spans="3:4" x14ac:dyDescent="0.35">
      <c r="C3577" s="348"/>
      <c r="D3577" s="468"/>
    </row>
    <row r="3578" spans="3:4" x14ac:dyDescent="0.35">
      <c r="C3578" s="348"/>
      <c r="D3578" s="468"/>
    </row>
    <row r="3579" spans="3:4" x14ac:dyDescent="0.35">
      <c r="C3579" s="348"/>
      <c r="D3579" s="468"/>
    </row>
    <row r="3580" spans="3:4" x14ac:dyDescent="0.35">
      <c r="C3580" s="348"/>
      <c r="D3580" s="468"/>
    </row>
    <row r="3581" spans="3:4" x14ac:dyDescent="0.35">
      <c r="C3581" s="348"/>
      <c r="D3581" s="468"/>
    </row>
    <row r="3582" spans="3:4" x14ac:dyDescent="0.35">
      <c r="C3582" s="348"/>
      <c r="D3582" s="468"/>
    </row>
    <row r="3583" spans="3:4" x14ac:dyDescent="0.35">
      <c r="C3583" s="348"/>
      <c r="D3583" s="468"/>
    </row>
    <row r="3584" spans="3:4" x14ac:dyDescent="0.35">
      <c r="C3584" s="348"/>
      <c r="D3584" s="468"/>
    </row>
    <row r="3585" spans="3:4" x14ac:dyDescent="0.35">
      <c r="C3585" s="348"/>
      <c r="D3585" s="468"/>
    </row>
    <row r="3586" spans="3:4" x14ac:dyDescent="0.35">
      <c r="C3586" s="348"/>
      <c r="D3586" s="468"/>
    </row>
    <row r="3587" spans="3:4" x14ac:dyDescent="0.35">
      <c r="C3587" s="348"/>
      <c r="D3587" s="468"/>
    </row>
    <row r="3588" spans="3:4" x14ac:dyDescent="0.35">
      <c r="C3588" s="348"/>
      <c r="D3588" s="468"/>
    </row>
    <row r="3589" spans="3:4" x14ac:dyDescent="0.35">
      <c r="C3589" s="348"/>
      <c r="D3589" s="468"/>
    </row>
    <row r="3590" spans="3:4" x14ac:dyDescent="0.35">
      <c r="C3590" s="348"/>
      <c r="D3590" s="468"/>
    </row>
    <row r="3591" spans="3:4" x14ac:dyDescent="0.35">
      <c r="C3591" s="348"/>
      <c r="D3591" s="468"/>
    </row>
    <row r="3592" spans="3:4" x14ac:dyDescent="0.35">
      <c r="C3592" s="348"/>
      <c r="D3592" s="468"/>
    </row>
    <row r="3593" spans="3:4" x14ac:dyDescent="0.35">
      <c r="C3593" s="348"/>
      <c r="D3593" s="468"/>
    </row>
    <row r="3594" spans="3:4" x14ac:dyDescent="0.35">
      <c r="C3594" s="348"/>
      <c r="D3594" s="468"/>
    </row>
    <row r="3595" spans="3:4" x14ac:dyDescent="0.35">
      <c r="C3595" s="348"/>
      <c r="D3595" s="468"/>
    </row>
    <row r="3596" spans="3:4" x14ac:dyDescent="0.35">
      <c r="C3596" s="348"/>
      <c r="D3596" s="468"/>
    </row>
    <row r="3597" spans="3:4" x14ac:dyDescent="0.35">
      <c r="C3597" s="348"/>
      <c r="D3597" s="468"/>
    </row>
    <row r="3598" spans="3:4" x14ac:dyDescent="0.35">
      <c r="C3598" s="348"/>
      <c r="D3598" s="468"/>
    </row>
    <row r="3599" spans="3:4" x14ac:dyDescent="0.35">
      <c r="C3599" s="348"/>
      <c r="D3599" s="468"/>
    </row>
    <row r="3600" spans="3:4" x14ac:dyDescent="0.35">
      <c r="C3600" s="348"/>
      <c r="D3600" s="468"/>
    </row>
    <row r="3601" spans="3:4" x14ac:dyDescent="0.35">
      <c r="C3601" s="348"/>
      <c r="D3601" s="468"/>
    </row>
    <row r="3602" spans="3:4" x14ac:dyDescent="0.35">
      <c r="C3602" s="348"/>
      <c r="D3602" s="468"/>
    </row>
    <row r="3603" spans="3:4" x14ac:dyDescent="0.35">
      <c r="C3603" s="348"/>
      <c r="D3603" s="468"/>
    </row>
    <row r="3604" spans="3:4" x14ac:dyDescent="0.35">
      <c r="C3604" s="348"/>
      <c r="D3604" s="468"/>
    </row>
    <row r="3605" spans="3:4" x14ac:dyDescent="0.35">
      <c r="C3605" s="348"/>
      <c r="D3605" s="468"/>
    </row>
    <row r="3606" spans="3:4" x14ac:dyDescent="0.35">
      <c r="C3606" s="348"/>
      <c r="D3606" s="468"/>
    </row>
    <row r="3607" spans="3:4" x14ac:dyDescent="0.35">
      <c r="C3607" s="348"/>
      <c r="D3607" s="468"/>
    </row>
    <row r="3608" spans="3:4" x14ac:dyDescent="0.35">
      <c r="C3608" s="348"/>
      <c r="D3608" s="468"/>
    </row>
    <row r="3609" spans="3:4" x14ac:dyDescent="0.35">
      <c r="C3609" s="348"/>
      <c r="D3609" s="468"/>
    </row>
    <row r="3610" spans="3:4" x14ac:dyDescent="0.35">
      <c r="C3610" s="348"/>
      <c r="D3610" s="468"/>
    </row>
    <row r="3611" spans="3:4" x14ac:dyDescent="0.35">
      <c r="C3611" s="348"/>
      <c r="D3611" s="468"/>
    </row>
    <row r="3612" spans="3:4" x14ac:dyDescent="0.35">
      <c r="C3612" s="348"/>
      <c r="D3612" s="468"/>
    </row>
    <row r="3613" spans="3:4" x14ac:dyDescent="0.35">
      <c r="C3613" s="348"/>
      <c r="D3613" s="468"/>
    </row>
    <row r="3614" spans="3:4" x14ac:dyDescent="0.35">
      <c r="C3614" s="348"/>
      <c r="D3614" s="468"/>
    </row>
    <row r="3615" spans="3:4" x14ac:dyDescent="0.35">
      <c r="C3615" s="348"/>
      <c r="D3615" s="468"/>
    </row>
    <row r="3616" spans="3:4" x14ac:dyDescent="0.35">
      <c r="C3616" s="348"/>
      <c r="D3616" s="468"/>
    </row>
    <row r="3617" spans="3:4" x14ac:dyDescent="0.35">
      <c r="C3617" s="348"/>
      <c r="D3617" s="468"/>
    </row>
    <row r="3618" spans="3:4" x14ac:dyDescent="0.35">
      <c r="C3618" s="348"/>
      <c r="D3618" s="468"/>
    </row>
    <row r="3619" spans="3:4" x14ac:dyDescent="0.35">
      <c r="C3619" s="348"/>
      <c r="D3619" s="468"/>
    </row>
    <row r="3620" spans="3:4" x14ac:dyDescent="0.35">
      <c r="C3620" s="348"/>
      <c r="D3620" s="468"/>
    </row>
    <row r="3621" spans="3:4" x14ac:dyDescent="0.35">
      <c r="C3621" s="348"/>
      <c r="D3621" s="468"/>
    </row>
    <row r="3622" spans="3:4" x14ac:dyDescent="0.35">
      <c r="C3622" s="348"/>
      <c r="D3622" s="468"/>
    </row>
    <row r="3623" spans="3:4" x14ac:dyDescent="0.35">
      <c r="C3623" s="348"/>
      <c r="D3623" s="468"/>
    </row>
    <row r="3624" spans="3:4" x14ac:dyDescent="0.35">
      <c r="C3624" s="348"/>
      <c r="D3624" s="468"/>
    </row>
    <row r="3625" spans="3:4" x14ac:dyDescent="0.35">
      <c r="C3625" s="348"/>
      <c r="D3625" s="468"/>
    </row>
    <row r="3626" spans="3:4" x14ac:dyDescent="0.35">
      <c r="C3626" s="348"/>
      <c r="D3626" s="468"/>
    </row>
    <row r="3627" spans="3:4" x14ac:dyDescent="0.35">
      <c r="C3627" s="348"/>
      <c r="D3627" s="468"/>
    </row>
    <row r="3628" spans="3:4" x14ac:dyDescent="0.35">
      <c r="C3628" s="348"/>
      <c r="D3628" s="468"/>
    </row>
    <row r="3629" spans="3:4" x14ac:dyDescent="0.35">
      <c r="C3629" s="348"/>
      <c r="D3629" s="468"/>
    </row>
    <row r="3630" spans="3:4" x14ac:dyDescent="0.35">
      <c r="C3630" s="348"/>
      <c r="D3630" s="468"/>
    </row>
    <row r="3631" spans="3:4" x14ac:dyDescent="0.35">
      <c r="C3631" s="348"/>
      <c r="D3631" s="468"/>
    </row>
    <row r="3632" spans="3:4" x14ac:dyDescent="0.35">
      <c r="C3632" s="348"/>
      <c r="D3632" s="468"/>
    </row>
    <row r="3633" spans="3:4" x14ac:dyDescent="0.35">
      <c r="C3633" s="348"/>
      <c r="D3633" s="468"/>
    </row>
    <row r="3634" spans="3:4" x14ac:dyDescent="0.35">
      <c r="C3634" s="348"/>
      <c r="D3634" s="468"/>
    </row>
    <row r="3635" spans="3:4" x14ac:dyDescent="0.35">
      <c r="C3635" s="348"/>
      <c r="D3635" s="468"/>
    </row>
    <row r="3636" spans="3:4" x14ac:dyDescent="0.35">
      <c r="C3636" s="348"/>
      <c r="D3636" s="468"/>
    </row>
    <row r="3637" spans="3:4" x14ac:dyDescent="0.35">
      <c r="C3637" s="348"/>
      <c r="D3637" s="468"/>
    </row>
    <row r="3638" spans="3:4" x14ac:dyDescent="0.35">
      <c r="C3638" s="348"/>
      <c r="D3638" s="468"/>
    </row>
    <row r="3639" spans="3:4" x14ac:dyDescent="0.35">
      <c r="C3639" s="348"/>
      <c r="D3639" s="468"/>
    </row>
    <row r="3640" spans="3:4" x14ac:dyDescent="0.35">
      <c r="C3640" s="348"/>
      <c r="D3640" s="468"/>
    </row>
    <row r="3641" spans="3:4" x14ac:dyDescent="0.35">
      <c r="C3641" s="348"/>
      <c r="D3641" s="468"/>
    </row>
    <row r="3642" spans="3:4" x14ac:dyDescent="0.35">
      <c r="C3642" s="348"/>
      <c r="D3642" s="468"/>
    </row>
    <row r="3643" spans="3:4" x14ac:dyDescent="0.35">
      <c r="C3643" s="348"/>
      <c r="D3643" s="468"/>
    </row>
    <row r="3644" spans="3:4" x14ac:dyDescent="0.35">
      <c r="C3644" s="348"/>
      <c r="D3644" s="468"/>
    </row>
    <row r="3645" spans="3:4" x14ac:dyDescent="0.35">
      <c r="C3645" s="348"/>
      <c r="D3645" s="468"/>
    </row>
    <row r="3646" spans="3:4" x14ac:dyDescent="0.35">
      <c r="C3646" s="348"/>
      <c r="D3646" s="468"/>
    </row>
    <row r="3647" spans="3:4" x14ac:dyDescent="0.35">
      <c r="C3647" s="348"/>
      <c r="D3647" s="468"/>
    </row>
    <row r="3648" spans="3:4" x14ac:dyDescent="0.35">
      <c r="C3648" s="348"/>
      <c r="D3648" s="468"/>
    </row>
    <row r="3649" spans="3:4" x14ac:dyDescent="0.35">
      <c r="C3649" s="348"/>
      <c r="D3649" s="468"/>
    </row>
    <row r="3650" spans="3:4" x14ac:dyDescent="0.35">
      <c r="C3650" s="348"/>
      <c r="D3650" s="468"/>
    </row>
    <row r="3651" spans="3:4" x14ac:dyDescent="0.35">
      <c r="C3651" s="348"/>
      <c r="D3651" s="468"/>
    </row>
    <row r="3652" spans="3:4" x14ac:dyDescent="0.35">
      <c r="C3652" s="348"/>
      <c r="D3652" s="468"/>
    </row>
    <row r="3653" spans="3:4" x14ac:dyDescent="0.35">
      <c r="C3653" s="348"/>
      <c r="D3653" s="468"/>
    </row>
    <row r="3654" spans="3:4" x14ac:dyDescent="0.35">
      <c r="C3654" s="348"/>
      <c r="D3654" s="468"/>
    </row>
    <row r="3655" spans="3:4" x14ac:dyDescent="0.35">
      <c r="C3655" s="348"/>
      <c r="D3655" s="468"/>
    </row>
    <row r="3656" spans="3:4" x14ac:dyDescent="0.35">
      <c r="C3656" s="348"/>
      <c r="D3656" s="468"/>
    </row>
    <row r="3657" spans="3:4" x14ac:dyDescent="0.35">
      <c r="C3657" s="348"/>
      <c r="D3657" s="468"/>
    </row>
    <row r="3658" spans="3:4" x14ac:dyDescent="0.35">
      <c r="C3658" s="348"/>
      <c r="D3658" s="468"/>
    </row>
    <row r="3659" spans="3:4" x14ac:dyDescent="0.35">
      <c r="C3659" s="348"/>
      <c r="D3659" s="468"/>
    </row>
    <row r="3660" spans="3:4" x14ac:dyDescent="0.35">
      <c r="C3660" s="348"/>
      <c r="D3660" s="468"/>
    </row>
    <row r="3661" spans="3:4" x14ac:dyDescent="0.35">
      <c r="C3661" s="348"/>
      <c r="D3661" s="468"/>
    </row>
    <row r="3662" spans="3:4" x14ac:dyDescent="0.35">
      <c r="C3662" s="348"/>
      <c r="D3662" s="468"/>
    </row>
    <row r="3663" spans="3:4" x14ac:dyDescent="0.35">
      <c r="C3663" s="348"/>
      <c r="D3663" s="468"/>
    </row>
    <row r="3664" spans="3:4" x14ac:dyDescent="0.35">
      <c r="C3664" s="348"/>
      <c r="D3664" s="468"/>
    </row>
    <row r="3665" spans="3:4" x14ac:dyDescent="0.35">
      <c r="C3665" s="348"/>
      <c r="D3665" s="468"/>
    </row>
    <row r="3666" spans="3:4" x14ac:dyDescent="0.35">
      <c r="C3666" s="348"/>
      <c r="D3666" s="468"/>
    </row>
    <row r="3667" spans="3:4" x14ac:dyDescent="0.35">
      <c r="C3667" s="348"/>
      <c r="D3667" s="468"/>
    </row>
    <row r="3668" spans="3:4" x14ac:dyDescent="0.35">
      <c r="C3668" s="348"/>
      <c r="D3668" s="468"/>
    </row>
    <row r="3669" spans="3:4" x14ac:dyDescent="0.35">
      <c r="C3669" s="348"/>
      <c r="D3669" s="468"/>
    </row>
    <row r="3670" spans="3:4" x14ac:dyDescent="0.35">
      <c r="C3670" s="348"/>
      <c r="D3670" s="468"/>
    </row>
    <row r="3671" spans="3:4" x14ac:dyDescent="0.35">
      <c r="C3671" s="348"/>
      <c r="D3671" s="468"/>
    </row>
    <row r="3672" spans="3:4" x14ac:dyDescent="0.35">
      <c r="C3672" s="348"/>
      <c r="D3672" s="468"/>
    </row>
    <row r="3673" spans="3:4" x14ac:dyDescent="0.35">
      <c r="C3673" s="348"/>
      <c r="D3673" s="468"/>
    </row>
    <row r="3674" spans="3:4" x14ac:dyDescent="0.35">
      <c r="C3674" s="348"/>
      <c r="D3674" s="468"/>
    </row>
    <row r="3675" spans="3:4" x14ac:dyDescent="0.35">
      <c r="C3675" s="348"/>
      <c r="D3675" s="468"/>
    </row>
    <row r="3676" spans="3:4" x14ac:dyDescent="0.35">
      <c r="C3676" s="348"/>
      <c r="D3676" s="468"/>
    </row>
    <row r="3677" spans="3:4" x14ac:dyDescent="0.35">
      <c r="C3677" s="348"/>
      <c r="D3677" s="468"/>
    </row>
    <row r="3678" spans="3:4" x14ac:dyDescent="0.35">
      <c r="C3678" s="348"/>
      <c r="D3678" s="468"/>
    </row>
    <row r="3679" spans="3:4" x14ac:dyDescent="0.35">
      <c r="C3679" s="348"/>
      <c r="D3679" s="468"/>
    </row>
    <row r="3680" spans="3:4" x14ac:dyDescent="0.35">
      <c r="C3680" s="348"/>
      <c r="D3680" s="468"/>
    </row>
    <row r="3681" spans="3:4" x14ac:dyDescent="0.35">
      <c r="C3681" s="348"/>
      <c r="D3681" s="468"/>
    </row>
    <row r="3682" spans="3:4" x14ac:dyDescent="0.35">
      <c r="C3682" s="348"/>
      <c r="D3682" s="468"/>
    </row>
    <row r="3683" spans="3:4" x14ac:dyDescent="0.35">
      <c r="C3683" s="348"/>
      <c r="D3683" s="468"/>
    </row>
    <row r="3684" spans="3:4" x14ac:dyDescent="0.35">
      <c r="C3684" s="348"/>
      <c r="D3684" s="468"/>
    </row>
    <row r="3685" spans="3:4" x14ac:dyDescent="0.35">
      <c r="C3685" s="348"/>
      <c r="D3685" s="468"/>
    </row>
    <row r="3686" spans="3:4" x14ac:dyDescent="0.35">
      <c r="C3686" s="348"/>
      <c r="D3686" s="468"/>
    </row>
    <row r="3687" spans="3:4" x14ac:dyDescent="0.35">
      <c r="C3687" s="348"/>
      <c r="D3687" s="468"/>
    </row>
    <row r="3688" spans="3:4" x14ac:dyDescent="0.35">
      <c r="C3688" s="348"/>
      <c r="D3688" s="468"/>
    </row>
    <row r="3689" spans="3:4" x14ac:dyDescent="0.35">
      <c r="C3689" s="348"/>
      <c r="D3689" s="468"/>
    </row>
    <row r="3690" spans="3:4" x14ac:dyDescent="0.35">
      <c r="C3690" s="348"/>
      <c r="D3690" s="468"/>
    </row>
    <row r="3691" spans="3:4" x14ac:dyDescent="0.35">
      <c r="C3691" s="348"/>
      <c r="D3691" s="468"/>
    </row>
    <row r="3692" spans="3:4" x14ac:dyDescent="0.35">
      <c r="C3692" s="348"/>
      <c r="D3692" s="468"/>
    </row>
    <row r="3693" spans="3:4" x14ac:dyDescent="0.35">
      <c r="C3693" s="348"/>
      <c r="D3693" s="468"/>
    </row>
    <row r="3694" spans="3:4" x14ac:dyDescent="0.35">
      <c r="C3694" s="348"/>
      <c r="D3694" s="468"/>
    </row>
    <row r="3695" spans="3:4" x14ac:dyDescent="0.35">
      <c r="C3695" s="348"/>
      <c r="D3695" s="468"/>
    </row>
    <row r="3696" spans="3:4" x14ac:dyDescent="0.35">
      <c r="C3696" s="348"/>
      <c r="D3696" s="468"/>
    </row>
    <row r="3697" spans="3:4" x14ac:dyDescent="0.35">
      <c r="C3697" s="348"/>
      <c r="D3697" s="468"/>
    </row>
    <row r="3698" spans="3:4" x14ac:dyDescent="0.35">
      <c r="C3698" s="348"/>
      <c r="D3698" s="468"/>
    </row>
    <row r="3699" spans="3:4" x14ac:dyDescent="0.35">
      <c r="C3699" s="348"/>
      <c r="D3699" s="468"/>
    </row>
    <row r="3700" spans="3:4" x14ac:dyDescent="0.35">
      <c r="C3700" s="348"/>
      <c r="D3700" s="468"/>
    </row>
    <row r="3701" spans="3:4" x14ac:dyDescent="0.35">
      <c r="C3701" s="348"/>
      <c r="D3701" s="468"/>
    </row>
    <row r="3702" spans="3:4" x14ac:dyDescent="0.35">
      <c r="C3702" s="348"/>
      <c r="D3702" s="468"/>
    </row>
    <row r="3703" spans="3:4" x14ac:dyDescent="0.35">
      <c r="C3703" s="348"/>
      <c r="D3703" s="468"/>
    </row>
    <row r="3704" spans="3:4" x14ac:dyDescent="0.35">
      <c r="C3704" s="348"/>
      <c r="D3704" s="468"/>
    </row>
    <row r="3705" spans="3:4" x14ac:dyDescent="0.35">
      <c r="C3705" s="348"/>
      <c r="D3705" s="468"/>
    </row>
    <row r="3706" spans="3:4" x14ac:dyDescent="0.35">
      <c r="C3706" s="348"/>
      <c r="D3706" s="468"/>
    </row>
    <row r="3707" spans="3:4" x14ac:dyDescent="0.35">
      <c r="C3707" s="348"/>
      <c r="D3707" s="468"/>
    </row>
    <row r="3708" spans="3:4" x14ac:dyDescent="0.35">
      <c r="C3708" s="348"/>
      <c r="D3708" s="468"/>
    </row>
    <row r="3709" spans="3:4" x14ac:dyDescent="0.35">
      <c r="C3709" s="348"/>
      <c r="D3709" s="468"/>
    </row>
    <row r="3710" spans="3:4" x14ac:dyDescent="0.35">
      <c r="C3710" s="348"/>
      <c r="D3710" s="468"/>
    </row>
    <row r="3711" spans="3:4" x14ac:dyDescent="0.35">
      <c r="C3711" s="348"/>
      <c r="D3711" s="468"/>
    </row>
    <row r="3712" spans="3:4" x14ac:dyDescent="0.35">
      <c r="C3712" s="348"/>
      <c r="D3712" s="468"/>
    </row>
    <row r="3713" spans="3:4" x14ac:dyDescent="0.35">
      <c r="C3713" s="348"/>
      <c r="D3713" s="468"/>
    </row>
    <row r="3714" spans="3:4" x14ac:dyDescent="0.35">
      <c r="C3714" s="348"/>
      <c r="D3714" s="468"/>
    </row>
    <row r="3715" spans="3:4" x14ac:dyDescent="0.35">
      <c r="C3715" s="348"/>
      <c r="D3715" s="468"/>
    </row>
    <row r="3716" spans="3:4" x14ac:dyDescent="0.35">
      <c r="C3716" s="348"/>
      <c r="D3716" s="468"/>
    </row>
    <row r="3717" spans="3:4" x14ac:dyDescent="0.35">
      <c r="C3717" s="348"/>
      <c r="D3717" s="468"/>
    </row>
    <row r="3718" spans="3:4" x14ac:dyDescent="0.35">
      <c r="C3718" s="348"/>
      <c r="D3718" s="468"/>
    </row>
    <row r="3719" spans="3:4" x14ac:dyDescent="0.35">
      <c r="C3719" s="348"/>
      <c r="D3719" s="468"/>
    </row>
    <row r="3720" spans="3:4" x14ac:dyDescent="0.35">
      <c r="C3720" s="348"/>
      <c r="D3720" s="468"/>
    </row>
    <row r="3721" spans="3:4" x14ac:dyDescent="0.35">
      <c r="C3721" s="348"/>
      <c r="D3721" s="468"/>
    </row>
    <row r="3722" spans="3:4" x14ac:dyDescent="0.35">
      <c r="C3722" s="348"/>
      <c r="D3722" s="468"/>
    </row>
    <row r="3723" spans="3:4" x14ac:dyDescent="0.35">
      <c r="C3723" s="348"/>
      <c r="D3723" s="468"/>
    </row>
    <row r="3724" spans="3:4" x14ac:dyDescent="0.35">
      <c r="C3724" s="348"/>
      <c r="D3724" s="468"/>
    </row>
    <row r="3725" spans="3:4" x14ac:dyDescent="0.35">
      <c r="C3725" s="348"/>
      <c r="D3725" s="468"/>
    </row>
    <row r="3726" spans="3:4" x14ac:dyDescent="0.35">
      <c r="C3726" s="348"/>
      <c r="D3726" s="468"/>
    </row>
    <row r="3727" spans="3:4" x14ac:dyDescent="0.35">
      <c r="C3727" s="348"/>
      <c r="D3727" s="468"/>
    </row>
    <row r="3728" spans="3:4" x14ac:dyDescent="0.35">
      <c r="C3728" s="348"/>
      <c r="D3728" s="468"/>
    </row>
    <row r="3729" spans="3:4" x14ac:dyDescent="0.35">
      <c r="C3729" s="348"/>
      <c r="D3729" s="468"/>
    </row>
    <row r="3730" spans="3:4" x14ac:dyDescent="0.35">
      <c r="C3730" s="348"/>
      <c r="D3730" s="468"/>
    </row>
    <row r="3731" spans="3:4" x14ac:dyDescent="0.35">
      <c r="C3731" s="348"/>
      <c r="D3731" s="468"/>
    </row>
    <row r="3732" spans="3:4" x14ac:dyDescent="0.35">
      <c r="C3732" s="348"/>
      <c r="D3732" s="468"/>
    </row>
    <row r="3733" spans="3:4" x14ac:dyDescent="0.35">
      <c r="C3733" s="348"/>
      <c r="D3733" s="468"/>
    </row>
    <row r="3734" spans="3:4" x14ac:dyDescent="0.35">
      <c r="C3734" s="348"/>
      <c r="D3734" s="468"/>
    </row>
    <row r="3735" spans="3:4" x14ac:dyDescent="0.35">
      <c r="C3735" s="348"/>
      <c r="D3735" s="468"/>
    </row>
    <row r="3736" spans="3:4" x14ac:dyDescent="0.35">
      <c r="C3736" s="348"/>
      <c r="D3736" s="468"/>
    </row>
    <row r="3737" spans="3:4" x14ac:dyDescent="0.35">
      <c r="C3737" s="348"/>
      <c r="D3737" s="468"/>
    </row>
    <row r="3738" spans="3:4" x14ac:dyDescent="0.35">
      <c r="C3738" s="348"/>
      <c r="D3738" s="468"/>
    </row>
    <row r="3739" spans="3:4" x14ac:dyDescent="0.35">
      <c r="C3739" s="348"/>
      <c r="D3739" s="468"/>
    </row>
    <row r="3740" spans="3:4" x14ac:dyDescent="0.35">
      <c r="C3740" s="348"/>
      <c r="D3740" s="468"/>
    </row>
    <row r="3741" spans="3:4" x14ac:dyDescent="0.35">
      <c r="C3741" s="348"/>
      <c r="D3741" s="468"/>
    </row>
    <row r="3742" spans="3:4" x14ac:dyDescent="0.35">
      <c r="C3742" s="348"/>
      <c r="D3742" s="468"/>
    </row>
    <row r="3743" spans="3:4" x14ac:dyDescent="0.35">
      <c r="C3743" s="348"/>
      <c r="D3743" s="468"/>
    </row>
    <row r="3744" spans="3:4" x14ac:dyDescent="0.35">
      <c r="C3744" s="348"/>
      <c r="D3744" s="468"/>
    </row>
    <row r="3745" spans="3:4" x14ac:dyDescent="0.35">
      <c r="C3745" s="348"/>
      <c r="D3745" s="468"/>
    </row>
    <row r="3746" spans="3:4" x14ac:dyDescent="0.35">
      <c r="C3746" s="348"/>
      <c r="D3746" s="468"/>
    </row>
    <row r="3747" spans="3:4" x14ac:dyDescent="0.35">
      <c r="C3747" s="348"/>
      <c r="D3747" s="468"/>
    </row>
    <row r="3748" spans="3:4" x14ac:dyDescent="0.35">
      <c r="C3748" s="348"/>
      <c r="D3748" s="468"/>
    </row>
    <row r="3749" spans="3:4" x14ac:dyDescent="0.35">
      <c r="C3749" s="348"/>
      <c r="D3749" s="468"/>
    </row>
    <row r="3750" spans="3:4" x14ac:dyDescent="0.35">
      <c r="C3750" s="348"/>
      <c r="D3750" s="468"/>
    </row>
    <row r="3751" spans="3:4" x14ac:dyDescent="0.35">
      <c r="C3751" s="348"/>
      <c r="D3751" s="468"/>
    </row>
    <row r="3752" spans="3:4" x14ac:dyDescent="0.35">
      <c r="C3752" s="348"/>
      <c r="D3752" s="468"/>
    </row>
    <row r="3753" spans="3:4" x14ac:dyDescent="0.35">
      <c r="C3753" s="348"/>
      <c r="D3753" s="468"/>
    </row>
    <row r="3754" spans="3:4" x14ac:dyDescent="0.35">
      <c r="C3754" s="348"/>
      <c r="D3754" s="468"/>
    </row>
    <row r="3755" spans="3:4" x14ac:dyDescent="0.35">
      <c r="C3755" s="348"/>
      <c r="D3755" s="468"/>
    </row>
    <row r="3756" spans="3:4" x14ac:dyDescent="0.35">
      <c r="C3756" s="348"/>
      <c r="D3756" s="468"/>
    </row>
    <row r="3757" spans="3:4" x14ac:dyDescent="0.35">
      <c r="C3757" s="348"/>
      <c r="D3757" s="468"/>
    </row>
    <row r="3758" spans="3:4" x14ac:dyDescent="0.35">
      <c r="C3758" s="348"/>
      <c r="D3758" s="468"/>
    </row>
    <row r="3759" spans="3:4" x14ac:dyDescent="0.35">
      <c r="C3759" s="348"/>
      <c r="D3759" s="468"/>
    </row>
    <row r="3760" spans="3:4" x14ac:dyDescent="0.35">
      <c r="C3760" s="348"/>
      <c r="D3760" s="468"/>
    </row>
    <row r="3761" spans="3:4" x14ac:dyDescent="0.35">
      <c r="C3761" s="348"/>
      <c r="D3761" s="468"/>
    </row>
    <row r="3762" spans="3:4" x14ac:dyDescent="0.35">
      <c r="C3762" s="348"/>
      <c r="D3762" s="468"/>
    </row>
    <row r="3763" spans="3:4" x14ac:dyDescent="0.35">
      <c r="C3763" s="348"/>
      <c r="D3763" s="468"/>
    </row>
    <row r="3764" spans="3:4" x14ac:dyDescent="0.35">
      <c r="C3764" s="348"/>
      <c r="D3764" s="468"/>
    </row>
    <row r="3765" spans="3:4" x14ac:dyDescent="0.35">
      <c r="C3765" s="348"/>
      <c r="D3765" s="468"/>
    </row>
    <row r="3766" spans="3:4" x14ac:dyDescent="0.35">
      <c r="C3766" s="348"/>
      <c r="D3766" s="468"/>
    </row>
    <row r="3767" spans="3:4" x14ac:dyDescent="0.35">
      <c r="C3767" s="348"/>
      <c r="D3767" s="468"/>
    </row>
    <row r="3768" spans="3:4" x14ac:dyDescent="0.35">
      <c r="C3768" s="348"/>
      <c r="D3768" s="468"/>
    </row>
    <row r="3769" spans="3:4" x14ac:dyDescent="0.35">
      <c r="C3769" s="348"/>
      <c r="D3769" s="468"/>
    </row>
    <row r="3770" spans="3:4" x14ac:dyDescent="0.35">
      <c r="C3770" s="348"/>
      <c r="D3770" s="468"/>
    </row>
    <row r="3771" spans="3:4" x14ac:dyDescent="0.35">
      <c r="C3771" s="348"/>
      <c r="D3771" s="468"/>
    </row>
    <row r="3772" spans="3:4" x14ac:dyDescent="0.35">
      <c r="C3772" s="348"/>
      <c r="D3772" s="468"/>
    </row>
    <row r="3773" spans="3:4" x14ac:dyDescent="0.35">
      <c r="C3773" s="348"/>
      <c r="D3773" s="468"/>
    </row>
    <row r="3774" spans="3:4" x14ac:dyDescent="0.35">
      <c r="C3774" s="348"/>
      <c r="D3774" s="468"/>
    </row>
    <row r="3775" spans="3:4" x14ac:dyDescent="0.35">
      <c r="C3775" s="348"/>
      <c r="D3775" s="468"/>
    </row>
    <row r="3776" spans="3:4" x14ac:dyDescent="0.35">
      <c r="C3776" s="348"/>
      <c r="D3776" s="468"/>
    </row>
    <row r="3777" spans="3:4" x14ac:dyDescent="0.35">
      <c r="C3777" s="348"/>
      <c r="D3777" s="468"/>
    </row>
    <row r="3778" spans="3:4" x14ac:dyDescent="0.35">
      <c r="C3778" s="348"/>
      <c r="D3778" s="468"/>
    </row>
    <row r="3779" spans="3:4" x14ac:dyDescent="0.35">
      <c r="C3779" s="348"/>
      <c r="D3779" s="468"/>
    </row>
    <row r="3780" spans="3:4" x14ac:dyDescent="0.35">
      <c r="C3780" s="348"/>
      <c r="D3780" s="468"/>
    </row>
    <row r="3781" spans="3:4" x14ac:dyDescent="0.35">
      <c r="C3781" s="348"/>
      <c r="D3781" s="468"/>
    </row>
    <row r="3782" spans="3:4" x14ac:dyDescent="0.35">
      <c r="C3782" s="348"/>
      <c r="D3782" s="468"/>
    </row>
    <row r="3783" spans="3:4" x14ac:dyDescent="0.35">
      <c r="C3783" s="348"/>
      <c r="D3783" s="468"/>
    </row>
    <row r="3784" spans="3:4" x14ac:dyDescent="0.35">
      <c r="C3784" s="348"/>
      <c r="D3784" s="468"/>
    </row>
    <row r="3785" spans="3:4" x14ac:dyDescent="0.35">
      <c r="C3785" s="348"/>
      <c r="D3785" s="468"/>
    </row>
    <row r="3786" spans="3:4" x14ac:dyDescent="0.35">
      <c r="C3786" s="348"/>
      <c r="D3786" s="468"/>
    </row>
    <row r="3787" spans="3:4" x14ac:dyDescent="0.35">
      <c r="C3787" s="348"/>
      <c r="D3787" s="468"/>
    </row>
    <row r="3788" spans="3:4" x14ac:dyDescent="0.35">
      <c r="C3788" s="348"/>
      <c r="D3788" s="468"/>
    </row>
    <row r="3789" spans="3:4" x14ac:dyDescent="0.35">
      <c r="C3789" s="348"/>
      <c r="D3789" s="468"/>
    </row>
    <row r="3790" spans="3:4" x14ac:dyDescent="0.35">
      <c r="C3790" s="348"/>
      <c r="D3790" s="468"/>
    </row>
    <row r="3791" spans="3:4" x14ac:dyDescent="0.35">
      <c r="C3791" s="348"/>
      <c r="D3791" s="468"/>
    </row>
    <row r="3792" spans="3:4" x14ac:dyDescent="0.35">
      <c r="C3792" s="348"/>
      <c r="D3792" s="468"/>
    </row>
    <row r="3793" spans="3:4" x14ac:dyDescent="0.35">
      <c r="C3793" s="348"/>
      <c r="D3793" s="468"/>
    </row>
    <row r="3794" spans="3:4" x14ac:dyDescent="0.35">
      <c r="C3794" s="348"/>
      <c r="D3794" s="468"/>
    </row>
    <row r="3795" spans="3:4" x14ac:dyDescent="0.35">
      <c r="C3795" s="348"/>
      <c r="D3795" s="468"/>
    </row>
    <row r="3796" spans="3:4" x14ac:dyDescent="0.35">
      <c r="C3796" s="348"/>
      <c r="D3796" s="468"/>
    </row>
    <row r="3797" spans="3:4" x14ac:dyDescent="0.35">
      <c r="C3797" s="348"/>
      <c r="D3797" s="468"/>
    </row>
    <row r="3798" spans="3:4" x14ac:dyDescent="0.35">
      <c r="C3798" s="348"/>
      <c r="D3798" s="468"/>
    </row>
    <row r="3799" spans="3:4" x14ac:dyDescent="0.35">
      <c r="C3799" s="348"/>
      <c r="D3799" s="468"/>
    </row>
    <row r="3800" spans="3:4" x14ac:dyDescent="0.35">
      <c r="C3800" s="348"/>
      <c r="D3800" s="468"/>
    </row>
    <row r="3801" spans="3:4" x14ac:dyDescent="0.35">
      <c r="C3801" s="348"/>
      <c r="D3801" s="468"/>
    </row>
    <row r="3802" spans="3:4" x14ac:dyDescent="0.35">
      <c r="C3802" s="348"/>
      <c r="D3802" s="468"/>
    </row>
    <row r="3803" spans="3:4" x14ac:dyDescent="0.35">
      <c r="C3803" s="348"/>
      <c r="D3803" s="468"/>
    </row>
    <row r="3804" spans="3:4" x14ac:dyDescent="0.35">
      <c r="C3804" s="348"/>
      <c r="D3804" s="468"/>
    </row>
    <row r="3805" spans="3:4" x14ac:dyDescent="0.35">
      <c r="C3805" s="348"/>
      <c r="D3805" s="468"/>
    </row>
    <row r="3806" spans="3:4" x14ac:dyDescent="0.35">
      <c r="C3806" s="348"/>
      <c r="D3806" s="468"/>
    </row>
    <row r="3807" spans="3:4" x14ac:dyDescent="0.35">
      <c r="C3807" s="348"/>
      <c r="D3807" s="468"/>
    </row>
    <row r="3808" spans="3:4" x14ac:dyDescent="0.35">
      <c r="C3808" s="348"/>
      <c r="D3808" s="468"/>
    </row>
    <row r="3809" spans="3:4" x14ac:dyDescent="0.35">
      <c r="C3809" s="348"/>
      <c r="D3809" s="468"/>
    </row>
    <row r="3810" spans="3:4" x14ac:dyDescent="0.35">
      <c r="C3810" s="348"/>
      <c r="D3810" s="468"/>
    </row>
    <row r="3811" spans="3:4" x14ac:dyDescent="0.35">
      <c r="C3811" s="348"/>
      <c r="D3811" s="468"/>
    </row>
    <row r="3812" spans="3:4" x14ac:dyDescent="0.35">
      <c r="C3812" s="348"/>
      <c r="D3812" s="468"/>
    </row>
    <row r="3813" spans="3:4" x14ac:dyDescent="0.35">
      <c r="C3813" s="348"/>
      <c r="D3813" s="468"/>
    </row>
    <row r="3814" spans="3:4" x14ac:dyDescent="0.35">
      <c r="C3814" s="348"/>
      <c r="D3814" s="468"/>
    </row>
    <row r="3815" spans="3:4" x14ac:dyDescent="0.35">
      <c r="C3815" s="348"/>
      <c r="D3815" s="468"/>
    </row>
    <row r="3816" spans="3:4" x14ac:dyDescent="0.35">
      <c r="C3816" s="348"/>
      <c r="D3816" s="468"/>
    </row>
    <row r="3817" spans="3:4" x14ac:dyDescent="0.35">
      <c r="C3817" s="348"/>
      <c r="D3817" s="468"/>
    </row>
    <row r="3818" spans="3:4" x14ac:dyDescent="0.35">
      <c r="C3818" s="348"/>
      <c r="D3818" s="468"/>
    </row>
    <row r="3819" spans="3:4" x14ac:dyDescent="0.35">
      <c r="C3819" s="348"/>
      <c r="D3819" s="468"/>
    </row>
    <row r="3820" spans="3:4" x14ac:dyDescent="0.35">
      <c r="C3820" s="348"/>
      <c r="D3820" s="468"/>
    </row>
    <row r="3821" spans="3:4" x14ac:dyDescent="0.35">
      <c r="C3821" s="348"/>
      <c r="D3821" s="468"/>
    </row>
    <row r="3822" spans="3:4" x14ac:dyDescent="0.35">
      <c r="C3822" s="348"/>
      <c r="D3822" s="468"/>
    </row>
    <row r="3823" spans="3:4" x14ac:dyDescent="0.35">
      <c r="C3823" s="348"/>
      <c r="D3823" s="468"/>
    </row>
    <row r="3824" spans="3:4" x14ac:dyDescent="0.35">
      <c r="C3824" s="348"/>
      <c r="D3824" s="468"/>
    </row>
    <row r="3825" spans="3:4" x14ac:dyDescent="0.35">
      <c r="C3825" s="348"/>
      <c r="D3825" s="468"/>
    </row>
    <row r="3826" spans="3:4" x14ac:dyDescent="0.35">
      <c r="C3826" s="348"/>
      <c r="D3826" s="468"/>
    </row>
    <row r="3827" spans="3:4" x14ac:dyDescent="0.35">
      <c r="C3827" s="348"/>
      <c r="D3827" s="468"/>
    </row>
    <row r="3828" spans="3:4" x14ac:dyDescent="0.35">
      <c r="C3828" s="348"/>
      <c r="D3828" s="468"/>
    </row>
    <row r="3829" spans="3:4" x14ac:dyDescent="0.35">
      <c r="C3829" s="348"/>
      <c r="D3829" s="468"/>
    </row>
    <row r="3830" spans="3:4" x14ac:dyDescent="0.35">
      <c r="C3830" s="348"/>
      <c r="D3830" s="468"/>
    </row>
    <row r="3831" spans="3:4" x14ac:dyDescent="0.35">
      <c r="C3831" s="348"/>
      <c r="D3831" s="468"/>
    </row>
    <row r="3832" spans="3:4" x14ac:dyDescent="0.35">
      <c r="C3832" s="348"/>
      <c r="D3832" s="468"/>
    </row>
    <row r="3833" spans="3:4" x14ac:dyDescent="0.35">
      <c r="C3833" s="348"/>
      <c r="D3833" s="468"/>
    </row>
    <row r="3834" spans="3:4" x14ac:dyDescent="0.35">
      <c r="C3834" s="348"/>
      <c r="D3834" s="468"/>
    </row>
    <row r="3835" spans="3:4" x14ac:dyDescent="0.35">
      <c r="C3835" s="348"/>
      <c r="D3835" s="468"/>
    </row>
    <row r="3836" spans="3:4" x14ac:dyDescent="0.35">
      <c r="C3836" s="348"/>
      <c r="D3836" s="468"/>
    </row>
    <row r="3837" spans="3:4" x14ac:dyDescent="0.35">
      <c r="C3837" s="348"/>
      <c r="D3837" s="468"/>
    </row>
    <row r="3838" spans="3:4" x14ac:dyDescent="0.35">
      <c r="C3838" s="348"/>
      <c r="D3838" s="468"/>
    </row>
    <row r="3839" spans="3:4" x14ac:dyDescent="0.35">
      <c r="C3839" s="348"/>
      <c r="D3839" s="468"/>
    </row>
    <row r="3840" spans="3:4" x14ac:dyDescent="0.35">
      <c r="C3840" s="348"/>
      <c r="D3840" s="468"/>
    </row>
    <row r="3841" spans="3:4" x14ac:dyDescent="0.35">
      <c r="C3841" s="348"/>
      <c r="D3841" s="468"/>
    </row>
    <row r="3842" spans="3:4" x14ac:dyDescent="0.35">
      <c r="C3842" s="348"/>
      <c r="D3842" s="468"/>
    </row>
    <row r="3843" spans="3:4" x14ac:dyDescent="0.35">
      <c r="C3843" s="348"/>
      <c r="D3843" s="468"/>
    </row>
    <row r="3844" spans="3:4" x14ac:dyDescent="0.35">
      <c r="C3844" s="348"/>
      <c r="D3844" s="468"/>
    </row>
    <row r="3845" spans="3:4" x14ac:dyDescent="0.35">
      <c r="C3845" s="348"/>
      <c r="D3845" s="468"/>
    </row>
    <row r="3846" spans="3:4" x14ac:dyDescent="0.35">
      <c r="C3846" s="348"/>
      <c r="D3846" s="468"/>
    </row>
    <row r="3847" spans="3:4" x14ac:dyDescent="0.35">
      <c r="C3847" s="348"/>
      <c r="D3847" s="468"/>
    </row>
    <row r="3848" spans="3:4" x14ac:dyDescent="0.35">
      <c r="C3848" s="348"/>
      <c r="D3848" s="468"/>
    </row>
    <row r="3849" spans="3:4" x14ac:dyDescent="0.35">
      <c r="C3849" s="348"/>
      <c r="D3849" s="468"/>
    </row>
    <row r="3850" spans="3:4" x14ac:dyDescent="0.35">
      <c r="C3850" s="348"/>
      <c r="D3850" s="468"/>
    </row>
    <row r="3851" spans="3:4" x14ac:dyDescent="0.35">
      <c r="C3851" s="348"/>
      <c r="D3851" s="468"/>
    </row>
    <row r="3852" spans="3:4" x14ac:dyDescent="0.35">
      <c r="C3852" s="348"/>
      <c r="D3852" s="468"/>
    </row>
    <row r="3853" spans="3:4" x14ac:dyDescent="0.35">
      <c r="C3853" s="348"/>
      <c r="D3853" s="468"/>
    </row>
    <row r="3854" spans="3:4" x14ac:dyDescent="0.35">
      <c r="C3854" s="348"/>
      <c r="D3854" s="468"/>
    </row>
    <row r="3855" spans="3:4" x14ac:dyDescent="0.35">
      <c r="C3855" s="348"/>
      <c r="D3855" s="468"/>
    </row>
    <row r="3856" spans="3:4" x14ac:dyDescent="0.35">
      <c r="C3856" s="348"/>
      <c r="D3856" s="468"/>
    </row>
    <row r="3857" spans="3:4" x14ac:dyDescent="0.35">
      <c r="C3857" s="348"/>
      <c r="D3857" s="468"/>
    </row>
    <row r="3858" spans="3:4" x14ac:dyDescent="0.35">
      <c r="C3858" s="348"/>
      <c r="D3858" s="468"/>
    </row>
    <row r="3859" spans="3:4" x14ac:dyDescent="0.35">
      <c r="C3859" s="348"/>
      <c r="D3859" s="468"/>
    </row>
    <row r="3860" spans="3:4" x14ac:dyDescent="0.35">
      <c r="C3860" s="348"/>
      <c r="D3860" s="468"/>
    </row>
    <row r="3861" spans="3:4" x14ac:dyDescent="0.35">
      <c r="C3861" s="348"/>
      <c r="D3861" s="468"/>
    </row>
    <row r="3862" spans="3:4" x14ac:dyDescent="0.35">
      <c r="C3862" s="348"/>
      <c r="D3862" s="468"/>
    </row>
    <row r="3863" spans="3:4" x14ac:dyDescent="0.35">
      <c r="C3863" s="348"/>
      <c r="D3863" s="468"/>
    </row>
    <row r="3864" spans="3:4" x14ac:dyDescent="0.35">
      <c r="C3864" s="348"/>
      <c r="D3864" s="468"/>
    </row>
    <row r="3865" spans="3:4" x14ac:dyDescent="0.35">
      <c r="C3865" s="348"/>
      <c r="D3865" s="468"/>
    </row>
    <row r="3866" spans="3:4" x14ac:dyDescent="0.35">
      <c r="C3866" s="348"/>
      <c r="D3866" s="468"/>
    </row>
    <row r="3867" spans="3:4" x14ac:dyDescent="0.35">
      <c r="C3867" s="348"/>
      <c r="D3867" s="468"/>
    </row>
    <row r="3868" spans="3:4" x14ac:dyDescent="0.35">
      <c r="C3868" s="348"/>
      <c r="D3868" s="468"/>
    </row>
    <row r="3869" spans="3:4" x14ac:dyDescent="0.35">
      <c r="C3869" s="348"/>
      <c r="D3869" s="468"/>
    </row>
    <row r="3870" spans="3:4" x14ac:dyDescent="0.35">
      <c r="C3870" s="348"/>
      <c r="D3870" s="468"/>
    </row>
    <row r="3871" spans="3:4" x14ac:dyDescent="0.35">
      <c r="C3871" s="348"/>
      <c r="D3871" s="468"/>
    </row>
    <row r="3872" spans="3:4" x14ac:dyDescent="0.35">
      <c r="C3872" s="348"/>
      <c r="D3872" s="468"/>
    </row>
    <row r="3873" spans="3:4" x14ac:dyDescent="0.35">
      <c r="C3873" s="348"/>
      <c r="D3873" s="468"/>
    </row>
    <row r="3874" spans="3:4" x14ac:dyDescent="0.35">
      <c r="C3874" s="348"/>
      <c r="D3874" s="468"/>
    </row>
    <row r="3875" spans="3:4" x14ac:dyDescent="0.35">
      <c r="C3875" s="348"/>
      <c r="D3875" s="468"/>
    </row>
    <row r="3876" spans="3:4" x14ac:dyDescent="0.35">
      <c r="C3876" s="348"/>
      <c r="D3876" s="468"/>
    </row>
    <row r="3877" spans="3:4" x14ac:dyDescent="0.35">
      <c r="C3877" s="348"/>
      <c r="D3877" s="468"/>
    </row>
    <row r="3878" spans="3:4" x14ac:dyDescent="0.35">
      <c r="C3878" s="348"/>
      <c r="D3878" s="468"/>
    </row>
    <row r="3879" spans="3:4" x14ac:dyDescent="0.35">
      <c r="C3879" s="348"/>
      <c r="D3879" s="468"/>
    </row>
    <row r="3880" spans="3:4" x14ac:dyDescent="0.35">
      <c r="C3880" s="348"/>
      <c r="D3880" s="468"/>
    </row>
    <row r="3881" spans="3:4" x14ac:dyDescent="0.35">
      <c r="C3881" s="348"/>
      <c r="D3881" s="468"/>
    </row>
    <row r="3882" spans="3:4" x14ac:dyDescent="0.35">
      <c r="C3882" s="348"/>
      <c r="D3882" s="468"/>
    </row>
    <row r="3883" spans="3:4" x14ac:dyDescent="0.35">
      <c r="C3883" s="348"/>
      <c r="D3883" s="468"/>
    </row>
    <row r="3884" spans="3:4" x14ac:dyDescent="0.35">
      <c r="C3884" s="348"/>
      <c r="D3884" s="468"/>
    </row>
    <row r="3885" spans="3:4" x14ac:dyDescent="0.35">
      <c r="C3885" s="348"/>
      <c r="D3885" s="468"/>
    </row>
    <row r="3886" spans="3:4" x14ac:dyDescent="0.35">
      <c r="C3886" s="348"/>
      <c r="D3886" s="468"/>
    </row>
    <row r="3887" spans="3:4" x14ac:dyDescent="0.35">
      <c r="C3887" s="348"/>
      <c r="D3887" s="468"/>
    </row>
    <row r="3888" spans="3:4" x14ac:dyDescent="0.35">
      <c r="C3888" s="348"/>
      <c r="D3888" s="468"/>
    </row>
    <row r="3889" spans="3:4" x14ac:dyDescent="0.35">
      <c r="C3889" s="348"/>
      <c r="D3889" s="468"/>
    </row>
    <row r="3890" spans="3:4" x14ac:dyDescent="0.35">
      <c r="C3890" s="348"/>
      <c r="D3890" s="468"/>
    </row>
    <row r="3891" spans="3:4" x14ac:dyDescent="0.35">
      <c r="C3891" s="348"/>
      <c r="D3891" s="468"/>
    </row>
    <row r="3892" spans="3:4" x14ac:dyDescent="0.35">
      <c r="C3892" s="348"/>
      <c r="D3892" s="468"/>
    </row>
    <row r="3893" spans="3:4" x14ac:dyDescent="0.35">
      <c r="C3893" s="348"/>
      <c r="D3893" s="468"/>
    </row>
    <row r="3894" spans="3:4" x14ac:dyDescent="0.35">
      <c r="C3894" s="348"/>
      <c r="D3894" s="468"/>
    </row>
    <row r="3895" spans="3:4" x14ac:dyDescent="0.35">
      <c r="C3895" s="348"/>
      <c r="D3895" s="468"/>
    </row>
    <row r="3896" spans="3:4" x14ac:dyDescent="0.35">
      <c r="C3896" s="348"/>
      <c r="D3896" s="468"/>
    </row>
    <row r="3897" spans="3:4" x14ac:dyDescent="0.35">
      <c r="C3897" s="348"/>
      <c r="D3897" s="468"/>
    </row>
    <row r="3898" spans="3:4" x14ac:dyDescent="0.35">
      <c r="C3898" s="348"/>
      <c r="D3898" s="468"/>
    </row>
    <row r="3899" spans="3:4" x14ac:dyDescent="0.35">
      <c r="C3899" s="348"/>
      <c r="D3899" s="468"/>
    </row>
    <row r="3900" spans="3:4" x14ac:dyDescent="0.35">
      <c r="C3900" s="348"/>
      <c r="D3900" s="468"/>
    </row>
    <row r="3901" spans="3:4" x14ac:dyDescent="0.35">
      <c r="C3901" s="348"/>
      <c r="D3901" s="468"/>
    </row>
    <row r="3902" spans="3:4" x14ac:dyDescent="0.35">
      <c r="C3902" s="348"/>
      <c r="D3902" s="468"/>
    </row>
    <row r="3903" spans="3:4" x14ac:dyDescent="0.35">
      <c r="C3903" s="348"/>
      <c r="D3903" s="468"/>
    </row>
    <row r="3904" spans="3:4" x14ac:dyDescent="0.35">
      <c r="C3904" s="348"/>
      <c r="D3904" s="468"/>
    </row>
    <row r="3905" spans="3:4" x14ac:dyDescent="0.35">
      <c r="C3905" s="348"/>
      <c r="D3905" s="468"/>
    </row>
    <row r="3906" spans="3:4" x14ac:dyDescent="0.35">
      <c r="C3906" s="348"/>
      <c r="D3906" s="468"/>
    </row>
    <row r="3907" spans="3:4" x14ac:dyDescent="0.35">
      <c r="C3907" s="348"/>
      <c r="D3907" s="468"/>
    </row>
    <row r="3908" spans="3:4" x14ac:dyDescent="0.35">
      <c r="C3908" s="348"/>
      <c r="D3908" s="468"/>
    </row>
    <row r="3909" spans="3:4" x14ac:dyDescent="0.35">
      <c r="C3909" s="348"/>
      <c r="D3909" s="468"/>
    </row>
    <row r="3910" spans="3:4" x14ac:dyDescent="0.35">
      <c r="C3910" s="348"/>
      <c r="D3910" s="468"/>
    </row>
    <row r="3911" spans="3:4" x14ac:dyDescent="0.35">
      <c r="C3911" s="348"/>
      <c r="D3911" s="468"/>
    </row>
    <row r="3912" spans="3:4" x14ac:dyDescent="0.35">
      <c r="C3912" s="348"/>
      <c r="D3912" s="468"/>
    </row>
    <row r="3913" spans="3:4" x14ac:dyDescent="0.35">
      <c r="C3913" s="348"/>
      <c r="D3913" s="468"/>
    </row>
    <row r="3914" spans="3:4" x14ac:dyDescent="0.35">
      <c r="C3914" s="348"/>
      <c r="D3914" s="468"/>
    </row>
    <row r="3915" spans="3:4" x14ac:dyDescent="0.35">
      <c r="C3915" s="348"/>
      <c r="D3915" s="468"/>
    </row>
    <row r="3916" spans="3:4" x14ac:dyDescent="0.35">
      <c r="C3916" s="348"/>
      <c r="D3916" s="468"/>
    </row>
    <row r="3917" spans="3:4" x14ac:dyDescent="0.35">
      <c r="C3917" s="348"/>
      <c r="D3917" s="468"/>
    </row>
    <row r="3918" spans="3:4" x14ac:dyDescent="0.35">
      <c r="C3918" s="348"/>
      <c r="D3918" s="468"/>
    </row>
    <row r="3919" spans="3:4" x14ac:dyDescent="0.35">
      <c r="C3919" s="348"/>
      <c r="D3919" s="468"/>
    </row>
    <row r="3920" spans="3:4" x14ac:dyDescent="0.35">
      <c r="C3920" s="348"/>
      <c r="D3920" s="468"/>
    </row>
    <row r="3921" spans="3:4" x14ac:dyDescent="0.35">
      <c r="C3921" s="348"/>
      <c r="D3921" s="468"/>
    </row>
    <row r="3922" spans="3:4" x14ac:dyDescent="0.35">
      <c r="C3922" s="348"/>
      <c r="D3922" s="468"/>
    </row>
    <row r="3923" spans="3:4" x14ac:dyDescent="0.35">
      <c r="C3923" s="348"/>
      <c r="D3923" s="468"/>
    </row>
    <row r="3924" spans="3:4" x14ac:dyDescent="0.35">
      <c r="C3924" s="348"/>
      <c r="D3924" s="468"/>
    </row>
    <row r="3925" spans="3:4" x14ac:dyDescent="0.35">
      <c r="C3925" s="348"/>
      <c r="D3925" s="468"/>
    </row>
    <row r="3926" spans="3:4" x14ac:dyDescent="0.35">
      <c r="C3926" s="348"/>
      <c r="D3926" s="468"/>
    </row>
    <row r="3927" spans="3:4" x14ac:dyDescent="0.35">
      <c r="C3927" s="348"/>
      <c r="D3927" s="468"/>
    </row>
    <row r="3928" spans="3:4" x14ac:dyDescent="0.35">
      <c r="C3928" s="348"/>
      <c r="D3928" s="468"/>
    </row>
    <row r="3929" spans="3:4" x14ac:dyDescent="0.35">
      <c r="C3929" s="348"/>
      <c r="D3929" s="468"/>
    </row>
    <row r="3930" spans="3:4" x14ac:dyDescent="0.35">
      <c r="C3930" s="348"/>
      <c r="D3930" s="468"/>
    </row>
    <row r="3931" spans="3:4" x14ac:dyDescent="0.35">
      <c r="C3931" s="348"/>
      <c r="D3931" s="468"/>
    </row>
    <row r="3932" spans="3:4" x14ac:dyDescent="0.35">
      <c r="C3932" s="348"/>
      <c r="D3932" s="468"/>
    </row>
    <row r="3933" spans="3:4" x14ac:dyDescent="0.35">
      <c r="C3933" s="348"/>
      <c r="D3933" s="468"/>
    </row>
    <row r="3934" spans="3:4" x14ac:dyDescent="0.35">
      <c r="C3934" s="348"/>
      <c r="D3934" s="468"/>
    </row>
    <row r="3935" spans="3:4" x14ac:dyDescent="0.35">
      <c r="C3935" s="348"/>
      <c r="D3935" s="468"/>
    </row>
    <row r="3936" spans="3:4" x14ac:dyDescent="0.35">
      <c r="C3936" s="348"/>
      <c r="D3936" s="468"/>
    </row>
    <row r="3937" spans="3:4" x14ac:dyDescent="0.35">
      <c r="C3937" s="348"/>
      <c r="D3937" s="468"/>
    </row>
    <row r="3938" spans="3:4" x14ac:dyDescent="0.35">
      <c r="C3938" s="348"/>
      <c r="D3938" s="468"/>
    </row>
    <row r="3939" spans="3:4" x14ac:dyDescent="0.35">
      <c r="C3939" s="348"/>
      <c r="D3939" s="468"/>
    </row>
    <row r="3940" spans="3:4" x14ac:dyDescent="0.35">
      <c r="C3940" s="348"/>
      <c r="D3940" s="468"/>
    </row>
    <row r="3941" spans="3:4" x14ac:dyDescent="0.35">
      <c r="C3941" s="348"/>
      <c r="D3941" s="468"/>
    </row>
    <row r="3942" spans="3:4" x14ac:dyDescent="0.35">
      <c r="C3942" s="348"/>
      <c r="D3942" s="468"/>
    </row>
    <row r="3943" spans="3:4" x14ac:dyDescent="0.35">
      <c r="C3943" s="348"/>
      <c r="D3943" s="468"/>
    </row>
    <row r="3944" spans="3:4" x14ac:dyDescent="0.35">
      <c r="C3944" s="348"/>
      <c r="D3944" s="468"/>
    </row>
    <row r="3945" spans="3:4" x14ac:dyDescent="0.35">
      <c r="C3945" s="348"/>
      <c r="D3945" s="468"/>
    </row>
    <row r="3946" spans="3:4" x14ac:dyDescent="0.35">
      <c r="C3946" s="348"/>
      <c r="D3946" s="468"/>
    </row>
    <row r="3947" spans="3:4" x14ac:dyDescent="0.35">
      <c r="C3947" s="348"/>
      <c r="D3947" s="468"/>
    </row>
    <row r="3948" spans="3:4" x14ac:dyDescent="0.35">
      <c r="C3948" s="348"/>
      <c r="D3948" s="468"/>
    </row>
    <row r="3949" spans="3:4" x14ac:dyDescent="0.35">
      <c r="C3949" s="348"/>
      <c r="D3949" s="468"/>
    </row>
    <row r="3950" spans="3:4" x14ac:dyDescent="0.35">
      <c r="C3950" s="348"/>
      <c r="D3950" s="468"/>
    </row>
    <row r="3951" spans="3:4" x14ac:dyDescent="0.35">
      <c r="C3951" s="348"/>
      <c r="D3951" s="468"/>
    </row>
    <row r="3952" spans="3:4" x14ac:dyDescent="0.35">
      <c r="C3952" s="348"/>
      <c r="D3952" s="468"/>
    </row>
    <row r="3953" spans="3:4" x14ac:dyDescent="0.35">
      <c r="C3953" s="348"/>
      <c r="D3953" s="468"/>
    </row>
    <row r="3954" spans="3:4" x14ac:dyDescent="0.35">
      <c r="C3954" s="348"/>
      <c r="D3954" s="468"/>
    </row>
    <row r="3955" spans="3:4" x14ac:dyDescent="0.35">
      <c r="C3955" s="348"/>
      <c r="D3955" s="468"/>
    </row>
    <row r="3956" spans="3:4" x14ac:dyDescent="0.35">
      <c r="C3956" s="348"/>
      <c r="D3956" s="468"/>
    </row>
    <row r="3957" spans="3:4" x14ac:dyDescent="0.35">
      <c r="C3957" s="348"/>
      <c r="D3957" s="468"/>
    </row>
    <row r="3958" spans="3:4" x14ac:dyDescent="0.35">
      <c r="C3958" s="348"/>
      <c r="D3958" s="468"/>
    </row>
    <row r="3959" spans="3:4" x14ac:dyDescent="0.35">
      <c r="C3959" s="348"/>
      <c r="D3959" s="468"/>
    </row>
    <row r="3960" spans="3:4" x14ac:dyDescent="0.35">
      <c r="C3960" s="348"/>
      <c r="D3960" s="468"/>
    </row>
    <row r="3961" spans="3:4" x14ac:dyDescent="0.35">
      <c r="C3961" s="348"/>
      <c r="D3961" s="468"/>
    </row>
    <row r="3962" spans="3:4" x14ac:dyDescent="0.35">
      <c r="C3962" s="348"/>
      <c r="D3962" s="468"/>
    </row>
    <row r="3963" spans="3:4" x14ac:dyDescent="0.35">
      <c r="C3963" s="348"/>
      <c r="D3963" s="468"/>
    </row>
    <row r="3964" spans="3:4" x14ac:dyDescent="0.35">
      <c r="C3964" s="348"/>
      <c r="D3964" s="468"/>
    </row>
    <row r="3965" spans="3:4" x14ac:dyDescent="0.35">
      <c r="C3965" s="348"/>
      <c r="D3965" s="468"/>
    </row>
    <row r="3966" spans="3:4" x14ac:dyDescent="0.35">
      <c r="C3966" s="348"/>
      <c r="D3966" s="468"/>
    </row>
    <row r="3967" spans="3:4" x14ac:dyDescent="0.35">
      <c r="C3967" s="348"/>
      <c r="D3967" s="468"/>
    </row>
    <row r="3968" spans="3:4" x14ac:dyDescent="0.35">
      <c r="C3968" s="348"/>
      <c r="D3968" s="468"/>
    </row>
    <row r="3969" spans="3:4" x14ac:dyDescent="0.35">
      <c r="C3969" s="348"/>
      <c r="D3969" s="468"/>
    </row>
    <row r="3970" spans="3:4" x14ac:dyDescent="0.35">
      <c r="C3970" s="348"/>
      <c r="D3970" s="468"/>
    </row>
    <row r="3971" spans="3:4" x14ac:dyDescent="0.35">
      <c r="C3971" s="348"/>
      <c r="D3971" s="468"/>
    </row>
    <row r="3972" spans="3:4" x14ac:dyDescent="0.35">
      <c r="C3972" s="348"/>
      <c r="D3972" s="468"/>
    </row>
    <row r="3973" spans="3:4" x14ac:dyDescent="0.35">
      <c r="C3973" s="348"/>
      <c r="D3973" s="468"/>
    </row>
    <row r="3974" spans="3:4" x14ac:dyDescent="0.35">
      <c r="C3974" s="348"/>
      <c r="D3974" s="468"/>
    </row>
    <row r="3975" spans="3:4" x14ac:dyDescent="0.35">
      <c r="C3975" s="348"/>
      <c r="D3975" s="468"/>
    </row>
    <row r="3976" spans="3:4" x14ac:dyDescent="0.35">
      <c r="C3976" s="348"/>
      <c r="D3976" s="468"/>
    </row>
    <row r="3977" spans="3:4" x14ac:dyDescent="0.35">
      <c r="C3977" s="348"/>
      <c r="D3977" s="468"/>
    </row>
    <row r="3978" spans="3:4" x14ac:dyDescent="0.35">
      <c r="C3978" s="348"/>
      <c r="D3978" s="468"/>
    </row>
    <row r="3979" spans="3:4" x14ac:dyDescent="0.35">
      <c r="C3979" s="348"/>
      <c r="D3979" s="468"/>
    </row>
    <row r="3980" spans="3:4" x14ac:dyDescent="0.35">
      <c r="C3980" s="348"/>
      <c r="D3980" s="468"/>
    </row>
    <row r="3981" spans="3:4" x14ac:dyDescent="0.35">
      <c r="C3981" s="348"/>
      <c r="D3981" s="468"/>
    </row>
    <row r="3982" spans="3:4" x14ac:dyDescent="0.35">
      <c r="C3982" s="348"/>
      <c r="D3982" s="468"/>
    </row>
    <row r="3983" spans="3:4" x14ac:dyDescent="0.35">
      <c r="C3983" s="348"/>
      <c r="D3983" s="468"/>
    </row>
    <row r="3984" spans="3:4" x14ac:dyDescent="0.35">
      <c r="C3984" s="348"/>
      <c r="D3984" s="468"/>
    </row>
    <row r="3985" spans="3:4" x14ac:dyDescent="0.35">
      <c r="C3985" s="348"/>
      <c r="D3985" s="468"/>
    </row>
    <row r="3986" spans="3:4" x14ac:dyDescent="0.35">
      <c r="C3986" s="348"/>
      <c r="D3986" s="468"/>
    </row>
    <row r="3987" spans="3:4" x14ac:dyDescent="0.35">
      <c r="C3987" s="348"/>
      <c r="D3987" s="468"/>
    </row>
    <row r="3988" spans="3:4" x14ac:dyDescent="0.35">
      <c r="C3988" s="348"/>
      <c r="D3988" s="468"/>
    </row>
    <row r="3989" spans="3:4" x14ac:dyDescent="0.35">
      <c r="C3989" s="348"/>
      <c r="D3989" s="468"/>
    </row>
    <row r="3990" spans="3:4" x14ac:dyDescent="0.35">
      <c r="C3990" s="348"/>
      <c r="D3990" s="468"/>
    </row>
    <row r="3991" spans="3:4" x14ac:dyDescent="0.35">
      <c r="C3991" s="348"/>
      <c r="D3991" s="468"/>
    </row>
    <row r="3992" spans="3:4" x14ac:dyDescent="0.35">
      <c r="C3992" s="348"/>
      <c r="D3992" s="468"/>
    </row>
    <row r="3993" spans="3:4" x14ac:dyDescent="0.35">
      <c r="C3993" s="348"/>
      <c r="D3993" s="468"/>
    </row>
    <row r="3994" spans="3:4" x14ac:dyDescent="0.35">
      <c r="C3994" s="348"/>
      <c r="D3994" s="468"/>
    </row>
    <row r="3995" spans="3:4" x14ac:dyDescent="0.35">
      <c r="C3995" s="348"/>
      <c r="D3995" s="468"/>
    </row>
    <row r="3996" spans="3:4" x14ac:dyDescent="0.35">
      <c r="C3996" s="348"/>
      <c r="D3996" s="468"/>
    </row>
    <row r="3997" spans="3:4" x14ac:dyDescent="0.35">
      <c r="C3997" s="348"/>
      <c r="D3997" s="468"/>
    </row>
    <row r="3998" spans="3:4" x14ac:dyDescent="0.35">
      <c r="C3998" s="348"/>
      <c r="D3998" s="468"/>
    </row>
    <row r="3999" spans="3:4" x14ac:dyDescent="0.35">
      <c r="C3999" s="348"/>
      <c r="D3999" s="468"/>
    </row>
    <row r="4000" spans="3:4" x14ac:dyDescent="0.35">
      <c r="C4000" s="348"/>
      <c r="D4000" s="468"/>
    </row>
    <row r="4001" spans="3:4" x14ac:dyDescent="0.35">
      <c r="C4001" s="348"/>
      <c r="D4001" s="468"/>
    </row>
    <row r="4002" spans="3:4" x14ac:dyDescent="0.35">
      <c r="C4002" s="348"/>
      <c r="D4002" s="468"/>
    </row>
    <row r="4003" spans="3:4" x14ac:dyDescent="0.35">
      <c r="C4003" s="348"/>
      <c r="D4003" s="468"/>
    </row>
    <row r="4004" spans="3:4" x14ac:dyDescent="0.35">
      <c r="C4004" s="348"/>
      <c r="D4004" s="468"/>
    </row>
    <row r="4005" spans="3:4" x14ac:dyDescent="0.35">
      <c r="C4005" s="348"/>
      <c r="D4005" s="468"/>
    </row>
    <row r="4006" spans="3:4" x14ac:dyDescent="0.35">
      <c r="C4006" s="348"/>
      <c r="D4006" s="468"/>
    </row>
    <row r="4007" spans="3:4" x14ac:dyDescent="0.35">
      <c r="C4007" s="348"/>
      <c r="D4007" s="468"/>
    </row>
    <row r="4008" spans="3:4" x14ac:dyDescent="0.35">
      <c r="C4008" s="348"/>
      <c r="D4008" s="468"/>
    </row>
    <row r="4009" spans="3:4" x14ac:dyDescent="0.35">
      <c r="C4009" s="348"/>
      <c r="D4009" s="468"/>
    </row>
    <row r="4010" spans="3:4" x14ac:dyDescent="0.35">
      <c r="C4010" s="348"/>
      <c r="D4010" s="468"/>
    </row>
    <row r="4011" spans="3:4" x14ac:dyDescent="0.35">
      <c r="C4011" s="348"/>
      <c r="D4011" s="468"/>
    </row>
    <row r="4012" spans="3:4" x14ac:dyDescent="0.35">
      <c r="C4012" s="348"/>
      <c r="D4012" s="468"/>
    </row>
    <row r="4013" spans="3:4" x14ac:dyDescent="0.35">
      <c r="C4013" s="348"/>
      <c r="D4013" s="468"/>
    </row>
    <row r="4014" spans="3:4" x14ac:dyDescent="0.35">
      <c r="C4014" s="348"/>
      <c r="D4014" s="468"/>
    </row>
    <row r="4015" spans="3:4" x14ac:dyDescent="0.35">
      <c r="C4015" s="348"/>
      <c r="D4015" s="468"/>
    </row>
    <row r="4016" spans="3:4" x14ac:dyDescent="0.35">
      <c r="C4016" s="348"/>
      <c r="D4016" s="468"/>
    </row>
    <row r="4017" spans="3:4" x14ac:dyDescent="0.35">
      <c r="C4017" s="348"/>
      <c r="D4017" s="468"/>
    </row>
    <row r="4018" spans="3:4" x14ac:dyDescent="0.35">
      <c r="C4018" s="348"/>
      <c r="D4018" s="468"/>
    </row>
    <row r="4019" spans="3:4" x14ac:dyDescent="0.35">
      <c r="C4019" s="348"/>
      <c r="D4019" s="468"/>
    </row>
    <row r="4020" spans="3:4" x14ac:dyDescent="0.35">
      <c r="C4020" s="348"/>
      <c r="D4020" s="468"/>
    </row>
    <row r="4021" spans="3:4" x14ac:dyDescent="0.35">
      <c r="C4021" s="348"/>
      <c r="D4021" s="468"/>
    </row>
    <row r="4022" spans="3:4" x14ac:dyDescent="0.35">
      <c r="C4022" s="348"/>
      <c r="D4022" s="468"/>
    </row>
    <row r="4023" spans="3:4" x14ac:dyDescent="0.35">
      <c r="C4023" s="348"/>
      <c r="D4023" s="468"/>
    </row>
    <row r="4024" spans="3:4" x14ac:dyDescent="0.35">
      <c r="C4024" s="348"/>
      <c r="D4024" s="468"/>
    </row>
    <row r="4025" spans="3:4" x14ac:dyDescent="0.35">
      <c r="C4025" s="348"/>
      <c r="D4025" s="468"/>
    </row>
    <row r="4026" spans="3:4" x14ac:dyDescent="0.35">
      <c r="C4026" s="348"/>
      <c r="D4026" s="468"/>
    </row>
    <row r="4027" spans="3:4" x14ac:dyDescent="0.35">
      <c r="C4027" s="348"/>
      <c r="D4027" s="468"/>
    </row>
    <row r="4028" spans="3:4" x14ac:dyDescent="0.35">
      <c r="C4028" s="348"/>
      <c r="D4028" s="468"/>
    </row>
    <row r="4029" spans="3:4" x14ac:dyDescent="0.35">
      <c r="C4029" s="348"/>
      <c r="D4029" s="468"/>
    </row>
    <row r="4030" spans="3:4" x14ac:dyDescent="0.35">
      <c r="C4030" s="348"/>
      <c r="D4030" s="468"/>
    </row>
    <row r="4031" spans="3:4" x14ac:dyDescent="0.35">
      <c r="C4031" s="348"/>
      <c r="D4031" s="468"/>
    </row>
    <row r="4032" spans="3:4" x14ac:dyDescent="0.35">
      <c r="C4032" s="348"/>
      <c r="D4032" s="468"/>
    </row>
    <row r="4033" spans="3:4" x14ac:dyDescent="0.35">
      <c r="C4033" s="348"/>
      <c r="D4033" s="468"/>
    </row>
    <row r="4034" spans="3:4" x14ac:dyDescent="0.35">
      <c r="C4034" s="348"/>
      <c r="D4034" s="468"/>
    </row>
    <row r="4035" spans="3:4" x14ac:dyDescent="0.35">
      <c r="C4035" s="348"/>
      <c r="D4035" s="468"/>
    </row>
    <row r="4036" spans="3:4" x14ac:dyDescent="0.35">
      <c r="C4036" s="348"/>
      <c r="D4036" s="468"/>
    </row>
    <row r="4037" spans="3:4" x14ac:dyDescent="0.35">
      <c r="C4037" s="348"/>
      <c r="D4037" s="468"/>
    </row>
    <row r="4038" spans="3:4" x14ac:dyDescent="0.35">
      <c r="C4038" s="348"/>
      <c r="D4038" s="468"/>
    </row>
    <row r="4039" spans="3:4" x14ac:dyDescent="0.35">
      <c r="C4039" s="348"/>
      <c r="D4039" s="468"/>
    </row>
    <row r="4040" spans="3:4" x14ac:dyDescent="0.35">
      <c r="C4040" s="348"/>
      <c r="D4040" s="468"/>
    </row>
    <row r="4041" spans="3:4" x14ac:dyDescent="0.35">
      <c r="C4041" s="348"/>
      <c r="D4041" s="468"/>
    </row>
    <row r="4042" spans="3:4" x14ac:dyDescent="0.35">
      <c r="C4042" s="348"/>
      <c r="D4042" s="468"/>
    </row>
    <row r="4043" spans="3:4" x14ac:dyDescent="0.35">
      <c r="C4043" s="348"/>
      <c r="D4043" s="468"/>
    </row>
    <row r="4044" spans="3:4" x14ac:dyDescent="0.35">
      <c r="C4044" s="348"/>
      <c r="D4044" s="468"/>
    </row>
    <row r="4045" spans="3:4" x14ac:dyDescent="0.35">
      <c r="C4045" s="348"/>
      <c r="D4045" s="468"/>
    </row>
    <row r="4046" spans="3:4" x14ac:dyDescent="0.35">
      <c r="C4046" s="348"/>
      <c r="D4046" s="468"/>
    </row>
    <row r="4047" spans="3:4" x14ac:dyDescent="0.35">
      <c r="C4047" s="348"/>
      <c r="D4047" s="468"/>
    </row>
    <row r="4048" spans="3:4" x14ac:dyDescent="0.35">
      <c r="C4048" s="348"/>
      <c r="D4048" s="468"/>
    </row>
    <row r="4049" spans="3:4" x14ac:dyDescent="0.35">
      <c r="C4049" s="348"/>
      <c r="D4049" s="468"/>
    </row>
    <row r="4050" spans="3:4" x14ac:dyDescent="0.35">
      <c r="C4050" s="348"/>
      <c r="D4050" s="468"/>
    </row>
    <row r="4051" spans="3:4" x14ac:dyDescent="0.35">
      <c r="C4051" s="348"/>
      <c r="D4051" s="468"/>
    </row>
    <row r="4052" spans="3:4" x14ac:dyDescent="0.35">
      <c r="C4052" s="348"/>
      <c r="D4052" s="468"/>
    </row>
    <row r="4053" spans="3:4" x14ac:dyDescent="0.35">
      <c r="C4053" s="348"/>
      <c r="D4053" s="468"/>
    </row>
    <row r="4054" spans="3:4" x14ac:dyDescent="0.35">
      <c r="C4054" s="348"/>
      <c r="D4054" s="468"/>
    </row>
    <row r="4055" spans="3:4" x14ac:dyDescent="0.35">
      <c r="C4055" s="348"/>
      <c r="D4055" s="468"/>
    </row>
    <row r="4056" spans="3:4" x14ac:dyDescent="0.35">
      <c r="C4056" s="348"/>
      <c r="D4056" s="468"/>
    </row>
    <row r="4057" spans="3:4" x14ac:dyDescent="0.35">
      <c r="C4057" s="348"/>
      <c r="D4057" s="468"/>
    </row>
    <row r="4058" spans="3:4" x14ac:dyDescent="0.35">
      <c r="C4058" s="348"/>
      <c r="D4058" s="468"/>
    </row>
    <row r="4059" spans="3:4" x14ac:dyDescent="0.35">
      <c r="C4059" s="348"/>
      <c r="D4059" s="468"/>
    </row>
    <row r="4060" spans="3:4" x14ac:dyDescent="0.35">
      <c r="C4060" s="348"/>
      <c r="D4060" s="468"/>
    </row>
    <row r="4061" spans="3:4" x14ac:dyDescent="0.35">
      <c r="C4061" s="348"/>
      <c r="D4061" s="468"/>
    </row>
    <row r="4062" spans="3:4" x14ac:dyDescent="0.35">
      <c r="C4062" s="348"/>
      <c r="D4062" s="468"/>
    </row>
    <row r="4063" spans="3:4" x14ac:dyDescent="0.35">
      <c r="C4063" s="348"/>
      <c r="D4063" s="468"/>
    </row>
    <row r="4064" spans="3:4" x14ac:dyDescent="0.35">
      <c r="C4064" s="348"/>
      <c r="D4064" s="468"/>
    </row>
    <row r="4065" spans="3:4" x14ac:dyDescent="0.35">
      <c r="C4065" s="348"/>
      <c r="D4065" s="468"/>
    </row>
    <row r="4066" spans="3:4" x14ac:dyDescent="0.35">
      <c r="C4066" s="348"/>
      <c r="D4066" s="468"/>
    </row>
    <row r="4067" spans="3:4" x14ac:dyDescent="0.35">
      <c r="C4067" s="348"/>
      <c r="D4067" s="468"/>
    </row>
    <row r="4068" spans="3:4" x14ac:dyDescent="0.35">
      <c r="C4068" s="348"/>
      <c r="D4068" s="468"/>
    </row>
    <row r="4069" spans="3:4" x14ac:dyDescent="0.35">
      <c r="C4069" s="348"/>
      <c r="D4069" s="468"/>
    </row>
    <row r="4070" spans="3:4" x14ac:dyDescent="0.35">
      <c r="C4070" s="348"/>
      <c r="D4070" s="468"/>
    </row>
    <row r="4071" spans="3:4" x14ac:dyDescent="0.35">
      <c r="C4071" s="348"/>
      <c r="D4071" s="468"/>
    </row>
    <row r="4072" spans="3:4" x14ac:dyDescent="0.35">
      <c r="C4072" s="348"/>
      <c r="D4072" s="468"/>
    </row>
    <row r="4073" spans="3:4" x14ac:dyDescent="0.35">
      <c r="C4073" s="348"/>
      <c r="D4073" s="468"/>
    </row>
    <row r="4074" spans="3:4" x14ac:dyDescent="0.35">
      <c r="C4074" s="348"/>
      <c r="D4074" s="468"/>
    </row>
    <row r="4075" spans="3:4" x14ac:dyDescent="0.35">
      <c r="C4075" s="348"/>
      <c r="D4075" s="468"/>
    </row>
    <row r="4076" spans="3:4" x14ac:dyDescent="0.35">
      <c r="C4076" s="348"/>
      <c r="D4076" s="468"/>
    </row>
    <row r="4077" spans="3:4" x14ac:dyDescent="0.35">
      <c r="C4077" s="348"/>
      <c r="D4077" s="468"/>
    </row>
    <row r="4078" spans="3:4" x14ac:dyDescent="0.35">
      <c r="C4078" s="348"/>
      <c r="D4078" s="468"/>
    </row>
    <row r="4079" spans="3:4" x14ac:dyDescent="0.35">
      <c r="C4079" s="348"/>
      <c r="D4079" s="468"/>
    </row>
    <row r="4080" spans="3:4" x14ac:dyDescent="0.35">
      <c r="C4080" s="348"/>
      <c r="D4080" s="468"/>
    </row>
    <row r="4081" spans="3:4" x14ac:dyDescent="0.35">
      <c r="C4081" s="348"/>
      <c r="D4081" s="468"/>
    </row>
    <row r="4082" spans="3:4" x14ac:dyDescent="0.35">
      <c r="C4082" s="348"/>
      <c r="D4082" s="468"/>
    </row>
    <row r="4083" spans="3:4" x14ac:dyDescent="0.35">
      <c r="C4083" s="348"/>
      <c r="D4083" s="468"/>
    </row>
    <row r="4084" spans="3:4" x14ac:dyDescent="0.35">
      <c r="C4084" s="348"/>
      <c r="D4084" s="468"/>
    </row>
    <row r="4085" spans="3:4" x14ac:dyDescent="0.35">
      <c r="C4085" s="348"/>
      <c r="D4085" s="468"/>
    </row>
    <row r="4086" spans="3:4" x14ac:dyDescent="0.35">
      <c r="C4086" s="348"/>
      <c r="D4086" s="468"/>
    </row>
    <row r="4087" spans="3:4" x14ac:dyDescent="0.35">
      <c r="C4087" s="348"/>
      <c r="D4087" s="468"/>
    </row>
    <row r="4088" spans="3:4" x14ac:dyDescent="0.35">
      <c r="C4088" s="348"/>
      <c r="D4088" s="468"/>
    </row>
    <row r="4089" spans="3:4" x14ac:dyDescent="0.35">
      <c r="C4089" s="348"/>
      <c r="D4089" s="468"/>
    </row>
    <row r="4090" spans="3:4" x14ac:dyDescent="0.35">
      <c r="C4090" s="348"/>
      <c r="D4090" s="468"/>
    </row>
    <row r="4091" spans="3:4" x14ac:dyDescent="0.35">
      <c r="C4091" s="348"/>
      <c r="D4091" s="468"/>
    </row>
    <row r="4092" spans="3:4" x14ac:dyDescent="0.35">
      <c r="C4092" s="348"/>
      <c r="D4092" s="468"/>
    </row>
    <row r="4093" spans="3:4" x14ac:dyDescent="0.35">
      <c r="C4093" s="348"/>
      <c r="D4093" s="468"/>
    </row>
    <row r="4094" spans="3:4" x14ac:dyDescent="0.35">
      <c r="C4094" s="348"/>
      <c r="D4094" s="468"/>
    </row>
    <row r="4095" spans="3:4" x14ac:dyDescent="0.35">
      <c r="C4095" s="348"/>
      <c r="D4095" s="468"/>
    </row>
    <row r="4096" spans="3:4" x14ac:dyDescent="0.35">
      <c r="C4096" s="348"/>
      <c r="D4096" s="468"/>
    </row>
    <row r="4097" spans="3:4" x14ac:dyDescent="0.35">
      <c r="C4097" s="348"/>
      <c r="D4097" s="468"/>
    </row>
    <row r="4098" spans="3:4" x14ac:dyDescent="0.35">
      <c r="C4098" s="348"/>
      <c r="D4098" s="468"/>
    </row>
    <row r="4099" spans="3:4" x14ac:dyDescent="0.35">
      <c r="C4099" s="348"/>
      <c r="D4099" s="468"/>
    </row>
    <row r="4100" spans="3:4" x14ac:dyDescent="0.35">
      <c r="C4100" s="348"/>
      <c r="D4100" s="468"/>
    </row>
    <row r="4101" spans="3:4" x14ac:dyDescent="0.35">
      <c r="C4101" s="348"/>
      <c r="D4101" s="468"/>
    </row>
    <row r="4102" spans="3:4" x14ac:dyDescent="0.35">
      <c r="C4102" s="348"/>
      <c r="D4102" s="468"/>
    </row>
    <row r="4103" spans="3:4" x14ac:dyDescent="0.35">
      <c r="C4103" s="348"/>
      <c r="D4103" s="468"/>
    </row>
    <row r="4104" spans="3:4" x14ac:dyDescent="0.35">
      <c r="C4104" s="348"/>
      <c r="D4104" s="468"/>
    </row>
    <row r="4105" spans="3:4" x14ac:dyDescent="0.35">
      <c r="C4105" s="348"/>
      <c r="D4105" s="468"/>
    </row>
    <row r="4106" spans="3:4" x14ac:dyDescent="0.35">
      <c r="C4106" s="348"/>
      <c r="D4106" s="468"/>
    </row>
    <row r="4107" spans="3:4" x14ac:dyDescent="0.35">
      <c r="C4107" s="348"/>
      <c r="D4107" s="468"/>
    </row>
    <row r="4108" spans="3:4" x14ac:dyDescent="0.35">
      <c r="C4108" s="348"/>
      <c r="D4108" s="468"/>
    </row>
    <row r="4109" spans="3:4" x14ac:dyDescent="0.35">
      <c r="C4109" s="348"/>
      <c r="D4109" s="468"/>
    </row>
    <row r="4110" spans="3:4" x14ac:dyDescent="0.35">
      <c r="C4110" s="348"/>
      <c r="D4110" s="468"/>
    </row>
    <row r="4111" spans="3:4" x14ac:dyDescent="0.35">
      <c r="C4111" s="348"/>
      <c r="D4111" s="468"/>
    </row>
    <row r="4112" spans="3:4" x14ac:dyDescent="0.35">
      <c r="C4112" s="348"/>
      <c r="D4112" s="468"/>
    </row>
    <row r="4113" spans="3:4" x14ac:dyDescent="0.35">
      <c r="C4113" s="348"/>
      <c r="D4113" s="468"/>
    </row>
    <row r="4114" spans="3:4" x14ac:dyDescent="0.35">
      <c r="C4114" s="348"/>
      <c r="D4114" s="468"/>
    </row>
    <row r="4115" spans="3:4" x14ac:dyDescent="0.35">
      <c r="C4115" s="348"/>
      <c r="D4115" s="468"/>
    </row>
    <row r="4116" spans="3:4" x14ac:dyDescent="0.35">
      <c r="C4116" s="348"/>
      <c r="D4116" s="468"/>
    </row>
    <row r="4117" spans="3:4" x14ac:dyDescent="0.35">
      <c r="C4117" s="348"/>
      <c r="D4117" s="468"/>
    </row>
    <row r="4118" spans="3:4" x14ac:dyDescent="0.35">
      <c r="C4118" s="348"/>
      <c r="D4118" s="468"/>
    </row>
    <row r="4119" spans="3:4" x14ac:dyDescent="0.35">
      <c r="C4119" s="348"/>
      <c r="D4119" s="468"/>
    </row>
    <row r="4120" spans="3:4" x14ac:dyDescent="0.35">
      <c r="C4120" s="348"/>
      <c r="D4120" s="468"/>
    </row>
    <row r="4121" spans="3:4" x14ac:dyDescent="0.35">
      <c r="C4121" s="348"/>
      <c r="D4121" s="468"/>
    </row>
    <row r="4122" spans="3:4" x14ac:dyDescent="0.35">
      <c r="C4122" s="348"/>
      <c r="D4122" s="468"/>
    </row>
    <row r="4123" spans="3:4" x14ac:dyDescent="0.35">
      <c r="C4123" s="348"/>
      <c r="D4123" s="468"/>
    </row>
    <row r="4124" spans="3:4" x14ac:dyDescent="0.35">
      <c r="C4124" s="348"/>
      <c r="D4124" s="468"/>
    </row>
    <row r="4125" spans="3:4" x14ac:dyDescent="0.35">
      <c r="C4125" s="348"/>
      <c r="D4125" s="468"/>
    </row>
    <row r="4126" spans="3:4" x14ac:dyDescent="0.35">
      <c r="C4126" s="348"/>
      <c r="D4126" s="468"/>
    </row>
    <row r="4127" spans="3:4" x14ac:dyDescent="0.35">
      <c r="C4127" s="348"/>
      <c r="D4127" s="468"/>
    </row>
    <row r="4128" spans="3:4" x14ac:dyDescent="0.35">
      <c r="C4128" s="348"/>
      <c r="D4128" s="468"/>
    </row>
    <row r="4129" spans="3:4" x14ac:dyDescent="0.35">
      <c r="C4129" s="348"/>
      <c r="D4129" s="468"/>
    </row>
    <row r="4130" spans="3:4" x14ac:dyDescent="0.35">
      <c r="C4130" s="348"/>
      <c r="D4130" s="468"/>
    </row>
    <row r="4131" spans="3:4" x14ac:dyDescent="0.35">
      <c r="C4131" s="348"/>
      <c r="D4131" s="468"/>
    </row>
    <row r="4132" spans="3:4" x14ac:dyDescent="0.35">
      <c r="C4132" s="348"/>
      <c r="D4132" s="468"/>
    </row>
    <row r="4133" spans="3:4" x14ac:dyDescent="0.35">
      <c r="C4133" s="348"/>
      <c r="D4133" s="468"/>
    </row>
    <row r="4134" spans="3:4" x14ac:dyDescent="0.35">
      <c r="C4134" s="348"/>
      <c r="D4134" s="468"/>
    </row>
    <row r="4135" spans="3:4" x14ac:dyDescent="0.35">
      <c r="C4135" s="348"/>
      <c r="D4135" s="468"/>
    </row>
    <row r="4136" spans="3:4" x14ac:dyDescent="0.35">
      <c r="C4136" s="348"/>
      <c r="D4136" s="468"/>
    </row>
    <row r="4137" spans="3:4" x14ac:dyDescent="0.35">
      <c r="C4137" s="348"/>
      <c r="D4137" s="468"/>
    </row>
    <row r="4138" spans="3:4" x14ac:dyDescent="0.35">
      <c r="C4138" s="348"/>
      <c r="D4138" s="468"/>
    </row>
    <row r="4139" spans="3:4" x14ac:dyDescent="0.35">
      <c r="C4139" s="348"/>
      <c r="D4139" s="468"/>
    </row>
    <row r="4140" spans="3:4" x14ac:dyDescent="0.35">
      <c r="C4140" s="348"/>
      <c r="D4140" s="468"/>
    </row>
    <row r="4141" spans="3:4" x14ac:dyDescent="0.35">
      <c r="C4141" s="348"/>
      <c r="D4141" s="468"/>
    </row>
    <row r="4142" spans="3:4" x14ac:dyDescent="0.35">
      <c r="C4142" s="348"/>
      <c r="D4142" s="468"/>
    </row>
    <row r="4143" spans="3:4" x14ac:dyDescent="0.35">
      <c r="C4143" s="348"/>
      <c r="D4143" s="468"/>
    </row>
    <row r="4144" spans="3:4" x14ac:dyDescent="0.35">
      <c r="C4144" s="348"/>
      <c r="D4144" s="468"/>
    </row>
    <row r="4145" spans="3:4" x14ac:dyDescent="0.35">
      <c r="C4145" s="348"/>
      <c r="D4145" s="468"/>
    </row>
    <row r="4146" spans="3:4" x14ac:dyDescent="0.35">
      <c r="C4146" s="348"/>
      <c r="D4146" s="468"/>
    </row>
    <row r="4147" spans="3:4" x14ac:dyDescent="0.35">
      <c r="C4147" s="348"/>
      <c r="D4147" s="468"/>
    </row>
    <row r="4148" spans="3:4" x14ac:dyDescent="0.35">
      <c r="C4148" s="348"/>
      <c r="D4148" s="468"/>
    </row>
    <row r="4149" spans="3:4" x14ac:dyDescent="0.35">
      <c r="C4149" s="348"/>
      <c r="D4149" s="468"/>
    </row>
    <row r="4150" spans="3:4" x14ac:dyDescent="0.35">
      <c r="C4150" s="348"/>
      <c r="D4150" s="468"/>
    </row>
    <row r="4151" spans="3:4" x14ac:dyDescent="0.35">
      <c r="C4151" s="348"/>
      <c r="D4151" s="468"/>
    </row>
    <row r="4152" spans="3:4" x14ac:dyDescent="0.35">
      <c r="C4152" s="348"/>
      <c r="D4152" s="468"/>
    </row>
    <row r="4153" spans="3:4" x14ac:dyDescent="0.35">
      <c r="C4153" s="348"/>
      <c r="D4153" s="468"/>
    </row>
    <row r="4154" spans="3:4" x14ac:dyDescent="0.35">
      <c r="C4154" s="348"/>
      <c r="D4154" s="468"/>
    </row>
    <row r="4155" spans="3:4" x14ac:dyDescent="0.35">
      <c r="C4155" s="348"/>
      <c r="D4155" s="468"/>
    </row>
    <row r="4156" spans="3:4" x14ac:dyDescent="0.35">
      <c r="C4156" s="348"/>
      <c r="D4156" s="468"/>
    </row>
    <row r="4157" spans="3:4" x14ac:dyDescent="0.35">
      <c r="C4157" s="348"/>
      <c r="D4157" s="468"/>
    </row>
    <row r="4158" spans="3:4" x14ac:dyDescent="0.35">
      <c r="C4158" s="348"/>
      <c r="D4158" s="468"/>
    </row>
    <row r="4159" spans="3:4" x14ac:dyDescent="0.35">
      <c r="C4159" s="348"/>
      <c r="D4159" s="468"/>
    </row>
    <row r="4160" spans="3:4" x14ac:dyDescent="0.35">
      <c r="C4160" s="348"/>
      <c r="D4160" s="468"/>
    </row>
    <row r="4161" spans="3:4" x14ac:dyDescent="0.35">
      <c r="C4161" s="348"/>
      <c r="D4161" s="468"/>
    </row>
    <row r="4162" spans="3:4" x14ac:dyDescent="0.35">
      <c r="C4162" s="348"/>
      <c r="D4162" s="468"/>
    </row>
    <row r="4163" spans="3:4" x14ac:dyDescent="0.35">
      <c r="C4163" s="348"/>
      <c r="D4163" s="468"/>
    </row>
    <row r="4164" spans="3:4" x14ac:dyDescent="0.35">
      <c r="C4164" s="348"/>
      <c r="D4164" s="468"/>
    </row>
    <row r="4165" spans="3:4" x14ac:dyDescent="0.35">
      <c r="C4165" s="348"/>
      <c r="D4165" s="468"/>
    </row>
    <row r="4166" spans="3:4" x14ac:dyDescent="0.35">
      <c r="C4166" s="348"/>
      <c r="D4166" s="468"/>
    </row>
    <row r="4167" spans="3:4" x14ac:dyDescent="0.35">
      <c r="C4167" s="348"/>
      <c r="D4167" s="468"/>
    </row>
    <row r="4168" spans="3:4" x14ac:dyDescent="0.35">
      <c r="C4168" s="348"/>
      <c r="D4168" s="468"/>
    </row>
    <row r="4169" spans="3:4" x14ac:dyDescent="0.35">
      <c r="C4169" s="348"/>
      <c r="D4169" s="468"/>
    </row>
    <row r="4170" spans="3:4" x14ac:dyDescent="0.35">
      <c r="C4170" s="348"/>
      <c r="D4170" s="468"/>
    </row>
    <row r="4171" spans="3:4" x14ac:dyDescent="0.35">
      <c r="C4171" s="348"/>
      <c r="D4171" s="468"/>
    </row>
    <row r="4172" spans="3:4" x14ac:dyDescent="0.35">
      <c r="C4172" s="348"/>
      <c r="D4172" s="468"/>
    </row>
    <row r="4173" spans="3:4" x14ac:dyDescent="0.35">
      <c r="C4173" s="348"/>
      <c r="D4173" s="468"/>
    </row>
    <row r="4174" spans="3:4" x14ac:dyDescent="0.35">
      <c r="C4174" s="348"/>
      <c r="D4174" s="468"/>
    </row>
    <row r="4175" spans="3:4" x14ac:dyDescent="0.35">
      <c r="C4175" s="348"/>
      <c r="D4175" s="468"/>
    </row>
    <row r="4176" spans="3:4" x14ac:dyDescent="0.35">
      <c r="C4176" s="348"/>
      <c r="D4176" s="468"/>
    </row>
    <row r="4177" spans="3:4" x14ac:dyDescent="0.35">
      <c r="C4177" s="348"/>
      <c r="D4177" s="468"/>
    </row>
    <row r="4178" spans="3:4" x14ac:dyDescent="0.35">
      <c r="C4178" s="348"/>
      <c r="D4178" s="468"/>
    </row>
    <row r="4179" spans="3:4" x14ac:dyDescent="0.35">
      <c r="C4179" s="348"/>
      <c r="D4179" s="468"/>
    </row>
    <row r="4180" spans="3:4" x14ac:dyDescent="0.35">
      <c r="C4180" s="348"/>
      <c r="D4180" s="468"/>
    </row>
    <row r="4181" spans="3:4" x14ac:dyDescent="0.35">
      <c r="C4181" s="348"/>
      <c r="D4181" s="468"/>
    </row>
    <row r="4182" spans="3:4" x14ac:dyDescent="0.35">
      <c r="C4182" s="348"/>
      <c r="D4182" s="468"/>
    </row>
    <row r="4183" spans="3:4" x14ac:dyDescent="0.35">
      <c r="C4183" s="348"/>
      <c r="D4183" s="468"/>
    </row>
    <row r="4184" spans="3:4" x14ac:dyDescent="0.35">
      <c r="C4184" s="348"/>
      <c r="D4184" s="468"/>
    </row>
    <row r="4185" spans="3:4" x14ac:dyDescent="0.35">
      <c r="C4185" s="348"/>
      <c r="D4185" s="468"/>
    </row>
    <row r="4186" spans="3:4" x14ac:dyDescent="0.35">
      <c r="C4186" s="348"/>
      <c r="D4186" s="468"/>
    </row>
    <row r="4187" spans="3:4" x14ac:dyDescent="0.35">
      <c r="C4187" s="348"/>
      <c r="D4187" s="468"/>
    </row>
    <row r="4188" spans="3:4" x14ac:dyDescent="0.35">
      <c r="C4188" s="348"/>
      <c r="D4188" s="468"/>
    </row>
    <row r="4189" spans="3:4" x14ac:dyDescent="0.35">
      <c r="C4189" s="348"/>
      <c r="D4189" s="468"/>
    </row>
    <row r="4190" spans="3:4" x14ac:dyDescent="0.35">
      <c r="C4190" s="348"/>
      <c r="D4190" s="468"/>
    </row>
    <row r="4191" spans="3:4" x14ac:dyDescent="0.35">
      <c r="C4191" s="348"/>
      <c r="D4191" s="468"/>
    </row>
    <row r="4192" spans="3:4" x14ac:dyDescent="0.35">
      <c r="C4192" s="348"/>
      <c r="D4192" s="468"/>
    </row>
    <row r="4193" spans="3:4" x14ac:dyDescent="0.35">
      <c r="C4193" s="348"/>
      <c r="D4193" s="468"/>
    </row>
    <row r="4194" spans="3:4" x14ac:dyDescent="0.35">
      <c r="C4194" s="348"/>
      <c r="D4194" s="468"/>
    </row>
    <row r="4195" spans="3:4" x14ac:dyDescent="0.35">
      <c r="C4195" s="348"/>
      <c r="D4195" s="468"/>
    </row>
    <row r="4196" spans="3:4" x14ac:dyDescent="0.35">
      <c r="C4196" s="348"/>
      <c r="D4196" s="468"/>
    </row>
    <row r="4197" spans="3:4" x14ac:dyDescent="0.35">
      <c r="C4197" s="348"/>
      <c r="D4197" s="468"/>
    </row>
    <row r="4198" spans="3:4" x14ac:dyDescent="0.35">
      <c r="C4198" s="348"/>
      <c r="D4198" s="468"/>
    </row>
    <row r="4199" spans="3:4" x14ac:dyDescent="0.35">
      <c r="C4199" s="348"/>
      <c r="D4199" s="468"/>
    </row>
    <row r="4200" spans="3:4" x14ac:dyDescent="0.35">
      <c r="C4200" s="348"/>
      <c r="D4200" s="468"/>
    </row>
    <row r="4201" spans="3:4" x14ac:dyDescent="0.35">
      <c r="C4201" s="348"/>
      <c r="D4201" s="468"/>
    </row>
    <row r="4202" spans="3:4" x14ac:dyDescent="0.35">
      <c r="C4202" s="348"/>
      <c r="D4202" s="468"/>
    </row>
    <row r="4203" spans="3:4" x14ac:dyDescent="0.35">
      <c r="C4203" s="348"/>
      <c r="D4203" s="468"/>
    </row>
    <row r="4204" spans="3:4" x14ac:dyDescent="0.35">
      <c r="C4204" s="348"/>
      <c r="D4204" s="468"/>
    </row>
    <row r="4205" spans="3:4" x14ac:dyDescent="0.35">
      <c r="C4205" s="348"/>
      <c r="D4205" s="468"/>
    </row>
    <row r="4206" spans="3:4" x14ac:dyDescent="0.35">
      <c r="C4206" s="348"/>
      <c r="D4206" s="468"/>
    </row>
    <row r="4207" spans="3:4" x14ac:dyDescent="0.35">
      <c r="C4207" s="348"/>
      <c r="D4207" s="468"/>
    </row>
    <row r="4208" spans="3:4" x14ac:dyDescent="0.35">
      <c r="C4208" s="348"/>
      <c r="D4208" s="468"/>
    </row>
    <row r="4209" spans="3:4" x14ac:dyDescent="0.35">
      <c r="C4209" s="348"/>
      <c r="D4209" s="468"/>
    </row>
    <row r="4210" spans="3:4" x14ac:dyDescent="0.35">
      <c r="C4210" s="348"/>
      <c r="D4210" s="468"/>
    </row>
    <row r="4211" spans="3:4" x14ac:dyDescent="0.35">
      <c r="C4211" s="348"/>
      <c r="D4211" s="468"/>
    </row>
    <row r="4212" spans="3:4" x14ac:dyDescent="0.35">
      <c r="C4212" s="348"/>
      <c r="D4212" s="468"/>
    </row>
    <row r="4213" spans="3:4" x14ac:dyDescent="0.35">
      <c r="C4213" s="348"/>
      <c r="D4213" s="468"/>
    </row>
    <row r="4214" spans="3:4" x14ac:dyDescent="0.35">
      <c r="C4214" s="348"/>
      <c r="D4214" s="468"/>
    </row>
    <row r="4215" spans="3:4" x14ac:dyDescent="0.35">
      <c r="C4215" s="348"/>
      <c r="D4215" s="468"/>
    </row>
    <row r="4216" spans="3:4" x14ac:dyDescent="0.35">
      <c r="C4216" s="348"/>
      <c r="D4216" s="468"/>
    </row>
    <row r="4217" spans="3:4" x14ac:dyDescent="0.35">
      <c r="C4217" s="348"/>
      <c r="D4217" s="468"/>
    </row>
    <row r="4218" spans="3:4" x14ac:dyDescent="0.35">
      <c r="C4218" s="348"/>
      <c r="D4218" s="468"/>
    </row>
    <row r="4219" spans="3:4" x14ac:dyDescent="0.35">
      <c r="C4219" s="348"/>
      <c r="D4219" s="468"/>
    </row>
    <row r="4220" spans="3:4" x14ac:dyDescent="0.35">
      <c r="C4220" s="348"/>
      <c r="D4220" s="468"/>
    </row>
    <row r="4221" spans="3:4" x14ac:dyDescent="0.35">
      <c r="C4221" s="348"/>
      <c r="D4221" s="468"/>
    </row>
    <row r="4222" spans="3:4" x14ac:dyDescent="0.35">
      <c r="C4222" s="348"/>
      <c r="D4222" s="468"/>
    </row>
    <row r="4223" spans="3:4" x14ac:dyDescent="0.35">
      <c r="C4223" s="348"/>
      <c r="D4223" s="468"/>
    </row>
    <row r="4224" spans="3:4" x14ac:dyDescent="0.35">
      <c r="C4224" s="348"/>
      <c r="D4224" s="468"/>
    </row>
    <row r="4225" spans="3:4" x14ac:dyDescent="0.35">
      <c r="C4225" s="348"/>
      <c r="D4225" s="468"/>
    </row>
    <row r="4226" spans="3:4" x14ac:dyDescent="0.35">
      <c r="C4226" s="348"/>
      <c r="D4226" s="468"/>
    </row>
    <row r="4227" spans="3:4" x14ac:dyDescent="0.35">
      <c r="C4227" s="348"/>
      <c r="D4227" s="468"/>
    </row>
    <row r="4228" spans="3:4" x14ac:dyDescent="0.35">
      <c r="C4228" s="348"/>
      <c r="D4228" s="468"/>
    </row>
    <row r="4229" spans="3:4" x14ac:dyDescent="0.35">
      <c r="C4229" s="348"/>
      <c r="D4229" s="468"/>
    </row>
    <row r="4230" spans="3:4" x14ac:dyDescent="0.35">
      <c r="C4230" s="348"/>
      <c r="D4230" s="468"/>
    </row>
    <row r="4231" spans="3:4" x14ac:dyDescent="0.35">
      <c r="C4231" s="348"/>
      <c r="D4231" s="468"/>
    </row>
    <row r="4232" spans="3:4" x14ac:dyDescent="0.35">
      <c r="C4232" s="348"/>
      <c r="D4232" s="468"/>
    </row>
    <row r="4233" spans="3:4" x14ac:dyDescent="0.35">
      <c r="C4233" s="348"/>
      <c r="D4233" s="468"/>
    </row>
    <row r="4234" spans="3:4" x14ac:dyDescent="0.35">
      <c r="C4234" s="348"/>
      <c r="D4234" s="468"/>
    </row>
    <row r="4235" spans="3:4" x14ac:dyDescent="0.35">
      <c r="C4235" s="348"/>
      <c r="D4235" s="468"/>
    </row>
    <row r="4236" spans="3:4" x14ac:dyDescent="0.35">
      <c r="C4236" s="348"/>
      <c r="D4236" s="468"/>
    </row>
    <row r="4237" spans="3:4" x14ac:dyDescent="0.35">
      <c r="C4237" s="348"/>
      <c r="D4237" s="468"/>
    </row>
    <row r="4238" spans="3:4" x14ac:dyDescent="0.35">
      <c r="C4238" s="348"/>
      <c r="D4238" s="468"/>
    </row>
    <row r="4239" spans="3:4" x14ac:dyDescent="0.35">
      <c r="C4239" s="348"/>
      <c r="D4239" s="468"/>
    </row>
    <row r="4240" spans="3:4" x14ac:dyDescent="0.35">
      <c r="C4240" s="348"/>
      <c r="D4240" s="468"/>
    </row>
    <row r="4241" spans="3:4" x14ac:dyDescent="0.35">
      <c r="C4241" s="348"/>
      <c r="D4241" s="468"/>
    </row>
    <row r="4242" spans="3:4" x14ac:dyDescent="0.35">
      <c r="C4242" s="348"/>
      <c r="D4242" s="468"/>
    </row>
    <row r="4243" spans="3:4" x14ac:dyDescent="0.35">
      <c r="C4243" s="348"/>
      <c r="D4243" s="468"/>
    </row>
    <row r="4244" spans="3:4" x14ac:dyDescent="0.35">
      <c r="C4244" s="348"/>
      <c r="D4244" s="468"/>
    </row>
    <row r="4245" spans="3:4" x14ac:dyDescent="0.35">
      <c r="C4245" s="348"/>
      <c r="D4245" s="468"/>
    </row>
    <row r="4246" spans="3:4" x14ac:dyDescent="0.35">
      <c r="C4246" s="348"/>
      <c r="D4246" s="468"/>
    </row>
    <row r="4247" spans="3:4" x14ac:dyDescent="0.35">
      <c r="C4247" s="348"/>
      <c r="D4247" s="468"/>
    </row>
    <row r="4248" spans="3:4" x14ac:dyDescent="0.35">
      <c r="C4248" s="348"/>
      <c r="D4248" s="468"/>
    </row>
    <row r="4249" spans="3:4" x14ac:dyDescent="0.35">
      <c r="C4249" s="348"/>
      <c r="D4249" s="468"/>
    </row>
    <row r="4250" spans="3:4" x14ac:dyDescent="0.35">
      <c r="C4250" s="348"/>
      <c r="D4250" s="468"/>
    </row>
    <row r="4251" spans="3:4" x14ac:dyDescent="0.35">
      <c r="C4251" s="348"/>
      <c r="D4251" s="468"/>
    </row>
    <row r="4252" spans="3:4" x14ac:dyDescent="0.35">
      <c r="C4252" s="348"/>
      <c r="D4252" s="468"/>
    </row>
    <row r="4253" spans="3:4" x14ac:dyDescent="0.35">
      <c r="C4253" s="348"/>
      <c r="D4253" s="468"/>
    </row>
    <row r="4254" spans="3:4" x14ac:dyDescent="0.35">
      <c r="C4254" s="348"/>
      <c r="D4254" s="468"/>
    </row>
    <row r="4255" spans="3:4" x14ac:dyDescent="0.35">
      <c r="C4255" s="348"/>
      <c r="D4255" s="468"/>
    </row>
    <row r="4256" spans="3:4" x14ac:dyDescent="0.35">
      <c r="C4256" s="348"/>
      <c r="D4256" s="468"/>
    </row>
    <row r="4257" spans="3:4" x14ac:dyDescent="0.35">
      <c r="C4257" s="348"/>
      <c r="D4257" s="468"/>
    </row>
    <row r="4258" spans="3:4" x14ac:dyDescent="0.35">
      <c r="C4258" s="348"/>
      <c r="D4258" s="468"/>
    </row>
    <row r="4259" spans="3:4" x14ac:dyDescent="0.35">
      <c r="C4259" s="348"/>
      <c r="D4259" s="468"/>
    </row>
    <row r="4260" spans="3:4" x14ac:dyDescent="0.35">
      <c r="C4260" s="348"/>
      <c r="D4260" s="468"/>
    </row>
    <row r="4261" spans="3:4" x14ac:dyDescent="0.35">
      <c r="C4261" s="348"/>
      <c r="D4261" s="468"/>
    </row>
    <row r="4262" spans="3:4" x14ac:dyDescent="0.35">
      <c r="C4262" s="348"/>
      <c r="D4262" s="468"/>
    </row>
    <row r="4263" spans="3:4" x14ac:dyDescent="0.35">
      <c r="C4263" s="348"/>
      <c r="D4263" s="468"/>
    </row>
    <row r="4264" spans="3:4" x14ac:dyDescent="0.35">
      <c r="C4264" s="348"/>
      <c r="D4264" s="468"/>
    </row>
    <row r="4265" spans="3:4" x14ac:dyDescent="0.35">
      <c r="C4265" s="348"/>
      <c r="D4265" s="468"/>
    </row>
    <row r="4266" spans="3:4" x14ac:dyDescent="0.35">
      <c r="C4266" s="348"/>
      <c r="D4266" s="468"/>
    </row>
    <row r="4267" spans="3:4" x14ac:dyDescent="0.35">
      <c r="C4267" s="348"/>
      <c r="D4267" s="468"/>
    </row>
    <row r="4268" spans="3:4" x14ac:dyDescent="0.35">
      <c r="C4268" s="348"/>
      <c r="D4268" s="468"/>
    </row>
    <row r="4269" spans="3:4" x14ac:dyDescent="0.35">
      <c r="C4269" s="348"/>
      <c r="D4269" s="468"/>
    </row>
    <row r="4270" spans="3:4" x14ac:dyDescent="0.35">
      <c r="C4270" s="348"/>
      <c r="D4270" s="468"/>
    </row>
    <row r="4271" spans="3:4" x14ac:dyDescent="0.35">
      <c r="C4271" s="348"/>
      <c r="D4271" s="468"/>
    </row>
    <row r="4272" spans="3:4" x14ac:dyDescent="0.35">
      <c r="C4272" s="348"/>
      <c r="D4272" s="468"/>
    </row>
    <row r="4273" spans="3:4" x14ac:dyDescent="0.35">
      <c r="C4273" s="348"/>
      <c r="D4273" s="468"/>
    </row>
    <row r="4274" spans="3:4" x14ac:dyDescent="0.35">
      <c r="C4274" s="348"/>
      <c r="D4274" s="468"/>
    </row>
    <row r="4275" spans="3:4" x14ac:dyDescent="0.35">
      <c r="C4275" s="348"/>
      <c r="D4275" s="468"/>
    </row>
    <row r="4276" spans="3:4" x14ac:dyDescent="0.35">
      <c r="C4276" s="348"/>
      <c r="D4276" s="468"/>
    </row>
    <row r="4277" spans="3:4" x14ac:dyDescent="0.35">
      <c r="C4277" s="348"/>
      <c r="D4277" s="468"/>
    </row>
    <row r="4278" spans="3:4" x14ac:dyDescent="0.35">
      <c r="C4278" s="348"/>
      <c r="D4278" s="468"/>
    </row>
    <row r="4279" spans="3:4" x14ac:dyDescent="0.35">
      <c r="C4279" s="348"/>
      <c r="D4279" s="468"/>
    </row>
    <row r="4280" spans="3:4" x14ac:dyDescent="0.35">
      <c r="C4280" s="348"/>
      <c r="D4280" s="468"/>
    </row>
    <row r="4281" spans="3:4" x14ac:dyDescent="0.35">
      <c r="C4281" s="348"/>
      <c r="D4281" s="468"/>
    </row>
    <row r="4282" spans="3:4" x14ac:dyDescent="0.35">
      <c r="C4282" s="348"/>
      <c r="D4282" s="468"/>
    </row>
    <row r="4283" spans="3:4" x14ac:dyDescent="0.35">
      <c r="C4283" s="348"/>
      <c r="D4283" s="468"/>
    </row>
    <row r="4284" spans="3:4" x14ac:dyDescent="0.35">
      <c r="C4284" s="348"/>
      <c r="D4284" s="468"/>
    </row>
    <row r="4285" spans="3:4" x14ac:dyDescent="0.35">
      <c r="C4285" s="348"/>
      <c r="D4285" s="468"/>
    </row>
    <row r="4286" spans="3:4" x14ac:dyDescent="0.35">
      <c r="C4286" s="348"/>
      <c r="D4286" s="468"/>
    </row>
    <row r="4287" spans="3:4" x14ac:dyDescent="0.35">
      <c r="C4287" s="348"/>
      <c r="D4287" s="468"/>
    </row>
    <row r="4288" spans="3:4" x14ac:dyDescent="0.35">
      <c r="C4288" s="348"/>
      <c r="D4288" s="468"/>
    </row>
    <row r="4289" spans="3:4" x14ac:dyDescent="0.35">
      <c r="C4289" s="348"/>
      <c r="D4289" s="468"/>
    </row>
    <row r="4290" spans="3:4" x14ac:dyDescent="0.35">
      <c r="C4290" s="348"/>
      <c r="D4290" s="468"/>
    </row>
    <row r="4291" spans="3:4" x14ac:dyDescent="0.35">
      <c r="C4291" s="348"/>
      <c r="D4291" s="468"/>
    </row>
    <row r="4292" spans="3:4" x14ac:dyDescent="0.35">
      <c r="C4292" s="348"/>
      <c r="D4292" s="468"/>
    </row>
    <row r="4293" spans="3:4" x14ac:dyDescent="0.35">
      <c r="C4293" s="348"/>
      <c r="D4293" s="468"/>
    </row>
    <row r="4294" spans="3:4" x14ac:dyDescent="0.35">
      <c r="C4294" s="348"/>
      <c r="D4294" s="468"/>
    </row>
    <row r="4295" spans="3:4" x14ac:dyDescent="0.35">
      <c r="C4295" s="348"/>
      <c r="D4295" s="468"/>
    </row>
    <row r="4296" spans="3:4" x14ac:dyDescent="0.35">
      <c r="C4296" s="348"/>
      <c r="D4296" s="468"/>
    </row>
    <row r="4297" spans="3:4" x14ac:dyDescent="0.35">
      <c r="C4297" s="348"/>
      <c r="D4297" s="468"/>
    </row>
    <row r="4298" spans="3:4" x14ac:dyDescent="0.35">
      <c r="C4298" s="348"/>
      <c r="D4298" s="468"/>
    </row>
    <row r="4299" spans="3:4" x14ac:dyDescent="0.35">
      <c r="C4299" s="348"/>
      <c r="D4299" s="468"/>
    </row>
    <row r="4300" spans="3:4" x14ac:dyDescent="0.35">
      <c r="C4300" s="348"/>
      <c r="D4300" s="468"/>
    </row>
    <row r="4301" spans="3:4" x14ac:dyDescent="0.35">
      <c r="C4301" s="348"/>
      <c r="D4301" s="468"/>
    </row>
    <row r="4302" spans="3:4" x14ac:dyDescent="0.35">
      <c r="C4302" s="348"/>
      <c r="D4302" s="468"/>
    </row>
    <row r="4303" spans="3:4" x14ac:dyDescent="0.35">
      <c r="C4303" s="348"/>
      <c r="D4303" s="468"/>
    </row>
    <row r="4304" spans="3:4" x14ac:dyDescent="0.35">
      <c r="C4304" s="348"/>
      <c r="D4304" s="468"/>
    </row>
    <row r="4305" spans="3:4" x14ac:dyDescent="0.35">
      <c r="C4305" s="348"/>
      <c r="D4305" s="468"/>
    </row>
    <row r="4306" spans="3:4" x14ac:dyDescent="0.35">
      <c r="C4306" s="348"/>
      <c r="D4306" s="468"/>
    </row>
    <row r="4307" spans="3:4" x14ac:dyDescent="0.35">
      <c r="C4307" s="348"/>
      <c r="D4307" s="468"/>
    </row>
    <row r="4308" spans="3:4" x14ac:dyDescent="0.35">
      <c r="C4308" s="348"/>
      <c r="D4308" s="468"/>
    </row>
    <row r="4309" spans="3:4" x14ac:dyDescent="0.35">
      <c r="C4309" s="348"/>
      <c r="D4309" s="468"/>
    </row>
    <row r="4310" spans="3:4" x14ac:dyDescent="0.35">
      <c r="C4310" s="348"/>
      <c r="D4310" s="468"/>
    </row>
    <row r="4311" spans="3:4" x14ac:dyDescent="0.35">
      <c r="C4311" s="348"/>
      <c r="D4311" s="468"/>
    </row>
    <row r="4312" spans="3:4" x14ac:dyDescent="0.35">
      <c r="C4312" s="348"/>
      <c r="D4312" s="468"/>
    </row>
    <row r="4313" spans="3:4" x14ac:dyDescent="0.35">
      <c r="C4313" s="348"/>
      <c r="D4313" s="468"/>
    </row>
    <row r="4314" spans="3:4" x14ac:dyDescent="0.35">
      <c r="C4314" s="348"/>
      <c r="D4314" s="468"/>
    </row>
    <row r="4315" spans="3:4" x14ac:dyDescent="0.35">
      <c r="C4315" s="348"/>
      <c r="D4315" s="468"/>
    </row>
    <row r="4316" spans="3:4" x14ac:dyDescent="0.35">
      <c r="C4316" s="348"/>
      <c r="D4316" s="468"/>
    </row>
    <row r="4317" spans="3:4" x14ac:dyDescent="0.35">
      <c r="C4317" s="348"/>
      <c r="D4317" s="468"/>
    </row>
    <row r="4318" spans="3:4" x14ac:dyDescent="0.35">
      <c r="C4318" s="348"/>
      <c r="D4318" s="468"/>
    </row>
    <row r="4319" spans="3:4" x14ac:dyDescent="0.35">
      <c r="C4319" s="348"/>
      <c r="D4319" s="468"/>
    </row>
    <row r="4320" spans="3:4" x14ac:dyDescent="0.35">
      <c r="C4320" s="348"/>
      <c r="D4320" s="468"/>
    </row>
    <row r="4321" spans="3:4" x14ac:dyDescent="0.35">
      <c r="C4321" s="348"/>
      <c r="D4321" s="468"/>
    </row>
    <row r="4322" spans="3:4" x14ac:dyDescent="0.35">
      <c r="C4322" s="348"/>
      <c r="D4322" s="468"/>
    </row>
    <row r="4323" spans="3:4" x14ac:dyDescent="0.35">
      <c r="C4323" s="348"/>
      <c r="D4323" s="468"/>
    </row>
    <row r="4324" spans="3:4" x14ac:dyDescent="0.35">
      <c r="C4324" s="348"/>
      <c r="D4324" s="468"/>
    </row>
    <row r="4325" spans="3:4" x14ac:dyDescent="0.35">
      <c r="C4325" s="348"/>
      <c r="D4325" s="468"/>
    </row>
    <row r="4326" spans="3:4" x14ac:dyDescent="0.35">
      <c r="C4326" s="348"/>
      <c r="D4326" s="468"/>
    </row>
    <row r="4327" spans="3:4" x14ac:dyDescent="0.35">
      <c r="C4327" s="348"/>
      <c r="D4327" s="468"/>
    </row>
    <row r="4328" spans="3:4" x14ac:dyDescent="0.35">
      <c r="C4328" s="348"/>
      <c r="D4328" s="468"/>
    </row>
    <row r="4329" spans="3:4" x14ac:dyDescent="0.35">
      <c r="C4329" s="348"/>
      <c r="D4329" s="468"/>
    </row>
    <row r="4330" spans="3:4" x14ac:dyDescent="0.35">
      <c r="C4330" s="348"/>
      <c r="D4330" s="468"/>
    </row>
    <row r="4331" spans="3:4" x14ac:dyDescent="0.35">
      <c r="C4331" s="348"/>
      <c r="D4331" s="468"/>
    </row>
    <row r="4332" spans="3:4" x14ac:dyDescent="0.35">
      <c r="C4332" s="348"/>
      <c r="D4332" s="468"/>
    </row>
    <row r="4333" spans="3:4" x14ac:dyDescent="0.35">
      <c r="C4333" s="348"/>
      <c r="D4333" s="468"/>
    </row>
    <row r="4334" spans="3:4" x14ac:dyDescent="0.35">
      <c r="C4334" s="348"/>
      <c r="D4334" s="468"/>
    </row>
    <row r="4335" spans="3:4" x14ac:dyDescent="0.35">
      <c r="C4335" s="348"/>
      <c r="D4335" s="468"/>
    </row>
    <row r="4336" spans="3:4" x14ac:dyDescent="0.35">
      <c r="C4336" s="348"/>
      <c r="D4336" s="468"/>
    </row>
    <row r="4337" spans="3:4" x14ac:dyDescent="0.35">
      <c r="C4337" s="348"/>
      <c r="D4337" s="468"/>
    </row>
    <row r="4338" spans="3:4" x14ac:dyDescent="0.35">
      <c r="C4338" s="348"/>
      <c r="D4338" s="468"/>
    </row>
    <row r="4339" spans="3:4" x14ac:dyDescent="0.35">
      <c r="C4339" s="348"/>
      <c r="D4339" s="468"/>
    </row>
    <row r="4340" spans="3:4" x14ac:dyDescent="0.35">
      <c r="C4340" s="348"/>
      <c r="D4340" s="468"/>
    </row>
    <row r="4341" spans="3:4" x14ac:dyDescent="0.35">
      <c r="C4341" s="348"/>
      <c r="D4341" s="468"/>
    </row>
    <row r="4342" spans="3:4" x14ac:dyDescent="0.35">
      <c r="C4342" s="348"/>
      <c r="D4342" s="468"/>
    </row>
    <row r="4343" spans="3:4" x14ac:dyDescent="0.35">
      <c r="C4343" s="348"/>
      <c r="D4343" s="468"/>
    </row>
    <row r="4344" spans="3:4" x14ac:dyDescent="0.35">
      <c r="C4344" s="348"/>
      <c r="D4344" s="468"/>
    </row>
    <row r="4345" spans="3:4" x14ac:dyDescent="0.35">
      <c r="C4345" s="348"/>
      <c r="D4345" s="468"/>
    </row>
    <row r="4346" spans="3:4" x14ac:dyDescent="0.35">
      <c r="C4346" s="348"/>
      <c r="D4346" s="468"/>
    </row>
    <row r="4347" spans="3:4" x14ac:dyDescent="0.35">
      <c r="C4347" s="348"/>
      <c r="D4347" s="468"/>
    </row>
    <row r="4348" spans="3:4" x14ac:dyDescent="0.35">
      <c r="C4348" s="348"/>
      <c r="D4348" s="468"/>
    </row>
    <row r="4349" spans="3:4" x14ac:dyDescent="0.35">
      <c r="C4349" s="348"/>
      <c r="D4349" s="468"/>
    </row>
    <row r="4350" spans="3:4" x14ac:dyDescent="0.35">
      <c r="C4350" s="348"/>
      <c r="D4350" s="468"/>
    </row>
    <row r="4351" spans="3:4" x14ac:dyDescent="0.35">
      <c r="C4351" s="348"/>
      <c r="D4351" s="468"/>
    </row>
    <row r="4352" spans="3:4" x14ac:dyDescent="0.35">
      <c r="C4352" s="348"/>
      <c r="D4352" s="468"/>
    </row>
    <row r="4353" spans="3:4" x14ac:dyDescent="0.35">
      <c r="C4353" s="348"/>
      <c r="D4353" s="468"/>
    </row>
    <row r="4354" spans="3:4" x14ac:dyDescent="0.35">
      <c r="C4354" s="348"/>
      <c r="D4354" s="468"/>
    </row>
    <row r="4355" spans="3:4" x14ac:dyDescent="0.35">
      <c r="C4355" s="348"/>
      <c r="D4355" s="468"/>
    </row>
    <row r="4356" spans="3:4" x14ac:dyDescent="0.35">
      <c r="C4356" s="348"/>
      <c r="D4356" s="468"/>
    </row>
    <row r="4357" spans="3:4" x14ac:dyDescent="0.35">
      <c r="C4357" s="348"/>
      <c r="D4357" s="468"/>
    </row>
    <row r="4358" spans="3:4" x14ac:dyDescent="0.35">
      <c r="C4358" s="348"/>
      <c r="D4358" s="468"/>
    </row>
    <row r="4359" spans="3:4" x14ac:dyDescent="0.35">
      <c r="C4359" s="348"/>
      <c r="D4359" s="468"/>
    </row>
    <row r="4360" spans="3:4" x14ac:dyDescent="0.35">
      <c r="C4360" s="348"/>
      <c r="D4360" s="468"/>
    </row>
    <row r="4361" spans="3:4" x14ac:dyDescent="0.35">
      <c r="C4361" s="348"/>
      <c r="D4361" s="468"/>
    </row>
    <row r="4362" spans="3:4" x14ac:dyDescent="0.35">
      <c r="C4362" s="348"/>
      <c r="D4362" s="468"/>
    </row>
    <row r="4363" spans="3:4" x14ac:dyDescent="0.35">
      <c r="C4363" s="348"/>
      <c r="D4363" s="468"/>
    </row>
    <row r="4364" spans="3:4" x14ac:dyDescent="0.35">
      <c r="C4364" s="348"/>
      <c r="D4364" s="468"/>
    </row>
    <row r="4365" spans="3:4" x14ac:dyDescent="0.35">
      <c r="C4365" s="348"/>
      <c r="D4365" s="468"/>
    </row>
    <row r="4366" spans="3:4" x14ac:dyDescent="0.35">
      <c r="C4366" s="348"/>
      <c r="D4366" s="468"/>
    </row>
    <row r="4367" spans="3:4" x14ac:dyDescent="0.35">
      <c r="C4367" s="348"/>
      <c r="D4367" s="468"/>
    </row>
    <row r="4368" spans="3:4" x14ac:dyDescent="0.35">
      <c r="C4368" s="348"/>
      <c r="D4368" s="468"/>
    </row>
    <row r="4369" spans="3:4" x14ac:dyDescent="0.35">
      <c r="C4369" s="348"/>
      <c r="D4369" s="468"/>
    </row>
    <row r="4370" spans="3:4" x14ac:dyDescent="0.35">
      <c r="C4370" s="348"/>
      <c r="D4370" s="468"/>
    </row>
    <row r="4371" spans="3:4" x14ac:dyDescent="0.35">
      <c r="C4371" s="348"/>
      <c r="D4371" s="468"/>
    </row>
    <row r="4372" spans="3:4" x14ac:dyDescent="0.35">
      <c r="C4372" s="348"/>
      <c r="D4372" s="468"/>
    </row>
    <row r="4373" spans="3:4" x14ac:dyDescent="0.35">
      <c r="C4373" s="348"/>
      <c r="D4373" s="468"/>
    </row>
    <row r="4374" spans="3:4" x14ac:dyDescent="0.35">
      <c r="C4374" s="348"/>
      <c r="D4374" s="468"/>
    </row>
    <row r="4375" spans="3:4" x14ac:dyDescent="0.35">
      <c r="C4375" s="348"/>
      <c r="D4375" s="468"/>
    </row>
    <row r="4376" spans="3:4" x14ac:dyDescent="0.35">
      <c r="C4376" s="348"/>
      <c r="D4376" s="468"/>
    </row>
    <row r="4377" spans="3:4" x14ac:dyDescent="0.35">
      <c r="C4377" s="348"/>
      <c r="D4377" s="468"/>
    </row>
    <row r="4378" spans="3:4" x14ac:dyDescent="0.35">
      <c r="C4378" s="348"/>
      <c r="D4378" s="468"/>
    </row>
    <row r="4379" spans="3:4" x14ac:dyDescent="0.35">
      <c r="C4379" s="348"/>
      <c r="D4379" s="468"/>
    </row>
    <row r="4380" spans="3:4" x14ac:dyDescent="0.35">
      <c r="C4380" s="348"/>
      <c r="D4380" s="468"/>
    </row>
    <row r="4381" spans="3:4" x14ac:dyDescent="0.35">
      <c r="C4381" s="348"/>
      <c r="D4381" s="468"/>
    </row>
    <row r="4382" spans="3:4" x14ac:dyDescent="0.35">
      <c r="C4382" s="348"/>
      <c r="D4382" s="468"/>
    </row>
    <row r="4383" spans="3:4" x14ac:dyDescent="0.35">
      <c r="C4383" s="348"/>
      <c r="D4383" s="468"/>
    </row>
    <row r="4384" spans="3:4" x14ac:dyDescent="0.35">
      <c r="C4384" s="348"/>
      <c r="D4384" s="468"/>
    </row>
    <row r="4385" spans="3:4" x14ac:dyDescent="0.35">
      <c r="C4385" s="348"/>
      <c r="D4385" s="468"/>
    </row>
    <row r="4386" spans="3:4" x14ac:dyDescent="0.35">
      <c r="C4386" s="348"/>
      <c r="D4386" s="468"/>
    </row>
    <row r="4387" spans="3:4" x14ac:dyDescent="0.35">
      <c r="C4387" s="348"/>
      <c r="D4387" s="468"/>
    </row>
    <row r="4388" spans="3:4" x14ac:dyDescent="0.35">
      <c r="C4388" s="348"/>
      <c r="D4388" s="468"/>
    </row>
    <row r="4389" spans="3:4" x14ac:dyDescent="0.35">
      <c r="C4389" s="348"/>
      <c r="D4389" s="468"/>
    </row>
    <row r="4390" spans="3:4" x14ac:dyDescent="0.35">
      <c r="C4390" s="348"/>
      <c r="D4390" s="468"/>
    </row>
    <row r="4391" spans="3:4" x14ac:dyDescent="0.35">
      <c r="C4391" s="348"/>
      <c r="D4391" s="468"/>
    </row>
    <row r="4392" spans="3:4" x14ac:dyDescent="0.35">
      <c r="C4392" s="348"/>
      <c r="D4392" s="468"/>
    </row>
    <row r="4393" spans="3:4" x14ac:dyDescent="0.35">
      <c r="C4393" s="348"/>
      <c r="D4393" s="468"/>
    </row>
    <row r="4394" spans="3:4" x14ac:dyDescent="0.35">
      <c r="C4394" s="348"/>
      <c r="D4394" s="468"/>
    </row>
    <row r="4395" spans="3:4" x14ac:dyDescent="0.35">
      <c r="C4395" s="348"/>
      <c r="D4395" s="468"/>
    </row>
    <row r="4396" spans="3:4" x14ac:dyDescent="0.35">
      <c r="C4396" s="348"/>
      <c r="D4396" s="468"/>
    </row>
    <row r="4397" spans="3:4" x14ac:dyDescent="0.35">
      <c r="C4397" s="348"/>
      <c r="D4397" s="468"/>
    </row>
    <row r="4398" spans="3:4" x14ac:dyDescent="0.35">
      <c r="C4398" s="348"/>
      <c r="D4398" s="468"/>
    </row>
    <row r="4399" spans="3:4" x14ac:dyDescent="0.35">
      <c r="C4399" s="348"/>
      <c r="D4399" s="468"/>
    </row>
    <row r="4400" spans="3:4" x14ac:dyDescent="0.35">
      <c r="C4400" s="348"/>
      <c r="D4400" s="468"/>
    </row>
    <row r="4401" spans="3:4" x14ac:dyDescent="0.35">
      <c r="C4401" s="348"/>
      <c r="D4401" s="468"/>
    </row>
    <row r="4402" spans="3:4" x14ac:dyDescent="0.35">
      <c r="C4402" s="348"/>
      <c r="D4402" s="468"/>
    </row>
    <row r="4403" spans="3:4" x14ac:dyDescent="0.35">
      <c r="C4403" s="348"/>
      <c r="D4403" s="468"/>
    </row>
    <row r="4404" spans="3:4" x14ac:dyDescent="0.35">
      <c r="C4404" s="348"/>
      <c r="D4404" s="468"/>
    </row>
    <row r="4405" spans="3:4" x14ac:dyDescent="0.35">
      <c r="C4405" s="348"/>
      <c r="D4405" s="468"/>
    </row>
    <row r="4406" spans="3:4" x14ac:dyDescent="0.35">
      <c r="C4406" s="348"/>
      <c r="D4406" s="468"/>
    </row>
    <row r="4407" spans="3:4" x14ac:dyDescent="0.35">
      <c r="C4407" s="348"/>
      <c r="D4407" s="468"/>
    </row>
    <row r="4408" spans="3:4" x14ac:dyDescent="0.35">
      <c r="C4408" s="348"/>
      <c r="D4408" s="468"/>
    </row>
    <row r="4409" spans="3:4" x14ac:dyDescent="0.35">
      <c r="C4409" s="348"/>
      <c r="D4409" s="468"/>
    </row>
    <row r="4410" spans="3:4" x14ac:dyDescent="0.35">
      <c r="C4410" s="348"/>
      <c r="D4410" s="468"/>
    </row>
    <row r="4411" spans="3:4" x14ac:dyDescent="0.35">
      <c r="C4411" s="348"/>
      <c r="D4411" s="468"/>
    </row>
    <row r="4412" spans="3:4" x14ac:dyDescent="0.35">
      <c r="C4412" s="348"/>
      <c r="D4412" s="468"/>
    </row>
    <row r="4413" spans="3:4" x14ac:dyDescent="0.35">
      <c r="C4413" s="348"/>
      <c r="D4413" s="468"/>
    </row>
    <row r="4414" spans="3:4" x14ac:dyDescent="0.35">
      <c r="C4414" s="348"/>
      <c r="D4414" s="468"/>
    </row>
    <row r="4415" spans="3:4" x14ac:dyDescent="0.35">
      <c r="C4415" s="348"/>
      <c r="D4415" s="468"/>
    </row>
    <row r="4416" spans="3:4" x14ac:dyDescent="0.35">
      <c r="C4416" s="348"/>
      <c r="D4416" s="468"/>
    </row>
    <row r="4417" spans="3:4" x14ac:dyDescent="0.35">
      <c r="C4417" s="348"/>
      <c r="D4417" s="468"/>
    </row>
    <row r="4418" spans="3:4" x14ac:dyDescent="0.35">
      <c r="C4418" s="348"/>
      <c r="D4418" s="468"/>
    </row>
    <row r="4419" spans="3:4" x14ac:dyDescent="0.35">
      <c r="C4419" s="348"/>
      <c r="D4419" s="468"/>
    </row>
    <row r="4420" spans="3:4" x14ac:dyDescent="0.35">
      <c r="C4420" s="348"/>
      <c r="D4420" s="468"/>
    </row>
    <row r="4421" spans="3:4" x14ac:dyDescent="0.35">
      <c r="C4421" s="348"/>
      <c r="D4421" s="468"/>
    </row>
    <row r="4422" spans="3:4" x14ac:dyDescent="0.35">
      <c r="C4422" s="348"/>
      <c r="D4422" s="468"/>
    </row>
    <row r="4423" spans="3:4" x14ac:dyDescent="0.35">
      <c r="C4423" s="348"/>
      <c r="D4423" s="468"/>
    </row>
    <row r="4424" spans="3:4" x14ac:dyDescent="0.35">
      <c r="C4424" s="348"/>
      <c r="D4424" s="468"/>
    </row>
    <row r="4425" spans="3:4" x14ac:dyDescent="0.35">
      <c r="C4425" s="348"/>
      <c r="D4425" s="468"/>
    </row>
    <row r="4426" spans="3:4" x14ac:dyDescent="0.35">
      <c r="C4426" s="348"/>
      <c r="D4426" s="468"/>
    </row>
    <row r="4427" spans="3:4" x14ac:dyDescent="0.35">
      <c r="C4427" s="348"/>
      <c r="D4427" s="468"/>
    </row>
    <row r="4428" spans="3:4" x14ac:dyDescent="0.35">
      <c r="C4428" s="348"/>
      <c r="D4428" s="468"/>
    </row>
    <row r="4429" spans="3:4" x14ac:dyDescent="0.35">
      <c r="C4429" s="348"/>
      <c r="D4429" s="468"/>
    </row>
    <row r="4430" spans="3:4" x14ac:dyDescent="0.35">
      <c r="C4430" s="348"/>
      <c r="D4430" s="468"/>
    </row>
    <row r="4431" spans="3:4" x14ac:dyDescent="0.35">
      <c r="C4431" s="348"/>
      <c r="D4431" s="468"/>
    </row>
    <row r="4432" spans="3:4" x14ac:dyDescent="0.35">
      <c r="C4432" s="348"/>
      <c r="D4432" s="468"/>
    </row>
    <row r="4433" spans="3:4" x14ac:dyDescent="0.35">
      <c r="C4433" s="348"/>
      <c r="D4433" s="468"/>
    </row>
    <row r="4434" spans="3:4" x14ac:dyDescent="0.35">
      <c r="C4434" s="348"/>
      <c r="D4434" s="468"/>
    </row>
    <row r="4435" spans="3:4" x14ac:dyDescent="0.35">
      <c r="C4435" s="348"/>
      <c r="D4435" s="468"/>
    </row>
    <row r="4436" spans="3:4" x14ac:dyDescent="0.35">
      <c r="C4436" s="348"/>
      <c r="D4436" s="468"/>
    </row>
    <row r="4437" spans="3:4" x14ac:dyDescent="0.35">
      <c r="C4437" s="348"/>
      <c r="D4437" s="468"/>
    </row>
    <row r="4438" spans="3:4" x14ac:dyDescent="0.35">
      <c r="C4438" s="348"/>
      <c r="D4438" s="468"/>
    </row>
    <row r="4439" spans="3:4" x14ac:dyDescent="0.35">
      <c r="C4439" s="348"/>
      <c r="D4439" s="468"/>
    </row>
    <row r="4440" spans="3:4" x14ac:dyDescent="0.35">
      <c r="C4440" s="348"/>
      <c r="D4440" s="468"/>
    </row>
    <row r="4441" spans="3:4" x14ac:dyDescent="0.35">
      <c r="C4441" s="348"/>
      <c r="D4441" s="468"/>
    </row>
    <row r="4442" spans="3:4" x14ac:dyDescent="0.35">
      <c r="C4442" s="348"/>
      <c r="D4442" s="468"/>
    </row>
    <row r="4443" spans="3:4" x14ac:dyDescent="0.35">
      <c r="C4443" s="348"/>
      <c r="D4443" s="468"/>
    </row>
    <row r="4444" spans="3:4" x14ac:dyDescent="0.35">
      <c r="C4444" s="348"/>
      <c r="D4444" s="468"/>
    </row>
    <row r="4445" spans="3:4" x14ac:dyDescent="0.35">
      <c r="C4445" s="348"/>
      <c r="D4445" s="468"/>
    </row>
    <row r="4446" spans="3:4" x14ac:dyDescent="0.35">
      <c r="C4446" s="348"/>
      <c r="D4446" s="468"/>
    </row>
    <row r="4447" spans="3:4" x14ac:dyDescent="0.35">
      <c r="C4447" s="348"/>
      <c r="D4447" s="468"/>
    </row>
    <row r="4448" spans="3:4" x14ac:dyDescent="0.35">
      <c r="C4448" s="348"/>
      <c r="D4448" s="468"/>
    </row>
    <row r="4449" spans="3:4" x14ac:dyDescent="0.35">
      <c r="C4449" s="348"/>
      <c r="D4449" s="468"/>
    </row>
    <row r="4450" spans="3:4" x14ac:dyDescent="0.35">
      <c r="C4450" s="348"/>
      <c r="D4450" s="468"/>
    </row>
    <row r="4451" spans="3:4" x14ac:dyDescent="0.35">
      <c r="C4451" s="348"/>
      <c r="D4451" s="468"/>
    </row>
    <row r="4452" spans="3:4" x14ac:dyDescent="0.35">
      <c r="C4452" s="348"/>
      <c r="D4452" s="468"/>
    </row>
    <row r="4453" spans="3:4" x14ac:dyDescent="0.35">
      <c r="C4453" s="348"/>
      <c r="D4453" s="468"/>
    </row>
    <row r="4454" spans="3:4" x14ac:dyDescent="0.35">
      <c r="C4454" s="348"/>
      <c r="D4454" s="468"/>
    </row>
    <row r="4455" spans="3:4" x14ac:dyDescent="0.35">
      <c r="C4455" s="348"/>
      <c r="D4455" s="468"/>
    </row>
    <row r="4456" spans="3:4" x14ac:dyDescent="0.35">
      <c r="C4456" s="348"/>
      <c r="D4456" s="468"/>
    </row>
    <row r="4457" spans="3:4" x14ac:dyDescent="0.35">
      <c r="C4457" s="348"/>
      <c r="D4457" s="468"/>
    </row>
    <row r="4458" spans="3:4" x14ac:dyDescent="0.35">
      <c r="C4458" s="348"/>
      <c r="D4458" s="468"/>
    </row>
    <row r="4459" spans="3:4" x14ac:dyDescent="0.35">
      <c r="C4459" s="348"/>
      <c r="D4459" s="468"/>
    </row>
    <row r="4460" spans="3:4" x14ac:dyDescent="0.35">
      <c r="C4460" s="348"/>
      <c r="D4460" s="468"/>
    </row>
    <row r="4461" spans="3:4" x14ac:dyDescent="0.35">
      <c r="C4461" s="348"/>
      <c r="D4461" s="468"/>
    </row>
    <row r="4462" spans="3:4" x14ac:dyDescent="0.35">
      <c r="C4462" s="348"/>
      <c r="D4462" s="468"/>
    </row>
    <row r="4463" spans="3:4" x14ac:dyDescent="0.35">
      <c r="C4463" s="348"/>
      <c r="D4463" s="468"/>
    </row>
    <row r="4464" spans="3:4" x14ac:dyDescent="0.35">
      <c r="C4464" s="348"/>
      <c r="D4464" s="468"/>
    </row>
    <row r="4465" spans="3:4" x14ac:dyDescent="0.35">
      <c r="C4465" s="348"/>
      <c r="D4465" s="468"/>
    </row>
    <row r="4466" spans="3:4" x14ac:dyDescent="0.35">
      <c r="C4466" s="348"/>
      <c r="D4466" s="468"/>
    </row>
    <row r="4467" spans="3:4" x14ac:dyDescent="0.35">
      <c r="C4467" s="348"/>
      <c r="D4467" s="468"/>
    </row>
    <row r="4468" spans="3:4" x14ac:dyDescent="0.35">
      <c r="C4468" s="348"/>
      <c r="D4468" s="468"/>
    </row>
    <row r="4469" spans="3:4" x14ac:dyDescent="0.35">
      <c r="C4469" s="348"/>
      <c r="D4469" s="468"/>
    </row>
    <row r="4470" spans="3:4" x14ac:dyDescent="0.35">
      <c r="C4470" s="348"/>
      <c r="D4470" s="468"/>
    </row>
    <row r="4471" spans="3:4" x14ac:dyDescent="0.35">
      <c r="C4471" s="348"/>
      <c r="D4471" s="468"/>
    </row>
    <row r="4472" spans="3:4" x14ac:dyDescent="0.35">
      <c r="C4472" s="348"/>
      <c r="D4472" s="468"/>
    </row>
    <row r="4473" spans="3:4" x14ac:dyDescent="0.35">
      <c r="C4473" s="348"/>
      <c r="D4473" s="468"/>
    </row>
    <row r="4474" spans="3:4" x14ac:dyDescent="0.35">
      <c r="C4474" s="348"/>
      <c r="D4474" s="468"/>
    </row>
    <row r="4475" spans="3:4" x14ac:dyDescent="0.35">
      <c r="C4475" s="348"/>
      <c r="D4475" s="468"/>
    </row>
    <row r="4476" spans="3:4" x14ac:dyDescent="0.35">
      <c r="C4476" s="348"/>
      <c r="D4476" s="468"/>
    </row>
    <row r="4477" spans="3:4" x14ac:dyDescent="0.35">
      <c r="C4477" s="348"/>
      <c r="D4477" s="468"/>
    </row>
    <row r="4478" spans="3:4" x14ac:dyDescent="0.35">
      <c r="C4478" s="348"/>
      <c r="D4478" s="468"/>
    </row>
    <row r="4479" spans="3:4" x14ac:dyDescent="0.35">
      <c r="C4479" s="348"/>
      <c r="D4479" s="468"/>
    </row>
    <row r="4480" spans="3:4" x14ac:dyDescent="0.35">
      <c r="C4480" s="348"/>
      <c r="D4480" s="468"/>
    </row>
    <row r="4481" spans="3:4" x14ac:dyDescent="0.35">
      <c r="C4481" s="348"/>
      <c r="D4481" s="468"/>
    </row>
    <row r="4482" spans="3:4" x14ac:dyDescent="0.35">
      <c r="C4482" s="348"/>
      <c r="D4482" s="468"/>
    </row>
    <row r="4483" spans="3:4" x14ac:dyDescent="0.35">
      <c r="C4483" s="348"/>
      <c r="D4483" s="468"/>
    </row>
    <row r="4484" spans="3:4" x14ac:dyDescent="0.35">
      <c r="C4484" s="348"/>
      <c r="D4484" s="468"/>
    </row>
    <row r="4485" spans="3:4" x14ac:dyDescent="0.35">
      <c r="C4485" s="348"/>
      <c r="D4485" s="468"/>
    </row>
    <row r="4486" spans="3:4" x14ac:dyDescent="0.35">
      <c r="C4486" s="348"/>
      <c r="D4486" s="468"/>
    </row>
    <row r="4487" spans="3:4" x14ac:dyDescent="0.35">
      <c r="C4487" s="348"/>
      <c r="D4487" s="468"/>
    </row>
    <row r="4488" spans="3:4" x14ac:dyDescent="0.35">
      <c r="C4488" s="348"/>
      <c r="D4488" s="468"/>
    </row>
    <row r="4489" spans="3:4" x14ac:dyDescent="0.35">
      <c r="C4489" s="348"/>
      <c r="D4489" s="468"/>
    </row>
    <row r="4490" spans="3:4" x14ac:dyDescent="0.35">
      <c r="C4490" s="348"/>
      <c r="D4490" s="468"/>
    </row>
    <row r="4491" spans="3:4" x14ac:dyDescent="0.35">
      <c r="C4491" s="348"/>
      <c r="D4491" s="468"/>
    </row>
    <row r="4492" spans="3:4" x14ac:dyDescent="0.35">
      <c r="C4492" s="348"/>
      <c r="D4492" s="468"/>
    </row>
    <row r="4493" spans="3:4" x14ac:dyDescent="0.35">
      <c r="C4493" s="348"/>
      <c r="D4493" s="468"/>
    </row>
    <row r="4494" spans="3:4" x14ac:dyDescent="0.35">
      <c r="C4494" s="348"/>
      <c r="D4494" s="468"/>
    </row>
    <row r="4495" spans="3:4" x14ac:dyDescent="0.35">
      <c r="C4495" s="348"/>
      <c r="D4495" s="468"/>
    </row>
    <row r="4496" spans="3:4" x14ac:dyDescent="0.35">
      <c r="C4496" s="348"/>
      <c r="D4496" s="468"/>
    </row>
    <row r="4497" spans="3:4" x14ac:dyDescent="0.35">
      <c r="C4497" s="348"/>
      <c r="D4497" s="468"/>
    </row>
    <row r="4498" spans="3:4" x14ac:dyDescent="0.35">
      <c r="C4498" s="348"/>
      <c r="D4498" s="468"/>
    </row>
    <row r="4499" spans="3:4" x14ac:dyDescent="0.35">
      <c r="C4499" s="348"/>
      <c r="D4499" s="468"/>
    </row>
    <row r="4500" spans="3:4" x14ac:dyDescent="0.35">
      <c r="C4500" s="348"/>
      <c r="D4500" s="468"/>
    </row>
    <row r="4501" spans="3:4" x14ac:dyDescent="0.35">
      <c r="C4501" s="348"/>
      <c r="D4501" s="468"/>
    </row>
    <row r="4502" spans="3:4" x14ac:dyDescent="0.35">
      <c r="C4502" s="348"/>
      <c r="D4502" s="468"/>
    </row>
    <row r="4503" spans="3:4" x14ac:dyDescent="0.35">
      <c r="C4503" s="348"/>
      <c r="D4503" s="468"/>
    </row>
    <row r="4504" spans="3:4" x14ac:dyDescent="0.35">
      <c r="C4504" s="348"/>
      <c r="D4504" s="468"/>
    </row>
    <row r="4505" spans="3:4" x14ac:dyDescent="0.35">
      <c r="C4505" s="348"/>
      <c r="D4505" s="468"/>
    </row>
    <row r="4506" spans="3:4" x14ac:dyDescent="0.35">
      <c r="C4506" s="348"/>
      <c r="D4506" s="468"/>
    </row>
    <row r="4507" spans="3:4" x14ac:dyDescent="0.35">
      <c r="C4507" s="348"/>
      <c r="D4507" s="468"/>
    </row>
    <row r="4508" spans="3:4" x14ac:dyDescent="0.35">
      <c r="C4508" s="348"/>
      <c r="D4508" s="468"/>
    </row>
    <row r="4509" spans="3:4" x14ac:dyDescent="0.35">
      <c r="C4509" s="348"/>
      <c r="D4509" s="468"/>
    </row>
    <row r="4510" spans="3:4" x14ac:dyDescent="0.35">
      <c r="C4510" s="348"/>
      <c r="D4510" s="468"/>
    </row>
    <row r="4511" spans="3:4" x14ac:dyDescent="0.35">
      <c r="C4511" s="348"/>
      <c r="D4511" s="468"/>
    </row>
    <row r="4512" spans="3:4" x14ac:dyDescent="0.35">
      <c r="C4512" s="348"/>
      <c r="D4512" s="468"/>
    </row>
    <row r="4513" spans="3:4" x14ac:dyDescent="0.35">
      <c r="C4513" s="348"/>
      <c r="D4513" s="468"/>
    </row>
    <row r="4514" spans="3:4" x14ac:dyDescent="0.35">
      <c r="C4514" s="348"/>
      <c r="D4514" s="468"/>
    </row>
    <row r="4515" spans="3:4" x14ac:dyDescent="0.35">
      <c r="C4515" s="348"/>
      <c r="D4515" s="468"/>
    </row>
    <row r="4516" spans="3:4" x14ac:dyDescent="0.35">
      <c r="C4516" s="348"/>
      <c r="D4516" s="468"/>
    </row>
    <row r="4517" spans="3:4" x14ac:dyDescent="0.35">
      <c r="C4517" s="348"/>
      <c r="D4517" s="468"/>
    </row>
    <row r="4518" spans="3:4" x14ac:dyDescent="0.35">
      <c r="C4518" s="348"/>
      <c r="D4518" s="468"/>
    </row>
    <row r="4519" spans="3:4" x14ac:dyDescent="0.35">
      <c r="C4519" s="348"/>
      <c r="D4519" s="468"/>
    </row>
    <row r="4520" spans="3:4" x14ac:dyDescent="0.35">
      <c r="C4520" s="348"/>
      <c r="D4520" s="468"/>
    </row>
    <row r="4521" spans="3:4" x14ac:dyDescent="0.35">
      <c r="C4521" s="348"/>
      <c r="D4521" s="468"/>
    </row>
    <row r="4522" spans="3:4" x14ac:dyDescent="0.35">
      <c r="C4522" s="348"/>
      <c r="D4522" s="468"/>
    </row>
    <row r="4523" spans="3:4" x14ac:dyDescent="0.35">
      <c r="C4523" s="348"/>
      <c r="D4523" s="468"/>
    </row>
    <row r="4524" spans="3:4" x14ac:dyDescent="0.35">
      <c r="C4524" s="348"/>
      <c r="D4524" s="468"/>
    </row>
    <row r="4525" spans="3:4" x14ac:dyDescent="0.35">
      <c r="C4525" s="348"/>
      <c r="D4525" s="468"/>
    </row>
    <row r="4526" spans="3:4" x14ac:dyDescent="0.35">
      <c r="C4526" s="348"/>
      <c r="D4526" s="468"/>
    </row>
    <row r="4527" spans="3:4" x14ac:dyDescent="0.35">
      <c r="C4527" s="348"/>
      <c r="D4527" s="468"/>
    </row>
    <row r="4528" spans="3:4" x14ac:dyDescent="0.35">
      <c r="C4528" s="348"/>
      <c r="D4528" s="468"/>
    </row>
    <row r="4529" spans="3:4" x14ac:dyDescent="0.35">
      <c r="C4529" s="348"/>
      <c r="D4529" s="468"/>
    </row>
    <row r="4530" spans="3:4" x14ac:dyDescent="0.35">
      <c r="C4530" s="348"/>
      <c r="D4530" s="468"/>
    </row>
    <row r="4531" spans="3:4" x14ac:dyDescent="0.35">
      <c r="C4531" s="348"/>
      <c r="D4531" s="468"/>
    </row>
    <row r="4532" spans="3:4" x14ac:dyDescent="0.35">
      <c r="C4532" s="348"/>
      <c r="D4532" s="468"/>
    </row>
    <row r="4533" spans="3:4" x14ac:dyDescent="0.35">
      <c r="C4533" s="348"/>
      <c r="D4533" s="468"/>
    </row>
    <row r="4534" spans="3:4" x14ac:dyDescent="0.35">
      <c r="C4534" s="348"/>
      <c r="D4534" s="468"/>
    </row>
    <row r="4535" spans="3:4" x14ac:dyDescent="0.35">
      <c r="C4535" s="348"/>
      <c r="D4535" s="468"/>
    </row>
    <row r="4536" spans="3:4" x14ac:dyDescent="0.35">
      <c r="C4536" s="348"/>
      <c r="D4536" s="468"/>
    </row>
    <row r="4537" spans="3:4" x14ac:dyDescent="0.35">
      <c r="C4537" s="348"/>
      <c r="D4537" s="468"/>
    </row>
    <row r="4538" spans="3:4" x14ac:dyDescent="0.35">
      <c r="C4538" s="348"/>
      <c r="D4538" s="468"/>
    </row>
    <row r="4539" spans="3:4" x14ac:dyDescent="0.35">
      <c r="C4539" s="348"/>
      <c r="D4539" s="468"/>
    </row>
    <row r="4540" spans="3:4" x14ac:dyDescent="0.35">
      <c r="C4540" s="348"/>
      <c r="D4540" s="468"/>
    </row>
    <row r="4541" spans="3:4" x14ac:dyDescent="0.35">
      <c r="C4541" s="348"/>
      <c r="D4541" s="468"/>
    </row>
    <row r="4542" spans="3:4" x14ac:dyDescent="0.35">
      <c r="C4542" s="348"/>
      <c r="D4542" s="468"/>
    </row>
    <row r="4543" spans="3:4" x14ac:dyDescent="0.35">
      <c r="C4543" s="348"/>
      <c r="D4543" s="468"/>
    </row>
    <row r="4544" spans="3:4" x14ac:dyDescent="0.35">
      <c r="C4544" s="348"/>
      <c r="D4544" s="468"/>
    </row>
    <row r="4545" spans="3:4" x14ac:dyDescent="0.35">
      <c r="C4545" s="348"/>
      <c r="D4545" s="468"/>
    </row>
    <row r="4546" spans="3:4" x14ac:dyDescent="0.35">
      <c r="C4546" s="348"/>
      <c r="D4546" s="468"/>
    </row>
    <row r="4547" spans="3:4" x14ac:dyDescent="0.35">
      <c r="C4547" s="348"/>
      <c r="D4547" s="468"/>
    </row>
    <row r="4548" spans="3:4" x14ac:dyDescent="0.35">
      <c r="C4548" s="348"/>
      <c r="D4548" s="468"/>
    </row>
    <row r="4549" spans="3:4" x14ac:dyDescent="0.35">
      <c r="C4549" s="348"/>
      <c r="D4549" s="468"/>
    </row>
    <row r="4550" spans="3:4" x14ac:dyDescent="0.35">
      <c r="C4550" s="348"/>
      <c r="D4550" s="468"/>
    </row>
    <row r="4551" spans="3:4" x14ac:dyDescent="0.35">
      <c r="C4551" s="348"/>
      <c r="D4551" s="468"/>
    </row>
    <row r="4552" spans="3:4" x14ac:dyDescent="0.35">
      <c r="C4552" s="348"/>
      <c r="D4552" s="468"/>
    </row>
    <row r="4553" spans="3:4" x14ac:dyDescent="0.35">
      <c r="C4553" s="348"/>
      <c r="D4553" s="468"/>
    </row>
    <row r="4554" spans="3:4" x14ac:dyDescent="0.35">
      <c r="C4554" s="348"/>
      <c r="D4554" s="468"/>
    </row>
    <row r="4555" spans="3:4" x14ac:dyDescent="0.35">
      <c r="C4555" s="348"/>
      <c r="D4555" s="468"/>
    </row>
    <row r="4556" spans="3:4" x14ac:dyDescent="0.35">
      <c r="C4556" s="348"/>
      <c r="D4556" s="468"/>
    </row>
    <row r="4557" spans="3:4" x14ac:dyDescent="0.35">
      <c r="C4557" s="348"/>
      <c r="D4557" s="468"/>
    </row>
    <row r="4558" spans="3:4" x14ac:dyDescent="0.35">
      <c r="C4558" s="348"/>
      <c r="D4558" s="468"/>
    </row>
    <row r="4559" spans="3:4" x14ac:dyDescent="0.35">
      <c r="C4559" s="348"/>
      <c r="D4559" s="468"/>
    </row>
    <row r="4560" spans="3:4" x14ac:dyDescent="0.35">
      <c r="C4560" s="348"/>
      <c r="D4560" s="468"/>
    </row>
    <row r="4561" spans="3:4" x14ac:dyDescent="0.35">
      <c r="C4561" s="348"/>
      <c r="D4561" s="468"/>
    </row>
    <row r="4562" spans="3:4" x14ac:dyDescent="0.35">
      <c r="C4562" s="348"/>
      <c r="D4562" s="468"/>
    </row>
    <row r="4563" spans="3:4" x14ac:dyDescent="0.35">
      <c r="C4563" s="348"/>
      <c r="D4563" s="468"/>
    </row>
    <row r="4564" spans="3:4" x14ac:dyDescent="0.35">
      <c r="C4564" s="348"/>
      <c r="D4564" s="468"/>
    </row>
    <row r="4565" spans="3:4" x14ac:dyDescent="0.35">
      <c r="C4565" s="348"/>
      <c r="D4565" s="468"/>
    </row>
    <row r="4566" spans="3:4" x14ac:dyDescent="0.35">
      <c r="C4566" s="348"/>
      <c r="D4566" s="468"/>
    </row>
    <row r="4567" spans="3:4" x14ac:dyDescent="0.35">
      <c r="C4567" s="348"/>
      <c r="D4567" s="468"/>
    </row>
    <row r="4568" spans="3:4" x14ac:dyDescent="0.35">
      <c r="C4568" s="348"/>
      <c r="D4568" s="468"/>
    </row>
    <row r="4569" spans="3:4" x14ac:dyDescent="0.35">
      <c r="C4569" s="348"/>
      <c r="D4569" s="468"/>
    </row>
    <row r="4570" spans="3:4" x14ac:dyDescent="0.35">
      <c r="C4570" s="348"/>
      <c r="D4570" s="468"/>
    </row>
    <row r="4571" spans="3:4" x14ac:dyDescent="0.35">
      <c r="C4571" s="348"/>
      <c r="D4571" s="468"/>
    </row>
    <row r="4572" spans="3:4" x14ac:dyDescent="0.35">
      <c r="C4572" s="348"/>
      <c r="D4572" s="468"/>
    </row>
    <row r="4573" spans="3:4" x14ac:dyDescent="0.35">
      <c r="C4573" s="348"/>
      <c r="D4573" s="468"/>
    </row>
    <row r="4574" spans="3:4" x14ac:dyDescent="0.35">
      <c r="C4574" s="348"/>
      <c r="D4574" s="468"/>
    </row>
    <row r="4575" spans="3:4" x14ac:dyDescent="0.35">
      <c r="C4575" s="348"/>
      <c r="D4575" s="468"/>
    </row>
    <row r="4576" spans="3:4" x14ac:dyDescent="0.35">
      <c r="C4576" s="348"/>
      <c r="D4576" s="468"/>
    </row>
    <row r="4577" spans="3:4" x14ac:dyDescent="0.35">
      <c r="C4577" s="348"/>
      <c r="D4577" s="468"/>
    </row>
    <row r="4578" spans="3:4" x14ac:dyDescent="0.35">
      <c r="C4578" s="348"/>
      <c r="D4578" s="468"/>
    </row>
    <row r="4579" spans="3:4" x14ac:dyDescent="0.35">
      <c r="C4579" s="348"/>
      <c r="D4579" s="468"/>
    </row>
    <row r="4580" spans="3:4" x14ac:dyDescent="0.35">
      <c r="C4580" s="348"/>
      <c r="D4580" s="468"/>
    </row>
    <row r="4581" spans="3:4" x14ac:dyDescent="0.35">
      <c r="C4581" s="348"/>
      <c r="D4581" s="468"/>
    </row>
    <row r="4582" spans="3:4" x14ac:dyDescent="0.35">
      <c r="C4582" s="348"/>
      <c r="D4582" s="468"/>
    </row>
    <row r="4583" spans="3:4" x14ac:dyDescent="0.35">
      <c r="C4583" s="348"/>
      <c r="D4583" s="468"/>
    </row>
    <row r="4584" spans="3:4" x14ac:dyDescent="0.35">
      <c r="C4584" s="348"/>
      <c r="D4584" s="468"/>
    </row>
    <row r="4585" spans="3:4" x14ac:dyDescent="0.35">
      <c r="C4585" s="348"/>
      <c r="D4585" s="468"/>
    </row>
    <row r="4586" spans="3:4" x14ac:dyDescent="0.35">
      <c r="C4586" s="348"/>
      <c r="D4586" s="468"/>
    </row>
    <row r="4587" spans="3:4" x14ac:dyDescent="0.35">
      <c r="C4587" s="348"/>
      <c r="D4587" s="468"/>
    </row>
    <row r="4588" spans="3:4" x14ac:dyDescent="0.35">
      <c r="C4588" s="348"/>
      <c r="D4588" s="468"/>
    </row>
    <row r="4589" spans="3:4" x14ac:dyDescent="0.35">
      <c r="C4589" s="348"/>
      <c r="D4589" s="468"/>
    </row>
    <row r="4590" spans="3:4" x14ac:dyDescent="0.35">
      <c r="C4590" s="348"/>
      <c r="D4590" s="468"/>
    </row>
    <row r="4591" spans="3:4" x14ac:dyDescent="0.35">
      <c r="C4591" s="348"/>
      <c r="D4591" s="468"/>
    </row>
    <row r="4592" spans="3:4" x14ac:dyDescent="0.35">
      <c r="C4592" s="348"/>
      <c r="D4592" s="468"/>
    </row>
    <row r="4593" spans="3:4" x14ac:dyDescent="0.35">
      <c r="C4593" s="348"/>
      <c r="D4593" s="468"/>
    </row>
    <row r="4594" spans="3:4" x14ac:dyDescent="0.35">
      <c r="C4594" s="348"/>
      <c r="D4594" s="468"/>
    </row>
    <row r="4595" spans="3:4" x14ac:dyDescent="0.35">
      <c r="C4595" s="348"/>
      <c r="D4595" s="468"/>
    </row>
    <row r="4596" spans="3:4" x14ac:dyDescent="0.35">
      <c r="C4596" s="348"/>
      <c r="D4596" s="468"/>
    </row>
    <row r="4597" spans="3:4" x14ac:dyDescent="0.35">
      <c r="C4597" s="348"/>
      <c r="D4597" s="468"/>
    </row>
    <row r="4598" spans="3:4" x14ac:dyDescent="0.35">
      <c r="C4598" s="348"/>
      <c r="D4598" s="468"/>
    </row>
    <row r="4599" spans="3:4" x14ac:dyDescent="0.35">
      <c r="C4599" s="348"/>
      <c r="D4599" s="468"/>
    </row>
    <row r="4600" spans="3:4" x14ac:dyDescent="0.35">
      <c r="C4600" s="348"/>
      <c r="D4600" s="468"/>
    </row>
    <row r="4601" spans="3:4" x14ac:dyDescent="0.35">
      <c r="C4601" s="348"/>
      <c r="D4601" s="468"/>
    </row>
    <row r="4602" spans="3:4" x14ac:dyDescent="0.35">
      <c r="C4602" s="348"/>
      <c r="D4602" s="468"/>
    </row>
    <row r="4603" spans="3:4" x14ac:dyDescent="0.35">
      <c r="C4603" s="348"/>
      <c r="D4603" s="468"/>
    </row>
    <row r="4604" spans="3:4" x14ac:dyDescent="0.35">
      <c r="C4604" s="348"/>
      <c r="D4604" s="468"/>
    </row>
    <row r="4605" spans="3:4" x14ac:dyDescent="0.35">
      <c r="C4605" s="348"/>
      <c r="D4605" s="468"/>
    </row>
    <row r="4606" spans="3:4" x14ac:dyDescent="0.35">
      <c r="C4606" s="348"/>
      <c r="D4606" s="468"/>
    </row>
    <row r="4607" spans="3:4" x14ac:dyDescent="0.35">
      <c r="C4607" s="348"/>
      <c r="D4607" s="468"/>
    </row>
    <row r="4608" spans="3:4" x14ac:dyDescent="0.35">
      <c r="C4608" s="348"/>
      <c r="D4608" s="468"/>
    </row>
    <row r="4609" spans="3:4" x14ac:dyDescent="0.35">
      <c r="C4609" s="348"/>
      <c r="D4609" s="468"/>
    </row>
    <row r="4610" spans="3:4" x14ac:dyDescent="0.35">
      <c r="C4610" s="348"/>
      <c r="D4610" s="468"/>
    </row>
    <row r="4611" spans="3:4" x14ac:dyDescent="0.35">
      <c r="C4611" s="348"/>
      <c r="D4611" s="468"/>
    </row>
    <row r="4612" spans="3:4" x14ac:dyDescent="0.35">
      <c r="C4612" s="348"/>
      <c r="D4612" s="468"/>
    </row>
    <row r="4613" spans="3:4" x14ac:dyDescent="0.35">
      <c r="C4613" s="348"/>
      <c r="D4613" s="468"/>
    </row>
    <row r="4614" spans="3:4" x14ac:dyDescent="0.35">
      <c r="C4614" s="348"/>
      <c r="D4614" s="468"/>
    </row>
    <row r="4615" spans="3:4" x14ac:dyDescent="0.35">
      <c r="C4615" s="348"/>
      <c r="D4615" s="468"/>
    </row>
    <row r="4616" spans="3:4" x14ac:dyDescent="0.35">
      <c r="C4616" s="348"/>
      <c r="D4616" s="468"/>
    </row>
    <row r="4617" spans="3:4" x14ac:dyDescent="0.35">
      <c r="C4617" s="348"/>
      <c r="D4617" s="468"/>
    </row>
    <row r="4618" spans="3:4" x14ac:dyDescent="0.35">
      <c r="C4618" s="348"/>
      <c r="D4618" s="468"/>
    </row>
    <row r="4619" spans="3:4" x14ac:dyDescent="0.35">
      <c r="C4619" s="348"/>
      <c r="D4619" s="468"/>
    </row>
    <row r="4620" spans="3:4" x14ac:dyDescent="0.35">
      <c r="C4620" s="348"/>
      <c r="D4620" s="468"/>
    </row>
    <row r="4621" spans="3:4" x14ac:dyDescent="0.35">
      <c r="C4621" s="348"/>
      <c r="D4621" s="468"/>
    </row>
    <row r="4622" spans="3:4" x14ac:dyDescent="0.35">
      <c r="C4622" s="348"/>
      <c r="D4622" s="468"/>
    </row>
    <row r="4623" spans="3:4" x14ac:dyDescent="0.35">
      <c r="C4623" s="348"/>
      <c r="D4623" s="468"/>
    </row>
    <row r="4624" spans="3:4" x14ac:dyDescent="0.35">
      <c r="C4624" s="348"/>
      <c r="D4624" s="468"/>
    </row>
    <row r="4625" spans="3:4" x14ac:dyDescent="0.35">
      <c r="C4625" s="348"/>
      <c r="D4625" s="468"/>
    </row>
    <row r="4626" spans="3:4" x14ac:dyDescent="0.35">
      <c r="C4626" s="348"/>
      <c r="D4626" s="468"/>
    </row>
    <row r="4627" spans="3:4" x14ac:dyDescent="0.35">
      <c r="C4627" s="348"/>
      <c r="D4627" s="468"/>
    </row>
    <row r="4628" spans="3:4" x14ac:dyDescent="0.35">
      <c r="C4628" s="348"/>
      <c r="D4628" s="468"/>
    </row>
    <row r="4629" spans="3:4" x14ac:dyDescent="0.35">
      <c r="C4629" s="348"/>
      <c r="D4629" s="468"/>
    </row>
    <row r="4630" spans="3:4" x14ac:dyDescent="0.35">
      <c r="C4630" s="348"/>
      <c r="D4630" s="468"/>
    </row>
    <row r="4631" spans="3:4" x14ac:dyDescent="0.35">
      <c r="C4631" s="348"/>
      <c r="D4631" s="468"/>
    </row>
    <row r="4632" spans="3:4" x14ac:dyDescent="0.35">
      <c r="C4632" s="348"/>
      <c r="D4632" s="468"/>
    </row>
    <row r="4633" spans="3:4" x14ac:dyDescent="0.35">
      <c r="C4633" s="348"/>
      <c r="D4633" s="468"/>
    </row>
    <row r="4634" spans="3:4" x14ac:dyDescent="0.35">
      <c r="C4634" s="348"/>
      <c r="D4634" s="468"/>
    </row>
    <row r="4635" spans="3:4" x14ac:dyDescent="0.35">
      <c r="C4635" s="348"/>
      <c r="D4635" s="468"/>
    </row>
    <row r="4636" spans="3:4" x14ac:dyDescent="0.35">
      <c r="C4636" s="348"/>
      <c r="D4636" s="468"/>
    </row>
    <row r="4637" spans="3:4" x14ac:dyDescent="0.35">
      <c r="C4637" s="348"/>
      <c r="D4637" s="468"/>
    </row>
    <row r="4638" spans="3:4" x14ac:dyDescent="0.35">
      <c r="C4638" s="348"/>
      <c r="D4638" s="468"/>
    </row>
    <row r="4639" spans="3:4" x14ac:dyDescent="0.35">
      <c r="C4639" s="348"/>
      <c r="D4639" s="468"/>
    </row>
    <row r="4640" spans="3:4" x14ac:dyDescent="0.35">
      <c r="C4640" s="348"/>
      <c r="D4640" s="468"/>
    </row>
    <row r="4641" spans="3:4" x14ac:dyDescent="0.35">
      <c r="C4641" s="348"/>
      <c r="D4641" s="468"/>
    </row>
    <row r="4642" spans="3:4" x14ac:dyDescent="0.35">
      <c r="C4642" s="348"/>
      <c r="D4642" s="468"/>
    </row>
    <row r="4643" spans="3:4" x14ac:dyDescent="0.35">
      <c r="C4643" s="348"/>
      <c r="D4643" s="468"/>
    </row>
    <row r="4644" spans="3:4" x14ac:dyDescent="0.35">
      <c r="C4644" s="348"/>
      <c r="D4644" s="468"/>
    </row>
    <row r="4645" spans="3:4" x14ac:dyDescent="0.35">
      <c r="C4645" s="348"/>
      <c r="D4645" s="468"/>
    </row>
    <row r="4646" spans="3:4" x14ac:dyDescent="0.35">
      <c r="C4646" s="348"/>
      <c r="D4646" s="468"/>
    </row>
    <row r="4647" spans="3:4" x14ac:dyDescent="0.35">
      <c r="C4647" s="348"/>
      <c r="D4647" s="468"/>
    </row>
    <row r="4648" spans="3:4" x14ac:dyDescent="0.35">
      <c r="C4648" s="348"/>
      <c r="D4648" s="468"/>
    </row>
    <row r="4649" spans="3:4" x14ac:dyDescent="0.35">
      <c r="C4649" s="348"/>
      <c r="D4649" s="468"/>
    </row>
    <row r="4650" spans="3:4" x14ac:dyDescent="0.35">
      <c r="C4650" s="348"/>
      <c r="D4650" s="468"/>
    </row>
    <row r="4651" spans="3:4" x14ac:dyDescent="0.35">
      <c r="C4651" s="348"/>
      <c r="D4651" s="468"/>
    </row>
    <row r="4652" spans="3:4" x14ac:dyDescent="0.35">
      <c r="C4652" s="348"/>
      <c r="D4652" s="468"/>
    </row>
    <row r="4653" spans="3:4" x14ac:dyDescent="0.35">
      <c r="C4653" s="348"/>
      <c r="D4653" s="468"/>
    </row>
    <row r="4654" spans="3:4" x14ac:dyDescent="0.35">
      <c r="C4654" s="348"/>
      <c r="D4654" s="468"/>
    </row>
    <row r="4655" spans="3:4" x14ac:dyDescent="0.35">
      <c r="C4655" s="348"/>
      <c r="D4655" s="468"/>
    </row>
    <row r="4656" spans="3:4" x14ac:dyDescent="0.35">
      <c r="C4656" s="348"/>
      <c r="D4656" s="468"/>
    </row>
    <row r="4657" spans="3:4" x14ac:dyDescent="0.35">
      <c r="C4657" s="348"/>
      <c r="D4657" s="468"/>
    </row>
    <row r="4658" spans="3:4" x14ac:dyDescent="0.35">
      <c r="C4658" s="348"/>
      <c r="D4658" s="468"/>
    </row>
    <row r="4659" spans="3:4" x14ac:dyDescent="0.35">
      <c r="C4659" s="348"/>
      <c r="D4659" s="468"/>
    </row>
    <row r="4660" spans="3:4" x14ac:dyDescent="0.35">
      <c r="C4660" s="348"/>
      <c r="D4660" s="468"/>
    </row>
    <row r="4661" spans="3:4" x14ac:dyDescent="0.35">
      <c r="C4661" s="348"/>
      <c r="D4661" s="468"/>
    </row>
    <row r="4662" spans="3:4" x14ac:dyDescent="0.35">
      <c r="C4662" s="348"/>
      <c r="D4662" s="468"/>
    </row>
    <row r="4663" spans="3:4" x14ac:dyDescent="0.35">
      <c r="C4663" s="348"/>
      <c r="D4663" s="468"/>
    </row>
    <row r="4664" spans="3:4" x14ac:dyDescent="0.35">
      <c r="C4664" s="348"/>
      <c r="D4664" s="468"/>
    </row>
    <row r="4665" spans="3:4" x14ac:dyDescent="0.35">
      <c r="C4665" s="348"/>
      <c r="D4665" s="468"/>
    </row>
    <row r="4666" spans="3:4" x14ac:dyDescent="0.35">
      <c r="C4666" s="348"/>
      <c r="D4666" s="468"/>
    </row>
    <row r="4667" spans="3:4" x14ac:dyDescent="0.35">
      <c r="C4667" s="348"/>
      <c r="D4667" s="468"/>
    </row>
    <row r="4668" spans="3:4" x14ac:dyDescent="0.35">
      <c r="C4668" s="348"/>
      <c r="D4668" s="468"/>
    </row>
    <row r="4669" spans="3:4" x14ac:dyDescent="0.35">
      <c r="C4669" s="348"/>
      <c r="D4669" s="468"/>
    </row>
    <row r="4670" spans="3:4" x14ac:dyDescent="0.35">
      <c r="C4670" s="348"/>
      <c r="D4670" s="468"/>
    </row>
    <row r="4671" spans="3:4" x14ac:dyDescent="0.35">
      <c r="C4671" s="348"/>
      <c r="D4671" s="468"/>
    </row>
    <row r="4672" spans="3:4" x14ac:dyDescent="0.35">
      <c r="C4672" s="348"/>
      <c r="D4672" s="468"/>
    </row>
    <row r="4673" spans="3:4" x14ac:dyDescent="0.35">
      <c r="C4673" s="348"/>
      <c r="D4673" s="468"/>
    </row>
    <row r="4674" spans="3:4" x14ac:dyDescent="0.35">
      <c r="C4674" s="348"/>
      <c r="D4674" s="468"/>
    </row>
    <row r="4675" spans="3:4" x14ac:dyDescent="0.35">
      <c r="C4675" s="348"/>
      <c r="D4675" s="468"/>
    </row>
    <row r="4676" spans="3:4" x14ac:dyDescent="0.35">
      <c r="C4676" s="348"/>
      <c r="D4676" s="468"/>
    </row>
    <row r="4677" spans="3:4" x14ac:dyDescent="0.35">
      <c r="C4677" s="348"/>
      <c r="D4677" s="468"/>
    </row>
    <row r="4678" spans="3:4" x14ac:dyDescent="0.35">
      <c r="C4678" s="348"/>
      <c r="D4678" s="468"/>
    </row>
    <row r="4679" spans="3:4" x14ac:dyDescent="0.35">
      <c r="C4679" s="348"/>
      <c r="D4679" s="468"/>
    </row>
    <row r="4680" spans="3:4" x14ac:dyDescent="0.35">
      <c r="C4680" s="348"/>
      <c r="D4680" s="468"/>
    </row>
    <row r="4681" spans="3:4" x14ac:dyDescent="0.35">
      <c r="C4681" s="348"/>
      <c r="D4681" s="468"/>
    </row>
    <row r="4682" spans="3:4" x14ac:dyDescent="0.35">
      <c r="C4682" s="348"/>
      <c r="D4682" s="468"/>
    </row>
    <row r="4683" spans="3:4" x14ac:dyDescent="0.35">
      <c r="C4683" s="348"/>
      <c r="D4683" s="468"/>
    </row>
    <row r="4684" spans="3:4" x14ac:dyDescent="0.35">
      <c r="C4684" s="348"/>
      <c r="D4684" s="468"/>
    </row>
    <row r="4685" spans="3:4" x14ac:dyDescent="0.35">
      <c r="C4685" s="348"/>
      <c r="D4685" s="468"/>
    </row>
    <row r="4686" spans="3:4" x14ac:dyDescent="0.35">
      <c r="C4686" s="348"/>
      <c r="D4686" s="468"/>
    </row>
    <row r="4687" spans="3:4" x14ac:dyDescent="0.35">
      <c r="C4687" s="348"/>
      <c r="D4687" s="468"/>
    </row>
    <row r="4688" spans="3:4" x14ac:dyDescent="0.35">
      <c r="C4688" s="348"/>
      <c r="D4688" s="468"/>
    </row>
    <row r="4689" spans="3:4" x14ac:dyDescent="0.35">
      <c r="C4689" s="348"/>
      <c r="D4689" s="468"/>
    </row>
    <row r="4690" spans="3:4" x14ac:dyDescent="0.35">
      <c r="C4690" s="348"/>
      <c r="D4690" s="468"/>
    </row>
    <row r="4691" spans="3:4" x14ac:dyDescent="0.35">
      <c r="C4691" s="348"/>
      <c r="D4691" s="468"/>
    </row>
    <row r="4692" spans="3:4" x14ac:dyDescent="0.35">
      <c r="C4692" s="348"/>
      <c r="D4692" s="468"/>
    </row>
    <row r="4693" spans="3:4" x14ac:dyDescent="0.35">
      <c r="C4693" s="348"/>
      <c r="D4693" s="468"/>
    </row>
    <row r="4694" spans="3:4" x14ac:dyDescent="0.35">
      <c r="C4694" s="348"/>
      <c r="D4694" s="468"/>
    </row>
    <row r="4695" spans="3:4" x14ac:dyDescent="0.35">
      <c r="C4695" s="348"/>
      <c r="D4695" s="468"/>
    </row>
    <row r="4696" spans="3:4" x14ac:dyDescent="0.35">
      <c r="C4696" s="348"/>
      <c r="D4696" s="468"/>
    </row>
    <row r="4697" spans="3:4" x14ac:dyDescent="0.35">
      <c r="C4697" s="348"/>
      <c r="D4697" s="468"/>
    </row>
    <row r="4698" spans="3:4" x14ac:dyDescent="0.35">
      <c r="C4698" s="348"/>
      <c r="D4698" s="468"/>
    </row>
    <row r="4699" spans="3:4" x14ac:dyDescent="0.35">
      <c r="C4699" s="348"/>
      <c r="D4699" s="468"/>
    </row>
    <row r="4700" spans="3:4" x14ac:dyDescent="0.35">
      <c r="C4700" s="348"/>
      <c r="D4700" s="468"/>
    </row>
    <row r="4701" spans="3:4" x14ac:dyDescent="0.35">
      <c r="C4701" s="348"/>
      <c r="D4701" s="468"/>
    </row>
    <row r="4702" spans="3:4" x14ac:dyDescent="0.35">
      <c r="C4702" s="348"/>
      <c r="D4702" s="468"/>
    </row>
    <row r="4703" spans="3:4" x14ac:dyDescent="0.35">
      <c r="C4703" s="348"/>
      <c r="D4703" s="468"/>
    </row>
    <row r="4704" spans="3:4" x14ac:dyDescent="0.35">
      <c r="C4704" s="348"/>
      <c r="D4704" s="468"/>
    </row>
    <row r="4705" spans="3:4" x14ac:dyDescent="0.35">
      <c r="C4705" s="348"/>
      <c r="D4705" s="468"/>
    </row>
    <row r="4706" spans="3:4" x14ac:dyDescent="0.35">
      <c r="C4706" s="348"/>
      <c r="D4706" s="468"/>
    </row>
    <row r="4707" spans="3:4" x14ac:dyDescent="0.35">
      <c r="C4707" s="348"/>
      <c r="D4707" s="468"/>
    </row>
    <row r="4708" spans="3:4" x14ac:dyDescent="0.35">
      <c r="C4708" s="348"/>
      <c r="D4708" s="468"/>
    </row>
    <row r="4709" spans="3:4" x14ac:dyDescent="0.35">
      <c r="C4709" s="348"/>
      <c r="D4709" s="468"/>
    </row>
    <row r="4710" spans="3:4" x14ac:dyDescent="0.35">
      <c r="C4710" s="348"/>
      <c r="D4710" s="468"/>
    </row>
    <row r="4711" spans="3:4" x14ac:dyDescent="0.35">
      <c r="C4711" s="348"/>
      <c r="D4711" s="468"/>
    </row>
    <row r="4712" spans="3:4" x14ac:dyDescent="0.35">
      <c r="C4712" s="348"/>
      <c r="D4712" s="468"/>
    </row>
    <row r="4713" spans="3:4" x14ac:dyDescent="0.35">
      <c r="C4713" s="348"/>
      <c r="D4713" s="468"/>
    </row>
    <row r="4714" spans="3:4" x14ac:dyDescent="0.35">
      <c r="C4714" s="348"/>
      <c r="D4714" s="468"/>
    </row>
    <row r="4715" spans="3:4" x14ac:dyDescent="0.35">
      <c r="C4715" s="348"/>
      <c r="D4715" s="468"/>
    </row>
    <row r="4716" spans="3:4" x14ac:dyDescent="0.35">
      <c r="C4716" s="348"/>
      <c r="D4716" s="468"/>
    </row>
    <row r="4717" spans="3:4" x14ac:dyDescent="0.35">
      <c r="C4717" s="348"/>
      <c r="D4717" s="468"/>
    </row>
    <row r="4718" spans="3:4" x14ac:dyDescent="0.35">
      <c r="C4718" s="348"/>
      <c r="D4718" s="468"/>
    </row>
    <row r="4719" spans="3:4" x14ac:dyDescent="0.35">
      <c r="C4719" s="348"/>
      <c r="D4719" s="468"/>
    </row>
    <row r="4720" spans="3:4" x14ac:dyDescent="0.35">
      <c r="C4720" s="348"/>
      <c r="D4720" s="468"/>
    </row>
    <row r="4721" spans="3:4" x14ac:dyDescent="0.35">
      <c r="C4721" s="348"/>
      <c r="D4721" s="468"/>
    </row>
    <row r="4722" spans="3:4" x14ac:dyDescent="0.35">
      <c r="C4722" s="348"/>
      <c r="D4722" s="468"/>
    </row>
    <row r="4723" spans="3:4" x14ac:dyDescent="0.35">
      <c r="C4723" s="348"/>
      <c r="D4723" s="468"/>
    </row>
    <row r="4724" spans="3:4" x14ac:dyDescent="0.35">
      <c r="C4724" s="348"/>
      <c r="D4724" s="468"/>
    </row>
    <row r="4725" spans="3:4" x14ac:dyDescent="0.35">
      <c r="C4725" s="348"/>
      <c r="D4725" s="468"/>
    </row>
    <row r="4726" spans="3:4" x14ac:dyDescent="0.35">
      <c r="C4726" s="348"/>
      <c r="D4726" s="468"/>
    </row>
    <row r="4727" spans="3:4" x14ac:dyDescent="0.35">
      <c r="C4727" s="348"/>
      <c r="D4727" s="468"/>
    </row>
    <row r="4728" spans="3:4" x14ac:dyDescent="0.35">
      <c r="C4728" s="348"/>
      <c r="D4728" s="468"/>
    </row>
    <row r="4729" spans="3:4" x14ac:dyDescent="0.35">
      <c r="C4729" s="348"/>
      <c r="D4729" s="468"/>
    </row>
    <row r="4730" spans="3:4" x14ac:dyDescent="0.35">
      <c r="C4730" s="348"/>
      <c r="D4730" s="468"/>
    </row>
    <row r="4731" spans="3:4" x14ac:dyDescent="0.35">
      <c r="C4731" s="348"/>
      <c r="D4731" s="468"/>
    </row>
    <row r="4732" spans="3:4" x14ac:dyDescent="0.35">
      <c r="C4732" s="348"/>
      <c r="D4732" s="468"/>
    </row>
    <row r="4733" spans="3:4" x14ac:dyDescent="0.35">
      <c r="C4733" s="348"/>
      <c r="D4733" s="468"/>
    </row>
    <row r="4734" spans="3:4" x14ac:dyDescent="0.35">
      <c r="C4734" s="348"/>
      <c r="D4734" s="468"/>
    </row>
    <row r="4735" spans="3:4" x14ac:dyDescent="0.35">
      <c r="C4735" s="348"/>
      <c r="D4735" s="468"/>
    </row>
    <row r="4736" spans="3:4" x14ac:dyDescent="0.35">
      <c r="C4736" s="348"/>
      <c r="D4736" s="468"/>
    </row>
    <row r="4737" spans="3:4" x14ac:dyDescent="0.35">
      <c r="C4737" s="348"/>
      <c r="D4737" s="468"/>
    </row>
    <row r="4738" spans="3:4" x14ac:dyDescent="0.35">
      <c r="C4738" s="348"/>
      <c r="D4738" s="468"/>
    </row>
    <row r="4739" spans="3:4" x14ac:dyDescent="0.35">
      <c r="C4739" s="348"/>
      <c r="D4739" s="468"/>
    </row>
    <row r="4740" spans="3:4" x14ac:dyDescent="0.35">
      <c r="C4740" s="348"/>
      <c r="D4740" s="468"/>
    </row>
    <row r="4741" spans="3:4" x14ac:dyDescent="0.35">
      <c r="C4741" s="348"/>
      <c r="D4741" s="468"/>
    </row>
    <row r="4742" spans="3:4" x14ac:dyDescent="0.35">
      <c r="C4742" s="348"/>
      <c r="D4742" s="468"/>
    </row>
    <row r="4743" spans="3:4" x14ac:dyDescent="0.35">
      <c r="C4743" s="348"/>
      <c r="D4743" s="468"/>
    </row>
    <row r="4744" spans="3:4" x14ac:dyDescent="0.35">
      <c r="C4744" s="348"/>
      <c r="D4744" s="468"/>
    </row>
    <row r="4745" spans="3:4" x14ac:dyDescent="0.35">
      <c r="C4745" s="348"/>
      <c r="D4745" s="468"/>
    </row>
    <row r="4746" spans="3:4" x14ac:dyDescent="0.35">
      <c r="C4746" s="348"/>
      <c r="D4746" s="468"/>
    </row>
    <row r="4747" spans="3:4" x14ac:dyDescent="0.35">
      <c r="C4747" s="348"/>
      <c r="D4747" s="468"/>
    </row>
    <row r="4748" spans="3:4" x14ac:dyDescent="0.35">
      <c r="C4748" s="348"/>
      <c r="D4748" s="468"/>
    </row>
    <row r="4749" spans="3:4" x14ac:dyDescent="0.35">
      <c r="C4749" s="348"/>
      <c r="D4749" s="468"/>
    </row>
    <row r="4750" spans="3:4" x14ac:dyDescent="0.35">
      <c r="C4750" s="348"/>
      <c r="D4750" s="468"/>
    </row>
    <row r="4751" spans="3:4" x14ac:dyDescent="0.35">
      <c r="C4751" s="348"/>
      <c r="D4751" s="468"/>
    </row>
    <row r="4752" spans="3:4" x14ac:dyDescent="0.35">
      <c r="C4752" s="348"/>
      <c r="D4752" s="468"/>
    </row>
    <row r="4753" spans="3:4" x14ac:dyDescent="0.35">
      <c r="C4753" s="348"/>
      <c r="D4753" s="468"/>
    </row>
    <row r="4754" spans="3:4" x14ac:dyDescent="0.35">
      <c r="C4754" s="348"/>
      <c r="D4754" s="468"/>
    </row>
    <row r="4755" spans="3:4" x14ac:dyDescent="0.35">
      <c r="C4755" s="348"/>
      <c r="D4755" s="468"/>
    </row>
    <row r="4756" spans="3:4" x14ac:dyDescent="0.35">
      <c r="C4756" s="348"/>
      <c r="D4756" s="468"/>
    </row>
    <row r="4757" spans="3:4" x14ac:dyDescent="0.35">
      <c r="C4757" s="348"/>
      <c r="D4757" s="468"/>
    </row>
    <row r="4758" spans="3:4" x14ac:dyDescent="0.35">
      <c r="C4758" s="348"/>
      <c r="D4758" s="468"/>
    </row>
    <row r="4759" spans="3:4" x14ac:dyDescent="0.35">
      <c r="C4759" s="348"/>
      <c r="D4759" s="468"/>
    </row>
    <row r="4760" spans="3:4" x14ac:dyDescent="0.35">
      <c r="C4760" s="348"/>
      <c r="D4760" s="468"/>
    </row>
    <row r="4761" spans="3:4" x14ac:dyDescent="0.35">
      <c r="C4761" s="348"/>
      <c r="D4761" s="468"/>
    </row>
    <row r="4762" spans="3:4" x14ac:dyDescent="0.35">
      <c r="C4762" s="348"/>
      <c r="D4762" s="468"/>
    </row>
    <row r="4763" spans="3:4" x14ac:dyDescent="0.35">
      <c r="C4763" s="348"/>
      <c r="D4763" s="468"/>
    </row>
    <row r="4764" spans="3:4" x14ac:dyDescent="0.35">
      <c r="C4764" s="348"/>
      <c r="D4764" s="468"/>
    </row>
    <row r="4765" spans="3:4" x14ac:dyDescent="0.35">
      <c r="C4765" s="348"/>
      <c r="D4765" s="468"/>
    </row>
    <row r="4766" spans="3:4" x14ac:dyDescent="0.35">
      <c r="C4766" s="348"/>
      <c r="D4766" s="468"/>
    </row>
    <row r="4767" spans="3:4" x14ac:dyDescent="0.35">
      <c r="C4767" s="348"/>
      <c r="D4767" s="468"/>
    </row>
    <row r="4768" spans="3:4" x14ac:dyDescent="0.35">
      <c r="C4768" s="348"/>
      <c r="D4768" s="468"/>
    </row>
    <row r="4769" spans="3:4" x14ac:dyDescent="0.35">
      <c r="C4769" s="348"/>
      <c r="D4769" s="468"/>
    </row>
    <row r="4770" spans="3:4" x14ac:dyDescent="0.35">
      <c r="C4770" s="348"/>
      <c r="D4770" s="468"/>
    </row>
    <row r="4771" spans="3:4" x14ac:dyDescent="0.35">
      <c r="C4771" s="348"/>
      <c r="D4771" s="468"/>
    </row>
    <row r="4772" spans="3:4" x14ac:dyDescent="0.35">
      <c r="C4772" s="348"/>
      <c r="D4772" s="468"/>
    </row>
    <row r="4773" spans="3:4" x14ac:dyDescent="0.35">
      <c r="C4773" s="348"/>
      <c r="D4773" s="468"/>
    </row>
    <row r="4774" spans="3:4" x14ac:dyDescent="0.35">
      <c r="C4774" s="348"/>
      <c r="D4774" s="468"/>
    </row>
    <row r="4775" spans="3:4" x14ac:dyDescent="0.35">
      <c r="C4775" s="348"/>
      <c r="D4775" s="468"/>
    </row>
    <row r="4776" spans="3:4" x14ac:dyDescent="0.35">
      <c r="C4776" s="348"/>
      <c r="D4776" s="468"/>
    </row>
    <row r="4777" spans="3:4" x14ac:dyDescent="0.35">
      <c r="C4777" s="348"/>
      <c r="D4777" s="468"/>
    </row>
    <row r="4778" spans="3:4" x14ac:dyDescent="0.35">
      <c r="C4778" s="348"/>
      <c r="D4778" s="468"/>
    </row>
    <row r="4779" spans="3:4" x14ac:dyDescent="0.35">
      <c r="C4779" s="348"/>
      <c r="D4779" s="468"/>
    </row>
    <row r="4780" spans="3:4" x14ac:dyDescent="0.35">
      <c r="C4780" s="348"/>
      <c r="D4780" s="468"/>
    </row>
    <row r="4781" spans="3:4" x14ac:dyDescent="0.35">
      <c r="C4781" s="348"/>
      <c r="D4781" s="468"/>
    </row>
    <row r="4782" spans="3:4" x14ac:dyDescent="0.35">
      <c r="C4782" s="348"/>
      <c r="D4782" s="468"/>
    </row>
    <row r="4783" spans="3:4" x14ac:dyDescent="0.35">
      <c r="C4783" s="348"/>
      <c r="D4783" s="468"/>
    </row>
    <row r="4784" spans="3:4" x14ac:dyDescent="0.35">
      <c r="C4784" s="348"/>
      <c r="D4784" s="468"/>
    </row>
    <row r="4785" spans="3:4" x14ac:dyDescent="0.35">
      <c r="C4785" s="348"/>
      <c r="D4785" s="468"/>
    </row>
    <row r="4786" spans="3:4" x14ac:dyDescent="0.35">
      <c r="C4786" s="348"/>
      <c r="D4786" s="468"/>
    </row>
    <row r="4787" spans="3:4" x14ac:dyDescent="0.35">
      <c r="C4787" s="348"/>
      <c r="D4787" s="468"/>
    </row>
    <row r="4788" spans="3:4" x14ac:dyDescent="0.35">
      <c r="C4788" s="348"/>
      <c r="D4788" s="468"/>
    </row>
    <row r="4789" spans="3:4" x14ac:dyDescent="0.35">
      <c r="C4789" s="348"/>
      <c r="D4789" s="468"/>
    </row>
    <row r="4790" spans="3:4" x14ac:dyDescent="0.35">
      <c r="C4790" s="348"/>
      <c r="D4790" s="468"/>
    </row>
    <row r="4791" spans="3:4" x14ac:dyDescent="0.35">
      <c r="C4791" s="348"/>
      <c r="D4791" s="468"/>
    </row>
    <row r="4792" spans="3:4" x14ac:dyDescent="0.35">
      <c r="C4792" s="348"/>
      <c r="D4792" s="468"/>
    </row>
    <row r="4793" spans="3:4" x14ac:dyDescent="0.35">
      <c r="C4793" s="348"/>
      <c r="D4793" s="468"/>
    </row>
    <row r="4794" spans="3:4" x14ac:dyDescent="0.35">
      <c r="C4794" s="348"/>
      <c r="D4794" s="468"/>
    </row>
    <row r="4795" spans="3:4" x14ac:dyDescent="0.35">
      <c r="C4795" s="348"/>
      <c r="D4795" s="468"/>
    </row>
    <row r="4796" spans="3:4" x14ac:dyDescent="0.35">
      <c r="C4796" s="348"/>
      <c r="D4796" s="468"/>
    </row>
    <row r="4797" spans="3:4" x14ac:dyDescent="0.35">
      <c r="C4797" s="348"/>
      <c r="D4797" s="468"/>
    </row>
    <row r="4798" spans="3:4" x14ac:dyDescent="0.35">
      <c r="C4798" s="348"/>
      <c r="D4798" s="468"/>
    </row>
    <row r="4799" spans="3:4" x14ac:dyDescent="0.35">
      <c r="C4799" s="348"/>
      <c r="D4799" s="468"/>
    </row>
    <row r="4800" spans="3:4" x14ac:dyDescent="0.35">
      <c r="C4800" s="348"/>
      <c r="D4800" s="468"/>
    </row>
    <row r="4801" spans="3:4" x14ac:dyDescent="0.35">
      <c r="C4801" s="348"/>
      <c r="D4801" s="468"/>
    </row>
    <row r="4802" spans="3:4" x14ac:dyDescent="0.35">
      <c r="C4802" s="348"/>
      <c r="D4802" s="468"/>
    </row>
    <row r="4803" spans="3:4" x14ac:dyDescent="0.35">
      <c r="C4803" s="348"/>
      <c r="D4803" s="468"/>
    </row>
    <row r="4804" spans="3:4" x14ac:dyDescent="0.35">
      <c r="C4804" s="348"/>
      <c r="D4804" s="468"/>
    </row>
    <row r="4805" spans="3:4" x14ac:dyDescent="0.35">
      <c r="C4805" s="348"/>
      <c r="D4805" s="468"/>
    </row>
    <row r="4806" spans="3:4" x14ac:dyDescent="0.35">
      <c r="C4806" s="348"/>
      <c r="D4806" s="468"/>
    </row>
    <row r="4807" spans="3:4" x14ac:dyDescent="0.35">
      <c r="C4807" s="348"/>
      <c r="D4807" s="468"/>
    </row>
    <row r="4808" spans="3:4" x14ac:dyDescent="0.35">
      <c r="C4808" s="348"/>
      <c r="D4808" s="468"/>
    </row>
    <row r="4809" spans="3:4" x14ac:dyDescent="0.35">
      <c r="C4809" s="348"/>
      <c r="D4809" s="468"/>
    </row>
    <row r="4810" spans="3:4" x14ac:dyDescent="0.35">
      <c r="C4810" s="348"/>
      <c r="D4810" s="468"/>
    </row>
    <row r="4811" spans="3:4" x14ac:dyDescent="0.35">
      <c r="C4811" s="348"/>
      <c r="D4811" s="468"/>
    </row>
    <row r="4812" spans="3:4" x14ac:dyDescent="0.35">
      <c r="C4812" s="348"/>
      <c r="D4812" s="468"/>
    </row>
    <row r="4813" spans="3:4" x14ac:dyDescent="0.35">
      <c r="C4813" s="348"/>
      <c r="D4813" s="468"/>
    </row>
    <row r="4814" spans="3:4" x14ac:dyDescent="0.35">
      <c r="C4814" s="348"/>
      <c r="D4814" s="468"/>
    </row>
    <row r="4815" spans="3:4" x14ac:dyDescent="0.35">
      <c r="C4815" s="348"/>
      <c r="D4815" s="468"/>
    </row>
    <row r="4816" spans="3:4" x14ac:dyDescent="0.35">
      <c r="C4816" s="348"/>
      <c r="D4816" s="468"/>
    </row>
    <row r="4817" spans="3:4" x14ac:dyDescent="0.35">
      <c r="C4817" s="348"/>
      <c r="D4817" s="468"/>
    </row>
    <row r="4818" spans="3:4" x14ac:dyDescent="0.35">
      <c r="C4818" s="348"/>
      <c r="D4818" s="468"/>
    </row>
    <row r="4819" spans="3:4" x14ac:dyDescent="0.35">
      <c r="C4819" s="348"/>
      <c r="D4819" s="468"/>
    </row>
    <row r="4820" spans="3:4" x14ac:dyDescent="0.35">
      <c r="C4820" s="348"/>
      <c r="D4820" s="468"/>
    </row>
    <row r="4821" spans="3:4" x14ac:dyDescent="0.35">
      <c r="C4821" s="348"/>
      <c r="D4821" s="468"/>
    </row>
    <row r="4822" spans="3:4" x14ac:dyDescent="0.35">
      <c r="C4822" s="348"/>
      <c r="D4822" s="468"/>
    </row>
    <row r="4823" spans="3:4" x14ac:dyDescent="0.35">
      <c r="C4823" s="348"/>
      <c r="D4823" s="468"/>
    </row>
    <row r="4824" spans="3:4" x14ac:dyDescent="0.35">
      <c r="C4824" s="348"/>
      <c r="D4824" s="468"/>
    </row>
    <row r="4825" spans="3:4" x14ac:dyDescent="0.35">
      <c r="C4825" s="348"/>
      <c r="D4825" s="468"/>
    </row>
    <row r="4826" spans="3:4" x14ac:dyDescent="0.35">
      <c r="C4826" s="348"/>
      <c r="D4826" s="468"/>
    </row>
    <row r="4827" spans="3:4" x14ac:dyDescent="0.35">
      <c r="C4827" s="348"/>
      <c r="D4827" s="468"/>
    </row>
    <row r="4828" spans="3:4" x14ac:dyDescent="0.35">
      <c r="C4828" s="348"/>
      <c r="D4828" s="468"/>
    </row>
    <row r="4829" spans="3:4" x14ac:dyDescent="0.35">
      <c r="C4829" s="348"/>
      <c r="D4829" s="468"/>
    </row>
    <row r="4830" spans="3:4" x14ac:dyDescent="0.35">
      <c r="C4830" s="348"/>
      <c r="D4830" s="468"/>
    </row>
    <row r="4831" spans="3:4" x14ac:dyDescent="0.35">
      <c r="C4831" s="348"/>
      <c r="D4831" s="468"/>
    </row>
    <row r="4832" spans="3:4" x14ac:dyDescent="0.35">
      <c r="C4832" s="348"/>
      <c r="D4832" s="468"/>
    </row>
    <row r="4833" spans="3:4" x14ac:dyDescent="0.35">
      <c r="C4833" s="348"/>
      <c r="D4833" s="468"/>
    </row>
    <row r="4834" spans="3:4" x14ac:dyDescent="0.35">
      <c r="C4834" s="348"/>
      <c r="D4834" s="468"/>
    </row>
    <row r="4835" spans="3:4" x14ac:dyDescent="0.35">
      <c r="C4835" s="348"/>
      <c r="D4835" s="468"/>
    </row>
    <row r="4836" spans="3:4" x14ac:dyDescent="0.35">
      <c r="C4836" s="348"/>
      <c r="D4836" s="468"/>
    </row>
    <row r="4837" spans="3:4" x14ac:dyDescent="0.35">
      <c r="C4837" s="348"/>
      <c r="D4837" s="468"/>
    </row>
    <row r="4838" spans="3:4" x14ac:dyDescent="0.35">
      <c r="C4838" s="348"/>
      <c r="D4838" s="468"/>
    </row>
    <row r="4839" spans="3:4" x14ac:dyDescent="0.35">
      <c r="C4839" s="348"/>
      <c r="D4839" s="468"/>
    </row>
    <row r="4840" spans="3:4" x14ac:dyDescent="0.35">
      <c r="C4840" s="348"/>
      <c r="D4840" s="468"/>
    </row>
    <row r="4841" spans="3:4" x14ac:dyDescent="0.35">
      <c r="C4841" s="348"/>
      <c r="D4841" s="468"/>
    </row>
    <row r="4842" spans="3:4" x14ac:dyDescent="0.35">
      <c r="C4842" s="348"/>
      <c r="D4842" s="468"/>
    </row>
    <row r="4843" spans="3:4" x14ac:dyDescent="0.35">
      <c r="C4843" s="348"/>
      <c r="D4843" s="468"/>
    </row>
    <row r="4844" spans="3:4" x14ac:dyDescent="0.35">
      <c r="C4844" s="348"/>
      <c r="D4844" s="468"/>
    </row>
    <row r="4845" spans="3:4" x14ac:dyDescent="0.35">
      <c r="C4845" s="348"/>
      <c r="D4845" s="468"/>
    </row>
    <row r="4846" spans="3:4" x14ac:dyDescent="0.35">
      <c r="C4846" s="348"/>
      <c r="D4846" s="468"/>
    </row>
    <row r="4847" spans="3:4" x14ac:dyDescent="0.35">
      <c r="C4847" s="348"/>
      <c r="D4847" s="468"/>
    </row>
    <row r="4848" spans="3:4" x14ac:dyDescent="0.35">
      <c r="C4848" s="348"/>
      <c r="D4848" s="468"/>
    </row>
    <row r="4849" spans="3:4" x14ac:dyDescent="0.35">
      <c r="C4849" s="348"/>
      <c r="D4849" s="468"/>
    </row>
    <row r="4850" spans="3:4" x14ac:dyDescent="0.35">
      <c r="C4850" s="348"/>
      <c r="D4850" s="468"/>
    </row>
    <row r="4851" spans="3:4" x14ac:dyDescent="0.35">
      <c r="C4851" s="348"/>
      <c r="D4851" s="468"/>
    </row>
    <row r="4852" spans="3:4" x14ac:dyDescent="0.35">
      <c r="C4852" s="348"/>
      <c r="D4852" s="468"/>
    </row>
    <row r="4853" spans="3:4" x14ac:dyDescent="0.35">
      <c r="C4853" s="348"/>
      <c r="D4853" s="468"/>
    </row>
    <row r="4854" spans="3:4" x14ac:dyDescent="0.35">
      <c r="C4854" s="348"/>
      <c r="D4854" s="468"/>
    </row>
    <row r="4855" spans="3:4" x14ac:dyDescent="0.35">
      <c r="C4855" s="348"/>
      <c r="D4855" s="468"/>
    </row>
    <row r="4856" spans="3:4" x14ac:dyDescent="0.35">
      <c r="C4856" s="348"/>
      <c r="D4856" s="468"/>
    </row>
    <row r="4857" spans="3:4" x14ac:dyDescent="0.35">
      <c r="C4857" s="348"/>
      <c r="D4857" s="468"/>
    </row>
    <row r="4858" spans="3:4" x14ac:dyDescent="0.35">
      <c r="C4858" s="348"/>
      <c r="D4858" s="468"/>
    </row>
    <row r="4859" spans="3:4" x14ac:dyDescent="0.35">
      <c r="C4859" s="348"/>
      <c r="D4859" s="468"/>
    </row>
    <row r="4860" spans="3:4" x14ac:dyDescent="0.35">
      <c r="C4860" s="348"/>
      <c r="D4860" s="468"/>
    </row>
    <row r="4861" spans="3:4" x14ac:dyDescent="0.35">
      <c r="C4861" s="348"/>
      <c r="D4861" s="468"/>
    </row>
    <row r="4862" spans="3:4" x14ac:dyDescent="0.35">
      <c r="C4862" s="348"/>
      <c r="D4862" s="468"/>
    </row>
    <row r="4863" spans="3:4" x14ac:dyDescent="0.35">
      <c r="C4863" s="348"/>
      <c r="D4863" s="468"/>
    </row>
    <row r="4864" spans="3:4" x14ac:dyDescent="0.35">
      <c r="C4864" s="348"/>
      <c r="D4864" s="468"/>
    </row>
    <row r="4865" spans="3:4" x14ac:dyDescent="0.35">
      <c r="C4865" s="348"/>
      <c r="D4865" s="468"/>
    </row>
    <row r="4866" spans="3:4" x14ac:dyDescent="0.35">
      <c r="C4866" s="348"/>
      <c r="D4866" s="468"/>
    </row>
    <row r="4867" spans="3:4" x14ac:dyDescent="0.35">
      <c r="C4867" s="348"/>
      <c r="D4867" s="468"/>
    </row>
    <row r="4868" spans="3:4" x14ac:dyDescent="0.35">
      <c r="C4868" s="348"/>
      <c r="D4868" s="468"/>
    </row>
    <row r="4869" spans="3:4" x14ac:dyDescent="0.35">
      <c r="C4869" s="348"/>
      <c r="D4869" s="468"/>
    </row>
    <row r="4870" spans="3:4" x14ac:dyDescent="0.35">
      <c r="C4870" s="348"/>
      <c r="D4870" s="468"/>
    </row>
    <row r="4871" spans="3:4" x14ac:dyDescent="0.35">
      <c r="C4871" s="348"/>
      <c r="D4871" s="468"/>
    </row>
    <row r="4872" spans="3:4" x14ac:dyDescent="0.35">
      <c r="C4872" s="348"/>
      <c r="D4872" s="468"/>
    </row>
    <row r="4873" spans="3:4" x14ac:dyDescent="0.35">
      <c r="C4873" s="348"/>
      <c r="D4873" s="468"/>
    </row>
    <row r="4874" spans="3:4" x14ac:dyDescent="0.35">
      <c r="C4874" s="348"/>
      <c r="D4874" s="468"/>
    </row>
    <row r="4875" spans="3:4" x14ac:dyDescent="0.35">
      <c r="C4875" s="348"/>
      <c r="D4875" s="468"/>
    </row>
    <row r="4876" spans="3:4" x14ac:dyDescent="0.35">
      <c r="C4876" s="348"/>
      <c r="D4876" s="468"/>
    </row>
    <row r="4877" spans="3:4" x14ac:dyDescent="0.35">
      <c r="C4877" s="348"/>
      <c r="D4877" s="468"/>
    </row>
    <row r="4878" spans="3:4" x14ac:dyDescent="0.35">
      <c r="C4878" s="348"/>
      <c r="D4878" s="468"/>
    </row>
    <row r="4879" spans="3:4" x14ac:dyDescent="0.35">
      <c r="C4879" s="348"/>
      <c r="D4879" s="468"/>
    </row>
    <row r="4880" spans="3:4" x14ac:dyDescent="0.35">
      <c r="C4880" s="348"/>
      <c r="D4880" s="468"/>
    </row>
    <row r="4881" spans="3:4" x14ac:dyDescent="0.35">
      <c r="C4881" s="348"/>
      <c r="D4881" s="468"/>
    </row>
    <row r="4882" spans="3:4" x14ac:dyDescent="0.35">
      <c r="C4882" s="348"/>
      <c r="D4882" s="468"/>
    </row>
    <row r="4883" spans="3:4" x14ac:dyDescent="0.35">
      <c r="C4883" s="348"/>
      <c r="D4883" s="468"/>
    </row>
    <row r="4884" spans="3:4" x14ac:dyDescent="0.35">
      <c r="C4884" s="348"/>
      <c r="D4884" s="468"/>
    </row>
    <row r="4885" spans="3:4" x14ac:dyDescent="0.35">
      <c r="C4885" s="348"/>
      <c r="D4885" s="468"/>
    </row>
    <row r="4886" spans="3:4" x14ac:dyDescent="0.35">
      <c r="C4886" s="348"/>
      <c r="D4886" s="468"/>
    </row>
    <row r="4887" spans="3:4" x14ac:dyDescent="0.35">
      <c r="C4887" s="348"/>
      <c r="D4887" s="468"/>
    </row>
    <row r="4888" spans="3:4" x14ac:dyDescent="0.35">
      <c r="C4888" s="348"/>
      <c r="D4888" s="468"/>
    </row>
    <row r="4889" spans="3:4" x14ac:dyDescent="0.35">
      <c r="C4889" s="348"/>
      <c r="D4889" s="468"/>
    </row>
    <row r="4890" spans="3:4" x14ac:dyDescent="0.35">
      <c r="C4890" s="348"/>
      <c r="D4890" s="468"/>
    </row>
    <row r="4891" spans="3:4" x14ac:dyDescent="0.35">
      <c r="C4891" s="348"/>
      <c r="D4891" s="468"/>
    </row>
    <row r="4892" spans="3:4" x14ac:dyDescent="0.35">
      <c r="C4892" s="348"/>
      <c r="D4892" s="468"/>
    </row>
    <row r="4893" spans="3:4" x14ac:dyDescent="0.35">
      <c r="C4893" s="348"/>
      <c r="D4893" s="468"/>
    </row>
    <row r="4894" spans="3:4" x14ac:dyDescent="0.35">
      <c r="C4894" s="348"/>
      <c r="D4894" s="468"/>
    </row>
    <row r="4895" spans="3:4" x14ac:dyDescent="0.35">
      <c r="C4895" s="348"/>
      <c r="D4895" s="468"/>
    </row>
    <row r="4896" spans="3:4" x14ac:dyDescent="0.35">
      <c r="C4896" s="348"/>
      <c r="D4896" s="468"/>
    </row>
    <row r="4897" spans="3:4" x14ac:dyDescent="0.35">
      <c r="C4897" s="348"/>
      <c r="D4897" s="468"/>
    </row>
    <row r="4898" spans="3:4" x14ac:dyDescent="0.35">
      <c r="C4898" s="348"/>
      <c r="D4898" s="468"/>
    </row>
    <row r="4899" spans="3:4" x14ac:dyDescent="0.35">
      <c r="C4899" s="348"/>
      <c r="D4899" s="468"/>
    </row>
    <row r="4900" spans="3:4" x14ac:dyDescent="0.35">
      <c r="C4900" s="348"/>
      <c r="D4900" s="468"/>
    </row>
    <row r="4901" spans="3:4" x14ac:dyDescent="0.35">
      <c r="C4901" s="348"/>
      <c r="D4901" s="468"/>
    </row>
    <row r="4902" spans="3:4" x14ac:dyDescent="0.35">
      <c r="C4902" s="348"/>
      <c r="D4902" s="468"/>
    </row>
    <row r="4903" spans="3:4" x14ac:dyDescent="0.35">
      <c r="C4903" s="348"/>
      <c r="D4903" s="468"/>
    </row>
    <row r="4904" spans="3:4" x14ac:dyDescent="0.35">
      <c r="C4904" s="348"/>
      <c r="D4904" s="468"/>
    </row>
    <row r="4905" spans="3:4" x14ac:dyDescent="0.35">
      <c r="C4905" s="348"/>
      <c r="D4905" s="468"/>
    </row>
    <row r="4906" spans="3:4" x14ac:dyDescent="0.35">
      <c r="C4906" s="348"/>
      <c r="D4906" s="468"/>
    </row>
    <row r="4907" spans="3:4" x14ac:dyDescent="0.35">
      <c r="C4907" s="348"/>
      <c r="D4907" s="468"/>
    </row>
    <row r="4908" spans="3:4" x14ac:dyDescent="0.35">
      <c r="C4908" s="348"/>
      <c r="D4908" s="468"/>
    </row>
    <row r="4909" spans="3:4" x14ac:dyDescent="0.35">
      <c r="C4909" s="348"/>
      <c r="D4909" s="468"/>
    </row>
    <row r="4910" spans="3:4" x14ac:dyDescent="0.35">
      <c r="C4910" s="348"/>
      <c r="D4910" s="468"/>
    </row>
    <row r="4911" spans="3:4" x14ac:dyDescent="0.35">
      <c r="C4911" s="348"/>
      <c r="D4911" s="468"/>
    </row>
    <row r="4912" spans="3:4" x14ac:dyDescent="0.35">
      <c r="C4912" s="348"/>
      <c r="D4912" s="468"/>
    </row>
    <row r="4913" spans="3:4" x14ac:dyDescent="0.35">
      <c r="C4913" s="348"/>
      <c r="D4913" s="468"/>
    </row>
    <row r="4914" spans="3:4" x14ac:dyDescent="0.35">
      <c r="C4914" s="348"/>
      <c r="D4914" s="468"/>
    </row>
    <row r="4915" spans="3:4" x14ac:dyDescent="0.35">
      <c r="C4915" s="348"/>
      <c r="D4915" s="468"/>
    </row>
    <row r="4916" spans="3:4" x14ac:dyDescent="0.35">
      <c r="C4916" s="348"/>
      <c r="D4916" s="468"/>
    </row>
    <row r="4917" spans="3:4" x14ac:dyDescent="0.35">
      <c r="C4917" s="348"/>
      <c r="D4917" s="468"/>
    </row>
    <row r="4918" spans="3:4" x14ac:dyDescent="0.35">
      <c r="C4918" s="348"/>
      <c r="D4918" s="468"/>
    </row>
    <row r="4919" spans="3:4" x14ac:dyDescent="0.35">
      <c r="C4919" s="348"/>
      <c r="D4919" s="468"/>
    </row>
    <row r="4920" spans="3:4" x14ac:dyDescent="0.35">
      <c r="C4920" s="348"/>
      <c r="D4920" s="468"/>
    </row>
    <row r="4921" spans="3:4" x14ac:dyDescent="0.35">
      <c r="C4921" s="348"/>
      <c r="D4921" s="468"/>
    </row>
    <row r="4922" spans="3:4" x14ac:dyDescent="0.35">
      <c r="C4922" s="348"/>
      <c r="D4922" s="468"/>
    </row>
    <row r="4923" spans="3:4" x14ac:dyDescent="0.35">
      <c r="C4923" s="348"/>
      <c r="D4923" s="468"/>
    </row>
    <row r="4924" spans="3:4" x14ac:dyDescent="0.35">
      <c r="C4924" s="348"/>
      <c r="D4924" s="468"/>
    </row>
    <row r="4925" spans="3:4" x14ac:dyDescent="0.35">
      <c r="C4925" s="348"/>
      <c r="D4925" s="468"/>
    </row>
    <row r="4926" spans="3:4" x14ac:dyDescent="0.35">
      <c r="C4926" s="348"/>
      <c r="D4926" s="468"/>
    </row>
    <row r="4927" spans="3:4" x14ac:dyDescent="0.35">
      <c r="C4927" s="348"/>
      <c r="D4927" s="468"/>
    </row>
    <row r="4928" spans="3:4" x14ac:dyDescent="0.35">
      <c r="C4928" s="348"/>
      <c r="D4928" s="468"/>
    </row>
    <row r="4929" spans="3:4" x14ac:dyDescent="0.35">
      <c r="C4929" s="348"/>
      <c r="D4929" s="468"/>
    </row>
    <row r="4930" spans="3:4" x14ac:dyDescent="0.35">
      <c r="C4930" s="348"/>
      <c r="D4930" s="468"/>
    </row>
    <row r="4931" spans="3:4" x14ac:dyDescent="0.35">
      <c r="C4931" s="348"/>
      <c r="D4931" s="468"/>
    </row>
    <row r="4932" spans="3:4" x14ac:dyDescent="0.35">
      <c r="C4932" s="348"/>
      <c r="D4932" s="468"/>
    </row>
    <row r="4933" spans="3:4" x14ac:dyDescent="0.35">
      <c r="C4933" s="348"/>
      <c r="D4933" s="468"/>
    </row>
    <row r="4934" spans="3:4" x14ac:dyDescent="0.35">
      <c r="C4934" s="348"/>
      <c r="D4934" s="468"/>
    </row>
    <row r="4935" spans="3:4" x14ac:dyDescent="0.35">
      <c r="C4935" s="348"/>
      <c r="D4935" s="468"/>
    </row>
    <row r="4936" spans="3:4" x14ac:dyDescent="0.35">
      <c r="C4936" s="348"/>
      <c r="D4936" s="468"/>
    </row>
    <row r="4937" spans="3:4" x14ac:dyDescent="0.35">
      <c r="C4937" s="348"/>
      <c r="D4937" s="468"/>
    </row>
    <row r="4938" spans="3:4" x14ac:dyDescent="0.35">
      <c r="C4938" s="348"/>
      <c r="D4938" s="468"/>
    </row>
    <row r="4939" spans="3:4" x14ac:dyDescent="0.35">
      <c r="C4939" s="348"/>
      <c r="D4939" s="468"/>
    </row>
    <row r="4940" spans="3:4" x14ac:dyDescent="0.35">
      <c r="C4940" s="348"/>
      <c r="D4940" s="468"/>
    </row>
    <row r="4941" spans="3:4" x14ac:dyDescent="0.35">
      <c r="C4941" s="348"/>
      <c r="D4941" s="468"/>
    </row>
    <row r="4942" spans="3:4" x14ac:dyDescent="0.35">
      <c r="C4942" s="348"/>
      <c r="D4942" s="468"/>
    </row>
    <row r="4943" spans="3:4" x14ac:dyDescent="0.35">
      <c r="C4943" s="348"/>
      <c r="D4943" s="468"/>
    </row>
    <row r="4944" spans="3:4" x14ac:dyDescent="0.35">
      <c r="C4944" s="348"/>
      <c r="D4944" s="468"/>
    </row>
    <row r="4945" spans="3:4" x14ac:dyDescent="0.35">
      <c r="C4945" s="348"/>
      <c r="D4945" s="468"/>
    </row>
    <row r="4946" spans="3:4" x14ac:dyDescent="0.35">
      <c r="C4946" s="348"/>
      <c r="D4946" s="468"/>
    </row>
    <row r="4947" spans="3:4" x14ac:dyDescent="0.35">
      <c r="C4947" s="348"/>
      <c r="D4947" s="468"/>
    </row>
    <row r="4948" spans="3:4" x14ac:dyDescent="0.35">
      <c r="C4948" s="348"/>
      <c r="D4948" s="468"/>
    </row>
    <row r="4949" spans="3:4" x14ac:dyDescent="0.35">
      <c r="C4949" s="348"/>
      <c r="D4949" s="468"/>
    </row>
    <row r="4950" spans="3:4" x14ac:dyDescent="0.35">
      <c r="C4950" s="348"/>
      <c r="D4950" s="468"/>
    </row>
    <row r="4951" spans="3:4" x14ac:dyDescent="0.35">
      <c r="C4951" s="348"/>
      <c r="D4951" s="468"/>
    </row>
    <row r="4952" spans="3:4" x14ac:dyDescent="0.35">
      <c r="C4952" s="348"/>
      <c r="D4952" s="468"/>
    </row>
    <row r="4953" spans="3:4" x14ac:dyDescent="0.35">
      <c r="C4953" s="348"/>
      <c r="D4953" s="468"/>
    </row>
    <row r="4954" spans="3:4" x14ac:dyDescent="0.35">
      <c r="C4954" s="348"/>
      <c r="D4954" s="468"/>
    </row>
    <row r="4955" spans="3:4" x14ac:dyDescent="0.35">
      <c r="C4955" s="348"/>
      <c r="D4955" s="468"/>
    </row>
    <row r="4956" spans="3:4" x14ac:dyDescent="0.35">
      <c r="C4956" s="348"/>
      <c r="D4956" s="468"/>
    </row>
    <row r="4957" spans="3:4" x14ac:dyDescent="0.35">
      <c r="C4957" s="348"/>
      <c r="D4957" s="468"/>
    </row>
    <row r="4958" spans="3:4" x14ac:dyDescent="0.35">
      <c r="C4958" s="348"/>
      <c r="D4958" s="468"/>
    </row>
    <row r="4959" spans="3:4" x14ac:dyDescent="0.35">
      <c r="C4959" s="348"/>
      <c r="D4959" s="468"/>
    </row>
    <row r="4960" spans="3:4" x14ac:dyDescent="0.35">
      <c r="C4960" s="348"/>
      <c r="D4960" s="468"/>
    </row>
    <row r="4961" spans="3:4" x14ac:dyDescent="0.35">
      <c r="C4961" s="348"/>
      <c r="D4961" s="468"/>
    </row>
    <row r="4962" spans="3:4" x14ac:dyDescent="0.35">
      <c r="C4962" s="348"/>
      <c r="D4962" s="468"/>
    </row>
    <row r="4963" spans="3:4" x14ac:dyDescent="0.35">
      <c r="C4963" s="348"/>
      <c r="D4963" s="468"/>
    </row>
    <row r="4964" spans="3:4" x14ac:dyDescent="0.35">
      <c r="C4964" s="348"/>
      <c r="D4964" s="468"/>
    </row>
    <row r="4965" spans="3:4" x14ac:dyDescent="0.35">
      <c r="C4965" s="348"/>
      <c r="D4965" s="468"/>
    </row>
    <row r="4966" spans="3:4" x14ac:dyDescent="0.35">
      <c r="C4966" s="348"/>
      <c r="D4966" s="468"/>
    </row>
    <row r="4967" spans="3:4" x14ac:dyDescent="0.35">
      <c r="C4967" s="348"/>
      <c r="D4967" s="468"/>
    </row>
    <row r="4968" spans="3:4" x14ac:dyDescent="0.35">
      <c r="C4968" s="348"/>
      <c r="D4968" s="468"/>
    </row>
    <row r="4969" spans="3:4" x14ac:dyDescent="0.35">
      <c r="C4969" s="348"/>
      <c r="D4969" s="468"/>
    </row>
    <row r="4970" spans="3:4" x14ac:dyDescent="0.35">
      <c r="C4970" s="348"/>
      <c r="D4970" s="468"/>
    </row>
    <row r="4971" spans="3:4" x14ac:dyDescent="0.35">
      <c r="C4971" s="348"/>
      <c r="D4971" s="468"/>
    </row>
    <row r="4972" spans="3:4" x14ac:dyDescent="0.35">
      <c r="C4972" s="348"/>
      <c r="D4972" s="468"/>
    </row>
    <row r="4973" spans="3:4" x14ac:dyDescent="0.35">
      <c r="C4973" s="348"/>
      <c r="D4973" s="468"/>
    </row>
    <row r="4974" spans="3:4" x14ac:dyDescent="0.35">
      <c r="C4974" s="348"/>
      <c r="D4974" s="468"/>
    </row>
    <row r="4975" spans="3:4" x14ac:dyDescent="0.35">
      <c r="C4975" s="348"/>
      <c r="D4975" s="468"/>
    </row>
    <row r="4976" spans="3:4" x14ac:dyDescent="0.35">
      <c r="C4976" s="348"/>
      <c r="D4976" s="468"/>
    </row>
    <row r="4977" spans="3:4" x14ac:dyDescent="0.35">
      <c r="C4977" s="348"/>
      <c r="D4977" s="468"/>
    </row>
    <row r="4978" spans="3:4" x14ac:dyDescent="0.35">
      <c r="C4978" s="348"/>
      <c r="D4978" s="468"/>
    </row>
    <row r="4979" spans="3:4" x14ac:dyDescent="0.35">
      <c r="C4979" s="348"/>
      <c r="D4979" s="468"/>
    </row>
    <row r="4980" spans="3:4" x14ac:dyDescent="0.35">
      <c r="C4980" s="348"/>
      <c r="D4980" s="468"/>
    </row>
    <row r="4981" spans="3:4" x14ac:dyDescent="0.35">
      <c r="C4981" s="348"/>
      <c r="D4981" s="468"/>
    </row>
    <row r="4982" spans="3:4" x14ac:dyDescent="0.35">
      <c r="C4982" s="348"/>
      <c r="D4982" s="468"/>
    </row>
    <row r="4983" spans="3:4" x14ac:dyDescent="0.35">
      <c r="C4983" s="348"/>
      <c r="D4983" s="468"/>
    </row>
    <row r="4984" spans="3:4" x14ac:dyDescent="0.35">
      <c r="C4984" s="348"/>
      <c r="D4984" s="468"/>
    </row>
    <row r="4985" spans="3:4" x14ac:dyDescent="0.35">
      <c r="C4985" s="348"/>
      <c r="D4985" s="468"/>
    </row>
    <row r="4986" spans="3:4" x14ac:dyDescent="0.35">
      <c r="C4986" s="348"/>
      <c r="D4986" s="468"/>
    </row>
    <row r="4987" spans="3:4" x14ac:dyDescent="0.35">
      <c r="C4987" s="348"/>
      <c r="D4987" s="468"/>
    </row>
    <row r="4988" spans="3:4" x14ac:dyDescent="0.35">
      <c r="C4988" s="348"/>
      <c r="D4988" s="468"/>
    </row>
    <row r="4989" spans="3:4" x14ac:dyDescent="0.35">
      <c r="C4989" s="348"/>
      <c r="D4989" s="468"/>
    </row>
    <row r="4990" spans="3:4" x14ac:dyDescent="0.35">
      <c r="C4990" s="348"/>
      <c r="D4990" s="468"/>
    </row>
    <row r="4991" spans="3:4" x14ac:dyDescent="0.35">
      <c r="C4991" s="348"/>
      <c r="D4991" s="468"/>
    </row>
    <row r="4992" spans="3:4" x14ac:dyDescent="0.35">
      <c r="C4992" s="348"/>
      <c r="D4992" s="468"/>
    </row>
    <row r="4993" spans="3:4" x14ac:dyDescent="0.35">
      <c r="C4993" s="348"/>
      <c r="D4993" s="468"/>
    </row>
    <row r="4994" spans="3:4" x14ac:dyDescent="0.35">
      <c r="C4994" s="348"/>
      <c r="D4994" s="468"/>
    </row>
    <row r="4995" spans="3:4" x14ac:dyDescent="0.35">
      <c r="C4995" s="348"/>
      <c r="D4995" s="468"/>
    </row>
    <row r="4996" spans="3:4" x14ac:dyDescent="0.35">
      <c r="C4996" s="348"/>
      <c r="D4996" s="468"/>
    </row>
    <row r="4997" spans="3:4" x14ac:dyDescent="0.35">
      <c r="C4997" s="348"/>
      <c r="D4997" s="468"/>
    </row>
    <row r="4998" spans="3:4" x14ac:dyDescent="0.35">
      <c r="C4998" s="348"/>
      <c r="D4998" s="468"/>
    </row>
    <row r="4999" spans="3:4" x14ac:dyDescent="0.35">
      <c r="C4999" s="348"/>
      <c r="D4999" s="468"/>
    </row>
    <row r="5000" spans="3:4" x14ac:dyDescent="0.35">
      <c r="C5000" s="348"/>
      <c r="D5000" s="468"/>
    </row>
    <row r="5001" spans="3:4" x14ac:dyDescent="0.35">
      <c r="C5001" s="348"/>
      <c r="D5001" s="468"/>
    </row>
    <row r="5002" spans="3:4" x14ac:dyDescent="0.35">
      <c r="C5002" s="348"/>
      <c r="D5002" s="468"/>
    </row>
    <row r="5003" spans="3:4" x14ac:dyDescent="0.35">
      <c r="C5003" s="348"/>
      <c r="D5003" s="468"/>
    </row>
    <row r="5004" spans="3:4" x14ac:dyDescent="0.35">
      <c r="C5004" s="348"/>
      <c r="D5004" s="468"/>
    </row>
    <row r="5005" spans="3:4" x14ac:dyDescent="0.35">
      <c r="C5005" s="348"/>
      <c r="D5005" s="468"/>
    </row>
    <row r="5006" spans="3:4" x14ac:dyDescent="0.35">
      <c r="C5006" s="348"/>
      <c r="D5006" s="468"/>
    </row>
    <row r="5007" spans="3:4" x14ac:dyDescent="0.35">
      <c r="C5007" s="348"/>
      <c r="D5007" s="468"/>
    </row>
    <row r="5008" spans="3:4" x14ac:dyDescent="0.35">
      <c r="C5008" s="348"/>
      <c r="D5008" s="468"/>
    </row>
    <row r="5009" spans="3:4" x14ac:dyDescent="0.35">
      <c r="C5009" s="348"/>
      <c r="D5009" s="468"/>
    </row>
    <row r="5010" spans="3:4" x14ac:dyDescent="0.35">
      <c r="C5010" s="348"/>
      <c r="D5010" s="468"/>
    </row>
    <row r="5011" spans="3:4" x14ac:dyDescent="0.35">
      <c r="C5011" s="348"/>
      <c r="D5011" s="468"/>
    </row>
    <row r="5012" spans="3:4" x14ac:dyDescent="0.35">
      <c r="C5012" s="348"/>
      <c r="D5012" s="468"/>
    </row>
    <row r="5013" spans="3:4" x14ac:dyDescent="0.35">
      <c r="C5013" s="348"/>
      <c r="D5013" s="468"/>
    </row>
    <row r="5014" spans="3:4" x14ac:dyDescent="0.35">
      <c r="C5014" s="348"/>
      <c r="D5014" s="468"/>
    </row>
    <row r="5015" spans="3:4" x14ac:dyDescent="0.35">
      <c r="C5015" s="348"/>
      <c r="D5015" s="468"/>
    </row>
    <row r="5016" spans="3:4" x14ac:dyDescent="0.35">
      <c r="C5016" s="348"/>
      <c r="D5016" s="468"/>
    </row>
    <row r="5017" spans="3:4" x14ac:dyDescent="0.35">
      <c r="C5017" s="348"/>
      <c r="D5017" s="468"/>
    </row>
    <row r="5018" spans="3:4" x14ac:dyDescent="0.35">
      <c r="C5018" s="348"/>
      <c r="D5018" s="468"/>
    </row>
    <row r="5019" spans="3:4" x14ac:dyDescent="0.35">
      <c r="C5019" s="348"/>
      <c r="D5019" s="468"/>
    </row>
    <row r="5020" spans="3:4" x14ac:dyDescent="0.35">
      <c r="C5020" s="348"/>
      <c r="D5020" s="468"/>
    </row>
    <row r="5021" spans="3:4" x14ac:dyDescent="0.35">
      <c r="C5021" s="348"/>
      <c r="D5021" s="468"/>
    </row>
    <row r="5022" spans="3:4" x14ac:dyDescent="0.35">
      <c r="C5022" s="348"/>
      <c r="D5022" s="468"/>
    </row>
    <row r="5023" spans="3:4" x14ac:dyDescent="0.35">
      <c r="C5023" s="348"/>
      <c r="D5023" s="468"/>
    </row>
    <row r="5024" spans="3:4" x14ac:dyDescent="0.35">
      <c r="C5024" s="348"/>
      <c r="D5024" s="468"/>
    </row>
    <row r="5025" spans="3:4" x14ac:dyDescent="0.35">
      <c r="C5025" s="348"/>
      <c r="D5025" s="468"/>
    </row>
    <row r="5026" spans="3:4" x14ac:dyDescent="0.35">
      <c r="C5026" s="348"/>
      <c r="D5026" s="468"/>
    </row>
    <row r="5027" spans="3:4" x14ac:dyDescent="0.35">
      <c r="C5027" s="348"/>
      <c r="D5027" s="468"/>
    </row>
    <row r="5028" spans="3:4" x14ac:dyDescent="0.35">
      <c r="C5028" s="348"/>
      <c r="D5028" s="468"/>
    </row>
    <row r="5029" spans="3:4" x14ac:dyDescent="0.35">
      <c r="C5029" s="348"/>
      <c r="D5029" s="468"/>
    </row>
    <row r="5030" spans="3:4" x14ac:dyDescent="0.35">
      <c r="C5030" s="348"/>
      <c r="D5030" s="468"/>
    </row>
    <row r="5031" spans="3:4" x14ac:dyDescent="0.35">
      <c r="C5031" s="348"/>
      <c r="D5031" s="468"/>
    </row>
    <row r="5032" spans="3:4" x14ac:dyDescent="0.35">
      <c r="C5032" s="348"/>
      <c r="D5032" s="468"/>
    </row>
    <row r="5033" spans="3:4" x14ac:dyDescent="0.35">
      <c r="C5033" s="348"/>
      <c r="D5033" s="468"/>
    </row>
    <row r="5034" spans="3:4" x14ac:dyDescent="0.35">
      <c r="C5034" s="348"/>
      <c r="D5034" s="468"/>
    </row>
    <row r="5035" spans="3:4" x14ac:dyDescent="0.35">
      <c r="C5035" s="348"/>
      <c r="D5035" s="468"/>
    </row>
    <row r="5036" spans="3:4" x14ac:dyDescent="0.35">
      <c r="C5036" s="348"/>
      <c r="D5036" s="468"/>
    </row>
    <row r="5037" spans="3:4" x14ac:dyDescent="0.35">
      <c r="C5037" s="348"/>
      <c r="D5037" s="468"/>
    </row>
    <row r="5038" spans="3:4" x14ac:dyDescent="0.35">
      <c r="C5038" s="348"/>
      <c r="D5038" s="468"/>
    </row>
    <row r="5039" spans="3:4" x14ac:dyDescent="0.35">
      <c r="C5039" s="348"/>
      <c r="D5039" s="468"/>
    </row>
    <row r="5040" spans="3:4" x14ac:dyDescent="0.35">
      <c r="C5040" s="348"/>
      <c r="D5040" s="468"/>
    </row>
    <row r="5041" spans="3:4" x14ac:dyDescent="0.35">
      <c r="C5041" s="348"/>
      <c r="D5041" s="468"/>
    </row>
    <row r="5042" spans="3:4" x14ac:dyDescent="0.35">
      <c r="C5042" s="348"/>
      <c r="D5042" s="468"/>
    </row>
    <row r="5043" spans="3:4" x14ac:dyDescent="0.35">
      <c r="C5043" s="348"/>
      <c r="D5043" s="468"/>
    </row>
    <row r="5044" spans="3:4" x14ac:dyDescent="0.35">
      <c r="C5044" s="348"/>
      <c r="D5044" s="468"/>
    </row>
    <row r="5045" spans="3:4" x14ac:dyDescent="0.35">
      <c r="C5045" s="348"/>
      <c r="D5045" s="468"/>
    </row>
    <row r="5046" spans="3:4" x14ac:dyDescent="0.35">
      <c r="C5046" s="348"/>
      <c r="D5046" s="468"/>
    </row>
    <row r="5047" spans="3:4" x14ac:dyDescent="0.35">
      <c r="C5047" s="348"/>
      <c r="D5047" s="468"/>
    </row>
    <row r="5048" spans="3:4" x14ac:dyDescent="0.35">
      <c r="C5048" s="348"/>
      <c r="D5048" s="468"/>
    </row>
    <row r="5049" spans="3:4" x14ac:dyDescent="0.35">
      <c r="C5049" s="348"/>
      <c r="D5049" s="468"/>
    </row>
    <row r="5050" spans="3:4" x14ac:dyDescent="0.35">
      <c r="C5050" s="348"/>
      <c r="D5050" s="468"/>
    </row>
    <row r="5051" spans="3:4" x14ac:dyDescent="0.35">
      <c r="C5051" s="348"/>
      <c r="D5051" s="468"/>
    </row>
    <row r="5052" spans="3:4" x14ac:dyDescent="0.35">
      <c r="C5052" s="348"/>
      <c r="D5052" s="468"/>
    </row>
    <row r="5053" spans="3:4" x14ac:dyDescent="0.35">
      <c r="C5053" s="348"/>
      <c r="D5053" s="468"/>
    </row>
    <row r="5054" spans="3:4" x14ac:dyDescent="0.35">
      <c r="C5054" s="348"/>
      <c r="D5054" s="468"/>
    </row>
    <row r="5055" spans="3:4" x14ac:dyDescent="0.35">
      <c r="C5055" s="348"/>
      <c r="D5055" s="468"/>
    </row>
    <row r="5056" spans="3:4" x14ac:dyDescent="0.35">
      <c r="C5056" s="348"/>
      <c r="D5056" s="468"/>
    </row>
    <row r="5057" spans="3:4" x14ac:dyDescent="0.35">
      <c r="C5057" s="348"/>
      <c r="D5057" s="468"/>
    </row>
    <row r="5058" spans="3:4" x14ac:dyDescent="0.35">
      <c r="C5058" s="348"/>
      <c r="D5058" s="468"/>
    </row>
    <row r="5059" spans="3:4" x14ac:dyDescent="0.35">
      <c r="C5059" s="348"/>
      <c r="D5059" s="468"/>
    </row>
    <row r="5060" spans="3:4" x14ac:dyDescent="0.35">
      <c r="C5060" s="348"/>
      <c r="D5060" s="468"/>
    </row>
    <row r="5061" spans="3:4" x14ac:dyDescent="0.35">
      <c r="C5061" s="348"/>
      <c r="D5061" s="468"/>
    </row>
    <row r="5062" spans="3:4" x14ac:dyDescent="0.35">
      <c r="C5062" s="348"/>
      <c r="D5062" s="468"/>
    </row>
    <row r="5063" spans="3:4" x14ac:dyDescent="0.35">
      <c r="C5063" s="348"/>
      <c r="D5063" s="468"/>
    </row>
    <row r="5064" spans="3:4" x14ac:dyDescent="0.35">
      <c r="C5064" s="348"/>
      <c r="D5064" s="468"/>
    </row>
    <row r="5065" spans="3:4" x14ac:dyDescent="0.35">
      <c r="C5065" s="348"/>
      <c r="D5065" s="468"/>
    </row>
    <row r="5066" spans="3:4" x14ac:dyDescent="0.35">
      <c r="C5066" s="348"/>
      <c r="D5066" s="468"/>
    </row>
    <row r="5067" spans="3:4" x14ac:dyDescent="0.35">
      <c r="C5067" s="348"/>
      <c r="D5067" s="468"/>
    </row>
    <row r="5068" spans="3:4" x14ac:dyDescent="0.35">
      <c r="C5068" s="348"/>
      <c r="D5068" s="468"/>
    </row>
    <row r="5069" spans="3:4" x14ac:dyDescent="0.35">
      <c r="C5069" s="348"/>
      <c r="D5069" s="468"/>
    </row>
    <row r="5070" spans="3:4" x14ac:dyDescent="0.35">
      <c r="C5070" s="348"/>
      <c r="D5070" s="468"/>
    </row>
    <row r="5071" spans="3:4" x14ac:dyDescent="0.35">
      <c r="C5071" s="348"/>
      <c r="D5071" s="468"/>
    </row>
    <row r="5072" spans="3:4" x14ac:dyDescent="0.35">
      <c r="C5072" s="348"/>
      <c r="D5072" s="468"/>
    </row>
    <row r="5073" spans="3:4" x14ac:dyDescent="0.35">
      <c r="C5073" s="348"/>
      <c r="D5073" s="468"/>
    </row>
    <row r="5074" spans="3:4" x14ac:dyDescent="0.35">
      <c r="C5074" s="348"/>
      <c r="D5074" s="468"/>
    </row>
    <row r="5075" spans="3:4" x14ac:dyDescent="0.35">
      <c r="C5075" s="348"/>
      <c r="D5075" s="468"/>
    </row>
    <row r="5076" spans="3:4" x14ac:dyDescent="0.35">
      <c r="C5076" s="348"/>
      <c r="D5076" s="468"/>
    </row>
    <row r="5077" spans="3:4" x14ac:dyDescent="0.35">
      <c r="C5077" s="348"/>
      <c r="D5077" s="468"/>
    </row>
    <row r="5078" spans="3:4" x14ac:dyDescent="0.35">
      <c r="C5078" s="348"/>
      <c r="D5078" s="468"/>
    </row>
    <row r="5079" spans="3:4" x14ac:dyDescent="0.35">
      <c r="C5079" s="348"/>
      <c r="D5079" s="468"/>
    </row>
    <row r="5080" spans="3:4" x14ac:dyDescent="0.35">
      <c r="C5080" s="348"/>
      <c r="D5080" s="468"/>
    </row>
    <row r="5081" spans="3:4" x14ac:dyDescent="0.35">
      <c r="C5081" s="348"/>
      <c r="D5081" s="468"/>
    </row>
    <row r="5082" spans="3:4" x14ac:dyDescent="0.35">
      <c r="C5082" s="348"/>
      <c r="D5082" s="468"/>
    </row>
    <row r="5083" spans="3:4" x14ac:dyDescent="0.35">
      <c r="C5083" s="348"/>
      <c r="D5083" s="468"/>
    </row>
    <row r="5084" spans="3:4" x14ac:dyDescent="0.35">
      <c r="C5084" s="348"/>
      <c r="D5084" s="468"/>
    </row>
    <row r="5085" spans="3:4" x14ac:dyDescent="0.35">
      <c r="C5085" s="348"/>
      <c r="D5085" s="468"/>
    </row>
    <row r="5086" spans="3:4" x14ac:dyDescent="0.35">
      <c r="C5086" s="348"/>
      <c r="D5086" s="468"/>
    </row>
    <row r="5087" spans="3:4" x14ac:dyDescent="0.35">
      <c r="C5087" s="348"/>
      <c r="D5087" s="468"/>
    </row>
    <row r="5088" spans="3:4" x14ac:dyDescent="0.35">
      <c r="C5088" s="348"/>
      <c r="D5088" s="468"/>
    </row>
    <row r="5089" spans="3:4" x14ac:dyDescent="0.35">
      <c r="C5089" s="348"/>
      <c r="D5089" s="468"/>
    </row>
    <row r="5090" spans="3:4" x14ac:dyDescent="0.35">
      <c r="C5090" s="348"/>
      <c r="D5090" s="468"/>
    </row>
    <row r="5091" spans="3:4" x14ac:dyDescent="0.35">
      <c r="C5091" s="348"/>
      <c r="D5091" s="468"/>
    </row>
    <row r="5092" spans="3:4" x14ac:dyDescent="0.35">
      <c r="C5092" s="348"/>
      <c r="D5092" s="468"/>
    </row>
    <row r="5093" spans="3:4" x14ac:dyDescent="0.35">
      <c r="C5093" s="348"/>
      <c r="D5093" s="468"/>
    </row>
    <row r="5094" spans="3:4" x14ac:dyDescent="0.35">
      <c r="C5094" s="348"/>
      <c r="D5094" s="468"/>
    </row>
    <row r="5095" spans="3:4" x14ac:dyDescent="0.35">
      <c r="C5095" s="348"/>
      <c r="D5095" s="468"/>
    </row>
    <row r="5096" spans="3:4" x14ac:dyDescent="0.35">
      <c r="C5096" s="348"/>
      <c r="D5096" s="468"/>
    </row>
    <row r="5097" spans="3:4" x14ac:dyDescent="0.35">
      <c r="C5097" s="348"/>
      <c r="D5097" s="468"/>
    </row>
    <row r="5098" spans="3:4" x14ac:dyDescent="0.35">
      <c r="C5098" s="348"/>
      <c r="D5098" s="468"/>
    </row>
    <row r="5099" spans="3:4" x14ac:dyDescent="0.35">
      <c r="C5099" s="348"/>
      <c r="D5099" s="468"/>
    </row>
    <row r="5100" spans="3:4" x14ac:dyDescent="0.35">
      <c r="C5100" s="348"/>
      <c r="D5100" s="468"/>
    </row>
    <row r="5101" spans="3:4" x14ac:dyDescent="0.35">
      <c r="C5101" s="348"/>
      <c r="D5101" s="468"/>
    </row>
    <row r="5102" spans="3:4" x14ac:dyDescent="0.35">
      <c r="C5102" s="348"/>
      <c r="D5102" s="468"/>
    </row>
    <row r="5103" spans="3:4" x14ac:dyDescent="0.35">
      <c r="C5103" s="348"/>
      <c r="D5103" s="468"/>
    </row>
    <row r="5104" spans="3:4" x14ac:dyDescent="0.35">
      <c r="C5104" s="348"/>
      <c r="D5104" s="468"/>
    </row>
    <row r="5105" spans="3:4" x14ac:dyDescent="0.35">
      <c r="C5105" s="348"/>
      <c r="D5105" s="468"/>
    </row>
    <row r="5106" spans="3:4" x14ac:dyDescent="0.35">
      <c r="C5106" s="348"/>
      <c r="D5106" s="468"/>
    </row>
    <row r="5107" spans="3:4" x14ac:dyDescent="0.35">
      <c r="C5107" s="348"/>
      <c r="D5107" s="468"/>
    </row>
    <row r="5108" spans="3:4" x14ac:dyDescent="0.35">
      <c r="C5108" s="348"/>
      <c r="D5108" s="468"/>
    </row>
    <row r="5109" spans="3:4" x14ac:dyDescent="0.35">
      <c r="C5109" s="348"/>
      <c r="D5109" s="468"/>
    </row>
    <row r="5110" spans="3:4" x14ac:dyDescent="0.35">
      <c r="C5110" s="348"/>
      <c r="D5110" s="468"/>
    </row>
    <row r="5111" spans="3:4" x14ac:dyDescent="0.35">
      <c r="C5111" s="348"/>
      <c r="D5111" s="468"/>
    </row>
    <row r="5112" spans="3:4" x14ac:dyDescent="0.35">
      <c r="C5112" s="348"/>
      <c r="D5112" s="468"/>
    </row>
    <row r="5113" spans="3:4" x14ac:dyDescent="0.35">
      <c r="C5113" s="348"/>
      <c r="D5113" s="468"/>
    </row>
    <row r="5114" spans="3:4" x14ac:dyDescent="0.35">
      <c r="C5114" s="348"/>
      <c r="D5114" s="468"/>
    </row>
    <row r="5115" spans="3:4" x14ac:dyDescent="0.35">
      <c r="C5115" s="348"/>
      <c r="D5115" s="468"/>
    </row>
    <row r="5116" spans="3:4" x14ac:dyDescent="0.35">
      <c r="C5116" s="348"/>
      <c r="D5116" s="468"/>
    </row>
    <row r="5117" spans="3:4" x14ac:dyDescent="0.35">
      <c r="C5117" s="348"/>
      <c r="D5117" s="468"/>
    </row>
    <row r="5118" spans="3:4" x14ac:dyDescent="0.35">
      <c r="C5118" s="348"/>
      <c r="D5118" s="468"/>
    </row>
    <row r="5119" spans="3:4" x14ac:dyDescent="0.35">
      <c r="C5119" s="348"/>
      <c r="D5119" s="468"/>
    </row>
    <row r="5120" spans="3:4" x14ac:dyDescent="0.35">
      <c r="C5120" s="348"/>
      <c r="D5120" s="468"/>
    </row>
    <row r="5121" spans="3:4" x14ac:dyDescent="0.35">
      <c r="C5121" s="348"/>
      <c r="D5121" s="468"/>
    </row>
    <row r="5122" spans="3:4" x14ac:dyDescent="0.35">
      <c r="C5122" s="348"/>
      <c r="D5122" s="468"/>
    </row>
    <row r="5123" spans="3:4" x14ac:dyDescent="0.35">
      <c r="C5123" s="348"/>
      <c r="D5123" s="468"/>
    </row>
    <row r="5124" spans="3:4" x14ac:dyDescent="0.35">
      <c r="C5124" s="348"/>
      <c r="D5124" s="468"/>
    </row>
    <row r="5125" spans="3:4" x14ac:dyDescent="0.35">
      <c r="C5125" s="348"/>
      <c r="D5125" s="468"/>
    </row>
    <row r="5126" spans="3:4" x14ac:dyDescent="0.35">
      <c r="C5126" s="348"/>
      <c r="D5126" s="468"/>
    </row>
    <row r="5127" spans="3:4" x14ac:dyDescent="0.35">
      <c r="C5127" s="348"/>
      <c r="D5127" s="468"/>
    </row>
    <row r="5128" spans="3:4" x14ac:dyDescent="0.35">
      <c r="C5128" s="348"/>
      <c r="D5128" s="468"/>
    </row>
    <row r="5129" spans="3:4" x14ac:dyDescent="0.35">
      <c r="C5129" s="348"/>
      <c r="D5129" s="468"/>
    </row>
    <row r="5130" spans="3:4" x14ac:dyDescent="0.35">
      <c r="C5130" s="348"/>
      <c r="D5130" s="468"/>
    </row>
    <row r="5131" spans="3:4" x14ac:dyDescent="0.35">
      <c r="C5131" s="348"/>
      <c r="D5131" s="468"/>
    </row>
    <row r="5132" spans="3:4" x14ac:dyDescent="0.35">
      <c r="C5132" s="348"/>
      <c r="D5132" s="468"/>
    </row>
    <row r="5133" spans="3:4" x14ac:dyDescent="0.35">
      <c r="C5133" s="348"/>
      <c r="D5133" s="468"/>
    </row>
    <row r="5134" spans="3:4" x14ac:dyDescent="0.35">
      <c r="C5134" s="348"/>
      <c r="D5134" s="468"/>
    </row>
    <row r="5135" spans="3:4" x14ac:dyDescent="0.35">
      <c r="C5135" s="348"/>
      <c r="D5135" s="468"/>
    </row>
    <row r="5136" spans="3:4" x14ac:dyDescent="0.35">
      <c r="C5136" s="348"/>
      <c r="D5136" s="468"/>
    </row>
    <row r="5137" spans="3:4" x14ac:dyDescent="0.35">
      <c r="C5137" s="348"/>
      <c r="D5137" s="468"/>
    </row>
    <row r="5138" spans="3:4" x14ac:dyDescent="0.35">
      <c r="C5138" s="348"/>
      <c r="D5138" s="468"/>
    </row>
    <row r="5139" spans="3:4" x14ac:dyDescent="0.35">
      <c r="C5139" s="348"/>
      <c r="D5139" s="468"/>
    </row>
    <row r="5140" spans="3:4" x14ac:dyDescent="0.35">
      <c r="C5140" s="348"/>
      <c r="D5140" s="468"/>
    </row>
    <row r="5141" spans="3:4" x14ac:dyDescent="0.35">
      <c r="C5141" s="348"/>
      <c r="D5141" s="468"/>
    </row>
    <row r="5142" spans="3:4" x14ac:dyDescent="0.35">
      <c r="C5142" s="348"/>
      <c r="D5142" s="468"/>
    </row>
    <row r="5143" spans="3:4" x14ac:dyDescent="0.35">
      <c r="C5143" s="348"/>
      <c r="D5143" s="468"/>
    </row>
    <row r="5144" spans="3:4" x14ac:dyDescent="0.35">
      <c r="C5144" s="348"/>
      <c r="D5144" s="468"/>
    </row>
    <row r="5145" spans="3:4" x14ac:dyDescent="0.35">
      <c r="C5145" s="348"/>
      <c r="D5145" s="468"/>
    </row>
    <row r="5146" spans="3:4" x14ac:dyDescent="0.35">
      <c r="C5146" s="348"/>
      <c r="D5146" s="468"/>
    </row>
    <row r="5147" spans="3:4" x14ac:dyDescent="0.35">
      <c r="C5147" s="348"/>
      <c r="D5147" s="468"/>
    </row>
    <row r="5148" spans="3:4" x14ac:dyDescent="0.35">
      <c r="C5148" s="348"/>
      <c r="D5148" s="468"/>
    </row>
    <row r="5149" spans="3:4" x14ac:dyDescent="0.35">
      <c r="C5149" s="348"/>
      <c r="D5149" s="468"/>
    </row>
    <row r="5150" spans="3:4" x14ac:dyDescent="0.35">
      <c r="C5150" s="348"/>
      <c r="D5150" s="468"/>
    </row>
    <row r="5151" spans="3:4" x14ac:dyDescent="0.35">
      <c r="C5151" s="348"/>
      <c r="D5151" s="468"/>
    </row>
    <row r="5152" spans="3:4" x14ac:dyDescent="0.35">
      <c r="C5152" s="348"/>
      <c r="D5152" s="468"/>
    </row>
    <row r="5153" spans="3:4" x14ac:dyDescent="0.35">
      <c r="C5153" s="348"/>
      <c r="D5153" s="468"/>
    </row>
    <row r="5154" spans="3:4" x14ac:dyDescent="0.35">
      <c r="C5154" s="348"/>
      <c r="D5154" s="468"/>
    </row>
    <row r="5155" spans="3:4" x14ac:dyDescent="0.35">
      <c r="C5155" s="348"/>
      <c r="D5155" s="468"/>
    </row>
    <row r="5156" spans="3:4" x14ac:dyDescent="0.35">
      <c r="C5156" s="348"/>
      <c r="D5156" s="468"/>
    </row>
    <row r="5157" spans="3:4" x14ac:dyDescent="0.35">
      <c r="C5157" s="348"/>
      <c r="D5157" s="468"/>
    </row>
    <row r="5158" spans="3:4" x14ac:dyDescent="0.35">
      <c r="C5158" s="348"/>
      <c r="D5158" s="468"/>
    </row>
    <row r="5159" spans="3:4" x14ac:dyDescent="0.35">
      <c r="C5159" s="348"/>
      <c r="D5159" s="468"/>
    </row>
    <row r="5160" spans="3:4" x14ac:dyDescent="0.35">
      <c r="C5160" s="348"/>
      <c r="D5160" s="468"/>
    </row>
    <row r="5161" spans="3:4" x14ac:dyDescent="0.35">
      <c r="C5161" s="348"/>
      <c r="D5161" s="468"/>
    </row>
    <row r="5162" spans="3:4" x14ac:dyDescent="0.35">
      <c r="C5162" s="348"/>
      <c r="D5162" s="468"/>
    </row>
    <row r="5163" spans="3:4" x14ac:dyDescent="0.35">
      <c r="C5163" s="348"/>
      <c r="D5163" s="468"/>
    </row>
    <row r="5164" spans="3:4" x14ac:dyDescent="0.35">
      <c r="C5164" s="348"/>
      <c r="D5164" s="468"/>
    </row>
    <row r="5165" spans="3:4" x14ac:dyDescent="0.35">
      <c r="C5165" s="348"/>
      <c r="D5165" s="468"/>
    </row>
    <row r="5166" spans="3:4" x14ac:dyDescent="0.35">
      <c r="C5166" s="348"/>
      <c r="D5166" s="468"/>
    </row>
    <row r="5167" spans="3:4" x14ac:dyDescent="0.35">
      <c r="C5167" s="348"/>
      <c r="D5167" s="468"/>
    </row>
    <row r="5168" spans="3:4" x14ac:dyDescent="0.35">
      <c r="C5168" s="348"/>
      <c r="D5168" s="468"/>
    </row>
    <row r="5169" spans="3:4" x14ac:dyDescent="0.35">
      <c r="C5169" s="348"/>
      <c r="D5169" s="468"/>
    </row>
    <row r="5170" spans="3:4" x14ac:dyDescent="0.35">
      <c r="C5170" s="348"/>
      <c r="D5170" s="468"/>
    </row>
    <row r="5171" spans="3:4" x14ac:dyDescent="0.35">
      <c r="C5171" s="348"/>
      <c r="D5171" s="468"/>
    </row>
    <row r="5172" spans="3:4" x14ac:dyDescent="0.35">
      <c r="C5172" s="348"/>
      <c r="D5172" s="468"/>
    </row>
    <row r="5173" spans="3:4" x14ac:dyDescent="0.35">
      <c r="C5173" s="348"/>
      <c r="D5173" s="468"/>
    </row>
    <row r="5174" spans="3:4" x14ac:dyDescent="0.35">
      <c r="C5174" s="348"/>
      <c r="D5174" s="468"/>
    </row>
    <row r="5175" spans="3:4" x14ac:dyDescent="0.35">
      <c r="C5175" s="348"/>
      <c r="D5175" s="468"/>
    </row>
    <row r="5176" spans="3:4" x14ac:dyDescent="0.35">
      <c r="C5176" s="348"/>
      <c r="D5176" s="468"/>
    </row>
    <row r="5177" spans="3:4" x14ac:dyDescent="0.35">
      <c r="C5177" s="348"/>
      <c r="D5177" s="468"/>
    </row>
    <row r="5178" spans="3:4" x14ac:dyDescent="0.35">
      <c r="C5178" s="348"/>
      <c r="D5178" s="468"/>
    </row>
    <row r="5179" spans="3:4" x14ac:dyDescent="0.35">
      <c r="C5179" s="348"/>
      <c r="D5179" s="468"/>
    </row>
    <row r="5180" spans="3:4" x14ac:dyDescent="0.35">
      <c r="C5180" s="348"/>
      <c r="D5180" s="468"/>
    </row>
    <row r="5181" spans="3:4" x14ac:dyDescent="0.35">
      <c r="C5181" s="348"/>
      <c r="D5181" s="468"/>
    </row>
    <row r="5182" spans="3:4" x14ac:dyDescent="0.35">
      <c r="C5182" s="348"/>
      <c r="D5182" s="468"/>
    </row>
    <row r="5183" spans="3:4" x14ac:dyDescent="0.35">
      <c r="C5183" s="348"/>
      <c r="D5183" s="468"/>
    </row>
    <row r="5184" spans="3:4" x14ac:dyDescent="0.35">
      <c r="C5184" s="348"/>
      <c r="D5184" s="468"/>
    </row>
    <row r="5185" spans="3:4" x14ac:dyDescent="0.35">
      <c r="C5185" s="348"/>
      <c r="D5185" s="468"/>
    </row>
    <row r="5186" spans="3:4" x14ac:dyDescent="0.35">
      <c r="C5186" s="348"/>
      <c r="D5186" s="468"/>
    </row>
    <row r="5187" spans="3:4" x14ac:dyDescent="0.35">
      <c r="C5187" s="348"/>
      <c r="D5187" s="468"/>
    </row>
    <row r="5188" spans="3:4" x14ac:dyDescent="0.35">
      <c r="C5188" s="348"/>
      <c r="D5188" s="468"/>
    </row>
    <row r="5189" spans="3:4" x14ac:dyDescent="0.35">
      <c r="C5189" s="348"/>
      <c r="D5189" s="468"/>
    </row>
    <row r="5190" spans="3:4" x14ac:dyDescent="0.35">
      <c r="C5190" s="348"/>
      <c r="D5190" s="468"/>
    </row>
    <row r="5191" spans="3:4" x14ac:dyDescent="0.35">
      <c r="C5191" s="348"/>
      <c r="D5191" s="468"/>
    </row>
    <row r="5192" spans="3:4" x14ac:dyDescent="0.35">
      <c r="C5192" s="348"/>
      <c r="D5192" s="468"/>
    </row>
    <row r="5193" spans="3:4" x14ac:dyDescent="0.35">
      <c r="C5193" s="348"/>
      <c r="D5193" s="468"/>
    </row>
    <row r="5194" spans="3:4" x14ac:dyDescent="0.35">
      <c r="C5194" s="348"/>
      <c r="D5194" s="468"/>
    </row>
    <row r="5195" spans="3:4" x14ac:dyDescent="0.35">
      <c r="C5195" s="348"/>
      <c r="D5195" s="468"/>
    </row>
    <row r="5196" spans="3:4" x14ac:dyDescent="0.35">
      <c r="C5196" s="348"/>
      <c r="D5196" s="468"/>
    </row>
    <row r="5197" spans="3:4" x14ac:dyDescent="0.35">
      <c r="C5197" s="348"/>
      <c r="D5197" s="468"/>
    </row>
    <row r="5198" spans="3:4" x14ac:dyDescent="0.35">
      <c r="C5198" s="348"/>
      <c r="D5198" s="468"/>
    </row>
    <row r="5199" spans="3:4" x14ac:dyDescent="0.35">
      <c r="C5199" s="348"/>
      <c r="D5199" s="468"/>
    </row>
    <row r="5200" spans="3:4" x14ac:dyDescent="0.35">
      <c r="C5200" s="348"/>
      <c r="D5200" s="468"/>
    </row>
    <row r="5201" spans="3:4" x14ac:dyDescent="0.35">
      <c r="C5201" s="348"/>
      <c r="D5201" s="468"/>
    </row>
    <row r="5202" spans="3:4" x14ac:dyDescent="0.35">
      <c r="C5202" s="348"/>
      <c r="D5202" s="468"/>
    </row>
    <row r="5203" spans="3:4" x14ac:dyDescent="0.35">
      <c r="C5203" s="348"/>
      <c r="D5203" s="468"/>
    </row>
    <row r="5204" spans="3:4" x14ac:dyDescent="0.35">
      <c r="C5204" s="348"/>
      <c r="D5204" s="468"/>
    </row>
    <row r="5205" spans="3:4" x14ac:dyDescent="0.35">
      <c r="C5205" s="348"/>
      <c r="D5205" s="468"/>
    </row>
    <row r="5206" spans="3:4" x14ac:dyDescent="0.35">
      <c r="C5206" s="348"/>
      <c r="D5206" s="468"/>
    </row>
    <row r="5207" spans="3:4" x14ac:dyDescent="0.35">
      <c r="C5207" s="348"/>
      <c r="D5207" s="468"/>
    </row>
    <row r="5208" spans="3:4" x14ac:dyDescent="0.35">
      <c r="C5208" s="348"/>
      <c r="D5208" s="468"/>
    </row>
    <row r="5209" spans="3:4" x14ac:dyDescent="0.35">
      <c r="C5209" s="348"/>
      <c r="D5209" s="468"/>
    </row>
    <row r="5210" spans="3:4" x14ac:dyDescent="0.35">
      <c r="C5210" s="348"/>
      <c r="D5210" s="468"/>
    </row>
    <row r="5211" spans="3:4" x14ac:dyDescent="0.35">
      <c r="C5211" s="348"/>
      <c r="D5211" s="468"/>
    </row>
    <row r="5212" spans="3:4" x14ac:dyDescent="0.35">
      <c r="C5212" s="348"/>
      <c r="D5212" s="468"/>
    </row>
    <row r="5213" spans="3:4" x14ac:dyDescent="0.35">
      <c r="C5213" s="348"/>
      <c r="D5213" s="468"/>
    </row>
    <row r="5214" spans="3:4" x14ac:dyDescent="0.35">
      <c r="C5214" s="348"/>
      <c r="D5214" s="468"/>
    </row>
    <row r="5215" spans="3:4" x14ac:dyDescent="0.35">
      <c r="C5215" s="348"/>
      <c r="D5215" s="468"/>
    </row>
    <row r="5216" spans="3:4" x14ac:dyDescent="0.35">
      <c r="C5216" s="348"/>
      <c r="D5216" s="468"/>
    </row>
    <row r="5217" spans="3:4" x14ac:dyDescent="0.35">
      <c r="C5217" s="348"/>
      <c r="D5217" s="468"/>
    </row>
    <row r="5218" spans="3:4" x14ac:dyDescent="0.35">
      <c r="C5218" s="348"/>
      <c r="D5218" s="468"/>
    </row>
    <row r="5219" spans="3:4" x14ac:dyDescent="0.35">
      <c r="C5219" s="348"/>
      <c r="D5219" s="468"/>
    </row>
    <row r="5220" spans="3:4" x14ac:dyDescent="0.35">
      <c r="C5220" s="348"/>
      <c r="D5220" s="468"/>
    </row>
    <row r="5221" spans="3:4" x14ac:dyDescent="0.35">
      <c r="C5221" s="348"/>
      <c r="D5221" s="468"/>
    </row>
    <row r="5222" spans="3:4" x14ac:dyDescent="0.35">
      <c r="C5222" s="348"/>
      <c r="D5222" s="468"/>
    </row>
    <row r="5223" spans="3:4" x14ac:dyDescent="0.35">
      <c r="C5223" s="348"/>
      <c r="D5223" s="468"/>
    </row>
    <row r="5224" spans="3:4" x14ac:dyDescent="0.35">
      <c r="C5224" s="348"/>
      <c r="D5224" s="468"/>
    </row>
    <row r="5225" spans="3:4" x14ac:dyDescent="0.35">
      <c r="C5225" s="348"/>
      <c r="D5225" s="468"/>
    </row>
    <row r="5226" spans="3:4" x14ac:dyDescent="0.35">
      <c r="C5226" s="348"/>
      <c r="D5226" s="468"/>
    </row>
    <row r="5227" spans="3:4" x14ac:dyDescent="0.35">
      <c r="C5227" s="348"/>
      <c r="D5227" s="468"/>
    </row>
    <row r="5228" spans="3:4" x14ac:dyDescent="0.35">
      <c r="C5228" s="348"/>
      <c r="D5228" s="468"/>
    </row>
    <row r="5229" spans="3:4" x14ac:dyDescent="0.35">
      <c r="C5229" s="348"/>
      <c r="D5229" s="468"/>
    </row>
    <row r="5230" spans="3:4" x14ac:dyDescent="0.35">
      <c r="C5230" s="348"/>
      <c r="D5230" s="468"/>
    </row>
    <row r="5231" spans="3:4" x14ac:dyDescent="0.35">
      <c r="C5231" s="348"/>
      <c r="D5231" s="468"/>
    </row>
    <row r="5232" spans="3:4" x14ac:dyDescent="0.35">
      <c r="C5232" s="348"/>
      <c r="D5232" s="468"/>
    </row>
    <row r="5233" spans="3:4" x14ac:dyDescent="0.35">
      <c r="C5233" s="348"/>
      <c r="D5233" s="468"/>
    </row>
    <row r="5234" spans="3:4" x14ac:dyDescent="0.35">
      <c r="C5234" s="348"/>
      <c r="D5234" s="468"/>
    </row>
    <row r="5235" spans="3:4" x14ac:dyDescent="0.35">
      <c r="C5235" s="348"/>
      <c r="D5235" s="468"/>
    </row>
    <row r="5236" spans="3:4" x14ac:dyDescent="0.35">
      <c r="C5236" s="348"/>
      <c r="D5236" s="468"/>
    </row>
    <row r="5237" spans="3:4" x14ac:dyDescent="0.35">
      <c r="C5237" s="348"/>
      <c r="D5237" s="468"/>
    </row>
    <row r="5238" spans="3:4" x14ac:dyDescent="0.35">
      <c r="C5238" s="348"/>
      <c r="D5238" s="468"/>
    </row>
    <row r="5239" spans="3:4" x14ac:dyDescent="0.35">
      <c r="C5239" s="348"/>
      <c r="D5239" s="468"/>
    </row>
    <row r="5240" spans="3:4" x14ac:dyDescent="0.35">
      <c r="C5240" s="348"/>
      <c r="D5240" s="468"/>
    </row>
    <row r="5241" spans="3:4" x14ac:dyDescent="0.35">
      <c r="C5241" s="348"/>
      <c r="D5241" s="468"/>
    </row>
    <row r="5242" spans="3:4" x14ac:dyDescent="0.35">
      <c r="C5242" s="348"/>
      <c r="D5242" s="468"/>
    </row>
    <row r="5243" spans="3:4" x14ac:dyDescent="0.35">
      <c r="C5243" s="348"/>
      <c r="D5243" s="468"/>
    </row>
    <row r="5244" spans="3:4" x14ac:dyDescent="0.35">
      <c r="C5244" s="348"/>
      <c r="D5244" s="468"/>
    </row>
    <row r="5245" spans="3:4" x14ac:dyDescent="0.35">
      <c r="C5245" s="348"/>
      <c r="D5245" s="468"/>
    </row>
    <row r="5246" spans="3:4" x14ac:dyDescent="0.35">
      <c r="C5246" s="348"/>
      <c r="D5246" s="468"/>
    </row>
    <row r="5247" spans="3:4" x14ac:dyDescent="0.35">
      <c r="C5247" s="348"/>
      <c r="D5247" s="468"/>
    </row>
    <row r="5248" spans="3:4" x14ac:dyDescent="0.35">
      <c r="C5248" s="348"/>
      <c r="D5248" s="468"/>
    </row>
    <row r="5249" spans="3:4" x14ac:dyDescent="0.35">
      <c r="C5249" s="348"/>
      <c r="D5249" s="468"/>
    </row>
    <row r="5250" spans="3:4" x14ac:dyDescent="0.35">
      <c r="C5250" s="348"/>
      <c r="D5250" s="468"/>
    </row>
    <row r="5251" spans="3:4" x14ac:dyDescent="0.35">
      <c r="C5251" s="348"/>
      <c r="D5251" s="468"/>
    </row>
    <row r="5252" spans="3:4" x14ac:dyDescent="0.35">
      <c r="C5252" s="348"/>
      <c r="D5252" s="468"/>
    </row>
    <row r="5253" spans="3:4" x14ac:dyDescent="0.35">
      <c r="C5253" s="348"/>
      <c r="D5253" s="468"/>
    </row>
    <row r="5254" spans="3:4" x14ac:dyDescent="0.35">
      <c r="C5254" s="348"/>
      <c r="D5254" s="468"/>
    </row>
    <row r="5255" spans="3:4" x14ac:dyDescent="0.35">
      <c r="C5255" s="348"/>
      <c r="D5255" s="468"/>
    </row>
    <row r="5256" spans="3:4" x14ac:dyDescent="0.35">
      <c r="C5256" s="348"/>
      <c r="D5256" s="468"/>
    </row>
    <row r="5257" spans="3:4" x14ac:dyDescent="0.35">
      <c r="C5257" s="348"/>
      <c r="D5257" s="468"/>
    </row>
    <row r="5258" spans="3:4" x14ac:dyDescent="0.35">
      <c r="C5258" s="348"/>
      <c r="D5258" s="468"/>
    </row>
    <row r="5259" spans="3:4" x14ac:dyDescent="0.35">
      <c r="C5259" s="348"/>
      <c r="D5259" s="468"/>
    </row>
    <row r="5260" spans="3:4" x14ac:dyDescent="0.35">
      <c r="C5260" s="348"/>
      <c r="D5260" s="468"/>
    </row>
    <row r="5261" spans="3:4" x14ac:dyDescent="0.35">
      <c r="C5261" s="348"/>
      <c r="D5261" s="468"/>
    </row>
    <row r="5262" spans="3:4" x14ac:dyDescent="0.35">
      <c r="C5262" s="348"/>
      <c r="D5262" s="468"/>
    </row>
    <row r="5263" spans="3:4" x14ac:dyDescent="0.35">
      <c r="C5263" s="348"/>
      <c r="D5263" s="468"/>
    </row>
    <row r="5264" spans="3:4" x14ac:dyDescent="0.35">
      <c r="C5264" s="348"/>
      <c r="D5264" s="468"/>
    </row>
    <row r="5265" spans="3:4" x14ac:dyDescent="0.35">
      <c r="C5265" s="348"/>
      <c r="D5265" s="468"/>
    </row>
    <row r="5266" spans="3:4" x14ac:dyDescent="0.35">
      <c r="C5266" s="348"/>
      <c r="D5266" s="468"/>
    </row>
    <row r="5267" spans="3:4" x14ac:dyDescent="0.35">
      <c r="C5267" s="348"/>
      <c r="D5267" s="468"/>
    </row>
    <row r="5268" spans="3:4" x14ac:dyDescent="0.35">
      <c r="C5268" s="348"/>
      <c r="D5268" s="468"/>
    </row>
    <row r="5269" spans="3:4" x14ac:dyDescent="0.35">
      <c r="C5269" s="348"/>
      <c r="D5269" s="468"/>
    </row>
    <row r="5270" spans="3:4" x14ac:dyDescent="0.35">
      <c r="C5270" s="348"/>
      <c r="D5270" s="468"/>
    </row>
    <row r="5271" spans="3:4" x14ac:dyDescent="0.35">
      <c r="C5271" s="348"/>
      <c r="D5271" s="468"/>
    </row>
    <row r="5272" spans="3:4" x14ac:dyDescent="0.35">
      <c r="C5272" s="348"/>
      <c r="D5272" s="468"/>
    </row>
    <row r="5273" spans="3:4" x14ac:dyDescent="0.35">
      <c r="C5273" s="348"/>
      <c r="D5273" s="468"/>
    </row>
    <row r="5274" spans="3:4" x14ac:dyDescent="0.35">
      <c r="C5274" s="348"/>
      <c r="D5274" s="468"/>
    </row>
    <row r="5275" spans="3:4" x14ac:dyDescent="0.35">
      <c r="C5275" s="348"/>
      <c r="D5275" s="468"/>
    </row>
    <row r="5276" spans="3:4" x14ac:dyDescent="0.35">
      <c r="C5276" s="348"/>
      <c r="D5276" s="468"/>
    </row>
    <row r="5277" spans="3:4" x14ac:dyDescent="0.35">
      <c r="C5277" s="348"/>
      <c r="D5277" s="468"/>
    </row>
    <row r="5278" spans="3:4" x14ac:dyDescent="0.35">
      <c r="C5278" s="348"/>
      <c r="D5278" s="468"/>
    </row>
    <row r="5279" spans="3:4" x14ac:dyDescent="0.35">
      <c r="C5279" s="348"/>
      <c r="D5279" s="468"/>
    </row>
    <row r="5280" spans="3:4" x14ac:dyDescent="0.35">
      <c r="C5280" s="348"/>
      <c r="D5280" s="468"/>
    </row>
    <row r="5281" spans="3:4" x14ac:dyDescent="0.35">
      <c r="C5281" s="348"/>
      <c r="D5281" s="468"/>
    </row>
    <row r="5282" spans="3:4" x14ac:dyDescent="0.35">
      <c r="C5282" s="348"/>
      <c r="D5282" s="468"/>
    </row>
    <row r="5283" spans="3:4" x14ac:dyDescent="0.35">
      <c r="C5283" s="348"/>
      <c r="D5283" s="468"/>
    </row>
    <row r="5284" spans="3:4" x14ac:dyDescent="0.35">
      <c r="C5284" s="348"/>
      <c r="D5284" s="468"/>
    </row>
    <row r="5285" spans="3:4" x14ac:dyDescent="0.35">
      <c r="C5285" s="348"/>
      <c r="D5285" s="468"/>
    </row>
    <row r="5286" spans="3:4" x14ac:dyDescent="0.35">
      <c r="C5286" s="348"/>
      <c r="D5286" s="468"/>
    </row>
    <row r="5287" spans="3:4" x14ac:dyDescent="0.35">
      <c r="C5287" s="348"/>
      <c r="D5287" s="468"/>
    </row>
    <row r="5288" spans="3:4" x14ac:dyDescent="0.35">
      <c r="C5288" s="348"/>
      <c r="D5288" s="468"/>
    </row>
    <row r="5289" spans="3:4" x14ac:dyDescent="0.35">
      <c r="C5289" s="348"/>
      <c r="D5289" s="468"/>
    </row>
    <row r="5290" spans="3:4" x14ac:dyDescent="0.35">
      <c r="C5290" s="348"/>
      <c r="D5290" s="468"/>
    </row>
    <row r="5291" spans="3:4" x14ac:dyDescent="0.35">
      <c r="C5291" s="348"/>
      <c r="D5291" s="468"/>
    </row>
    <row r="5292" spans="3:4" x14ac:dyDescent="0.35">
      <c r="C5292" s="348"/>
      <c r="D5292" s="468"/>
    </row>
    <row r="5293" spans="3:4" x14ac:dyDescent="0.35">
      <c r="C5293" s="348"/>
      <c r="D5293" s="468"/>
    </row>
    <row r="5294" spans="3:4" x14ac:dyDescent="0.35">
      <c r="C5294" s="348"/>
      <c r="D5294" s="468"/>
    </row>
    <row r="5295" spans="3:4" x14ac:dyDescent="0.35">
      <c r="C5295" s="348"/>
      <c r="D5295" s="468"/>
    </row>
    <row r="5296" spans="3:4" x14ac:dyDescent="0.35">
      <c r="C5296" s="348"/>
      <c r="D5296" s="468"/>
    </row>
    <row r="5297" spans="3:4" x14ac:dyDescent="0.35">
      <c r="C5297" s="348"/>
      <c r="D5297" s="468"/>
    </row>
    <row r="5298" spans="3:4" x14ac:dyDescent="0.35">
      <c r="C5298" s="348"/>
      <c r="D5298" s="468"/>
    </row>
    <row r="5299" spans="3:4" x14ac:dyDescent="0.35">
      <c r="C5299" s="348"/>
      <c r="D5299" s="468"/>
    </row>
    <row r="5300" spans="3:4" x14ac:dyDescent="0.35">
      <c r="C5300" s="348"/>
      <c r="D5300" s="468"/>
    </row>
    <row r="5301" spans="3:4" x14ac:dyDescent="0.35">
      <c r="C5301" s="348"/>
      <c r="D5301" s="468"/>
    </row>
    <row r="5302" spans="3:4" x14ac:dyDescent="0.35">
      <c r="C5302" s="348"/>
      <c r="D5302" s="468"/>
    </row>
    <row r="5303" spans="3:4" x14ac:dyDescent="0.35">
      <c r="C5303" s="348"/>
      <c r="D5303" s="468"/>
    </row>
    <row r="5304" spans="3:4" x14ac:dyDescent="0.35">
      <c r="C5304" s="348"/>
      <c r="D5304" s="468"/>
    </row>
    <row r="5305" spans="3:4" x14ac:dyDescent="0.35">
      <c r="C5305" s="348"/>
      <c r="D5305" s="468"/>
    </row>
    <row r="5306" spans="3:4" x14ac:dyDescent="0.35">
      <c r="C5306" s="348"/>
      <c r="D5306" s="468"/>
    </row>
    <row r="5307" spans="3:4" x14ac:dyDescent="0.35">
      <c r="C5307" s="348"/>
      <c r="D5307" s="468"/>
    </row>
    <row r="5308" spans="3:4" x14ac:dyDescent="0.35">
      <c r="C5308" s="348"/>
      <c r="D5308" s="468"/>
    </row>
    <row r="5309" spans="3:4" x14ac:dyDescent="0.35">
      <c r="C5309" s="348"/>
      <c r="D5309" s="468"/>
    </row>
    <row r="5310" spans="3:4" x14ac:dyDescent="0.35">
      <c r="C5310" s="348"/>
      <c r="D5310" s="468"/>
    </row>
    <row r="5311" spans="3:4" x14ac:dyDescent="0.35">
      <c r="C5311" s="348"/>
      <c r="D5311" s="468"/>
    </row>
    <row r="5312" spans="3:4" x14ac:dyDescent="0.35">
      <c r="C5312" s="348"/>
      <c r="D5312" s="468"/>
    </row>
    <row r="5313" spans="3:4" x14ac:dyDescent="0.35">
      <c r="C5313" s="348"/>
      <c r="D5313" s="468"/>
    </row>
    <row r="5314" spans="3:4" x14ac:dyDescent="0.35">
      <c r="C5314" s="348"/>
      <c r="D5314" s="468"/>
    </row>
    <row r="5315" spans="3:4" x14ac:dyDescent="0.35">
      <c r="C5315" s="348"/>
      <c r="D5315" s="468"/>
    </row>
    <row r="5316" spans="3:4" x14ac:dyDescent="0.35">
      <c r="C5316" s="348"/>
      <c r="D5316" s="468"/>
    </row>
    <row r="5317" spans="3:4" x14ac:dyDescent="0.35">
      <c r="C5317" s="348"/>
      <c r="D5317" s="468"/>
    </row>
    <row r="5318" spans="3:4" x14ac:dyDescent="0.35">
      <c r="C5318" s="348"/>
      <c r="D5318" s="468"/>
    </row>
    <row r="5319" spans="3:4" x14ac:dyDescent="0.35">
      <c r="C5319" s="348"/>
      <c r="D5319" s="468"/>
    </row>
    <row r="5320" spans="3:4" x14ac:dyDescent="0.35">
      <c r="C5320" s="348"/>
      <c r="D5320" s="468"/>
    </row>
    <row r="5321" spans="3:4" x14ac:dyDescent="0.35">
      <c r="C5321" s="348"/>
      <c r="D5321" s="468"/>
    </row>
    <row r="5322" spans="3:4" x14ac:dyDescent="0.35">
      <c r="C5322" s="348"/>
      <c r="D5322" s="468"/>
    </row>
    <row r="5323" spans="3:4" x14ac:dyDescent="0.35">
      <c r="C5323" s="348"/>
      <c r="D5323" s="468"/>
    </row>
    <row r="5324" spans="3:4" x14ac:dyDescent="0.35">
      <c r="C5324" s="348"/>
      <c r="D5324" s="468"/>
    </row>
    <row r="5325" spans="3:4" x14ac:dyDescent="0.35">
      <c r="C5325" s="348"/>
      <c r="D5325" s="468"/>
    </row>
    <row r="5326" spans="3:4" x14ac:dyDescent="0.35">
      <c r="C5326" s="348"/>
      <c r="D5326" s="468"/>
    </row>
    <row r="5327" spans="3:4" x14ac:dyDescent="0.35">
      <c r="C5327" s="348"/>
      <c r="D5327" s="468"/>
    </row>
    <row r="5328" spans="3:4" x14ac:dyDescent="0.35">
      <c r="C5328" s="348"/>
      <c r="D5328" s="468"/>
    </row>
    <row r="5329" spans="3:4" x14ac:dyDescent="0.35">
      <c r="C5329" s="348"/>
      <c r="D5329" s="468"/>
    </row>
    <row r="5330" spans="3:4" x14ac:dyDescent="0.35">
      <c r="C5330" s="348"/>
      <c r="D5330" s="468"/>
    </row>
    <row r="5331" spans="3:4" x14ac:dyDescent="0.35">
      <c r="C5331" s="348"/>
      <c r="D5331" s="468"/>
    </row>
    <row r="5332" spans="3:4" x14ac:dyDescent="0.35">
      <c r="C5332" s="348"/>
      <c r="D5332" s="468"/>
    </row>
    <row r="5333" spans="3:4" x14ac:dyDescent="0.35">
      <c r="C5333" s="348"/>
      <c r="D5333" s="468"/>
    </row>
    <row r="5334" spans="3:4" x14ac:dyDescent="0.35">
      <c r="C5334" s="348"/>
      <c r="D5334" s="468"/>
    </row>
    <row r="5335" spans="3:4" x14ac:dyDescent="0.35">
      <c r="C5335" s="348"/>
      <c r="D5335" s="468"/>
    </row>
    <row r="5336" spans="3:4" x14ac:dyDescent="0.35">
      <c r="C5336" s="348"/>
      <c r="D5336" s="468"/>
    </row>
    <row r="5337" spans="3:4" x14ac:dyDescent="0.35">
      <c r="C5337" s="348"/>
      <c r="D5337" s="468"/>
    </row>
    <row r="5338" spans="3:4" x14ac:dyDescent="0.35">
      <c r="C5338" s="348"/>
      <c r="D5338" s="468"/>
    </row>
    <row r="5339" spans="3:4" x14ac:dyDescent="0.35">
      <c r="C5339" s="348"/>
      <c r="D5339" s="468"/>
    </row>
    <row r="5340" spans="3:4" x14ac:dyDescent="0.35">
      <c r="C5340" s="348"/>
      <c r="D5340" s="468"/>
    </row>
    <row r="5341" spans="3:4" x14ac:dyDescent="0.35">
      <c r="C5341" s="348"/>
      <c r="D5341" s="468"/>
    </row>
    <row r="5342" spans="3:4" x14ac:dyDescent="0.35">
      <c r="C5342" s="348"/>
      <c r="D5342" s="468"/>
    </row>
    <row r="5343" spans="3:4" x14ac:dyDescent="0.35">
      <c r="C5343" s="348"/>
      <c r="D5343" s="468"/>
    </row>
    <row r="5344" spans="3:4" x14ac:dyDescent="0.35">
      <c r="C5344" s="348"/>
      <c r="D5344" s="468"/>
    </row>
    <row r="5345" spans="3:4" x14ac:dyDescent="0.35">
      <c r="C5345" s="348"/>
      <c r="D5345" s="468"/>
    </row>
    <row r="5346" spans="3:4" x14ac:dyDescent="0.35">
      <c r="C5346" s="348"/>
      <c r="D5346" s="468"/>
    </row>
    <row r="5347" spans="3:4" x14ac:dyDescent="0.35">
      <c r="C5347" s="348"/>
      <c r="D5347" s="468"/>
    </row>
    <row r="5348" spans="3:4" x14ac:dyDescent="0.35">
      <c r="C5348" s="348"/>
      <c r="D5348" s="468"/>
    </row>
    <row r="5349" spans="3:4" x14ac:dyDescent="0.35">
      <c r="C5349" s="348"/>
      <c r="D5349" s="468"/>
    </row>
    <row r="5350" spans="3:4" x14ac:dyDescent="0.35">
      <c r="C5350" s="348"/>
      <c r="D5350" s="468"/>
    </row>
    <row r="5351" spans="3:4" x14ac:dyDescent="0.35">
      <c r="C5351" s="348"/>
      <c r="D5351" s="468"/>
    </row>
    <row r="5352" spans="3:4" x14ac:dyDescent="0.35">
      <c r="C5352" s="348"/>
      <c r="D5352" s="468"/>
    </row>
    <row r="5353" spans="3:4" x14ac:dyDescent="0.35">
      <c r="C5353" s="348"/>
      <c r="D5353" s="468"/>
    </row>
    <row r="5354" spans="3:4" x14ac:dyDescent="0.35">
      <c r="C5354" s="348"/>
      <c r="D5354" s="468"/>
    </row>
    <row r="5355" spans="3:4" x14ac:dyDescent="0.35">
      <c r="C5355" s="348"/>
      <c r="D5355" s="468"/>
    </row>
    <row r="5356" spans="3:4" x14ac:dyDescent="0.35">
      <c r="C5356" s="348"/>
      <c r="D5356" s="468"/>
    </row>
    <row r="5357" spans="3:4" x14ac:dyDescent="0.35">
      <c r="C5357" s="348"/>
      <c r="D5357" s="468"/>
    </row>
    <row r="5358" spans="3:4" x14ac:dyDescent="0.35">
      <c r="C5358" s="348"/>
      <c r="D5358" s="468"/>
    </row>
    <row r="5359" spans="3:4" x14ac:dyDescent="0.35">
      <c r="C5359" s="348"/>
      <c r="D5359" s="468"/>
    </row>
    <row r="5360" spans="3:4" x14ac:dyDescent="0.35">
      <c r="C5360" s="348"/>
      <c r="D5360" s="468"/>
    </row>
    <row r="5361" spans="3:4" x14ac:dyDescent="0.35">
      <c r="C5361" s="348"/>
      <c r="D5361" s="468"/>
    </row>
    <row r="5362" spans="3:4" x14ac:dyDescent="0.35">
      <c r="C5362" s="348"/>
      <c r="D5362" s="468"/>
    </row>
    <row r="5363" spans="3:4" x14ac:dyDescent="0.35">
      <c r="C5363" s="348"/>
      <c r="D5363" s="468"/>
    </row>
    <row r="5364" spans="3:4" x14ac:dyDescent="0.35">
      <c r="C5364" s="348"/>
      <c r="D5364" s="468"/>
    </row>
    <row r="5365" spans="3:4" x14ac:dyDescent="0.35">
      <c r="C5365" s="348"/>
      <c r="D5365" s="468"/>
    </row>
    <row r="5366" spans="3:4" x14ac:dyDescent="0.35">
      <c r="C5366" s="348"/>
      <c r="D5366" s="468"/>
    </row>
    <row r="5367" spans="3:4" x14ac:dyDescent="0.35">
      <c r="C5367" s="348"/>
      <c r="D5367" s="468"/>
    </row>
    <row r="5368" spans="3:4" x14ac:dyDescent="0.35">
      <c r="C5368" s="348"/>
      <c r="D5368" s="468"/>
    </row>
    <row r="5369" spans="3:4" x14ac:dyDescent="0.35">
      <c r="C5369" s="348"/>
      <c r="D5369" s="468"/>
    </row>
    <row r="5370" spans="3:4" x14ac:dyDescent="0.35">
      <c r="C5370" s="348"/>
      <c r="D5370" s="468"/>
    </row>
    <row r="5371" spans="3:4" x14ac:dyDescent="0.35">
      <c r="C5371" s="348"/>
      <c r="D5371" s="468"/>
    </row>
    <row r="5372" spans="3:4" x14ac:dyDescent="0.35">
      <c r="C5372" s="348"/>
      <c r="D5372" s="468"/>
    </row>
    <row r="5373" spans="3:4" x14ac:dyDescent="0.35">
      <c r="C5373" s="348"/>
      <c r="D5373" s="468"/>
    </row>
    <row r="5374" spans="3:4" x14ac:dyDescent="0.35">
      <c r="C5374" s="348"/>
      <c r="D5374" s="468"/>
    </row>
    <row r="5375" spans="3:4" x14ac:dyDescent="0.35">
      <c r="C5375" s="348"/>
      <c r="D5375" s="468"/>
    </row>
    <row r="5376" spans="3:4" x14ac:dyDescent="0.35">
      <c r="C5376" s="348"/>
      <c r="D5376" s="468"/>
    </row>
    <row r="5377" spans="3:4" x14ac:dyDescent="0.35">
      <c r="C5377" s="348"/>
      <c r="D5377" s="468"/>
    </row>
    <row r="5378" spans="3:4" x14ac:dyDescent="0.35">
      <c r="C5378" s="348"/>
      <c r="D5378" s="468"/>
    </row>
    <row r="5379" spans="3:4" x14ac:dyDescent="0.35">
      <c r="C5379" s="348"/>
      <c r="D5379" s="468"/>
    </row>
    <row r="5380" spans="3:4" x14ac:dyDescent="0.35">
      <c r="C5380" s="348"/>
      <c r="D5380" s="468"/>
    </row>
    <row r="5381" spans="3:4" x14ac:dyDescent="0.35">
      <c r="C5381" s="348"/>
      <c r="D5381" s="468"/>
    </row>
    <row r="5382" spans="3:4" x14ac:dyDescent="0.35">
      <c r="C5382" s="348"/>
      <c r="D5382" s="468"/>
    </row>
    <row r="5383" spans="3:4" x14ac:dyDescent="0.35">
      <c r="C5383" s="348"/>
      <c r="D5383" s="468"/>
    </row>
    <row r="5384" spans="3:4" x14ac:dyDescent="0.35">
      <c r="C5384" s="348"/>
      <c r="D5384" s="468"/>
    </row>
    <row r="5385" spans="3:4" x14ac:dyDescent="0.35">
      <c r="C5385" s="348"/>
      <c r="D5385" s="468"/>
    </row>
    <row r="5386" spans="3:4" x14ac:dyDescent="0.35">
      <c r="C5386" s="348"/>
      <c r="D5386" s="468"/>
    </row>
    <row r="5387" spans="3:4" x14ac:dyDescent="0.35">
      <c r="C5387" s="348"/>
      <c r="D5387" s="468"/>
    </row>
    <row r="5388" spans="3:4" x14ac:dyDescent="0.35">
      <c r="C5388" s="348"/>
      <c r="D5388" s="468"/>
    </row>
    <row r="5389" spans="3:4" x14ac:dyDescent="0.35">
      <c r="C5389" s="348"/>
      <c r="D5389" s="468"/>
    </row>
    <row r="5390" spans="3:4" x14ac:dyDescent="0.35">
      <c r="C5390" s="348"/>
      <c r="D5390" s="468"/>
    </row>
    <row r="5391" spans="3:4" x14ac:dyDescent="0.35">
      <c r="C5391" s="348"/>
      <c r="D5391" s="468"/>
    </row>
    <row r="5392" spans="3:4" x14ac:dyDescent="0.35">
      <c r="C5392" s="348"/>
      <c r="D5392" s="468"/>
    </row>
    <row r="5393" spans="3:4" x14ac:dyDescent="0.35">
      <c r="C5393" s="348"/>
      <c r="D5393" s="468"/>
    </row>
    <row r="5394" spans="3:4" x14ac:dyDescent="0.35">
      <c r="C5394" s="348"/>
      <c r="D5394" s="468"/>
    </row>
    <row r="5395" spans="3:4" x14ac:dyDescent="0.35">
      <c r="C5395" s="348"/>
      <c r="D5395" s="468"/>
    </row>
    <row r="5396" spans="3:4" x14ac:dyDescent="0.35">
      <c r="C5396" s="348"/>
      <c r="D5396" s="468"/>
    </row>
    <row r="5397" spans="3:4" x14ac:dyDescent="0.35">
      <c r="C5397" s="348"/>
      <c r="D5397" s="468"/>
    </row>
    <row r="5398" spans="3:4" x14ac:dyDescent="0.35">
      <c r="C5398" s="348"/>
      <c r="D5398" s="468"/>
    </row>
    <row r="5399" spans="3:4" x14ac:dyDescent="0.35">
      <c r="C5399" s="348"/>
      <c r="D5399" s="468"/>
    </row>
    <row r="5400" spans="3:4" x14ac:dyDescent="0.35">
      <c r="C5400" s="348"/>
      <c r="D5400" s="468"/>
    </row>
    <row r="5401" spans="3:4" x14ac:dyDescent="0.35">
      <c r="C5401" s="348"/>
      <c r="D5401" s="468"/>
    </row>
    <row r="5402" spans="3:4" x14ac:dyDescent="0.35">
      <c r="C5402" s="348"/>
      <c r="D5402" s="468"/>
    </row>
    <row r="5403" spans="3:4" x14ac:dyDescent="0.35">
      <c r="C5403" s="348"/>
      <c r="D5403" s="468"/>
    </row>
    <row r="5404" spans="3:4" x14ac:dyDescent="0.35">
      <c r="C5404" s="348"/>
      <c r="D5404" s="468"/>
    </row>
    <row r="5405" spans="3:4" x14ac:dyDescent="0.35">
      <c r="C5405" s="348"/>
      <c r="D5405" s="468"/>
    </row>
    <row r="5406" spans="3:4" x14ac:dyDescent="0.35">
      <c r="C5406" s="348"/>
      <c r="D5406" s="468"/>
    </row>
    <row r="5407" spans="3:4" x14ac:dyDescent="0.35">
      <c r="C5407" s="348"/>
      <c r="D5407" s="468"/>
    </row>
    <row r="5408" spans="3:4" x14ac:dyDescent="0.35">
      <c r="C5408" s="348"/>
      <c r="D5408" s="468"/>
    </row>
    <row r="5409" spans="3:4" x14ac:dyDescent="0.35">
      <c r="C5409" s="348"/>
      <c r="D5409" s="468"/>
    </row>
    <row r="5410" spans="3:4" x14ac:dyDescent="0.35">
      <c r="C5410" s="348"/>
      <c r="D5410" s="468"/>
    </row>
    <row r="5411" spans="3:4" x14ac:dyDescent="0.35">
      <c r="C5411" s="348"/>
      <c r="D5411" s="468"/>
    </row>
    <row r="5412" spans="3:4" x14ac:dyDescent="0.35">
      <c r="C5412" s="348"/>
      <c r="D5412" s="468"/>
    </row>
    <row r="5413" spans="3:4" x14ac:dyDescent="0.35">
      <c r="C5413" s="348"/>
      <c r="D5413" s="468"/>
    </row>
    <row r="5414" spans="3:4" x14ac:dyDescent="0.35">
      <c r="C5414" s="348"/>
      <c r="D5414" s="468"/>
    </row>
    <row r="5415" spans="3:4" x14ac:dyDescent="0.35">
      <c r="C5415" s="348"/>
      <c r="D5415" s="468"/>
    </row>
    <row r="5416" spans="3:4" x14ac:dyDescent="0.35">
      <c r="C5416" s="348"/>
      <c r="D5416" s="468"/>
    </row>
    <row r="5417" spans="3:4" x14ac:dyDescent="0.35">
      <c r="C5417" s="348"/>
      <c r="D5417" s="468"/>
    </row>
    <row r="5418" spans="3:4" x14ac:dyDescent="0.35">
      <c r="C5418" s="348"/>
      <c r="D5418" s="468"/>
    </row>
    <row r="5419" spans="3:4" x14ac:dyDescent="0.35">
      <c r="C5419" s="348"/>
      <c r="D5419" s="468"/>
    </row>
    <row r="5420" spans="3:4" x14ac:dyDescent="0.35">
      <c r="C5420" s="348"/>
      <c r="D5420" s="468"/>
    </row>
    <row r="5421" spans="3:4" x14ac:dyDescent="0.35">
      <c r="C5421" s="348"/>
      <c r="D5421" s="468"/>
    </row>
    <row r="5422" spans="3:4" x14ac:dyDescent="0.35">
      <c r="C5422" s="348"/>
      <c r="D5422" s="468"/>
    </row>
    <row r="5423" spans="3:4" x14ac:dyDescent="0.35">
      <c r="C5423" s="348"/>
      <c r="D5423" s="468"/>
    </row>
    <row r="5424" spans="3:4" x14ac:dyDescent="0.35">
      <c r="C5424" s="348"/>
      <c r="D5424" s="468"/>
    </row>
    <row r="5425" spans="3:4" x14ac:dyDescent="0.35">
      <c r="C5425" s="348"/>
      <c r="D5425" s="468"/>
    </row>
    <row r="5426" spans="3:4" x14ac:dyDescent="0.35">
      <c r="C5426" s="348"/>
      <c r="D5426" s="468"/>
    </row>
    <row r="5427" spans="3:4" x14ac:dyDescent="0.35">
      <c r="C5427" s="348"/>
      <c r="D5427" s="468"/>
    </row>
    <row r="5428" spans="3:4" x14ac:dyDescent="0.35">
      <c r="C5428" s="348"/>
      <c r="D5428" s="468"/>
    </row>
    <row r="5429" spans="3:4" x14ac:dyDescent="0.35">
      <c r="C5429" s="348"/>
      <c r="D5429" s="468"/>
    </row>
    <row r="5430" spans="3:4" x14ac:dyDescent="0.35">
      <c r="C5430" s="348"/>
      <c r="D5430" s="468"/>
    </row>
    <row r="5431" spans="3:4" x14ac:dyDescent="0.35">
      <c r="C5431" s="348"/>
      <c r="D5431" s="468"/>
    </row>
    <row r="5432" spans="3:4" x14ac:dyDescent="0.35">
      <c r="C5432" s="348"/>
      <c r="D5432" s="468"/>
    </row>
    <row r="5433" spans="3:4" x14ac:dyDescent="0.35">
      <c r="C5433" s="348"/>
      <c r="D5433" s="468"/>
    </row>
    <row r="5434" spans="3:4" x14ac:dyDescent="0.35">
      <c r="C5434" s="348"/>
      <c r="D5434" s="468"/>
    </row>
    <row r="5435" spans="3:4" x14ac:dyDescent="0.35">
      <c r="C5435" s="348"/>
      <c r="D5435" s="468"/>
    </row>
    <row r="5436" spans="3:4" x14ac:dyDescent="0.35">
      <c r="C5436" s="348"/>
      <c r="D5436" s="468"/>
    </row>
    <row r="5437" spans="3:4" x14ac:dyDescent="0.35">
      <c r="C5437" s="348"/>
      <c r="D5437" s="468"/>
    </row>
    <row r="5438" spans="3:4" x14ac:dyDescent="0.35">
      <c r="C5438" s="348"/>
      <c r="D5438" s="468"/>
    </row>
    <row r="5439" spans="3:4" x14ac:dyDescent="0.35">
      <c r="C5439" s="348"/>
      <c r="D5439" s="468"/>
    </row>
    <row r="5440" spans="3:4" x14ac:dyDescent="0.35">
      <c r="C5440" s="348"/>
      <c r="D5440" s="468"/>
    </row>
    <row r="5441" spans="3:4" x14ac:dyDescent="0.35">
      <c r="C5441" s="348"/>
      <c r="D5441" s="468"/>
    </row>
    <row r="5442" spans="3:4" x14ac:dyDescent="0.35">
      <c r="C5442" s="348"/>
      <c r="D5442" s="468"/>
    </row>
    <row r="5443" spans="3:4" x14ac:dyDescent="0.35">
      <c r="C5443" s="348"/>
      <c r="D5443" s="468"/>
    </row>
    <row r="5444" spans="3:4" x14ac:dyDescent="0.35">
      <c r="C5444" s="348"/>
      <c r="D5444" s="468"/>
    </row>
    <row r="5445" spans="3:4" x14ac:dyDescent="0.35">
      <c r="C5445" s="348"/>
      <c r="D5445" s="468"/>
    </row>
    <row r="5446" spans="3:4" x14ac:dyDescent="0.35">
      <c r="C5446" s="348"/>
      <c r="D5446" s="468"/>
    </row>
    <row r="5447" spans="3:4" x14ac:dyDescent="0.35">
      <c r="C5447" s="348"/>
      <c r="D5447" s="468"/>
    </row>
    <row r="5448" spans="3:4" x14ac:dyDescent="0.35">
      <c r="C5448" s="348"/>
      <c r="D5448" s="468"/>
    </row>
    <row r="5449" spans="3:4" x14ac:dyDescent="0.35">
      <c r="C5449" s="348"/>
      <c r="D5449" s="468"/>
    </row>
    <row r="5450" spans="3:4" x14ac:dyDescent="0.35">
      <c r="C5450" s="348"/>
      <c r="D5450" s="468"/>
    </row>
    <row r="5451" spans="3:4" x14ac:dyDescent="0.35">
      <c r="C5451" s="348"/>
      <c r="D5451" s="468"/>
    </row>
    <row r="5452" spans="3:4" x14ac:dyDescent="0.35">
      <c r="C5452" s="348"/>
      <c r="D5452" s="468"/>
    </row>
    <row r="5453" spans="3:4" x14ac:dyDescent="0.35">
      <c r="C5453" s="348"/>
      <c r="D5453" s="468"/>
    </row>
    <row r="5454" spans="3:4" x14ac:dyDescent="0.35">
      <c r="C5454" s="348"/>
      <c r="D5454" s="468"/>
    </row>
    <row r="5455" spans="3:4" x14ac:dyDescent="0.35">
      <c r="C5455" s="348"/>
      <c r="D5455" s="468"/>
    </row>
    <row r="5456" spans="3:4" x14ac:dyDescent="0.35">
      <c r="C5456" s="348"/>
      <c r="D5456" s="468"/>
    </row>
    <row r="5457" spans="3:4" x14ac:dyDescent="0.35">
      <c r="C5457" s="348"/>
      <c r="D5457" s="468"/>
    </row>
    <row r="5458" spans="3:4" x14ac:dyDescent="0.35">
      <c r="C5458" s="348"/>
      <c r="D5458" s="468"/>
    </row>
    <row r="5459" spans="3:4" x14ac:dyDescent="0.35">
      <c r="C5459" s="348"/>
      <c r="D5459" s="468"/>
    </row>
    <row r="5460" spans="3:4" x14ac:dyDescent="0.35">
      <c r="C5460" s="348"/>
      <c r="D5460" s="468"/>
    </row>
    <row r="5461" spans="3:4" x14ac:dyDescent="0.35">
      <c r="C5461" s="348"/>
      <c r="D5461" s="468"/>
    </row>
    <row r="5462" spans="3:4" x14ac:dyDescent="0.35">
      <c r="C5462" s="348"/>
      <c r="D5462" s="468"/>
    </row>
    <row r="5463" spans="3:4" x14ac:dyDescent="0.35">
      <c r="C5463" s="348"/>
      <c r="D5463" s="468"/>
    </row>
    <row r="5464" spans="3:4" x14ac:dyDescent="0.35">
      <c r="C5464" s="348"/>
      <c r="D5464" s="468"/>
    </row>
    <row r="5465" spans="3:4" x14ac:dyDescent="0.35">
      <c r="C5465" s="348"/>
      <c r="D5465" s="468"/>
    </row>
    <row r="5466" spans="3:4" x14ac:dyDescent="0.35">
      <c r="C5466" s="348"/>
      <c r="D5466" s="468"/>
    </row>
    <row r="5467" spans="3:4" x14ac:dyDescent="0.35">
      <c r="C5467" s="348"/>
      <c r="D5467" s="468"/>
    </row>
    <row r="5468" spans="3:4" x14ac:dyDescent="0.35">
      <c r="C5468" s="348"/>
      <c r="D5468" s="468"/>
    </row>
    <row r="5469" spans="3:4" x14ac:dyDescent="0.35">
      <c r="C5469" s="348"/>
      <c r="D5469" s="468"/>
    </row>
    <row r="5470" spans="3:4" x14ac:dyDescent="0.35">
      <c r="C5470" s="348"/>
      <c r="D5470" s="468"/>
    </row>
    <row r="5471" spans="3:4" x14ac:dyDescent="0.35">
      <c r="C5471" s="348"/>
      <c r="D5471" s="468"/>
    </row>
    <row r="5472" spans="3:4" x14ac:dyDescent="0.35">
      <c r="C5472" s="348"/>
      <c r="D5472" s="468"/>
    </row>
    <row r="5473" spans="3:4" x14ac:dyDescent="0.35">
      <c r="C5473" s="348"/>
      <c r="D5473" s="468"/>
    </row>
    <row r="5474" spans="3:4" x14ac:dyDescent="0.35">
      <c r="C5474" s="348"/>
      <c r="D5474" s="468"/>
    </row>
    <row r="5475" spans="3:4" x14ac:dyDescent="0.35">
      <c r="C5475" s="348"/>
      <c r="D5475" s="468"/>
    </row>
    <row r="5476" spans="3:4" x14ac:dyDescent="0.35">
      <c r="C5476" s="348"/>
      <c r="D5476" s="468"/>
    </row>
    <row r="5477" spans="3:4" x14ac:dyDescent="0.35">
      <c r="C5477" s="348"/>
      <c r="D5477" s="468"/>
    </row>
    <row r="5478" spans="3:4" x14ac:dyDescent="0.35">
      <c r="C5478" s="348"/>
      <c r="D5478" s="468"/>
    </row>
    <row r="5479" spans="3:4" x14ac:dyDescent="0.35">
      <c r="C5479" s="348"/>
      <c r="D5479" s="468"/>
    </row>
    <row r="5480" spans="3:4" x14ac:dyDescent="0.35">
      <c r="C5480" s="348"/>
      <c r="D5480" s="468"/>
    </row>
    <row r="5481" spans="3:4" x14ac:dyDescent="0.35">
      <c r="C5481" s="348"/>
      <c r="D5481" s="468"/>
    </row>
    <row r="5482" spans="3:4" x14ac:dyDescent="0.35">
      <c r="C5482" s="348"/>
      <c r="D5482" s="468"/>
    </row>
    <row r="5483" spans="3:4" x14ac:dyDescent="0.35">
      <c r="C5483" s="348"/>
      <c r="D5483" s="468"/>
    </row>
    <row r="5484" spans="3:4" x14ac:dyDescent="0.35">
      <c r="C5484" s="348"/>
      <c r="D5484" s="468"/>
    </row>
    <row r="5485" spans="3:4" x14ac:dyDescent="0.35">
      <c r="C5485" s="348"/>
      <c r="D5485" s="468"/>
    </row>
    <row r="5486" spans="3:4" x14ac:dyDescent="0.35">
      <c r="C5486" s="348"/>
      <c r="D5486" s="468"/>
    </row>
    <row r="5487" spans="3:4" x14ac:dyDescent="0.35">
      <c r="C5487" s="348"/>
      <c r="D5487" s="468"/>
    </row>
    <row r="5488" spans="3:4" x14ac:dyDescent="0.35">
      <c r="C5488" s="348"/>
      <c r="D5488" s="468"/>
    </row>
    <row r="5489" spans="3:4" x14ac:dyDescent="0.35">
      <c r="C5489" s="348"/>
      <c r="D5489" s="468"/>
    </row>
    <row r="5490" spans="3:4" x14ac:dyDescent="0.35">
      <c r="C5490" s="348"/>
      <c r="D5490" s="468"/>
    </row>
    <row r="5491" spans="3:4" x14ac:dyDescent="0.35">
      <c r="C5491" s="348"/>
      <c r="D5491" s="468"/>
    </row>
    <row r="5492" spans="3:4" x14ac:dyDescent="0.35">
      <c r="C5492" s="348"/>
      <c r="D5492" s="468"/>
    </row>
    <row r="5493" spans="3:4" x14ac:dyDescent="0.35">
      <c r="C5493" s="348"/>
      <c r="D5493" s="468"/>
    </row>
    <row r="5494" spans="3:4" x14ac:dyDescent="0.35">
      <c r="C5494" s="348"/>
      <c r="D5494" s="468"/>
    </row>
    <row r="5495" spans="3:4" x14ac:dyDescent="0.35">
      <c r="C5495" s="348"/>
      <c r="D5495" s="468"/>
    </row>
    <row r="5496" spans="3:4" x14ac:dyDescent="0.35">
      <c r="C5496" s="348"/>
      <c r="D5496" s="468"/>
    </row>
    <row r="5497" spans="3:4" x14ac:dyDescent="0.35">
      <c r="C5497" s="348"/>
      <c r="D5497" s="468"/>
    </row>
    <row r="5498" spans="3:4" x14ac:dyDescent="0.35">
      <c r="C5498" s="348"/>
      <c r="D5498" s="468"/>
    </row>
    <row r="5499" spans="3:4" x14ac:dyDescent="0.35">
      <c r="C5499" s="348"/>
      <c r="D5499" s="468"/>
    </row>
    <row r="5500" spans="3:4" x14ac:dyDescent="0.35">
      <c r="C5500" s="348"/>
      <c r="D5500" s="468"/>
    </row>
    <row r="5501" spans="3:4" x14ac:dyDescent="0.35">
      <c r="C5501" s="348"/>
      <c r="D5501" s="468"/>
    </row>
    <row r="5502" spans="3:4" x14ac:dyDescent="0.35">
      <c r="C5502" s="348"/>
      <c r="D5502" s="468"/>
    </row>
    <row r="5503" spans="3:4" x14ac:dyDescent="0.35">
      <c r="C5503" s="348"/>
      <c r="D5503" s="468"/>
    </row>
    <row r="5504" spans="3:4" x14ac:dyDescent="0.35">
      <c r="C5504" s="348"/>
      <c r="D5504" s="468"/>
    </row>
    <row r="5505" spans="3:4" x14ac:dyDescent="0.35">
      <c r="C5505" s="348"/>
      <c r="D5505" s="468"/>
    </row>
    <row r="5506" spans="3:4" x14ac:dyDescent="0.35">
      <c r="C5506" s="348"/>
      <c r="D5506" s="468"/>
    </row>
    <row r="5507" spans="3:4" x14ac:dyDescent="0.35">
      <c r="C5507" s="348"/>
      <c r="D5507" s="468"/>
    </row>
    <row r="5508" spans="3:4" x14ac:dyDescent="0.35">
      <c r="C5508" s="348"/>
      <c r="D5508" s="468"/>
    </row>
    <row r="5509" spans="3:4" x14ac:dyDescent="0.35">
      <c r="C5509" s="348"/>
      <c r="D5509" s="468"/>
    </row>
    <row r="5510" spans="3:4" x14ac:dyDescent="0.35">
      <c r="C5510" s="348"/>
      <c r="D5510" s="468"/>
    </row>
    <row r="5511" spans="3:4" x14ac:dyDescent="0.35">
      <c r="C5511" s="348"/>
      <c r="D5511" s="468"/>
    </row>
    <row r="5512" spans="3:4" x14ac:dyDescent="0.35">
      <c r="C5512" s="348"/>
      <c r="D5512" s="468"/>
    </row>
    <row r="5513" spans="3:4" x14ac:dyDescent="0.35">
      <c r="C5513" s="348"/>
      <c r="D5513" s="468"/>
    </row>
    <row r="5514" spans="3:4" x14ac:dyDescent="0.35">
      <c r="C5514" s="348"/>
      <c r="D5514" s="468"/>
    </row>
    <row r="5515" spans="3:4" x14ac:dyDescent="0.35">
      <c r="C5515" s="348"/>
      <c r="D5515" s="468"/>
    </row>
    <row r="5516" spans="3:4" x14ac:dyDescent="0.35">
      <c r="C5516" s="348"/>
      <c r="D5516" s="468"/>
    </row>
    <row r="5517" spans="3:4" x14ac:dyDescent="0.35">
      <c r="C5517" s="348"/>
      <c r="D5517" s="468"/>
    </row>
    <row r="5518" spans="3:4" x14ac:dyDescent="0.35">
      <c r="C5518" s="348"/>
      <c r="D5518" s="468"/>
    </row>
    <row r="5519" spans="3:4" x14ac:dyDescent="0.35">
      <c r="C5519" s="348"/>
      <c r="D5519" s="468"/>
    </row>
    <row r="5520" spans="3:4" x14ac:dyDescent="0.35">
      <c r="C5520" s="348"/>
      <c r="D5520" s="468"/>
    </row>
    <row r="5521" spans="3:4" x14ac:dyDescent="0.35">
      <c r="C5521" s="348"/>
      <c r="D5521" s="468"/>
    </row>
    <row r="5522" spans="3:4" x14ac:dyDescent="0.35">
      <c r="C5522" s="348"/>
      <c r="D5522" s="468"/>
    </row>
    <row r="5523" spans="3:4" x14ac:dyDescent="0.35">
      <c r="C5523" s="348"/>
      <c r="D5523" s="468"/>
    </row>
    <row r="5524" spans="3:4" x14ac:dyDescent="0.35">
      <c r="C5524" s="348"/>
      <c r="D5524" s="468"/>
    </row>
    <row r="5525" spans="3:4" x14ac:dyDescent="0.35">
      <c r="C5525" s="348"/>
      <c r="D5525" s="468"/>
    </row>
    <row r="5526" spans="3:4" x14ac:dyDescent="0.35">
      <c r="C5526" s="348"/>
      <c r="D5526" s="468"/>
    </row>
    <row r="5527" spans="3:4" x14ac:dyDescent="0.35">
      <c r="C5527" s="348"/>
      <c r="D5527" s="468"/>
    </row>
    <row r="5528" spans="3:4" x14ac:dyDescent="0.35">
      <c r="C5528" s="348"/>
      <c r="D5528" s="468"/>
    </row>
    <row r="5529" spans="3:4" x14ac:dyDescent="0.35">
      <c r="C5529" s="348"/>
      <c r="D5529" s="468"/>
    </row>
    <row r="5530" spans="3:4" x14ac:dyDescent="0.35">
      <c r="C5530" s="348"/>
      <c r="D5530" s="468"/>
    </row>
    <row r="5531" spans="3:4" x14ac:dyDescent="0.35">
      <c r="C5531" s="348"/>
      <c r="D5531" s="468"/>
    </row>
    <row r="5532" spans="3:4" x14ac:dyDescent="0.35">
      <c r="C5532" s="348"/>
      <c r="D5532" s="468"/>
    </row>
    <row r="5533" spans="3:4" x14ac:dyDescent="0.35">
      <c r="C5533" s="348"/>
      <c r="D5533" s="468"/>
    </row>
    <row r="5534" spans="3:4" x14ac:dyDescent="0.35">
      <c r="C5534" s="348"/>
      <c r="D5534" s="468"/>
    </row>
    <row r="5535" spans="3:4" x14ac:dyDescent="0.35">
      <c r="C5535" s="348"/>
      <c r="D5535" s="468"/>
    </row>
    <row r="5536" spans="3:4" x14ac:dyDescent="0.35">
      <c r="C5536" s="348"/>
      <c r="D5536" s="468"/>
    </row>
    <row r="5537" spans="3:4" x14ac:dyDescent="0.35">
      <c r="C5537" s="348"/>
      <c r="D5537" s="468"/>
    </row>
    <row r="5538" spans="3:4" x14ac:dyDescent="0.35">
      <c r="C5538" s="348"/>
      <c r="D5538" s="468"/>
    </row>
    <row r="5539" spans="3:4" x14ac:dyDescent="0.35">
      <c r="C5539" s="348"/>
      <c r="D5539" s="468"/>
    </row>
    <row r="5540" spans="3:4" x14ac:dyDescent="0.35">
      <c r="C5540" s="348"/>
      <c r="D5540" s="468"/>
    </row>
    <row r="5541" spans="3:4" x14ac:dyDescent="0.35">
      <c r="C5541" s="348"/>
      <c r="D5541" s="468"/>
    </row>
    <row r="5542" spans="3:4" x14ac:dyDescent="0.35">
      <c r="C5542" s="348"/>
      <c r="D5542" s="468"/>
    </row>
    <row r="5543" spans="3:4" x14ac:dyDescent="0.35">
      <c r="C5543" s="348"/>
      <c r="D5543" s="468"/>
    </row>
    <row r="5544" spans="3:4" x14ac:dyDescent="0.35">
      <c r="C5544" s="348"/>
      <c r="D5544" s="468"/>
    </row>
    <row r="5545" spans="3:4" x14ac:dyDescent="0.35">
      <c r="C5545" s="348"/>
      <c r="D5545" s="468"/>
    </row>
    <row r="5546" spans="3:4" x14ac:dyDescent="0.35">
      <c r="C5546" s="348"/>
      <c r="D5546" s="468"/>
    </row>
    <row r="5547" spans="3:4" x14ac:dyDescent="0.35">
      <c r="C5547" s="348"/>
      <c r="D5547" s="468"/>
    </row>
    <row r="5548" spans="3:4" x14ac:dyDescent="0.35">
      <c r="C5548" s="348"/>
      <c r="D5548" s="468"/>
    </row>
    <row r="5549" spans="3:4" x14ac:dyDescent="0.35">
      <c r="C5549" s="348"/>
      <c r="D5549" s="468"/>
    </row>
    <row r="5550" spans="3:4" x14ac:dyDescent="0.35">
      <c r="C5550" s="348"/>
      <c r="D5550" s="468"/>
    </row>
    <row r="5551" spans="3:4" x14ac:dyDescent="0.35">
      <c r="C5551" s="348"/>
      <c r="D5551" s="468"/>
    </row>
    <row r="5552" spans="3:4" x14ac:dyDescent="0.35">
      <c r="C5552" s="348"/>
      <c r="D5552" s="468"/>
    </row>
    <row r="5553" spans="3:4" x14ac:dyDescent="0.35">
      <c r="C5553" s="348"/>
      <c r="D5553" s="468"/>
    </row>
    <row r="5554" spans="3:4" x14ac:dyDescent="0.35">
      <c r="C5554" s="348"/>
      <c r="D5554" s="468"/>
    </row>
    <row r="5555" spans="3:4" x14ac:dyDescent="0.35">
      <c r="C5555" s="348"/>
      <c r="D5555" s="468"/>
    </row>
    <row r="5556" spans="3:4" x14ac:dyDescent="0.35">
      <c r="C5556" s="348"/>
      <c r="D5556" s="468"/>
    </row>
    <row r="5557" spans="3:4" x14ac:dyDescent="0.35">
      <c r="C5557" s="348"/>
      <c r="D5557" s="468"/>
    </row>
    <row r="5558" spans="3:4" x14ac:dyDescent="0.35">
      <c r="C5558" s="348"/>
      <c r="D5558" s="468"/>
    </row>
    <row r="5559" spans="3:4" x14ac:dyDescent="0.35">
      <c r="C5559" s="348"/>
      <c r="D5559" s="468"/>
    </row>
    <row r="5560" spans="3:4" x14ac:dyDescent="0.35">
      <c r="C5560" s="348"/>
      <c r="D5560" s="468"/>
    </row>
    <row r="5561" spans="3:4" x14ac:dyDescent="0.35">
      <c r="C5561" s="348"/>
      <c r="D5561" s="468"/>
    </row>
    <row r="5562" spans="3:4" x14ac:dyDescent="0.35">
      <c r="C5562" s="348"/>
      <c r="D5562" s="468"/>
    </row>
    <row r="5563" spans="3:4" x14ac:dyDescent="0.35">
      <c r="C5563" s="348"/>
      <c r="D5563" s="468"/>
    </row>
    <row r="5564" spans="3:4" x14ac:dyDescent="0.35">
      <c r="C5564" s="348"/>
      <c r="D5564" s="468"/>
    </row>
    <row r="5565" spans="3:4" x14ac:dyDescent="0.35">
      <c r="C5565" s="348"/>
      <c r="D5565" s="468"/>
    </row>
    <row r="5566" spans="3:4" x14ac:dyDescent="0.35">
      <c r="C5566" s="348"/>
      <c r="D5566" s="468"/>
    </row>
    <row r="5567" spans="3:4" x14ac:dyDescent="0.35">
      <c r="C5567" s="348"/>
      <c r="D5567" s="468"/>
    </row>
    <row r="5568" spans="3:4" x14ac:dyDescent="0.35">
      <c r="C5568" s="348"/>
      <c r="D5568" s="468"/>
    </row>
    <row r="5569" spans="3:4" x14ac:dyDescent="0.35">
      <c r="C5569" s="348"/>
      <c r="D5569" s="468"/>
    </row>
    <row r="5570" spans="3:4" x14ac:dyDescent="0.35">
      <c r="C5570" s="348"/>
      <c r="D5570" s="468"/>
    </row>
    <row r="5571" spans="3:4" x14ac:dyDescent="0.35">
      <c r="C5571" s="348"/>
      <c r="D5571" s="468"/>
    </row>
    <row r="5572" spans="3:4" x14ac:dyDescent="0.35">
      <c r="C5572" s="348"/>
      <c r="D5572" s="468"/>
    </row>
    <row r="5573" spans="3:4" x14ac:dyDescent="0.35">
      <c r="C5573" s="348"/>
      <c r="D5573" s="468"/>
    </row>
    <row r="5574" spans="3:4" x14ac:dyDescent="0.35">
      <c r="C5574" s="348"/>
      <c r="D5574" s="468"/>
    </row>
    <row r="5575" spans="3:4" x14ac:dyDescent="0.35">
      <c r="C5575" s="348"/>
      <c r="D5575" s="468"/>
    </row>
    <row r="5576" spans="3:4" x14ac:dyDescent="0.35">
      <c r="C5576" s="348"/>
      <c r="D5576" s="468"/>
    </row>
    <row r="5577" spans="3:4" x14ac:dyDescent="0.35">
      <c r="C5577" s="348"/>
      <c r="D5577" s="468"/>
    </row>
    <row r="5578" spans="3:4" x14ac:dyDescent="0.35">
      <c r="C5578" s="348"/>
      <c r="D5578" s="468"/>
    </row>
    <row r="5579" spans="3:4" x14ac:dyDescent="0.35">
      <c r="C5579" s="348"/>
      <c r="D5579" s="468"/>
    </row>
    <row r="5580" spans="3:4" x14ac:dyDescent="0.35">
      <c r="C5580" s="348"/>
      <c r="D5580" s="468"/>
    </row>
    <row r="5581" spans="3:4" x14ac:dyDescent="0.35">
      <c r="C5581" s="348"/>
      <c r="D5581" s="468"/>
    </row>
    <row r="5582" spans="3:4" x14ac:dyDescent="0.35">
      <c r="C5582" s="348"/>
      <c r="D5582" s="468"/>
    </row>
    <row r="5583" spans="3:4" x14ac:dyDescent="0.35">
      <c r="C5583" s="348"/>
      <c r="D5583" s="468"/>
    </row>
    <row r="5584" spans="3:4" x14ac:dyDescent="0.35">
      <c r="C5584" s="348"/>
      <c r="D5584" s="468"/>
    </row>
    <row r="5585" spans="3:4" x14ac:dyDescent="0.35">
      <c r="C5585" s="348"/>
      <c r="D5585" s="468"/>
    </row>
    <row r="5586" spans="3:4" x14ac:dyDescent="0.35">
      <c r="C5586" s="348"/>
      <c r="D5586" s="468"/>
    </row>
    <row r="5587" spans="3:4" x14ac:dyDescent="0.35">
      <c r="C5587" s="348"/>
      <c r="D5587" s="468"/>
    </row>
    <row r="5588" spans="3:4" x14ac:dyDescent="0.35">
      <c r="C5588" s="348"/>
      <c r="D5588" s="468"/>
    </row>
    <row r="5589" spans="3:4" x14ac:dyDescent="0.35">
      <c r="C5589" s="348"/>
      <c r="D5589" s="468"/>
    </row>
    <row r="5590" spans="3:4" x14ac:dyDescent="0.35">
      <c r="C5590" s="348"/>
      <c r="D5590" s="468"/>
    </row>
    <row r="5591" spans="3:4" x14ac:dyDescent="0.35">
      <c r="C5591" s="348"/>
      <c r="D5591" s="468"/>
    </row>
    <row r="5592" spans="3:4" x14ac:dyDescent="0.35">
      <c r="C5592" s="348"/>
      <c r="D5592" s="468"/>
    </row>
    <row r="5593" spans="3:4" x14ac:dyDescent="0.35">
      <c r="C5593" s="348"/>
      <c r="D5593" s="468"/>
    </row>
    <row r="5594" spans="3:4" x14ac:dyDescent="0.35">
      <c r="C5594" s="348"/>
      <c r="D5594" s="468"/>
    </row>
    <row r="5595" spans="3:4" x14ac:dyDescent="0.35">
      <c r="C5595" s="348"/>
      <c r="D5595" s="468"/>
    </row>
    <row r="5596" spans="3:4" x14ac:dyDescent="0.35">
      <c r="C5596" s="348"/>
      <c r="D5596" s="468"/>
    </row>
    <row r="5597" spans="3:4" x14ac:dyDescent="0.35">
      <c r="C5597" s="348"/>
      <c r="D5597" s="468"/>
    </row>
    <row r="5598" spans="3:4" x14ac:dyDescent="0.35">
      <c r="C5598" s="348"/>
      <c r="D5598" s="468"/>
    </row>
    <row r="5599" spans="3:4" x14ac:dyDescent="0.35">
      <c r="C5599" s="348"/>
      <c r="D5599" s="468"/>
    </row>
    <row r="5600" spans="3:4" x14ac:dyDescent="0.35">
      <c r="C5600" s="348"/>
      <c r="D5600" s="468"/>
    </row>
    <row r="5601" spans="3:4" x14ac:dyDescent="0.35">
      <c r="C5601" s="348"/>
      <c r="D5601" s="468"/>
    </row>
    <row r="5602" spans="3:4" x14ac:dyDescent="0.35">
      <c r="C5602" s="348"/>
      <c r="D5602" s="468"/>
    </row>
    <row r="5603" spans="3:4" x14ac:dyDescent="0.35">
      <c r="C5603" s="348"/>
      <c r="D5603" s="468"/>
    </row>
    <row r="5604" spans="3:4" x14ac:dyDescent="0.35">
      <c r="C5604" s="348"/>
      <c r="D5604" s="468"/>
    </row>
    <row r="5605" spans="3:4" x14ac:dyDescent="0.35">
      <c r="C5605" s="348"/>
      <c r="D5605" s="468"/>
    </row>
    <row r="5606" spans="3:4" x14ac:dyDescent="0.35">
      <c r="C5606" s="348"/>
      <c r="D5606" s="468"/>
    </row>
    <row r="5607" spans="3:4" x14ac:dyDescent="0.35">
      <c r="C5607" s="348"/>
      <c r="D5607" s="468"/>
    </row>
    <row r="5608" spans="3:4" x14ac:dyDescent="0.35">
      <c r="C5608" s="348"/>
      <c r="D5608" s="468"/>
    </row>
    <row r="5609" spans="3:4" x14ac:dyDescent="0.35">
      <c r="C5609" s="348"/>
      <c r="D5609" s="468"/>
    </row>
    <row r="5610" spans="3:4" x14ac:dyDescent="0.35">
      <c r="C5610" s="348"/>
      <c r="D5610" s="468"/>
    </row>
    <row r="5611" spans="3:4" x14ac:dyDescent="0.35">
      <c r="C5611" s="348"/>
      <c r="D5611" s="468"/>
    </row>
    <row r="5612" spans="3:4" x14ac:dyDescent="0.35">
      <c r="C5612" s="348"/>
      <c r="D5612" s="468"/>
    </row>
    <row r="5613" spans="3:4" x14ac:dyDescent="0.35">
      <c r="C5613" s="348"/>
      <c r="D5613" s="468"/>
    </row>
    <row r="5614" spans="3:4" x14ac:dyDescent="0.35">
      <c r="C5614" s="348"/>
      <c r="D5614" s="468"/>
    </row>
    <row r="5615" spans="3:4" x14ac:dyDescent="0.35">
      <c r="C5615" s="348"/>
      <c r="D5615" s="468"/>
    </row>
    <row r="5616" spans="3:4" x14ac:dyDescent="0.35">
      <c r="C5616" s="348"/>
      <c r="D5616" s="468"/>
    </row>
    <row r="5617" spans="3:4" x14ac:dyDescent="0.35">
      <c r="C5617" s="348"/>
      <c r="D5617" s="468"/>
    </row>
    <row r="5618" spans="3:4" x14ac:dyDescent="0.35">
      <c r="C5618" s="348"/>
      <c r="D5618" s="468"/>
    </row>
    <row r="5619" spans="3:4" x14ac:dyDescent="0.35">
      <c r="C5619" s="348"/>
      <c r="D5619" s="468"/>
    </row>
    <row r="5620" spans="3:4" x14ac:dyDescent="0.35">
      <c r="C5620" s="348"/>
      <c r="D5620" s="468"/>
    </row>
    <row r="5621" spans="3:4" x14ac:dyDescent="0.35">
      <c r="C5621" s="348"/>
      <c r="D5621" s="468"/>
    </row>
    <row r="5622" spans="3:4" x14ac:dyDescent="0.35">
      <c r="C5622" s="348"/>
      <c r="D5622" s="468"/>
    </row>
    <row r="5623" spans="3:4" x14ac:dyDescent="0.35">
      <c r="C5623" s="348"/>
      <c r="D5623" s="468"/>
    </row>
    <row r="5624" spans="3:4" x14ac:dyDescent="0.35">
      <c r="C5624" s="348"/>
      <c r="D5624" s="468"/>
    </row>
    <row r="5625" spans="3:4" x14ac:dyDescent="0.35">
      <c r="C5625" s="348"/>
      <c r="D5625" s="468"/>
    </row>
    <row r="5626" spans="3:4" x14ac:dyDescent="0.35">
      <c r="C5626" s="348"/>
      <c r="D5626" s="468"/>
    </row>
    <row r="5627" spans="3:4" x14ac:dyDescent="0.35">
      <c r="C5627" s="348"/>
      <c r="D5627" s="468"/>
    </row>
    <row r="5628" spans="3:4" x14ac:dyDescent="0.35">
      <c r="C5628" s="348"/>
      <c r="D5628" s="468"/>
    </row>
    <row r="5629" spans="3:4" x14ac:dyDescent="0.35">
      <c r="C5629" s="348"/>
      <c r="D5629" s="468"/>
    </row>
    <row r="5630" spans="3:4" x14ac:dyDescent="0.35">
      <c r="C5630" s="348"/>
      <c r="D5630" s="468"/>
    </row>
    <row r="5631" spans="3:4" x14ac:dyDescent="0.35">
      <c r="C5631" s="348"/>
      <c r="D5631" s="468"/>
    </row>
    <row r="5632" spans="3:4" x14ac:dyDescent="0.35">
      <c r="C5632" s="348"/>
      <c r="D5632" s="468"/>
    </row>
    <row r="5633" spans="3:4" x14ac:dyDescent="0.35">
      <c r="C5633" s="348"/>
      <c r="D5633" s="468"/>
    </row>
    <row r="5634" spans="3:4" x14ac:dyDescent="0.35">
      <c r="C5634" s="348"/>
      <c r="D5634" s="468"/>
    </row>
    <row r="5635" spans="3:4" x14ac:dyDescent="0.35">
      <c r="C5635" s="348"/>
      <c r="D5635" s="468"/>
    </row>
    <row r="5636" spans="3:4" x14ac:dyDescent="0.35">
      <c r="C5636" s="348"/>
      <c r="D5636" s="468"/>
    </row>
    <row r="5637" spans="3:4" x14ac:dyDescent="0.35">
      <c r="C5637" s="348"/>
      <c r="D5637" s="468"/>
    </row>
    <row r="5638" spans="3:4" x14ac:dyDescent="0.35">
      <c r="C5638" s="348"/>
      <c r="D5638" s="468"/>
    </row>
    <row r="5639" spans="3:4" x14ac:dyDescent="0.35">
      <c r="C5639" s="348"/>
      <c r="D5639" s="468"/>
    </row>
    <row r="5640" spans="3:4" x14ac:dyDescent="0.35">
      <c r="C5640" s="348"/>
      <c r="D5640" s="468"/>
    </row>
    <row r="5641" spans="3:4" x14ac:dyDescent="0.35">
      <c r="C5641" s="348"/>
      <c r="D5641" s="468"/>
    </row>
    <row r="5642" spans="3:4" x14ac:dyDescent="0.35">
      <c r="C5642" s="348"/>
      <c r="D5642" s="468"/>
    </row>
    <row r="5643" spans="3:4" x14ac:dyDescent="0.35">
      <c r="C5643" s="348"/>
      <c r="D5643" s="468"/>
    </row>
    <row r="5644" spans="3:4" x14ac:dyDescent="0.35">
      <c r="C5644" s="348"/>
      <c r="D5644" s="468"/>
    </row>
    <row r="5645" spans="3:4" x14ac:dyDescent="0.35">
      <c r="C5645" s="348"/>
      <c r="D5645" s="468"/>
    </row>
    <row r="5646" spans="3:4" x14ac:dyDescent="0.35">
      <c r="C5646" s="348"/>
      <c r="D5646" s="468"/>
    </row>
    <row r="5647" spans="3:4" x14ac:dyDescent="0.35">
      <c r="C5647" s="348"/>
      <c r="D5647" s="468"/>
    </row>
    <row r="5648" spans="3:4" x14ac:dyDescent="0.35">
      <c r="C5648" s="348"/>
      <c r="D5648" s="468"/>
    </row>
    <row r="5649" spans="3:4" x14ac:dyDescent="0.35">
      <c r="C5649" s="348"/>
      <c r="D5649" s="468"/>
    </row>
    <row r="5650" spans="3:4" x14ac:dyDescent="0.35">
      <c r="C5650" s="348"/>
      <c r="D5650" s="468"/>
    </row>
    <row r="5651" spans="3:4" x14ac:dyDescent="0.35">
      <c r="C5651" s="348"/>
      <c r="D5651" s="468"/>
    </row>
    <row r="5652" spans="3:4" x14ac:dyDescent="0.35">
      <c r="C5652" s="348"/>
      <c r="D5652" s="468"/>
    </row>
    <row r="5653" spans="3:4" x14ac:dyDescent="0.35">
      <c r="C5653" s="348"/>
      <c r="D5653" s="468"/>
    </row>
    <row r="5654" spans="3:4" x14ac:dyDescent="0.35">
      <c r="C5654" s="348"/>
      <c r="D5654" s="468"/>
    </row>
    <row r="5655" spans="3:4" x14ac:dyDescent="0.35">
      <c r="C5655" s="348"/>
      <c r="D5655" s="468"/>
    </row>
    <row r="5656" spans="3:4" x14ac:dyDescent="0.35">
      <c r="C5656" s="348"/>
      <c r="D5656" s="468"/>
    </row>
    <row r="5657" spans="3:4" x14ac:dyDescent="0.35">
      <c r="C5657" s="348"/>
      <c r="D5657" s="468"/>
    </row>
    <row r="5658" spans="3:4" x14ac:dyDescent="0.35">
      <c r="C5658" s="348"/>
      <c r="D5658" s="468"/>
    </row>
    <row r="5659" spans="3:4" x14ac:dyDescent="0.35">
      <c r="C5659" s="348"/>
      <c r="D5659" s="468"/>
    </row>
    <row r="5660" spans="3:4" x14ac:dyDescent="0.35">
      <c r="C5660" s="348"/>
      <c r="D5660" s="468"/>
    </row>
    <row r="5661" spans="3:4" x14ac:dyDescent="0.35">
      <c r="C5661" s="348"/>
      <c r="D5661" s="468"/>
    </row>
    <row r="5662" spans="3:4" x14ac:dyDescent="0.35">
      <c r="C5662" s="348"/>
      <c r="D5662" s="468"/>
    </row>
    <row r="5663" spans="3:4" x14ac:dyDescent="0.35">
      <c r="C5663" s="348"/>
      <c r="D5663" s="468"/>
    </row>
    <row r="5664" spans="3:4" x14ac:dyDescent="0.35">
      <c r="C5664" s="348"/>
      <c r="D5664" s="468"/>
    </row>
    <row r="5665" spans="3:4" x14ac:dyDescent="0.35">
      <c r="C5665" s="348"/>
      <c r="D5665" s="468"/>
    </row>
    <row r="5666" spans="3:4" x14ac:dyDescent="0.35">
      <c r="C5666" s="348"/>
      <c r="D5666" s="468"/>
    </row>
    <row r="5667" spans="3:4" x14ac:dyDescent="0.35">
      <c r="C5667" s="348"/>
      <c r="D5667" s="468"/>
    </row>
    <row r="5668" spans="3:4" x14ac:dyDescent="0.35">
      <c r="C5668" s="348"/>
      <c r="D5668" s="468"/>
    </row>
    <row r="5669" spans="3:4" x14ac:dyDescent="0.35">
      <c r="C5669" s="348"/>
      <c r="D5669" s="468"/>
    </row>
    <row r="5670" spans="3:4" x14ac:dyDescent="0.35">
      <c r="C5670" s="348"/>
      <c r="D5670" s="468"/>
    </row>
    <row r="5671" spans="3:4" x14ac:dyDescent="0.35">
      <c r="C5671" s="348"/>
      <c r="D5671" s="468"/>
    </row>
    <row r="5672" spans="3:4" x14ac:dyDescent="0.35">
      <c r="C5672" s="348"/>
      <c r="D5672" s="468"/>
    </row>
    <row r="5673" spans="3:4" x14ac:dyDescent="0.35">
      <c r="C5673" s="348"/>
      <c r="D5673" s="468"/>
    </row>
    <row r="5674" spans="3:4" x14ac:dyDescent="0.35">
      <c r="C5674" s="348"/>
      <c r="D5674" s="468"/>
    </row>
    <row r="5675" spans="3:4" x14ac:dyDescent="0.35">
      <c r="C5675" s="348"/>
      <c r="D5675" s="468"/>
    </row>
    <row r="5676" spans="3:4" x14ac:dyDescent="0.35">
      <c r="C5676" s="348"/>
      <c r="D5676" s="468"/>
    </row>
    <row r="5677" spans="3:4" x14ac:dyDescent="0.35">
      <c r="C5677" s="348"/>
      <c r="D5677" s="468"/>
    </row>
    <row r="5678" spans="3:4" x14ac:dyDescent="0.35">
      <c r="C5678" s="348"/>
      <c r="D5678" s="468"/>
    </row>
    <row r="5679" spans="3:4" x14ac:dyDescent="0.35">
      <c r="C5679" s="348"/>
      <c r="D5679" s="468"/>
    </row>
    <row r="5680" spans="3:4" x14ac:dyDescent="0.35">
      <c r="C5680" s="348"/>
      <c r="D5680" s="468"/>
    </row>
    <row r="5681" spans="3:4" x14ac:dyDescent="0.35">
      <c r="C5681" s="348"/>
      <c r="D5681" s="468"/>
    </row>
    <row r="5682" spans="3:4" x14ac:dyDescent="0.35">
      <c r="C5682" s="348"/>
      <c r="D5682" s="468"/>
    </row>
    <row r="5683" spans="3:4" x14ac:dyDescent="0.35">
      <c r="C5683" s="348"/>
      <c r="D5683" s="468"/>
    </row>
    <row r="5684" spans="3:4" x14ac:dyDescent="0.35">
      <c r="C5684" s="348"/>
      <c r="D5684" s="468"/>
    </row>
    <row r="5685" spans="3:4" x14ac:dyDescent="0.35">
      <c r="C5685" s="348"/>
      <c r="D5685" s="468"/>
    </row>
    <row r="5686" spans="3:4" x14ac:dyDescent="0.35">
      <c r="C5686" s="348"/>
      <c r="D5686" s="468"/>
    </row>
    <row r="5687" spans="3:4" x14ac:dyDescent="0.35">
      <c r="C5687" s="348"/>
      <c r="D5687" s="468"/>
    </row>
    <row r="5688" spans="3:4" x14ac:dyDescent="0.35">
      <c r="C5688" s="348"/>
      <c r="D5688" s="468"/>
    </row>
    <row r="5689" spans="3:4" x14ac:dyDescent="0.35">
      <c r="C5689" s="348"/>
      <c r="D5689" s="468"/>
    </row>
    <row r="5690" spans="3:4" x14ac:dyDescent="0.35">
      <c r="C5690" s="348"/>
      <c r="D5690" s="468"/>
    </row>
    <row r="5691" spans="3:4" x14ac:dyDescent="0.35">
      <c r="C5691" s="348"/>
      <c r="D5691" s="468"/>
    </row>
    <row r="5692" spans="3:4" x14ac:dyDescent="0.35">
      <c r="C5692" s="348"/>
      <c r="D5692" s="468"/>
    </row>
    <row r="5693" spans="3:4" x14ac:dyDescent="0.35">
      <c r="C5693" s="348"/>
      <c r="D5693" s="468"/>
    </row>
    <row r="5694" spans="3:4" x14ac:dyDescent="0.35">
      <c r="C5694" s="348"/>
      <c r="D5694" s="468"/>
    </row>
    <row r="5695" spans="3:4" x14ac:dyDescent="0.35">
      <c r="C5695" s="348"/>
      <c r="D5695" s="468"/>
    </row>
    <row r="5696" spans="3:4" x14ac:dyDescent="0.35">
      <c r="C5696" s="348"/>
      <c r="D5696" s="468"/>
    </row>
    <row r="5697" spans="3:4" x14ac:dyDescent="0.35">
      <c r="C5697" s="348"/>
      <c r="D5697" s="468"/>
    </row>
    <row r="5698" spans="3:4" x14ac:dyDescent="0.35">
      <c r="C5698" s="348"/>
      <c r="D5698" s="468"/>
    </row>
    <row r="5699" spans="3:4" x14ac:dyDescent="0.35">
      <c r="C5699" s="348"/>
      <c r="D5699" s="468"/>
    </row>
    <row r="5700" spans="3:4" x14ac:dyDescent="0.35">
      <c r="C5700" s="348"/>
      <c r="D5700" s="468"/>
    </row>
    <row r="5701" spans="3:4" x14ac:dyDescent="0.35">
      <c r="C5701" s="348"/>
      <c r="D5701" s="468"/>
    </row>
    <row r="5702" spans="3:4" x14ac:dyDescent="0.35">
      <c r="C5702" s="348"/>
      <c r="D5702" s="468"/>
    </row>
    <row r="5703" spans="3:4" x14ac:dyDescent="0.35">
      <c r="C5703" s="348"/>
      <c r="D5703" s="468"/>
    </row>
    <row r="5704" spans="3:4" x14ac:dyDescent="0.35">
      <c r="C5704" s="348"/>
      <c r="D5704" s="468"/>
    </row>
    <row r="5705" spans="3:4" x14ac:dyDescent="0.35">
      <c r="C5705" s="348"/>
      <c r="D5705" s="468"/>
    </row>
    <row r="5706" spans="3:4" x14ac:dyDescent="0.35">
      <c r="C5706" s="348"/>
      <c r="D5706" s="468"/>
    </row>
    <row r="5707" spans="3:4" x14ac:dyDescent="0.35">
      <c r="C5707" s="348"/>
      <c r="D5707" s="468"/>
    </row>
    <row r="5708" spans="3:4" x14ac:dyDescent="0.35">
      <c r="C5708" s="348"/>
      <c r="D5708" s="468"/>
    </row>
    <row r="5709" spans="3:4" x14ac:dyDescent="0.35">
      <c r="C5709" s="348"/>
      <c r="D5709" s="468"/>
    </row>
    <row r="5710" spans="3:4" x14ac:dyDescent="0.35">
      <c r="C5710" s="348"/>
      <c r="D5710" s="468"/>
    </row>
    <row r="5711" spans="3:4" x14ac:dyDescent="0.35">
      <c r="C5711" s="348"/>
      <c r="D5711" s="468"/>
    </row>
    <row r="5712" spans="3:4" x14ac:dyDescent="0.35">
      <c r="C5712" s="348"/>
      <c r="D5712" s="468"/>
    </row>
    <row r="5713" spans="3:4" x14ac:dyDescent="0.35">
      <c r="C5713" s="348"/>
      <c r="D5713" s="468"/>
    </row>
    <row r="5714" spans="3:4" x14ac:dyDescent="0.35">
      <c r="C5714" s="348"/>
      <c r="D5714" s="468"/>
    </row>
    <row r="5715" spans="3:4" x14ac:dyDescent="0.35">
      <c r="C5715" s="348"/>
      <c r="D5715" s="468"/>
    </row>
    <row r="5716" spans="3:4" x14ac:dyDescent="0.35">
      <c r="C5716" s="348"/>
      <c r="D5716" s="468"/>
    </row>
    <row r="5717" spans="3:4" x14ac:dyDescent="0.35">
      <c r="C5717" s="348"/>
      <c r="D5717" s="468"/>
    </row>
    <row r="5718" spans="3:4" x14ac:dyDescent="0.35">
      <c r="C5718" s="348"/>
      <c r="D5718" s="468"/>
    </row>
    <row r="5719" spans="3:4" x14ac:dyDescent="0.35">
      <c r="C5719" s="348"/>
      <c r="D5719" s="468"/>
    </row>
    <row r="5720" spans="3:4" x14ac:dyDescent="0.35">
      <c r="C5720" s="348"/>
      <c r="D5720" s="468"/>
    </row>
    <row r="5721" spans="3:4" x14ac:dyDescent="0.35">
      <c r="C5721" s="348"/>
      <c r="D5721" s="468"/>
    </row>
    <row r="5722" spans="3:4" x14ac:dyDescent="0.35">
      <c r="C5722" s="348"/>
      <c r="D5722" s="468"/>
    </row>
    <row r="5723" spans="3:4" x14ac:dyDescent="0.35">
      <c r="C5723" s="348"/>
      <c r="D5723" s="468"/>
    </row>
    <row r="5724" spans="3:4" x14ac:dyDescent="0.35">
      <c r="C5724" s="348"/>
      <c r="D5724" s="468"/>
    </row>
    <row r="5725" spans="3:4" x14ac:dyDescent="0.35">
      <c r="C5725" s="348"/>
      <c r="D5725" s="468"/>
    </row>
    <row r="5726" spans="3:4" x14ac:dyDescent="0.35">
      <c r="C5726" s="348"/>
      <c r="D5726" s="468"/>
    </row>
    <row r="5727" spans="3:4" x14ac:dyDescent="0.35">
      <c r="C5727" s="348"/>
      <c r="D5727" s="468"/>
    </row>
    <row r="5728" spans="3:4" x14ac:dyDescent="0.35">
      <c r="C5728" s="348"/>
      <c r="D5728" s="468"/>
    </row>
    <row r="5729" spans="3:4" x14ac:dyDescent="0.35">
      <c r="C5729" s="348"/>
      <c r="D5729" s="468"/>
    </row>
    <row r="5730" spans="3:4" x14ac:dyDescent="0.35">
      <c r="C5730" s="348"/>
      <c r="D5730" s="468"/>
    </row>
    <row r="5731" spans="3:4" x14ac:dyDescent="0.35">
      <c r="C5731" s="348"/>
      <c r="D5731" s="468"/>
    </row>
    <row r="5732" spans="3:4" x14ac:dyDescent="0.35">
      <c r="C5732" s="348"/>
      <c r="D5732" s="468"/>
    </row>
    <row r="5733" spans="3:4" x14ac:dyDescent="0.35">
      <c r="C5733" s="348"/>
      <c r="D5733" s="468"/>
    </row>
    <row r="5734" spans="3:4" x14ac:dyDescent="0.35">
      <c r="C5734" s="348"/>
      <c r="D5734" s="468"/>
    </row>
    <row r="5735" spans="3:4" x14ac:dyDescent="0.35">
      <c r="C5735" s="348"/>
      <c r="D5735" s="468"/>
    </row>
    <row r="5736" spans="3:4" x14ac:dyDescent="0.35">
      <c r="C5736" s="348"/>
      <c r="D5736" s="468"/>
    </row>
    <row r="5737" spans="3:4" x14ac:dyDescent="0.35">
      <c r="C5737" s="348"/>
      <c r="D5737" s="468"/>
    </row>
    <row r="5738" spans="3:4" x14ac:dyDescent="0.35">
      <c r="C5738" s="348"/>
      <c r="D5738" s="468"/>
    </row>
    <row r="5739" spans="3:4" x14ac:dyDescent="0.35">
      <c r="C5739" s="348"/>
      <c r="D5739" s="468"/>
    </row>
    <row r="5740" spans="3:4" x14ac:dyDescent="0.35">
      <c r="C5740" s="348"/>
      <c r="D5740" s="468"/>
    </row>
    <row r="5741" spans="3:4" x14ac:dyDescent="0.35">
      <c r="C5741" s="348"/>
      <c r="D5741" s="468"/>
    </row>
    <row r="5742" spans="3:4" x14ac:dyDescent="0.35">
      <c r="C5742" s="348"/>
      <c r="D5742" s="468"/>
    </row>
    <row r="5743" spans="3:4" x14ac:dyDescent="0.35">
      <c r="C5743" s="348"/>
      <c r="D5743" s="468"/>
    </row>
    <row r="5744" spans="3:4" x14ac:dyDescent="0.35">
      <c r="C5744" s="348"/>
      <c r="D5744" s="468"/>
    </row>
    <row r="5745" spans="3:4" x14ac:dyDescent="0.35">
      <c r="C5745" s="348"/>
      <c r="D5745" s="468"/>
    </row>
    <row r="5746" spans="3:4" x14ac:dyDescent="0.35">
      <c r="C5746" s="348"/>
      <c r="D5746" s="468"/>
    </row>
    <row r="5747" spans="3:4" x14ac:dyDescent="0.35">
      <c r="C5747" s="348"/>
      <c r="D5747" s="468"/>
    </row>
    <row r="5748" spans="3:4" x14ac:dyDescent="0.35">
      <c r="C5748" s="348"/>
      <c r="D5748" s="468"/>
    </row>
    <row r="5749" spans="3:4" x14ac:dyDescent="0.35">
      <c r="C5749" s="348"/>
      <c r="D5749" s="468"/>
    </row>
    <row r="5750" spans="3:4" x14ac:dyDescent="0.35">
      <c r="C5750" s="348"/>
      <c r="D5750" s="468"/>
    </row>
    <row r="5751" spans="3:4" x14ac:dyDescent="0.35">
      <c r="C5751" s="348"/>
      <c r="D5751" s="468"/>
    </row>
    <row r="5752" spans="3:4" x14ac:dyDescent="0.35">
      <c r="C5752" s="348"/>
      <c r="D5752" s="468"/>
    </row>
    <row r="5753" spans="3:4" x14ac:dyDescent="0.35">
      <c r="C5753" s="348"/>
      <c r="D5753" s="468"/>
    </row>
    <row r="5754" spans="3:4" x14ac:dyDescent="0.35">
      <c r="C5754" s="348"/>
      <c r="D5754" s="468"/>
    </row>
    <row r="5755" spans="3:4" x14ac:dyDescent="0.35">
      <c r="C5755" s="348"/>
      <c r="D5755" s="468"/>
    </row>
    <row r="5756" spans="3:4" x14ac:dyDescent="0.35">
      <c r="C5756" s="348"/>
      <c r="D5756" s="468"/>
    </row>
    <row r="5757" spans="3:4" x14ac:dyDescent="0.35">
      <c r="C5757" s="348"/>
      <c r="D5757" s="468"/>
    </row>
    <row r="5758" spans="3:4" x14ac:dyDescent="0.35">
      <c r="C5758" s="348"/>
      <c r="D5758" s="468"/>
    </row>
    <row r="5759" spans="3:4" x14ac:dyDescent="0.35">
      <c r="C5759" s="348"/>
      <c r="D5759" s="468"/>
    </row>
    <row r="5760" spans="3:4" x14ac:dyDescent="0.35">
      <c r="C5760" s="348"/>
      <c r="D5760" s="468"/>
    </row>
    <row r="5761" spans="3:4" x14ac:dyDescent="0.35">
      <c r="C5761" s="348"/>
      <c r="D5761" s="468"/>
    </row>
    <row r="5762" spans="3:4" x14ac:dyDescent="0.35">
      <c r="C5762" s="348"/>
      <c r="D5762" s="468"/>
    </row>
    <row r="5763" spans="3:4" x14ac:dyDescent="0.35">
      <c r="C5763" s="348"/>
      <c r="D5763" s="468"/>
    </row>
    <row r="5764" spans="3:4" x14ac:dyDescent="0.35">
      <c r="C5764" s="348"/>
      <c r="D5764" s="468"/>
    </row>
    <row r="5765" spans="3:4" x14ac:dyDescent="0.35">
      <c r="C5765" s="348"/>
      <c r="D5765" s="468"/>
    </row>
    <row r="5766" spans="3:4" x14ac:dyDescent="0.35">
      <c r="C5766" s="348"/>
      <c r="D5766" s="468"/>
    </row>
    <row r="5767" spans="3:4" x14ac:dyDescent="0.35">
      <c r="C5767" s="348"/>
      <c r="D5767" s="468"/>
    </row>
    <row r="5768" spans="3:4" x14ac:dyDescent="0.35">
      <c r="C5768" s="348"/>
      <c r="D5768" s="468"/>
    </row>
    <row r="5769" spans="3:4" x14ac:dyDescent="0.35">
      <c r="C5769" s="348"/>
      <c r="D5769" s="468"/>
    </row>
    <row r="5770" spans="3:4" x14ac:dyDescent="0.35">
      <c r="C5770" s="348"/>
      <c r="D5770" s="468"/>
    </row>
    <row r="5771" spans="3:4" x14ac:dyDescent="0.35">
      <c r="C5771" s="348"/>
      <c r="D5771" s="468"/>
    </row>
    <row r="5772" spans="3:4" x14ac:dyDescent="0.35">
      <c r="C5772" s="348"/>
      <c r="D5772" s="468"/>
    </row>
    <row r="5773" spans="3:4" x14ac:dyDescent="0.35">
      <c r="C5773" s="348"/>
      <c r="D5773" s="468"/>
    </row>
    <row r="5774" spans="3:4" x14ac:dyDescent="0.35">
      <c r="C5774" s="348"/>
      <c r="D5774" s="468"/>
    </row>
    <row r="5775" spans="3:4" x14ac:dyDescent="0.35">
      <c r="C5775" s="348"/>
      <c r="D5775" s="468"/>
    </row>
    <row r="5776" spans="3:4" x14ac:dyDescent="0.35">
      <c r="C5776" s="348"/>
      <c r="D5776" s="468"/>
    </row>
    <row r="5777" spans="3:4" x14ac:dyDescent="0.35">
      <c r="C5777" s="348"/>
      <c r="D5777" s="468"/>
    </row>
    <row r="5778" spans="3:4" x14ac:dyDescent="0.35">
      <c r="C5778" s="348"/>
      <c r="D5778" s="468"/>
    </row>
    <row r="5779" spans="3:4" x14ac:dyDescent="0.35">
      <c r="C5779" s="348"/>
      <c r="D5779" s="468"/>
    </row>
    <row r="5780" spans="3:4" x14ac:dyDescent="0.35">
      <c r="C5780" s="348"/>
      <c r="D5780" s="468"/>
    </row>
    <row r="5781" spans="3:4" x14ac:dyDescent="0.35">
      <c r="C5781" s="348"/>
      <c r="D5781" s="468"/>
    </row>
    <row r="5782" spans="3:4" x14ac:dyDescent="0.35">
      <c r="C5782" s="348"/>
      <c r="D5782" s="468"/>
    </row>
    <row r="5783" spans="3:4" x14ac:dyDescent="0.35">
      <c r="C5783" s="348"/>
      <c r="D5783" s="468"/>
    </row>
    <row r="5784" spans="3:4" x14ac:dyDescent="0.35">
      <c r="C5784" s="348"/>
      <c r="D5784" s="468"/>
    </row>
    <row r="5785" spans="3:4" x14ac:dyDescent="0.35">
      <c r="C5785" s="348"/>
      <c r="D5785" s="468"/>
    </row>
    <row r="5786" spans="3:4" x14ac:dyDescent="0.35">
      <c r="C5786" s="348"/>
      <c r="D5786" s="468"/>
    </row>
    <row r="5787" spans="3:4" x14ac:dyDescent="0.35">
      <c r="C5787" s="348"/>
      <c r="D5787" s="468"/>
    </row>
    <row r="5788" spans="3:4" x14ac:dyDescent="0.35">
      <c r="C5788" s="348"/>
      <c r="D5788" s="468"/>
    </row>
    <row r="5789" spans="3:4" x14ac:dyDescent="0.35">
      <c r="C5789" s="348"/>
      <c r="D5789" s="468"/>
    </row>
    <row r="5790" spans="3:4" x14ac:dyDescent="0.35">
      <c r="C5790" s="348"/>
      <c r="D5790" s="468"/>
    </row>
    <row r="5791" spans="3:4" x14ac:dyDescent="0.35">
      <c r="C5791" s="348"/>
      <c r="D5791" s="468"/>
    </row>
    <row r="5792" spans="3:4" x14ac:dyDescent="0.35">
      <c r="C5792" s="348"/>
      <c r="D5792" s="468"/>
    </row>
    <row r="5793" spans="3:4" x14ac:dyDescent="0.35">
      <c r="C5793" s="348"/>
      <c r="D5793" s="468"/>
    </row>
    <row r="5794" spans="3:4" x14ac:dyDescent="0.35">
      <c r="C5794" s="348"/>
      <c r="D5794" s="468"/>
    </row>
    <row r="5795" spans="3:4" x14ac:dyDescent="0.35">
      <c r="C5795" s="348"/>
      <c r="D5795" s="468"/>
    </row>
    <row r="5796" spans="3:4" x14ac:dyDescent="0.35">
      <c r="C5796" s="348"/>
      <c r="D5796" s="468"/>
    </row>
    <row r="5797" spans="3:4" x14ac:dyDescent="0.35">
      <c r="C5797" s="348"/>
      <c r="D5797" s="468"/>
    </row>
    <row r="5798" spans="3:4" x14ac:dyDescent="0.35">
      <c r="C5798" s="348"/>
      <c r="D5798" s="468"/>
    </row>
    <row r="5799" spans="3:4" x14ac:dyDescent="0.35">
      <c r="C5799" s="348"/>
      <c r="D5799" s="468"/>
    </row>
    <row r="5800" spans="3:4" x14ac:dyDescent="0.35">
      <c r="C5800" s="348"/>
      <c r="D5800" s="468"/>
    </row>
    <row r="5801" spans="3:4" x14ac:dyDescent="0.35">
      <c r="C5801" s="348"/>
      <c r="D5801" s="468"/>
    </row>
    <row r="5802" spans="3:4" x14ac:dyDescent="0.35">
      <c r="C5802" s="348"/>
      <c r="D5802" s="468"/>
    </row>
    <row r="5803" spans="3:4" x14ac:dyDescent="0.35">
      <c r="C5803" s="348"/>
      <c r="D5803" s="468"/>
    </row>
    <row r="5804" spans="3:4" x14ac:dyDescent="0.35">
      <c r="C5804" s="348"/>
      <c r="D5804" s="468"/>
    </row>
    <row r="5805" spans="3:4" x14ac:dyDescent="0.35">
      <c r="C5805" s="348"/>
      <c r="D5805" s="468"/>
    </row>
    <row r="5806" spans="3:4" x14ac:dyDescent="0.35">
      <c r="C5806" s="348"/>
      <c r="D5806" s="468"/>
    </row>
    <row r="5807" spans="3:4" x14ac:dyDescent="0.35">
      <c r="C5807" s="348"/>
      <c r="D5807" s="468"/>
    </row>
    <row r="5808" spans="3:4" x14ac:dyDescent="0.35">
      <c r="C5808" s="348"/>
      <c r="D5808" s="468"/>
    </row>
    <row r="5809" spans="3:4" x14ac:dyDescent="0.35">
      <c r="C5809" s="348"/>
      <c r="D5809" s="468"/>
    </row>
    <row r="5810" spans="3:4" x14ac:dyDescent="0.35">
      <c r="C5810" s="348"/>
      <c r="D5810" s="468"/>
    </row>
    <row r="5811" spans="3:4" x14ac:dyDescent="0.35">
      <c r="C5811" s="348"/>
      <c r="D5811" s="468"/>
    </row>
    <row r="5812" spans="3:4" x14ac:dyDescent="0.35">
      <c r="C5812" s="348"/>
      <c r="D5812" s="468"/>
    </row>
    <row r="5813" spans="3:4" x14ac:dyDescent="0.35">
      <c r="C5813" s="348"/>
      <c r="D5813" s="468"/>
    </row>
    <row r="5814" spans="3:4" x14ac:dyDescent="0.35">
      <c r="C5814" s="348"/>
      <c r="D5814" s="468"/>
    </row>
    <row r="5815" spans="3:4" x14ac:dyDescent="0.35">
      <c r="C5815" s="348"/>
      <c r="D5815" s="468"/>
    </row>
    <row r="5816" spans="3:4" x14ac:dyDescent="0.35">
      <c r="C5816" s="348"/>
      <c r="D5816" s="468"/>
    </row>
    <row r="5817" spans="3:4" x14ac:dyDescent="0.35">
      <c r="C5817" s="348"/>
      <c r="D5817" s="468"/>
    </row>
    <row r="5818" spans="3:4" x14ac:dyDescent="0.35">
      <c r="C5818" s="348"/>
      <c r="D5818" s="468"/>
    </row>
    <row r="5819" spans="3:4" x14ac:dyDescent="0.35">
      <c r="C5819" s="348"/>
      <c r="D5819" s="468"/>
    </row>
    <row r="5820" spans="3:4" x14ac:dyDescent="0.35">
      <c r="C5820" s="348"/>
      <c r="D5820" s="468"/>
    </row>
    <row r="5821" spans="3:4" x14ac:dyDescent="0.35">
      <c r="C5821" s="348"/>
      <c r="D5821" s="468"/>
    </row>
    <row r="5822" spans="3:4" x14ac:dyDescent="0.35">
      <c r="C5822" s="348"/>
      <c r="D5822" s="468"/>
    </row>
    <row r="5823" spans="3:4" x14ac:dyDescent="0.35">
      <c r="C5823" s="348"/>
      <c r="D5823" s="468"/>
    </row>
    <row r="5824" spans="3:4" x14ac:dyDescent="0.35">
      <c r="C5824" s="348"/>
      <c r="D5824" s="468"/>
    </row>
    <row r="5825" spans="3:4" x14ac:dyDescent="0.35">
      <c r="C5825" s="348"/>
      <c r="D5825" s="468"/>
    </row>
    <row r="5826" spans="3:4" x14ac:dyDescent="0.35">
      <c r="C5826" s="348"/>
      <c r="D5826" s="468"/>
    </row>
    <row r="5827" spans="3:4" x14ac:dyDescent="0.35">
      <c r="C5827" s="348"/>
      <c r="D5827" s="468"/>
    </row>
    <row r="5828" spans="3:4" x14ac:dyDescent="0.35">
      <c r="C5828" s="348"/>
      <c r="D5828" s="468"/>
    </row>
    <row r="5829" spans="3:4" x14ac:dyDescent="0.35">
      <c r="C5829" s="348"/>
      <c r="D5829" s="468"/>
    </row>
    <row r="5830" spans="3:4" x14ac:dyDescent="0.35">
      <c r="C5830" s="348"/>
      <c r="D5830" s="468"/>
    </row>
    <row r="5831" spans="3:4" x14ac:dyDescent="0.35">
      <c r="C5831" s="348"/>
      <c r="D5831" s="468"/>
    </row>
    <row r="5832" spans="3:4" x14ac:dyDescent="0.35">
      <c r="C5832" s="348"/>
      <c r="D5832" s="468"/>
    </row>
    <row r="5833" spans="3:4" x14ac:dyDescent="0.35">
      <c r="C5833" s="348"/>
      <c r="D5833" s="468"/>
    </row>
    <row r="5834" spans="3:4" x14ac:dyDescent="0.35">
      <c r="C5834" s="348"/>
      <c r="D5834" s="468"/>
    </row>
    <row r="5835" spans="3:4" x14ac:dyDescent="0.35">
      <c r="C5835" s="348"/>
      <c r="D5835" s="468"/>
    </row>
    <row r="5836" spans="3:4" x14ac:dyDescent="0.35">
      <c r="C5836" s="348"/>
      <c r="D5836" s="468"/>
    </row>
    <row r="5837" spans="3:4" x14ac:dyDescent="0.35">
      <c r="C5837" s="348"/>
      <c r="D5837" s="468"/>
    </row>
    <row r="5838" spans="3:4" x14ac:dyDescent="0.35">
      <c r="C5838" s="348"/>
      <c r="D5838" s="468"/>
    </row>
    <row r="5839" spans="3:4" x14ac:dyDescent="0.35">
      <c r="C5839" s="348"/>
      <c r="D5839" s="468"/>
    </row>
    <row r="5840" spans="3:4" x14ac:dyDescent="0.35">
      <c r="C5840" s="348"/>
      <c r="D5840" s="468"/>
    </row>
    <row r="5841" spans="3:4" x14ac:dyDescent="0.35">
      <c r="C5841" s="348"/>
      <c r="D5841" s="468"/>
    </row>
    <row r="5842" spans="3:4" x14ac:dyDescent="0.35">
      <c r="C5842" s="348"/>
      <c r="D5842" s="468"/>
    </row>
    <row r="5843" spans="3:4" x14ac:dyDescent="0.35">
      <c r="C5843" s="348"/>
      <c r="D5843" s="468"/>
    </row>
    <row r="5844" spans="3:4" x14ac:dyDescent="0.35">
      <c r="C5844" s="348"/>
      <c r="D5844" s="468"/>
    </row>
    <row r="5845" spans="3:4" x14ac:dyDescent="0.35">
      <c r="C5845" s="348"/>
      <c r="D5845" s="468"/>
    </row>
    <row r="5846" spans="3:4" x14ac:dyDescent="0.35">
      <c r="C5846" s="348"/>
      <c r="D5846" s="468"/>
    </row>
    <row r="5847" spans="3:4" x14ac:dyDescent="0.35">
      <c r="C5847" s="348"/>
      <c r="D5847" s="468"/>
    </row>
    <row r="5848" spans="3:4" x14ac:dyDescent="0.35">
      <c r="C5848" s="348"/>
      <c r="D5848" s="468"/>
    </row>
    <row r="5849" spans="3:4" x14ac:dyDescent="0.35">
      <c r="C5849" s="348"/>
      <c r="D5849" s="468"/>
    </row>
    <row r="5850" spans="3:4" x14ac:dyDescent="0.35">
      <c r="C5850" s="348"/>
      <c r="D5850" s="468"/>
    </row>
    <row r="5851" spans="3:4" x14ac:dyDescent="0.35">
      <c r="C5851" s="348"/>
      <c r="D5851" s="468"/>
    </row>
    <row r="5852" spans="3:4" x14ac:dyDescent="0.35">
      <c r="C5852" s="348"/>
      <c r="D5852" s="468"/>
    </row>
    <row r="5853" spans="3:4" x14ac:dyDescent="0.35">
      <c r="C5853" s="348"/>
      <c r="D5853" s="468"/>
    </row>
    <row r="5854" spans="3:4" x14ac:dyDescent="0.35">
      <c r="C5854" s="348"/>
      <c r="D5854" s="468"/>
    </row>
    <row r="5855" spans="3:4" x14ac:dyDescent="0.35">
      <c r="C5855" s="348"/>
      <c r="D5855" s="468"/>
    </row>
    <row r="5856" spans="3:4" x14ac:dyDescent="0.35">
      <c r="C5856" s="348"/>
      <c r="D5856" s="468"/>
    </row>
    <row r="5857" spans="3:4" x14ac:dyDescent="0.35">
      <c r="C5857" s="348"/>
      <c r="D5857" s="468"/>
    </row>
    <row r="5858" spans="3:4" x14ac:dyDescent="0.35">
      <c r="C5858" s="348"/>
      <c r="D5858" s="468"/>
    </row>
    <row r="5859" spans="3:4" x14ac:dyDescent="0.35">
      <c r="C5859" s="348"/>
      <c r="D5859" s="468"/>
    </row>
    <row r="5860" spans="3:4" x14ac:dyDescent="0.35">
      <c r="C5860" s="348"/>
      <c r="D5860" s="468"/>
    </row>
    <row r="5861" spans="3:4" x14ac:dyDescent="0.35">
      <c r="C5861" s="348"/>
      <c r="D5861" s="468"/>
    </row>
    <row r="5862" spans="3:4" x14ac:dyDescent="0.35">
      <c r="C5862" s="348"/>
      <c r="D5862" s="468"/>
    </row>
    <row r="5863" spans="3:4" x14ac:dyDescent="0.35">
      <c r="C5863" s="348"/>
      <c r="D5863" s="468"/>
    </row>
    <row r="5864" spans="3:4" x14ac:dyDescent="0.35">
      <c r="C5864" s="348"/>
      <c r="D5864" s="468"/>
    </row>
    <row r="5865" spans="3:4" x14ac:dyDescent="0.35">
      <c r="C5865" s="348"/>
      <c r="D5865" s="468"/>
    </row>
    <row r="5866" spans="3:4" x14ac:dyDescent="0.35">
      <c r="C5866" s="348"/>
      <c r="D5866" s="468"/>
    </row>
    <row r="5867" spans="3:4" x14ac:dyDescent="0.35">
      <c r="C5867" s="348"/>
      <c r="D5867" s="468"/>
    </row>
    <row r="5868" spans="3:4" x14ac:dyDescent="0.35">
      <c r="C5868" s="348"/>
      <c r="D5868" s="468"/>
    </row>
    <row r="5869" spans="3:4" x14ac:dyDescent="0.35">
      <c r="C5869" s="348"/>
      <c r="D5869" s="468"/>
    </row>
    <row r="5870" spans="3:4" x14ac:dyDescent="0.35">
      <c r="C5870" s="348"/>
      <c r="D5870" s="468"/>
    </row>
    <row r="5871" spans="3:4" x14ac:dyDescent="0.35">
      <c r="C5871" s="348"/>
      <c r="D5871" s="468"/>
    </row>
    <row r="5872" spans="3:4" x14ac:dyDescent="0.35">
      <c r="C5872" s="348"/>
      <c r="D5872" s="468"/>
    </row>
    <row r="5873" spans="3:4" x14ac:dyDescent="0.35">
      <c r="C5873" s="348"/>
      <c r="D5873" s="468"/>
    </row>
    <row r="5874" spans="3:4" x14ac:dyDescent="0.35">
      <c r="C5874" s="348"/>
      <c r="D5874" s="468"/>
    </row>
    <row r="5875" spans="3:4" x14ac:dyDescent="0.35">
      <c r="C5875" s="348"/>
      <c r="D5875" s="468"/>
    </row>
    <row r="5876" spans="3:4" x14ac:dyDescent="0.35">
      <c r="C5876" s="348"/>
      <c r="D5876" s="468"/>
    </row>
    <row r="5877" spans="3:4" x14ac:dyDescent="0.35">
      <c r="C5877" s="348"/>
      <c r="D5877" s="468"/>
    </row>
    <row r="5878" spans="3:4" x14ac:dyDescent="0.35">
      <c r="C5878" s="348"/>
      <c r="D5878" s="468"/>
    </row>
    <row r="5879" spans="3:4" x14ac:dyDescent="0.35">
      <c r="C5879" s="348"/>
      <c r="D5879" s="468"/>
    </row>
    <row r="5880" spans="3:4" x14ac:dyDescent="0.35">
      <c r="C5880" s="348"/>
      <c r="D5880" s="468"/>
    </row>
    <row r="5881" spans="3:4" x14ac:dyDescent="0.35">
      <c r="C5881" s="348"/>
      <c r="D5881" s="468"/>
    </row>
    <row r="5882" spans="3:4" x14ac:dyDescent="0.35">
      <c r="C5882" s="348"/>
      <c r="D5882" s="468"/>
    </row>
    <row r="5883" spans="3:4" x14ac:dyDescent="0.35">
      <c r="C5883" s="348"/>
      <c r="D5883" s="468"/>
    </row>
    <row r="5884" spans="3:4" x14ac:dyDescent="0.35">
      <c r="C5884" s="348"/>
      <c r="D5884" s="468"/>
    </row>
    <row r="5885" spans="3:4" x14ac:dyDescent="0.35">
      <c r="C5885" s="348"/>
      <c r="D5885" s="468"/>
    </row>
    <row r="5886" spans="3:4" x14ac:dyDescent="0.35">
      <c r="C5886" s="348"/>
      <c r="D5886" s="468"/>
    </row>
    <row r="5887" spans="3:4" x14ac:dyDescent="0.35">
      <c r="C5887" s="348"/>
      <c r="D5887" s="468"/>
    </row>
    <row r="5888" spans="3:4" x14ac:dyDescent="0.35">
      <c r="C5888" s="348"/>
      <c r="D5888" s="468"/>
    </row>
    <row r="5889" spans="3:4" x14ac:dyDescent="0.35">
      <c r="C5889" s="348"/>
      <c r="D5889" s="468"/>
    </row>
    <row r="5890" spans="3:4" x14ac:dyDescent="0.35">
      <c r="C5890" s="348"/>
      <c r="D5890" s="468"/>
    </row>
    <row r="5891" spans="3:4" x14ac:dyDescent="0.35">
      <c r="C5891" s="348"/>
      <c r="D5891" s="468"/>
    </row>
    <row r="5892" spans="3:4" x14ac:dyDescent="0.35">
      <c r="C5892" s="348"/>
      <c r="D5892" s="468"/>
    </row>
    <row r="5893" spans="3:4" x14ac:dyDescent="0.35">
      <c r="C5893" s="348"/>
      <c r="D5893" s="468"/>
    </row>
    <row r="5894" spans="3:4" x14ac:dyDescent="0.35">
      <c r="C5894" s="348"/>
      <c r="D5894" s="468"/>
    </row>
    <row r="5895" spans="3:4" x14ac:dyDescent="0.35">
      <c r="C5895" s="348"/>
      <c r="D5895" s="468"/>
    </row>
    <row r="5896" spans="3:4" x14ac:dyDescent="0.35">
      <c r="C5896" s="348"/>
      <c r="D5896" s="468"/>
    </row>
    <row r="5897" spans="3:4" x14ac:dyDescent="0.35">
      <c r="C5897" s="348"/>
      <c r="D5897" s="468"/>
    </row>
    <row r="5898" spans="3:4" x14ac:dyDescent="0.35">
      <c r="C5898" s="348"/>
      <c r="D5898" s="468"/>
    </row>
    <row r="5899" spans="3:4" x14ac:dyDescent="0.35">
      <c r="C5899" s="348"/>
      <c r="D5899" s="468"/>
    </row>
    <row r="5900" spans="3:4" x14ac:dyDescent="0.35">
      <c r="C5900" s="348"/>
      <c r="D5900" s="468"/>
    </row>
    <row r="5901" spans="3:4" x14ac:dyDescent="0.35">
      <c r="C5901" s="348"/>
      <c r="D5901" s="468"/>
    </row>
    <row r="5902" spans="3:4" x14ac:dyDescent="0.35">
      <c r="C5902" s="348"/>
      <c r="D5902" s="468"/>
    </row>
    <row r="5903" spans="3:4" x14ac:dyDescent="0.35">
      <c r="C5903" s="348"/>
      <c r="D5903" s="468"/>
    </row>
    <row r="5904" spans="3:4" x14ac:dyDescent="0.35">
      <c r="C5904" s="348"/>
      <c r="D5904" s="468"/>
    </row>
    <row r="5905" spans="3:4" x14ac:dyDescent="0.35">
      <c r="C5905" s="348"/>
      <c r="D5905" s="468"/>
    </row>
    <row r="5906" spans="3:4" x14ac:dyDescent="0.35">
      <c r="C5906" s="348"/>
      <c r="D5906" s="468"/>
    </row>
    <row r="5907" spans="3:4" x14ac:dyDescent="0.35">
      <c r="C5907" s="348"/>
      <c r="D5907" s="468"/>
    </row>
    <row r="5908" spans="3:4" x14ac:dyDescent="0.35">
      <c r="C5908" s="348"/>
      <c r="D5908" s="468"/>
    </row>
    <row r="5909" spans="3:4" x14ac:dyDescent="0.35">
      <c r="C5909" s="348"/>
      <c r="D5909" s="468"/>
    </row>
    <row r="5910" spans="3:4" x14ac:dyDescent="0.35">
      <c r="C5910" s="348"/>
      <c r="D5910" s="468"/>
    </row>
    <row r="5911" spans="3:4" x14ac:dyDescent="0.35">
      <c r="C5911" s="348"/>
      <c r="D5911" s="468"/>
    </row>
    <row r="5912" spans="3:4" x14ac:dyDescent="0.35">
      <c r="C5912" s="348"/>
      <c r="D5912" s="468"/>
    </row>
    <row r="5913" spans="3:4" x14ac:dyDescent="0.35">
      <c r="C5913" s="348"/>
      <c r="D5913" s="468"/>
    </row>
    <row r="5914" spans="3:4" x14ac:dyDescent="0.35">
      <c r="C5914" s="348"/>
      <c r="D5914" s="468"/>
    </row>
    <row r="5915" spans="3:4" x14ac:dyDescent="0.35">
      <c r="C5915" s="348"/>
      <c r="D5915" s="468"/>
    </row>
    <row r="5916" spans="3:4" x14ac:dyDescent="0.35">
      <c r="C5916" s="348"/>
      <c r="D5916" s="468"/>
    </row>
    <row r="5917" spans="3:4" x14ac:dyDescent="0.35">
      <c r="C5917" s="348"/>
      <c r="D5917" s="468"/>
    </row>
    <row r="5918" spans="3:4" x14ac:dyDescent="0.35">
      <c r="C5918" s="348"/>
      <c r="D5918" s="468"/>
    </row>
    <row r="5919" spans="3:4" x14ac:dyDescent="0.35">
      <c r="C5919" s="348"/>
      <c r="D5919" s="468"/>
    </row>
    <row r="5920" spans="3:4" x14ac:dyDescent="0.35">
      <c r="C5920" s="348"/>
      <c r="D5920" s="468"/>
    </row>
    <row r="5921" spans="3:4" x14ac:dyDescent="0.35">
      <c r="C5921" s="348"/>
      <c r="D5921" s="468"/>
    </row>
    <row r="5922" spans="3:4" x14ac:dyDescent="0.35">
      <c r="C5922" s="348"/>
      <c r="D5922" s="468"/>
    </row>
    <row r="5923" spans="3:4" x14ac:dyDescent="0.35">
      <c r="C5923" s="348"/>
      <c r="D5923" s="468"/>
    </row>
    <row r="5924" spans="3:4" x14ac:dyDescent="0.35">
      <c r="C5924" s="348"/>
      <c r="D5924" s="468"/>
    </row>
    <row r="5925" spans="3:4" x14ac:dyDescent="0.35">
      <c r="C5925" s="348"/>
      <c r="D5925" s="468"/>
    </row>
    <row r="5926" spans="3:4" x14ac:dyDescent="0.35">
      <c r="C5926" s="348"/>
      <c r="D5926" s="468"/>
    </row>
    <row r="5927" spans="3:4" x14ac:dyDescent="0.35">
      <c r="C5927" s="348"/>
      <c r="D5927" s="468"/>
    </row>
    <row r="5928" spans="3:4" x14ac:dyDescent="0.35">
      <c r="C5928" s="348"/>
      <c r="D5928" s="468"/>
    </row>
    <row r="5929" spans="3:4" x14ac:dyDescent="0.35">
      <c r="C5929" s="348"/>
      <c r="D5929" s="468"/>
    </row>
    <row r="5930" spans="3:4" x14ac:dyDescent="0.35">
      <c r="C5930" s="348"/>
      <c r="D5930" s="468"/>
    </row>
    <row r="5931" spans="3:4" x14ac:dyDescent="0.35">
      <c r="C5931" s="348"/>
      <c r="D5931" s="468"/>
    </row>
    <row r="5932" spans="3:4" x14ac:dyDescent="0.35">
      <c r="C5932" s="348"/>
      <c r="D5932" s="468"/>
    </row>
    <row r="5933" spans="3:4" x14ac:dyDescent="0.35">
      <c r="C5933" s="348"/>
      <c r="D5933" s="468"/>
    </row>
    <row r="5934" spans="3:4" x14ac:dyDescent="0.35">
      <c r="C5934" s="348"/>
      <c r="D5934" s="468"/>
    </row>
    <row r="5935" spans="3:4" x14ac:dyDescent="0.35">
      <c r="C5935" s="348"/>
      <c r="D5935" s="468"/>
    </row>
    <row r="5936" spans="3:4" x14ac:dyDescent="0.35">
      <c r="C5936" s="348"/>
      <c r="D5936" s="468"/>
    </row>
    <row r="5937" spans="3:4" x14ac:dyDescent="0.35">
      <c r="C5937" s="348"/>
      <c r="D5937" s="468"/>
    </row>
    <row r="5938" spans="3:4" x14ac:dyDescent="0.35">
      <c r="C5938" s="348"/>
      <c r="D5938" s="468"/>
    </row>
    <row r="5939" spans="3:4" x14ac:dyDescent="0.35">
      <c r="C5939" s="348"/>
      <c r="D5939" s="468"/>
    </row>
    <row r="5940" spans="3:4" x14ac:dyDescent="0.35">
      <c r="C5940" s="348"/>
      <c r="D5940" s="468"/>
    </row>
    <row r="5941" spans="3:4" x14ac:dyDescent="0.35">
      <c r="C5941" s="348"/>
      <c r="D5941" s="468"/>
    </row>
    <row r="5942" spans="3:4" x14ac:dyDescent="0.35">
      <c r="C5942" s="348"/>
      <c r="D5942" s="468"/>
    </row>
    <row r="5943" spans="3:4" x14ac:dyDescent="0.35">
      <c r="C5943" s="348"/>
      <c r="D5943" s="468"/>
    </row>
    <row r="5944" spans="3:4" x14ac:dyDescent="0.35">
      <c r="C5944" s="348"/>
      <c r="D5944" s="468"/>
    </row>
    <row r="5945" spans="3:4" x14ac:dyDescent="0.35">
      <c r="C5945" s="348"/>
      <c r="D5945" s="468"/>
    </row>
    <row r="5946" spans="3:4" x14ac:dyDescent="0.35">
      <c r="C5946" s="348"/>
      <c r="D5946" s="468"/>
    </row>
    <row r="5947" spans="3:4" x14ac:dyDescent="0.35">
      <c r="C5947" s="348"/>
      <c r="D5947" s="468"/>
    </row>
    <row r="5948" spans="3:4" x14ac:dyDescent="0.35">
      <c r="C5948" s="348"/>
      <c r="D5948" s="468"/>
    </row>
    <row r="5949" spans="3:4" x14ac:dyDescent="0.35">
      <c r="C5949" s="348"/>
      <c r="D5949" s="468"/>
    </row>
    <row r="5950" spans="3:4" x14ac:dyDescent="0.35">
      <c r="C5950" s="348"/>
      <c r="D5950" s="468"/>
    </row>
    <row r="5951" spans="3:4" x14ac:dyDescent="0.35">
      <c r="C5951" s="348"/>
      <c r="D5951" s="468"/>
    </row>
    <row r="5952" spans="3:4" x14ac:dyDescent="0.35">
      <c r="C5952" s="348"/>
      <c r="D5952" s="468"/>
    </row>
    <row r="5953" spans="3:4" x14ac:dyDescent="0.35">
      <c r="C5953" s="348"/>
      <c r="D5953" s="468"/>
    </row>
    <row r="5954" spans="3:4" x14ac:dyDescent="0.35">
      <c r="C5954" s="348"/>
      <c r="D5954" s="468"/>
    </row>
    <row r="5955" spans="3:4" x14ac:dyDescent="0.35">
      <c r="C5955" s="348"/>
      <c r="D5955" s="468"/>
    </row>
    <row r="5956" spans="3:4" x14ac:dyDescent="0.35">
      <c r="C5956" s="348"/>
      <c r="D5956" s="468"/>
    </row>
    <row r="5957" spans="3:4" x14ac:dyDescent="0.35">
      <c r="C5957" s="348"/>
      <c r="D5957" s="468"/>
    </row>
    <row r="5958" spans="3:4" x14ac:dyDescent="0.35">
      <c r="C5958" s="348"/>
      <c r="D5958" s="468"/>
    </row>
    <row r="5959" spans="3:4" x14ac:dyDescent="0.35">
      <c r="C5959" s="348"/>
      <c r="D5959" s="468"/>
    </row>
    <row r="5960" spans="3:4" x14ac:dyDescent="0.35">
      <c r="C5960" s="348"/>
      <c r="D5960" s="468"/>
    </row>
    <row r="5961" spans="3:4" x14ac:dyDescent="0.35">
      <c r="C5961" s="348"/>
      <c r="D5961" s="468"/>
    </row>
    <row r="5962" spans="3:4" x14ac:dyDescent="0.35">
      <c r="C5962" s="348"/>
      <c r="D5962" s="468"/>
    </row>
    <row r="5963" spans="3:4" x14ac:dyDescent="0.35">
      <c r="C5963" s="348"/>
      <c r="D5963" s="468"/>
    </row>
    <row r="5964" spans="3:4" x14ac:dyDescent="0.35">
      <c r="C5964" s="348"/>
      <c r="D5964" s="468"/>
    </row>
    <row r="5965" spans="3:4" x14ac:dyDescent="0.35">
      <c r="C5965" s="348"/>
      <c r="D5965" s="468"/>
    </row>
    <row r="5966" spans="3:4" x14ac:dyDescent="0.35">
      <c r="C5966" s="348"/>
      <c r="D5966" s="468"/>
    </row>
    <row r="5967" spans="3:4" x14ac:dyDescent="0.35">
      <c r="C5967" s="348"/>
      <c r="D5967" s="468"/>
    </row>
    <row r="5968" spans="3:4" x14ac:dyDescent="0.35">
      <c r="C5968" s="348"/>
      <c r="D5968" s="468"/>
    </row>
    <row r="5969" spans="3:4" x14ac:dyDescent="0.35">
      <c r="C5969" s="348"/>
      <c r="D5969" s="468"/>
    </row>
    <row r="5970" spans="3:4" x14ac:dyDescent="0.35">
      <c r="C5970" s="348"/>
      <c r="D5970" s="468"/>
    </row>
    <row r="5971" spans="3:4" x14ac:dyDescent="0.35">
      <c r="C5971" s="348"/>
      <c r="D5971" s="468"/>
    </row>
    <row r="5972" spans="3:4" x14ac:dyDescent="0.35">
      <c r="C5972" s="348"/>
      <c r="D5972" s="468"/>
    </row>
    <row r="5973" spans="3:4" x14ac:dyDescent="0.35">
      <c r="C5973" s="348"/>
      <c r="D5973" s="468"/>
    </row>
    <row r="5974" spans="3:4" x14ac:dyDescent="0.35">
      <c r="C5974" s="348"/>
      <c r="D5974" s="468"/>
    </row>
    <row r="5975" spans="3:4" x14ac:dyDescent="0.35">
      <c r="C5975" s="348"/>
      <c r="D5975" s="468"/>
    </row>
    <row r="5976" spans="3:4" x14ac:dyDescent="0.35">
      <c r="C5976" s="348"/>
      <c r="D5976" s="468"/>
    </row>
    <row r="5977" spans="3:4" x14ac:dyDescent="0.35">
      <c r="C5977" s="348"/>
      <c r="D5977" s="468"/>
    </row>
    <row r="5978" spans="3:4" x14ac:dyDescent="0.35">
      <c r="C5978" s="348"/>
      <c r="D5978" s="468"/>
    </row>
    <row r="5979" spans="3:4" x14ac:dyDescent="0.35">
      <c r="C5979" s="348"/>
      <c r="D5979" s="468"/>
    </row>
    <row r="5980" spans="3:4" x14ac:dyDescent="0.35">
      <c r="C5980" s="348"/>
      <c r="D5980" s="468"/>
    </row>
    <row r="5981" spans="3:4" x14ac:dyDescent="0.35">
      <c r="C5981" s="348"/>
      <c r="D5981" s="468"/>
    </row>
    <row r="5982" spans="3:4" x14ac:dyDescent="0.35">
      <c r="C5982" s="348"/>
      <c r="D5982" s="468"/>
    </row>
    <row r="5983" spans="3:4" x14ac:dyDescent="0.35">
      <c r="C5983" s="348"/>
      <c r="D5983" s="468"/>
    </row>
    <row r="5984" spans="3:4" x14ac:dyDescent="0.35">
      <c r="C5984" s="348"/>
      <c r="D5984" s="468"/>
    </row>
    <row r="5985" spans="3:4" x14ac:dyDescent="0.35">
      <c r="C5985" s="348"/>
      <c r="D5985" s="468"/>
    </row>
    <row r="5986" spans="3:4" x14ac:dyDescent="0.35">
      <c r="C5986" s="348"/>
      <c r="D5986" s="468"/>
    </row>
    <row r="5987" spans="3:4" x14ac:dyDescent="0.35">
      <c r="C5987" s="348"/>
      <c r="D5987" s="468"/>
    </row>
    <row r="5988" spans="3:4" x14ac:dyDescent="0.35">
      <c r="C5988" s="348"/>
      <c r="D5988" s="468"/>
    </row>
    <row r="5989" spans="3:4" x14ac:dyDescent="0.35">
      <c r="C5989" s="348"/>
      <c r="D5989" s="468"/>
    </row>
    <row r="5990" spans="3:4" x14ac:dyDescent="0.35">
      <c r="C5990" s="348"/>
      <c r="D5990" s="468"/>
    </row>
    <row r="5991" spans="3:4" x14ac:dyDescent="0.35">
      <c r="C5991" s="348"/>
      <c r="D5991" s="468"/>
    </row>
    <row r="5992" spans="3:4" x14ac:dyDescent="0.35">
      <c r="C5992" s="348"/>
      <c r="D5992" s="468"/>
    </row>
    <row r="5993" spans="3:4" x14ac:dyDescent="0.35">
      <c r="C5993" s="348"/>
      <c r="D5993" s="468"/>
    </row>
    <row r="5994" spans="3:4" x14ac:dyDescent="0.35">
      <c r="C5994" s="348"/>
      <c r="D5994" s="468"/>
    </row>
    <row r="5995" spans="3:4" x14ac:dyDescent="0.35">
      <c r="C5995" s="348"/>
      <c r="D5995" s="468"/>
    </row>
    <row r="5996" spans="3:4" x14ac:dyDescent="0.35">
      <c r="C5996" s="348"/>
      <c r="D5996" s="468"/>
    </row>
    <row r="5997" spans="3:4" x14ac:dyDescent="0.35">
      <c r="C5997" s="348"/>
      <c r="D5997" s="468"/>
    </row>
    <row r="5998" spans="3:4" x14ac:dyDescent="0.35">
      <c r="C5998" s="348"/>
      <c r="D5998" s="468"/>
    </row>
    <row r="5999" spans="3:4" x14ac:dyDescent="0.35">
      <c r="C5999" s="348"/>
      <c r="D5999" s="468"/>
    </row>
    <row r="6000" spans="3:4" x14ac:dyDescent="0.35">
      <c r="C6000" s="348"/>
      <c r="D6000" s="468"/>
    </row>
    <row r="6001" spans="3:4" x14ac:dyDescent="0.35">
      <c r="C6001" s="348"/>
      <c r="D6001" s="468"/>
    </row>
    <row r="6002" spans="3:4" x14ac:dyDescent="0.35">
      <c r="C6002" s="348"/>
      <c r="D6002" s="468"/>
    </row>
    <row r="6003" spans="3:4" x14ac:dyDescent="0.35">
      <c r="C6003" s="348"/>
      <c r="D6003" s="468"/>
    </row>
    <row r="6004" spans="3:4" x14ac:dyDescent="0.35">
      <c r="C6004" s="348"/>
      <c r="D6004" s="468"/>
    </row>
    <row r="6005" spans="3:4" x14ac:dyDescent="0.35">
      <c r="C6005" s="348"/>
      <c r="D6005" s="468"/>
    </row>
    <row r="6006" spans="3:4" x14ac:dyDescent="0.35">
      <c r="C6006" s="348"/>
      <c r="D6006" s="468"/>
    </row>
    <row r="6007" spans="3:4" x14ac:dyDescent="0.35">
      <c r="C6007" s="348"/>
      <c r="D6007" s="468"/>
    </row>
    <row r="6008" spans="3:4" x14ac:dyDescent="0.35">
      <c r="C6008" s="348"/>
      <c r="D6008" s="468"/>
    </row>
    <row r="6009" spans="3:4" x14ac:dyDescent="0.35">
      <c r="C6009" s="348"/>
      <c r="D6009" s="468"/>
    </row>
    <row r="6010" spans="3:4" x14ac:dyDescent="0.35">
      <c r="C6010" s="348"/>
      <c r="D6010" s="468"/>
    </row>
    <row r="6011" spans="3:4" x14ac:dyDescent="0.35">
      <c r="C6011" s="348"/>
      <c r="D6011" s="468"/>
    </row>
    <row r="6012" spans="3:4" x14ac:dyDescent="0.35">
      <c r="C6012" s="348"/>
      <c r="D6012" s="468"/>
    </row>
    <row r="6013" spans="3:4" x14ac:dyDescent="0.35">
      <c r="C6013" s="348"/>
      <c r="D6013" s="468"/>
    </row>
    <row r="6014" spans="3:4" x14ac:dyDescent="0.35">
      <c r="C6014" s="348"/>
      <c r="D6014" s="468"/>
    </row>
    <row r="6015" spans="3:4" x14ac:dyDescent="0.35">
      <c r="C6015" s="348"/>
      <c r="D6015" s="468"/>
    </row>
    <row r="6016" spans="3:4" x14ac:dyDescent="0.35">
      <c r="C6016" s="348"/>
      <c r="D6016" s="468"/>
    </row>
    <row r="6017" spans="3:4" x14ac:dyDescent="0.35">
      <c r="C6017" s="348"/>
      <c r="D6017" s="468"/>
    </row>
    <row r="6018" spans="3:4" x14ac:dyDescent="0.35">
      <c r="C6018" s="348"/>
      <c r="D6018" s="468"/>
    </row>
    <row r="6019" spans="3:4" x14ac:dyDescent="0.35">
      <c r="C6019" s="348"/>
      <c r="D6019" s="468"/>
    </row>
    <row r="6020" spans="3:4" x14ac:dyDescent="0.35">
      <c r="C6020" s="348"/>
      <c r="D6020" s="468"/>
    </row>
    <row r="6021" spans="3:4" x14ac:dyDescent="0.35">
      <c r="C6021" s="348"/>
      <c r="D6021" s="468"/>
    </row>
    <row r="6022" spans="3:4" x14ac:dyDescent="0.35">
      <c r="C6022" s="348"/>
      <c r="D6022" s="468"/>
    </row>
    <row r="6023" spans="3:4" x14ac:dyDescent="0.35">
      <c r="C6023" s="348"/>
      <c r="D6023" s="468"/>
    </row>
    <row r="6024" spans="3:4" x14ac:dyDescent="0.35">
      <c r="C6024" s="348"/>
      <c r="D6024" s="468"/>
    </row>
    <row r="6025" spans="3:4" x14ac:dyDescent="0.35">
      <c r="C6025" s="348"/>
      <c r="D6025" s="468"/>
    </row>
    <row r="6026" spans="3:4" x14ac:dyDescent="0.35">
      <c r="C6026" s="348"/>
      <c r="D6026" s="468"/>
    </row>
    <row r="6027" spans="3:4" x14ac:dyDescent="0.35">
      <c r="C6027" s="348"/>
      <c r="D6027" s="468"/>
    </row>
    <row r="6028" spans="3:4" x14ac:dyDescent="0.35">
      <c r="C6028" s="348"/>
      <c r="D6028" s="468"/>
    </row>
    <row r="6029" spans="3:4" x14ac:dyDescent="0.35">
      <c r="C6029" s="348"/>
      <c r="D6029" s="468"/>
    </row>
    <row r="6030" spans="3:4" x14ac:dyDescent="0.35">
      <c r="C6030" s="348"/>
      <c r="D6030" s="468"/>
    </row>
    <row r="6031" spans="3:4" x14ac:dyDescent="0.35">
      <c r="C6031" s="348"/>
      <c r="D6031" s="468"/>
    </row>
    <row r="6032" spans="3:4" x14ac:dyDescent="0.35">
      <c r="C6032" s="348"/>
      <c r="D6032" s="468"/>
    </row>
    <row r="6033" spans="3:4" x14ac:dyDescent="0.35">
      <c r="C6033" s="348"/>
      <c r="D6033" s="468"/>
    </row>
    <row r="6034" spans="3:4" x14ac:dyDescent="0.35">
      <c r="C6034" s="348"/>
      <c r="D6034" s="468"/>
    </row>
    <row r="6035" spans="3:4" x14ac:dyDescent="0.35">
      <c r="C6035" s="348"/>
      <c r="D6035" s="468"/>
    </row>
    <row r="6036" spans="3:4" x14ac:dyDescent="0.35">
      <c r="C6036" s="348"/>
      <c r="D6036" s="468"/>
    </row>
    <row r="6037" spans="3:4" x14ac:dyDescent="0.35">
      <c r="C6037" s="348"/>
      <c r="D6037" s="468"/>
    </row>
    <row r="6038" spans="3:4" x14ac:dyDescent="0.35">
      <c r="C6038" s="348"/>
      <c r="D6038" s="468"/>
    </row>
    <row r="6039" spans="3:4" x14ac:dyDescent="0.35">
      <c r="C6039" s="348"/>
      <c r="D6039" s="468"/>
    </row>
    <row r="6040" spans="3:4" x14ac:dyDescent="0.35">
      <c r="C6040" s="348"/>
      <c r="D6040" s="468"/>
    </row>
    <row r="6041" spans="3:4" x14ac:dyDescent="0.35">
      <c r="C6041" s="348"/>
      <c r="D6041" s="468"/>
    </row>
    <row r="6042" spans="3:4" x14ac:dyDescent="0.35">
      <c r="C6042" s="348"/>
      <c r="D6042" s="468"/>
    </row>
    <row r="6043" spans="3:4" x14ac:dyDescent="0.35">
      <c r="C6043" s="348"/>
      <c r="D6043" s="468"/>
    </row>
    <row r="6044" spans="3:4" x14ac:dyDescent="0.35">
      <c r="C6044" s="348"/>
      <c r="D6044" s="468"/>
    </row>
    <row r="6045" spans="3:4" x14ac:dyDescent="0.35">
      <c r="C6045" s="348"/>
      <c r="D6045" s="468"/>
    </row>
    <row r="6046" spans="3:4" x14ac:dyDescent="0.35">
      <c r="C6046" s="348"/>
      <c r="D6046" s="468"/>
    </row>
    <row r="6047" spans="3:4" x14ac:dyDescent="0.35">
      <c r="C6047" s="348"/>
      <c r="D6047" s="468"/>
    </row>
    <row r="6048" spans="3:4" x14ac:dyDescent="0.35">
      <c r="C6048" s="348"/>
      <c r="D6048" s="468"/>
    </row>
    <row r="6049" spans="3:4" x14ac:dyDescent="0.35">
      <c r="C6049" s="348"/>
      <c r="D6049" s="468"/>
    </row>
    <row r="6050" spans="3:4" x14ac:dyDescent="0.35">
      <c r="C6050" s="348"/>
      <c r="D6050" s="468"/>
    </row>
    <row r="6051" spans="3:4" x14ac:dyDescent="0.35">
      <c r="C6051" s="348"/>
      <c r="D6051" s="468"/>
    </row>
    <row r="6052" spans="3:4" x14ac:dyDescent="0.35">
      <c r="C6052" s="348"/>
      <c r="D6052" s="468"/>
    </row>
    <row r="6053" spans="3:4" x14ac:dyDescent="0.35">
      <c r="C6053" s="348"/>
      <c r="D6053" s="468"/>
    </row>
    <row r="6054" spans="3:4" x14ac:dyDescent="0.35">
      <c r="C6054" s="348"/>
      <c r="D6054" s="468"/>
    </row>
    <row r="6055" spans="3:4" x14ac:dyDescent="0.35">
      <c r="C6055" s="348"/>
      <c r="D6055" s="468"/>
    </row>
    <row r="6056" spans="3:4" x14ac:dyDescent="0.35">
      <c r="C6056" s="348"/>
      <c r="D6056" s="468"/>
    </row>
    <row r="6057" spans="3:4" x14ac:dyDescent="0.35">
      <c r="C6057" s="348"/>
      <c r="D6057" s="468"/>
    </row>
    <row r="6058" spans="3:4" x14ac:dyDescent="0.35">
      <c r="C6058" s="348"/>
      <c r="D6058" s="468"/>
    </row>
    <row r="6059" spans="3:4" x14ac:dyDescent="0.35">
      <c r="C6059" s="348"/>
      <c r="D6059" s="468"/>
    </row>
    <row r="6060" spans="3:4" x14ac:dyDescent="0.35">
      <c r="C6060" s="348"/>
      <c r="D6060" s="468"/>
    </row>
    <row r="6061" spans="3:4" x14ac:dyDescent="0.35">
      <c r="C6061" s="348"/>
      <c r="D6061" s="468"/>
    </row>
    <row r="6062" spans="3:4" x14ac:dyDescent="0.35">
      <c r="C6062" s="348"/>
      <c r="D6062" s="468"/>
    </row>
    <row r="6063" spans="3:4" x14ac:dyDescent="0.35">
      <c r="C6063" s="348"/>
      <c r="D6063" s="468"/>
    </row>
    <row r="6064" spans="3:4" x14ac:dyDescent="0.35">
      <c r="C6064" s="348"/>
      <c r="D6064" s="468"/>
    </row>
    <row r="6065" spans="3:4" x14ac:dyDescent="0.35">
      <c r="C6065" s="348"/>
      <c r="D6065" s="468"/>
    </row>
    <row r="6066" spans="3:4" x14ac:dyDescent="0.35">
      <c r="C6066" s="348"/>
      <c r="D6066" s="468"/>
    </row>
    <row r="6067" spans="3:4" x14ac:dyDescent="0.35">
      <c r="C6067" s="348"/>
      <c r="D6067" s="468"/>
    </row>
    <row r="6068" spans="3:4" x14ac:dyDescent="0.35">
      <c r="C6068" s="348"/>
      <c r="D6068" s="468"/>
    </row>
    <row r="6069" spans="3:4" x14ac:dyDescent="0.35">
      <c r="C6069" s="348"/>
      <c r="D6069" s="468"/>
    </row>
    <row r="6070" spans="3:4" x14ac:dyDescent="0.35">
      <c r="C6070" s="348"/>
      <c r="D6070" s="468"/>
    </row>
    <row r="6071" spans="3:4" x14ac:dyDescent="0.35">
      <c r="C6071" s="348"/>
      <c r="D6071" s="468"/>
    </row>
    <row r="6072" spans="3:4" x14ac:dyDescent="0.35">
      <c r="C6072" s="348"/>
      <c r="D6072" s="468"/>
    </row>
    <row r="6073" spans="3:4" x14ac:dyDescent="0.35">
      <c r="C6073" s="348"/>
      <c r="D6073" s="468"/>
    </row>
    <row r="6074" spans="3:4" x14ac:dyDescent="0.35">
      <c r="C6074" s="348"/>
      <c r="D6074" s="468"/>
    </row>
    <row r="6075" spans="3:4" x14ac:dyDescent="0.35">
      <c r="C6075" s="348"/>
      <c r="D6075" s="468"/>
    </row>
    <row r="6076" spans="3:4" x14ac:dyDescent="0.35">
      <c r="C6076" s="348"/>
      <c r="D6076" s="468"/>
    </row>
    <row r="6077" spans="3:4" x14ac:dyDescent="0.35">
      <c r="C6077" s="348"/>
      <c r="D6077" s="468"/>
    </row>
    <row r="6078" spans="3:4" x14ac:dyDescent="0.35">
      <c r="C6078" s="348"/>
      <c r="D6078" s="468"/>
    </row>
    <row r="6079" spans="3:4" x14ac:dyDescent="0.35">
      <c r="C6079" s="348"/>
      <c r="D6079" s="468"/>
    </row>
    <row r="6080" spans="3:4" x14ac:dyDescent="0.35">
      <c r="C6080" s="348"/>
      <c r="D6080" s="468"/>
    </row>
    <row r="6081" spans="3:4" x14ac:dyDescent="0.35">
      <c r="C6081" s="348"/>
      <c r="D6081" s="468"/>
    </row>
    <row r="6082" spans="3:4" x14ac:dyDescent="0.35">
      <c r="C6082" s="348"/>
      <c r="D6082" s="468"/>
    </row>
    <row r="6083" spans="3:4" x14ac:dyDescent="0.35">
      <c r="C6083" s="348"/>
      <c r="D6083" s="468"/>
    </row>
    <row r="6084" spans="3:4" x14ac:dyDescent="0.35">
      <c r="C6084" s="348"/>
      <c r="D6084" s="468"/>
    </row>
    <row r="6085" spans="3:4" x14ac:dyDescent="0.35">
      <c r="C6085" s="348"/>
      <c r="D6085" s="468"/>
    </row>
    <row r="6086" spans="3:4" x14ac:dyDescent="0.35">
      <c r="C6086" s="348"/>
      <c r="D6086" s="468"/>
    </row>
    <row r="6087" spans="3:4" x14ac:dyDescent="0.35">
      <c r="C6087" s="348"/>
      <c r="D6087" s="468"/>
    </row>
    <row r="6088" spans="3:4" x14ac:dyDescent="0.35">
      <c r="C6088" s="348"/>
      <c r="D6088" s="468"/>
    </row>
    <row r="6089" spans="3:4" x14ac:dyDescent="0.35">
      <c r="C6089" s="348"/>
      <c r="D6089" s="468"/>
    </row>
    <row r="6090" spans="3:4" x14ac:dyDescent="0.35">
      <c r="C6090" s="348"/>
      <c r="D6090" s="468"/>
    </row>
    <row r="6091" spans="3:4" x14ac:dyDescent="0.35">
      <c r="C6091" s="348"/>
      <c r="D6091" s="468"/>
    </row>
    <row r="6092" spans="3:4" x14ac:dyDescent="0.35">
      <c r="C6092" s="348"/>
      <c r="D6092" s="468"/>
    </row>
    <row r="6093" spans="3:4" x14ac:dyDescent="0.35">
      <c r="C6093" s="348"/>
      <c r="D6093" s="468"/>
    </row>
    <row r="6094" spans="3:4" x14ac:dyDescent="0.35">
      <c r="C6094" s="348"/>
      <c r="D6094" s="468"/>
    </row>
    <row r="6095" spans="3:4" x14ac:dyDescent="0.35">
      <c r="C6095" s="348"/>
      <c r="D6095" s="468"/>
    </row>
    <row r="6096" spans="3:4" x14ac:dyDescent="0.35">
      <c r="C6096" s="348"/>
      <c r="D6096" s="468"/>
    </row>
    <row r="6097" spans="3:4" x14ac:dyDescent="0.35">
      <c r="C6097" s="348"/>
      <c r="D6097" s="468"/>
    </row>
    <row r="6098" spans="3:4" x14ac:dyDescent="0.35">
      <c r="C6098" s="348"/>
      <c r="D6098" s="468"/>
    </row>
    <row r="6099" spans="3:4" x14ac:dyDescent="0.35">
      <c r="C6099" s="348"/>
      <c r="D6099" s="468"/>
    </row>
    <row r="6100" spans="3:4" x14ac:dyDescent="0.35">
      <c r="C6100" s="348"/>
      <c r="D6100" s="468"/>
    </row>
    <row r="6101" spans="3:4" x14ac:dyDescent="0.35">
      <c r="C6101" s="348"/>
      <c r="D6101" s="468"/>
    </row>
    <row r="6102" spans="3:4" x14ac:dyDescent="0.35">
      <c r="C6102" s="348"/>
      <c r="D6102" s="468"/>
    </row>
    <row r="6103" spans="3:4" x14ac:dyDescent="0.35">
      <c r="C6103" s="348"/>
      <c r="D6103" s="468"/>
    </row>
    <row r="6104" spans="3:4" x14ac:dyDescent="0.35">
      <c r="C6104" s="348"/>
      <c r="D6104" s="468"/>
    </row>
    <row r="6105" spans="3:4" x14ac:dyDescent="0.35">
      <c r="C6105" s="348"/>
      <c r="D6105" s="468"/>
    </row>
    <row r="6106" spans="3:4" x14ac:dyDescent="0.35">
      <c r="C6106" s="348"/>
      <c r="D6106" s="468"/>
    </row>
    <row r="6107" spans="3:4" x14ac:dyDescent="0.35">
      <c r="C6107" s="348"/>
      <c r="D6107" s="468"/>
    </row>
    <row r="6108" spans="3:4" x14ac:dyDescent="0.35">
      <c r="C6108" s="348"/>
      <c r="D6108" s="468"/>
    </row>
    <row r="6109" spans="3:4" x14ac:dyDescent="0.35">
      <c r="C6109" s="348"/>
      <c r="D6109" s="468"/>
    </row>
    <row r="6110" spans="3:4" x14ac:dyDescent="0.35">
      <c r="C6110" s="348"/>
      <c r="D6110" s="468"/>
    </row>
    <row r="6111" spans="3:4" x14ac:dyDescent="0.35">
      <c r="C6111" s="348"/>
      <c r="D6111" s="468"/>
    </row>
    <row r="6112" spans="3:4" x14ac:dyDescent="0.35">
      <c r="C6112" s="348"/>
      <c r="D6112" s="468"/>
    </row>
    <row r="6113" spans="3:4" x14ac:dyDescent="0.35">
      <c r="C6113" s="348"/>
      <c r="D6113" s="468"/>
    </row>
    <row r="6114" spans="3:4" x14ac:dyDescent="0.35">
      <c r="C6114" s="348"/>
      <c r="D6114" s="468"/>
    </row>
    <row r="6115" spans="3:4" x14ac:dyDescent="0.35">
      <c r="C6115" s="348"/>
      <c r="D6115" s="468"/>
    </row>
    <row r="6116" spans="3:4" x14ac:dyDescent="0.35">
      <c r="C6116" s="348"/>
      <c r="D6116" s="468"/>
    </row>
    <row r="6117" spans="3:4" x14ac:dyDescent="0.35">
      <c r="C6117" s="348"/>
      <c r="D6117" s="468"/>
    </row>
    <row r="6118" spans="3:4" x14ac:dyDescent="0.35">
      <c r="C6118" s="348"/>
      <c r="D6118" s="468"/>
    </row>
    <row r="6119" spans="3:4" x14ac:dyDescent="0.35">
      <c r="C6119" s="348"/>
      <c r="D6119" s="468"/>
    </row>
    <row r="6120" spans="3:4" x14ac:dyDescent="0.35">
      <c r="C6120" s="348"/>
      <c r="D6120" s="468"/>
    </row>
    <row r="6121" spans="3:4" x14ac:dyDescent="0.35">
      <c r="C6121" s="348"/>
      <c r="D6121" s="468"/>
    </row>
    <row r="6122" spans="3:4" x14ac:dyDescent="0.35">
      <c r="C6122" s="348"/>
      <c r="D6122" s="468"/>
    </row>
    <row r="6123" spans="3:4" x14ac:dyDescent="0.35">
      <c r="C6123" s="348"/>
      <c r="D6123" s="468"/>
    </row>
    <row r="6124" spans="3:4" x14ac:dyDescent="0.35">
      <c r="C6124" s="348"/>
      <c r="D6124" s="468"/>
    </row>
    <row r="6125" spans="3:4" x14ac:dyDescent="0.35">
      <c r="C6125" s="348"/>
      <c r="D6125" s="468"/>
    </row>
    <row r="6126" spans="3:4" x14ac:dyDescent="0.35">
      <c r="C6126" s="348"/>
      <c r="D6126" s="468"/>
    </row>
    <row r="6127" spans="3:4" x14ac:dyDescent="0.35">
      <c r="C6127" s="348"/>
      <c r="D6127" s="468"/>
    </row>
    <row r="6128" spans="3:4" x14ac:dyDescent="0.35">
      <c r="C6128" s="348"/>
      <c r="D6128" s="468"/>
    </row>
    <row r="6129" spans="3:4" x14ac:dyDescent="0.35">
      <c r="C6129" s="348"/>
      <c r="D6129" s="468"/>
    </row>
    <row r="6130" spans="3:4" x14ac:dyDescent="0.35">
      <c r="C6130" s="348"/>
      <c r="D6130" s="468"/>
    </row>
    <row r="6131" spans="3:4" x14ac:dyDescent="0.35">
      <c r="C6131" s="348"/>
      <c r="D6131" s="468"/>
    </row>
    <row r="6132" spans="3:4" x14ac:dyDescent="0.35">
      <c r="C6132" s="348"/>
      <c r="D6132" s="468"/>
    </row>
    <row r="6133" spans="3:4" x14ac:dyDescent="0.35">
      <c r="C6133" s="348"/>
      <c r="D6133" s="468"/>
    </row>
    <row r="6134" spans="3:4" x14ac:dyDescent="0.35">
      <c r="C6134" s="348"/>
      <c r="D6134" s="468"/>
    </row>
    <row r="6135" spans="3:4" x14ac:dyDescent="0.35">
      <c r="C6135" s="348"/>
      <c r="D6135" s="468"/>
    </row>
    <row r="6136" spans="3:4" x14ac:dyDescent="0.35">
      <c r="C6136" s="348"/>
      <c r="D6136" s="468"/>
    </row>
    <row r="6137" spans="3:4" x14ac:dyDescent="0.35">
      <c r="C6137" s="348"/>
      <c r="D6137" s="468"/>
    </row>
    <row r="6138" spans="3:4" x14ac:dyDescent="0.35">
      <c r="C6138" s="348"/>
      <c r="D6138" s="468"/>
    </row>
    <row r="6139" spans="3:4" x14ac:dyDescent="0.35">
      <c r="C6139" s="348"/>
      <c r="D6139" s="468"/>
    </row>
    <row r="6140" spans="3:4" x14ac:dyDescent="0.35">
      <c r="C6140" s="348"/>
      <c r="D6140" s="468"/>
    </row>
    <row r="6141" spans="3:4" x14ac:dyDescent="0.35">
      <c r="C6141" s="348"/>
      <c r="D6141" s="468"/>
    </row>
    <row r="6142" spans="3:4" x14ac:dyDescent="0.35">
      <c r="C6142" s="348"/>
      <c r="D6142" s="468"/>
    </row>
    <row r="6143" spans="3:4" x14ac:dyDescent="0.35">
      <c r="C6143" s="348"/>
      <c r="D6143" s="468"/>
    </row>
    <row r="6144" spans="3:4" x14ac:dyDescent="0.35">
      <c r="C6144" s="348"/>
      <c r="D6144" s="468"/>
    </row>
    <row r="6145" spans="3:4" x14ac:dyDescent="0.35">
      <c r="C6145" s="348"/>
      <c r="D6145" s="468"/>
    </row>
    <row r="6146" spans="3:4" x14ac:dyDescent="0.35">
      <c r="C6146" s="348"/>
      <c r="D6146" s="468"/>
    </row>
    <row r="6147" spans="3:4" x14ac:dyDescent="0.35">
      <c r="C6147" s="348"/>
      <c r="D6147" s="468"/>
    </row>
    <row r="6148" spans="3:4" x14ac:dyDescent="0.35">
      <c r="C6148" s="348"/>
      <c r="D6148" s="468"/>
    </row>
    <row r="6149" spans="3:4" x14ac:dyDescent="0.35">
      <c r="C6149" s="348"/>
      <c r="D6149" s="468"/>
    </row>
    <row r="6150" spans="3:4" x14ac:dyDescent="0.35">
      <c r="C6150" s="348"/>
      <c r="D6150" s="468"/>
    </row>
    <row r="6151" spans="3:4" x14ac:dyDescent="0.35">
      <c r="C6151" s="348"/>
      <c r="D6151" s="468"/>
    </row>
    <row r="6152" spans="3:4" x14ac:dyDescent="0.35">
      <c r="C6152" s="348"/>
      <c r="D6152" s="468"/>
    </row>
    <row r="6153" spans="3:4" x14ac:dyDescent="0.35">
      <c r="C6153" s="348"/>
      <c r="D6153" s="468"/>
    </row>
    <row r="6154" spans="3:4" x14ac:dyDescent="0.35">
      <c r="C6154" s="348"/>
      <c r="D6154" s="468"/>
    </row>
    <row r="6155" spans="3:4" x14ac:dyDescent="0.35">
      <c r="C6155" s="348"/>
      <c r="D6155" s="468"/>
    </row>
    <row r="6156" spans="3:4" x14ac:dyDescent="0.35">
      <c r="C6156" s="348"/>
      <c r="D6156" s="468"/>
    </row>
    <row r="6157" spans="3:4" x14ac:dyDescent="0.35">
      <c r="C6157" s="348"/>
      <c r="D6157" s="468"/>
    </row>
    <row r="6158" spans="3:4" x14ac:dyDescent="0.35">
      <c r="C6158" s="348"/>
      <c r="D6158" s="468"/>
    </row>
    <row r="6159" spans="3:4" x14ac:dyDescent="0.35">
      <c r="C6159" s="348"/>
      <c r="D6159" s="468"/>
    </row>
    <row r="6160" spans="3:4" x14ac:dyDescent="0.35">
      <c r="C6160" s="348"/>
      <c r="D6160" s="468"/>
    </row>
    <row r="6161" spans="3:4" x14ac:dyDescent="0.35">
      <c r="C6161" s="348"/>
      <c r="D6161" s="468"/>
    </row>
    <row r="6162" spans="3:4" x14ac:dyDescent="0.35">
      <c r="C6162" s="348"/>
      <c r="D6162" s="468"/>
    </row>
    <row r="6163" spans="3:4" x14ac:dyDescent="0.35">
      <c r="C6163" s="348"/>
      <c r="D6163" s="468"/>
    </row>
    <row r="6164" spans="3:4" x14ac:dyDescent="0.35">
      <c r="C6164" s="348"/>
      <c r="D6164" s="468"/>
    </row>
    <row r="6165" spans="3:4" x14ac:dyDescent="0.35">
      <c r="C6165" s="348"/>
      <c r="D6165" s="468"/>
    </row>
    <row r="6166" spans="3:4" x14ac:dyDescent="0.35">
      <c r="C6166" s="348"/>
      <c r="D6166" s="468"/>
    </row>
    <row r="6167" spans="3:4" x14ac:dyDescent="0.35">
      <c r="C6167" s="348"/>
      <c r="D6167" s="468"/>
    </row>
    <row r="6168" spans="3:4" x14ac:dyDescent="0.35">
      <c r="C6168" s="348"/>
      <c r="D6168" s="468"/>
    </row>
    <row r="6169" spans="3:4" x14ac:dyDescent="0.35">
      <c r="C6169" s="348"/>
      <c r="D6169" s="468"/>
    </row>
    <row r="6170" spans="3:4" x14ac:dyDescent="0.35">
      <c r="C6170" s="348"/>
      <c r="D6170" s="468"/>
    </row>
    <row r="6171" spans="3:4" x14ac:dyDescent="0.35">
      <c r="C6171" s="348"/>
      <c r="D6171" s="468"/>
    </row>
    <row r="6172" spans="3:4" x14ac:dyDescent="0.35">
      <c r="C6172" s="348"/>
      <c r="D6172" s="468"/>
    </row>
    <row r="6173" spans="3:4" x14ac:dyDescent="0.35">
      <c r="C6173" s="348"/>
      <c r="D6173" s="468"/>
    </row>
    <row r="6174" spans="3:4" x14ac:dyDescent="0.35">
      <c r="C6174" s="348"/>
      <c r="D6174" s="468"/>
    </row>
    <row r="6175" spans="3:4" x14ac:dyDescent="0.35">
      <c r="C6175" s="348"/>
      <c r="D6175" s="468"/>
    </row>
    <row r="6176" spans="3:4" x14ac:dyDescent="0.35">
      <c r="C6176" s="348"/>
      <c r="D6176" s="468"/>
    </row>
    <row r="6177" spans="3:4" x14ac:dyDescent="0.35">
      <c r="C6177" s="348"/>
      <c r="D6177" s="468"/>
    </row>
    <row r="6178" spans="3:4" x14ac:dyDescent="0.35">
      <c r="C6178" s="348"/>
      <c r="D6178" s="468"/>
    </row>
    <row r="6179" spans="3:4" x14ac:dyDescent="0.35">
      <c r="C6179" s="348"/>
      <c r="D6179" s="468"/>
    </row>
    <row r="6180" spans="3:4" x14ac:dyDescent="0.35">
      <c r="C6180" s="348"/>
      <c r="D6180" s="468"/>
    </row>
    <row r="6181" spans="3:4" x14ac:dyDescent="0.35">
      <c r="C6181" s="348"/>
      <c r="D6181" s="468"/>
    </row>
    <row r="6182" spans="3:4" x14ac:dyDescent="0.35">
      <c r="C6182" s="348"/>
      <c r="D6182" s="468"/>
    </row>
    <row r="6183" spans="3:4" x14ac:dyDescent="0.35">
      <c r="C6183" s="348"/>
      <c r="D6183" s="468"/>
    </row>
    <row r="6184" spans="3:4" x14ac:dyDescent="0.35">
      <c r="C6184" s="348"/>
      <c r="D6184" s="468"/>
    </row>
    <row r="6185" spans="3:4" x14ac:dyDescent="0.35">
      <c r="C6185" s="348"/>
      <c r="D6185" s="468"/>
    </row>
    <row r="6186" spans="3:4" x14ac:dyDescent="0.35">
      <c r="C6186" s="348"/>
      <c r="D6186" s="468"/>
    </row>
    <row r="6187" spans="3:4" x14ac:dyDescent="0.35">
      <c r="C6187" s="348"/>
      <c r="D6187" s="468"/>
    </row>
    <row r="6188" spans="3:4" x14ac:dyDescent="0.35">
      <c r="C6188" s="348"/>
      <c r="D6188" s="468"/>
    </row>
    <row r="6189" spans="3:4" x14ac:dyDescent="0.35">
      <c r="C6189" s="348"/>
      <c r="D6189" s="468"/>
    </row>
    <row r="6190" spans="3:4" x14ac:dyDescent="0.35">
      <c r="C6190" s="348"/>
      <c r="D6190" s="468"/>
    </row>
    <row r="6191" spans="3:4" x14ac:dyDescent="0.35">
      <c r="C6191" s="348"/>
      <c r="D6191" s="468"/>
    </row>
    <row r="6192" spans="3:4" x14ac:dyDescent="0.35">
      <c r="C6192" s="348"/>
      <c r="D6192" s="468"/>
    </row>
    <row r="6193" spans="3:4" x14ac:dyDescent="0.35">
      <c r="C6193" s="348"/>
      <c r="D6193" s="468"/>
    </row>
    <row r="6194" spans="3:4" x14ac:dyDescent="0.35">
      <c r="C6194" s="348"/>
      <c r="D6194" s="468"/>
    </row>
    <row r="6195" spans="3:4" x14ac:dyDescent="0.35">
      <c r="C6195" s="348"/>
      <c r="D6195" s="468"/>
    </row>
    <row r="6196" spans="3:4" x14ac:dyDescent="0.35">
      <c r="C6196" s="348"/>
      <c r="D6196" s="468"/>
    </row>
    <row r="6197" spans="3:4" x14ac:dyDescent="0.35">
      <c r="C6197" s="348"/>
      <c r="D6197" s="468"/>
    </row>
    <row r="6198" spans="3:4" x14ac:dyDescent="0.35">
      <c r="C6198" s="348"/>
      <c r="D6198" s="468"/>
    </row>
    <row r="6199" spans="3:4" x14ac:dyDescent="0.35">
      <c r="C6199" s="348"/>
      <c r="D6199" s="468"/>
    </row>
    <row r="6200" spans="3:4" x14ac:dyDescent="0.35">
      <c r="C6200" s="348"/>
      <c r="D6200" s="468"/>
    </row>
    <row r="6201" spans="3:4" x14ac:dyDescent="0.35">
      <c r="C6201" s="348"/>
      <c r="D6201" s="468"/>
    </row>
    <row r="6202" spans="3:4" x14ac:dyDescent="0.35">
      <c r="C6202" s="348"/>
      <c r="D6202" s="468"/>
    </row>
    <row r="6203" spans="3:4" x14ac:dyDescent="0.35">
      <c r="C6203" s="348"/>
      <c r="D6203" s="468"/>
    </row>
    <row r="6204" spans="3:4" x14ac:dyDescent="0.35">
      <c r="C6204" s="348"/>
      <c r="D6204" s="468"/>
    </row>
    <row r="6205" spans="3:4" x14ac:dyDescent="0.35">
      <c r="C6205" s="348"/>
      <c r="D6205" s="468"/>
    </row>
    <row r="6206" spans="3:4" x14ac:dyDescent="0.35">
      <c r="C6206" s="348"/>
      <c r="D6206" s="468"/>
    </row>
    <row r="6207" spans="3:4" x14ac:dyDescent="0.35">
      <c r="C6207" s="348"/>
      <c r="D6207" s="468"/>
    </row>
    <row r="6208" spans="3:4" x14ac:dyDescent="0.35">
      <c r="C6208" s="348"/>
      <c r="D6208" s="468"/>
    </row>
    <row r="6209" spans="3:4" x14ac:dyDescent="0.35">
      <c r="C6209" s="348"/>
      <c r="D6209" s="468"/>
    </row>
    <row r="6210" spans="3:4" x14ac:dyDescent="0.35">
      <c r="C6210" s="348"/>
      <c r="D6210" s="468"/>
    </row>
    <row r="6211" spans="3:4" x14ac:dyDescent="0.35">
      <c r="C6211" s="348"/>
      <c r="D6211" s="468"/>
    </row>
    <row r="6212" spans="3:4" x14ac:dyDescent="0.35">
      <c r="C6212" s="348"/>
      <c r="D6212" s="468"/>
    </row>
    <row r="6213" spans="3:4" x14ac:dyDescent="0.35">
      <c r="C6213" s="348"/>
      <c r="D6213" s="468"/>
    </row>
    <row r="6214" spans="3:4" x14ac:dyDescent="0.35">
      <c r="C6214" s="348"/>
      <c r="D6214" s="468"/>
    </row>
    <row r="6215" spans="3:4" x14ac:dyDescent="0.35">
      <c r="C6215" s="348"/>
      <c r="D6215" s="468"/>
    </row>
    <row r="6216" spans="3:4" x14ac:dyDescent="0.35">
      <c r="C6216" s="348"/>
      <c r="D6216" s="468"/>
    </row>
    <row r="6217" spans="3:4" x14ac:dyDescent="0.35">
      <c r="C6217" s="348"/>
      <c r="D6217" s="468"/>
    </row>
    <row r="6218" spans="3:4" x14ac:dyDescent="0.35">
      <c r="C6218" s="348"/>
      <c r="D6218" s="468"/>
    </row>
    <row r="6219" spans="3:4" x14ac:dyDescent="0.35">
      <c r="C6219" s="348"/>
      <c r="D6219" s="468"/>
    </row>
    <row r="6220" spans="3:4" x14ac:dyDescent="0.35">
      <c r="C6220" s="348"/>
      <c r="D6220" s="468"/>
    </row>
    <row r="6221" spans="3:4" x14ac:dyDescent="0.35">
      <c r="C6221" s="348"/>
      <c r="D6221" s="468"/>
    </row>
    <row r="6222" spans="3:4" x14ac:dyDescent="0.35">
      <c r="C6222" s="348"/>
      <c r="D6222" s="468"/>
    </row>
    <row r="6223" spans="3:4" x14ac:dyDescent="0.35">
      <c r="C6223" s="348"/>
      <c r="D6223" s="468"/>
    </row>
    <row r="6224" spans="3:4" x14ac:dyDescent="0.35">
      <c r="C6224" s="348"/>
      <c r="D6224" s="468"/>
    </row>
    <row r="6225" spans="3:4" x14ac:dyDescent="0.35">
      <c r="C6225" s="348"/>
      <c r="D6225" s="468"/>
    </row>
    <row r="6226" spans="3:4" x14ac:dyDescent="0.35">
      <c r="C6226" s="348"/>
      <c r="D6226" s="468"/>
    </row>
    <row r="6227" spans="3:4" x14ac:dyDescent="0.35">
      <c r="C6227" s="348"/>
      <c r="D6227" s="468"/>
    </row>
    <row r="6228" spans="3:4" x14ac:dyDescent="0.35">
      <c r="C6228" s="348"/>
      <c r="D6228" s="468"/>
    </row>
    <row r="6229" spans="3:4" x14ac:dyDescent="0.35">
      <c r="C6229" s="348"/>
      <c r="D6229" s="468"/>
    </row>
    <row r="6230" spans="3:4" x14ac:dyDescent="0.35">
      <c r="C6230" s="348"/>
      <c r="D6230" s="468"/>
    </row>
    <row r="6231" spans="3:4" x14ac:dyDescent="0.35">
      <c r="C6231" s="348"/>
      <c r="D6231" s="468"/>
    </row>
    <row r="6232" spans="3:4" x14ac:dyDescent="0.35">
      <c r="C6232" s="348"/>
      <c r="D6232" s="468"/>
    </row>
    <row r="6233" spans="3:4" x14ac:dyDescent="0.35">
      <c r="C6233" s="348"/>
      <c r="D6233" s="468"/>
    </row>
    <row r="6234" spans="3:4" x14ac:dyDescent="0.35">
      <c r="C6234" s="348"/>
      <c r="D6234" s="468"/>
    </row>
    <row r="6235" spans="3:4" x14ac:dyDescent="0.35">
      <c r="C6235" s="348"/>
      <c r="D6235" s="468"/>
    </row>
    <row r="6236" spans="3:4" x14ac:dyDescent="0.35">
      <c r="C6236" s="348"/>
      <c r="D6236" s="468"/>
    </row>
    <row r="6237" spans="3:4" x14ac:dyDescent="0.35">
      <c r="C6237" s="348"/>
      <c r="D6237" s="468"/>
    </row>
    <row r="6238" spans="3:4" x14ac:dyDescent="0.35">
      <c r="C6238" s="348"/>
      <c r="D6238" s="468"/>
    </row>
    <row r="6239" spans="3:4" x14ac:dyDescent="0.35">
      <c r="C6239" s="348"/>
      <c r="D6239" s="468"/>
    </row>
    <row r="6240" spans="3:4" x14ac:dyDescent="0.35">
      <c r="C6240" s="348"/>
      <c r="D6240" s="468"/>
    </row>
    <row r="6241" spans="3:4" x14ac:dyDescent="0.35">
      <c r="C6241" s="348"/>
      <c r="D6241" s="468"/>
    </row>
    <row r="6242" spans="3:4" x14ac:dyDescent="0.35">
      <c r="C6242" s="348"/>
      <c r="D6242" s="468"/>
    </row>
    <row r="6243" spans="3:4" x14ac:dyDescent="0.35">
      <c r="C6243" s="348"/>
      <c r="D6243" s="468"/>
    </row>
    <row r="6244" spans="3:4" x14ac:dyDescent="0.35">
      <c r="C6244" s="348"/>
      <c r="D6244" s="468"/>
    </row>
    <row r="6245" spans="3:4" x14ac:dyDescent="0.35">
      <c r="C6245" s="348"/>
      <c r="D6245" s="468"/>
    </row>
    <row r="6246" spans="3:4" x14ac:dyDescent="0.35">
      <c r="C6246" s="348"/>
      <c r="D6246" s="468"/>
    </row>
    <row r="6247" spans="3:4" x14ac:dyDescent="0.35">
      <c r="C6247" s="348"/>
      <c r="D6247" s="468"/>
    </row>
    <row r="6248" spans="3:4" x14ac:dyDescent="0.35">
      <c r="C6248" s="348"/>
      <c r="D6248" s="468"/>
    </row>
    <row r="6249" spans="3:4" x14ac:dyDescent="0.35">
      <c r="C6249" s="348"/>
      <c r="D6249" s="468"/>
    </row>
    <row r="6250" spans="3:4" x14ac:dyDescent="0.35">
      <c r="C6250" s="348"/>
      <c r="D6250" s="468"/>
    </row>
    <row r="6251" spans="3:4" x14ac:dyDescent="0.35">
      <c r="C6251" s="348"/>
      <c r="D6251" s="468"/>
    </row>
    <row r="6252" spans="3:4" x14ac:dyDescent="0.35">
      <c r="C6252" s="348"/>
      <c r="D6252" s="468"/>
    </row>
    <row r="6253" spans="3:4" x14ac:dyDescent="0.35">
      <c r="C6253" s="348"/>
      <c r="D6253" s="468"/>
    </row>
    <row r="6254" spans="3:4" x14ac:dyDescent="0.35">
      <c r="C6254" s="348"/>
      <c r="D6254" s="468"/>
    </row>
    <row r="6255" spans="3:4" x14ac:dyDescent="0.35">
      <c r="C6255" s="348"/>
      <c r="D6255" s="468"/>
    </row>
    <row r="6256" spans="3:4" x14ac:dyDescent="0.35">
      <c r="C6256" s="348"/>
      <c r="D6256" s="468"/>
    </row>
    <row r="6257" spans="3:4" x14ac:dyDescent="0.35">
      <c r="C6257" s="348"/>
      <c r="D6257" s="468"/>
    </row>
    <row r="6258" spans="3:4" x14ac:dyDescent="0.35">
      <c r="C6258" s="348"/>
      <c r="D6258" s="468"/>
    </row>
    <row r="6259" spans="3:4" x14ac:dyDescent="0.35">
      <c r="C6259" s="348"/>
      <c r="D6259" s="468"/>
    </row>
    <row r="6260" spans="3:4" x14ac:dyDescent="0.35">
      <c r="C6260" s="348"/>
      <c r="D6260" s="468"/>
    </row>
    <row r="6261" spans="3:4" x14ac:dyDescent="0.35">
      <c r="C6261" s="348"/>
      <c r="D6261" s="468"/>
    </row>
    <row r="6262" spans="3:4" x14ac:dyDescent="0.35">
      <c r="C6262" s="348"/>
      <c r="D6262" s="468"/>
    </row>
    <row r="6263" spans="3:4" x14ac:dyDescent="0.35">
      <c r="C6263" s="348"/>
      <c r="D6263" s="468"/>
    </row>
    <row r="6264" spans="3:4" x14ac:dyDescent="0.35">
      <c r="C6264" s="348"/>
      <c r="D6264" s="468"/>
    </row>
    <row r="6265" spans="3:4" x14ac:dyDescent="0.35">
      <c r="C6265" s="348"/>
      <c r="D6265" s="468"/>
    </row>
    <row r="6266" spans="3:4" x14ac:dyDescent="0.35">
      <c r="C6266" s="348"/>
      <c r="D6266" s="468"/>
    </row>
    <row r="6267" spans="3:4" x14ac:dyDescent="0.35">
      <c r="C6267" s="348"/>
      <c r="D6267" s="468"/>
    </row>
    <row r="6268" spans="3:4" x14ac:dyDescent="0.35">
      <c r="C6268" s="348"/>
      <c r="D6268" s="468"/>
    </row>
    <row r="6269" spans="3:4" x14ac:dyDescent="0.35">
      <c r="C6269" s="348"/>
      <c r="D6269" s="468"/>
    </row>
    <row r="6270" spans="3:4" x14ac:dyDescent="0.35">
      <c r="C6270" s="348"/>
      <c r="D6270" s="468"/>
    </row>
    <row r="6271" spans="3:4" x14ac:dyDescent="0.35">
      <c r="C6271" s="348"/>
      <c r="D6271" s="468"/>
    </row>
    <row r="6272" spans="3:4" x14ac:dyDescent="0.35">
      <c r="C6272" s="348"/>
      <c r="D6272" s="468"/>
    </row>
    <row r="6273" spans="3:4" x14ac:dyDescent="0.35">
      <c r="C6273" s="348"/>
      <c r="D6273" s="468"/>
    </row>
    <row r="6274" spans="3:4" x14ac:dyDescent="0.35">
      <c r="C6274" s="348"/>
      <c r="D6274" s="468"/>
    </row>
    <row r="6275" spans="3:4" x14ac:dyDescent="0.35">
      <c r="C6275" s="348"/>
      <c r="D6275" s="468"/>
    </row>
    <row r="6276" spans="3:4" x14ac:dyDescent="0.35">
      <c r="C6276" s="348"/>
      <c r="D6276" s="468"/>
    </row>
    <row r="6277" spans="3:4" x14ac:dyDescent="0.35">
      <c r="C6277" s="348"/>
      <c r="D6277" s="468"/>
    </row>
    <row r="6278" spans="3:4" x14ac:dyDescent="0.35">
      <c r="C6278" s="348"/>
      <c r="D6278" s="468"/>
    </row>
    <row r="6279" spans="3:4" x14ac:dyDescent="0.35">
      <c r="C6279" s="348"/>
      <c r="D6279" s="468"/>
    </row>
    <row r="6280" spans="3:4" x14ac:dyDescent="0.35">
      <c r="C6280" s="348"/>
      <c r="D6280" s="468"/>
    </row>
    <row r="6281" spans="3:4" x14ac:dyDescent="0.35">
      <c r="C6281" s="348"/>
      <c r="D6281" s="468"/>
    </row>
    <row r="6282" spans="3:4" x14ac:dyDescent="0.35">
      <c r="C6282" s="348"/>
      <c r="D6282" s="468"/>
    </row>
    <row r="6283" spans="3:4" x14ac:dyDescent="0.35">
      <c r="C6283" s="348"/>
      <c r="D6283" s="468"/>
    </row>
    <row r="6284" spans="3:4" x14ac:dyDescent="0.35">
      <c r="C6284" s="348"/>
      <c r="D6284" s="468"/>
    </row>
    <row r="6285" spans="3:4" x14ac:dyDescent="0.35">
      <c r="C6285" s="348"/>
      <c r="D6285" s="468"/>
    </row>
    <row r="6286" spans="3:4" x14ac:dyDescent="0.35">
      <c r="C6286" s="348"/>
      <c r="D6286" s="468"/>
    </row>
    <row r="6287" spans="3:4" x14ac:dyDescent="0.35">
      <c r="C6287" s="348"/>
      <c r="D6287" s="468"/>
    </row>
    <row r="6288" spans="3:4" x14ac:dyDescent="0.35">
      <c r="C6288" s="348"/>
      <c r="D6288" s="468"/>
    </row>
    <row r="6289" spans="3:4" x14ac:dyDescent="0.35">
      <c r="C6289" s="348"/>
      <c r="D6289" s="468"/>
    </row>
    <row r="6290" spans="3:4" x14ac:dyDescent="0.35">
      <c r="C6290" s="348"/>
      <c r="D6290" s="468"/>
    </row>
    <row r="6291" spans="3:4" x14ac:dyDescent="0.35">
      <c r="C6291" s="348"/>
      <c r="D6291" s="468"/>
    </row>
    <row r="6292" spans="3:4" x14ac:dyDescent="0.35">
      <c r="C6292" s="348"/>
      <c r="D6292" s="468"/>
    </row>
    <row r="6293" spans="3:4" x14ac:dyDescent="0.35">
      <c r="C6293" s="348"/>
      <c r="D6293" s="468"/>
    </row>
    <row r="6294" spans="3:4" x14ac:dyDescent="0.35">
      <c r="C6294" s="348"/>
      <c r="D6294" s="468"/>
    </row>
    <row r="6295" spans="3:4" x14ac:dyDescent="0.35">
      <c r="C6295" s="348"/>
      <c r="D6295" s="468"/>
    </row>
    <row r="6296" spans="3:4" x14ac:dyDescent="0.35">
      <c r="C6296" s="348"/>
      <c r="D6296" s="468"/>
    </row>
    <row r="6297" spans="3:4" x14ac:dyDescent="0.35">
      <c r="C6297" s="348"/>
      <c r="D6297" s="468"/>
    </row>
    <row r="6298" spans="3:4" x14ac:dyDescent="0.35">
      <c r="C6298" s="348"/>
      <c r="D6298" s="468"/>
    </row>
    <row r="6299" spans="3:4" x14ac:dyDescent="0.35">
      <c r="C6299" s="348"/>
      <c r="D6299" s="468"/>
    </row>
    <row r="6300" spans="3:4" x14ac:dyDescent="0.35">
      <c r="C6300" s="348"/>
      <c r="D6300" s="468"/>
    </row>
    <row r="6301" spans="3:4" x14ac:dyDescent="0.35">
      <c r="C6301" s="348"/>
      <c r="D6301" s="468"/>
    </row>
    <row r="6302" spans="3:4" x14ac:dyDescent="0.35">
      <c r="C6302" s="348"/>
      <c r="D6302" s="468"/>
    </row>
    <row r="6303" spans="3:4" x14ac:dyDescent="0.35">
      <c r="C6303" s="348"/>
      <c r="D6303" s="468"/>
    </row>
    <row r="6304" spans="3:4" x14ac:dyDescent="0.35">
      <c r="C6304" s="348"/>
      <c r="D6304" s="468"/>
    </row>
    <row r="6305" spans="3:4" x14ac:dyDescent="0.35">
      <c r="C6305" s="348"/>
      <c r="D6305" s="468"/>
    </row>
    <row r="6306" spans="3:4" x14ac:dyDescent="0.35">
      <c r="C6306" s="348"/>
      <c r="D6306" s="468"/>
    </row>
    <row r="6307" spans="3:4" x14ac:dyDescent="0.35">
      <c r="C6307" s="348"/>
      <c r="D6307" s="468"/>
    </row>
    <row r="6308" spans="3:4" x14ac:dyDescent="0.35">
      <c r="C6308" s="348"/>
      <c r="D6308" s="468"/>
    </row>
    <row r="6309" spans="3:4" x14ac:dyDescent="0.35">
      <c r="C6309" s="348"/>
      <c r="D6309" s="468"/>
    </row>
    <row r="6310" spans="3:4" x14ac:dyDescent="0.35">
      <c r="C6310" s="348"/>
      <c r="D6310" s="468"/>
    </row>
    <row r="6311" spans="3:4" x14ac:dyDescent="0.35">
      <c r="C6311" s="348"/>
      <c r="D6311" s="468"/>
    </row>
    <row r="6312" spans="3:4" x14ac:dyDescent="0.35">
      <c r="C6312" s="348"/>
      <c r="D6312" s="468"/>
    </row>
    <row r="6313" spans="3:4" x14ac:dyDescent="0.35">
      <c r="C6313" s="348"/>
      <c r="D6313" s="468"/>
    </row>
    <row r="6314" spans="3:4" x14ac:dyDescent="0.35">
      <c r="C6314" s="348"/>
      <c r="D6314" s="468"/>
    </row>
    <row r="6315" spans="3:4" x14ac:dyDescent="0.35">
      <c r="C6315" s="348"/>
      <c r="D6315" s="468"/>
    </row>
    <row r="6316" spans="3:4" x14ac:dyDescent="0.35">
      <c r="C6316" s="348"/>
      <c r="D6316" s="468"/>
    </row>
    <row r="6317" spans="3:4" x14ac:dyDescent="0.35">
      <c r="C6317" s="348"/>
      <c r="D6317" s="468"/>
    </row>
    <row r="6318" spans="3:4" x14ac:dyDescent="0.35">
      <c r="C6318" s="348"/>
      <c r="D6318" s="468"/>
    </row>
    <row r="6319" spans="3:4" x14ac:dyDescent="0.35">
      <c r="C6319" s="348"/>
      <c r="D6319" s="468"/>
    </row>
    <row r="6320" spans="3:4" x14ac:dyDescent="0.35">
      <c r="C6320" s="348"/>
      <c r="D6320" s="468"/>
    </row>
    <row r="6321" spans="3:4" x14ac:dyDescent="0.35">
      <c r="C6321" s="348"/>
      <c r="D6321" s="468"/>
    </row>
    <row r="6322" spans="3:4" x14ac:dyDescent="0.35">
      <c r="C6322" s="348"/>
      <c r="D6322" s="468"/>
    </row>
    <row r="6323" spans="3:4" x14ac:dyDescent="0.35">
      <c r="C6323" s="348"/>
      <c r="D6323" s="468"/>
    </row>
    <row r="6324" spans="3:4" x14ac:dyDescent="0.35">
      <c r="C6324" s="348"/>
      <c r="D6324" s="468"/>
    </row>
    <row r="6325" spans="3:4" x14ac:dyDescent="0.35">
      <c r="C6325" s="348"/>
      <c r="D6325" s="468"/>
    </row>
    <row r="6326" spans="3:4" x14ac:dyDescent="0.35">
      <c r="C6326" s="348"/>
      <c r="D6326" s="468"/>
    </row>
    <row r="6327" spans="3:4" x14ac:dyDescent="0.35">
      <c r="C6327" s="348"/>
      <c r="D6327" s="468"/>
    </row>
    <row r="6328" spans="3:4" x14ac:dyDescent="0.35">
      <c r="C6328" s="348"/>
      <c r="D6328" s="468"/>
    </row>
    <row r="6329" spans="3:4" x14ac:dyDescent="0.35">
      <c r="C6329" s="348"/>
      <c r="D6329" s="468"/>
    </row>
    <row r="6330" spans="3:4" x14ac:dyDescent="0.35">
      <c r="C6330" s="348"/>
      <c r="D6330" s="468"/>
    </row>
    <row r="6331" spans="3:4" x14ac:dyDescent="0.35">
      <c r="C6331" s="348"/>
      <c r="D6331" s="468"/>
    </row>
    <row r="6332" spans="3:4" x14ac:dyDescent="0.35">
      <c r="C6332" s="348"/>
      <c r="D6332" s="468"/>
    </row>
    <row r="6333" spans="3:4" x14ac:dyDescent="0.35">
      <c r="C6333" s="348"/>
      <c r="D6333" s="468"/>
    </row>
    <row r="6334" spans="3:4" x14ac:dyDescent="0.35">
      <c r="C6334" s="348"/>
      <c r="D6334" s="468"/>
    </row>
    <row r="6335" spans="3:4" x14ac:dyDescent="0.35">
      <c r="C6335" s="348"/>
      <c r="D6335" s="468"/>
    </row>
    <row r="6336" spans="3:4" x14ac:dyDescent="0.35">
      <c r="C6336" s="348"/>
      <c r="D6336" s="468"/>
    </row>
    <row r="6337" spans="3:4" x14ac:dyDescent="0.35">
      <c r="C6337" s="348"/>
      <c r="D6337" s="468"/>
    </row>
    <row r="6338" spans="3:4" x14ac:dyDescent="0.35">
      <c r="C6338" s="348"/>
      <c r="D6338" s="468"/>
    </row>
    <row r="6339" spans="3:4" x14ac:dyDescent="0.35">
      <c r="C6339" s="348"/>
      <c r="D6339" s="468"/>
    </row>
    <row r="6340" spans="3:4" x14ac:dyDescent="0.35">
      <c r="C6340" s="348"/>
      <c r="D6340" s="468"/>
    </row>
    <row r="6341" spans="3:4" x14ac:dyDescent="0.35">
      <c r="C6341" s="348"/>
      <c r="D6341" s="468"/>
    </row>
    <row r="6342" spans="3:4" x14ac:dyDescent="0.35">
      <c r="C6342" s="348"/>
      <c r="D6342" s="468"/>
    </row>
    <row r="6343" spans="3:4" x14ac:dyDescent="0.35">
      <c r="C6343" s="348"/>
      <c r="D6343" s="468"/>
    </row>
    <row r="6344" spans="3:4" x14ac:dyDescent="0.35">
      <c r="C6344" s="348"/>
      <c r="D6344" s="468"/>
    </row>
    <row r="6345" spans="3:4" x14ac:dyDescent="0.35">
      <c r="C6345" s="348"/>
      <c r="D6345" s="468"/>
    </row>
    <row r="6346" spans="3:4" x14ac:dyDescent="0.35">
      <c r="C6346" s="348"/>
      <c r="D6346" s="468"/>
    </row>
    <row r="6347" spans="3:4" x14ac:dyDescent="0.35">
      <c r="C6347" s="348"/>
      <c r="D6347" s="468"/>
    </row>
    <row r="6348" spans="3:4" x14ac:dyDescent="0.35">
      <c r="C6348" s="348"/>
      <c r="D6348" s="468"/>
    </row>
    <row r="6349" spans="3:4" x14ac:dyDescent="0.35">
      <c r="C6349" s="348"/>
      <c r="D6349" s="468"/>
    </row>
    <row r="6350" spans="3:4" x14ac:dyDescent="0.35">
      <c r="C6350" s="348"/>
      <c r="D6350" s="468"/>
    </row>
    <row r="6351" spans="3:4" x14ac:dyDescent="0.35">
      <c r="C6351" s="348"/>
      <c r="D6351" s="468"/>
    </row>
    <row r="6352" spans="3:4" x14ac:dyDescent="0.35">
      <c r="C6352" s="348"/>
      <c r="D6352" s="468"/>
    </row>
    <row r="6353" spans="3:4" x14ac:dyDescent="0.35">
      <c r="C6353" s="348"/>
      <c r="D6353" s="468"/>
    </row>
    <row r="6354" spans="3:4" x14ac:dyDescent="0.35">
      <c r="C6354" s="348"/>
      <c r="D6354" s="468"/>
    </row>
    <row r="6355" spans="3:4" x14ac:dyDescent="0.35">
      <c r="C6355" s="348"/>
      <c r="D6355" s="468"/>
    </row>
    <row r="6356" spans="3:4" x14ac:dyDescent="0.35">
      <c r="C6356" s="348"/>
      <c r="D6356" s="468"/>
    </row>
    <row r="6357" spans="3:4" x14ac:dyDescent="0.35">
      <c r="C6357" s="348"/>
      <c r="D6357" s="468"/>
    </row>
    <row r="6358" spans="3:4" x14ac:dyDescent="0.35">
      <c r="C6358" s="348"/>
      <c r="D6358" s="468"/>
    </row>
    <row r="6359" spans="3:4" x14ac:dyDescent="0.35">
      <c r="C6359" s="348"/>
      <c r="D6359" s="468"/>
    </row>
    <row r="6360" spans="3:4" x14ac:dyDescent="0.35">
      <c r="C6360" s="348"/>
      <c r="D6360" s="468"/>
    </row>
    <row r="6361" spans="3:4" x14ac:dyDescent="0.35">
      <c r="C6361" s="348"/>
      <c r="D6361" s="468"/>
    </row>
    <row r="6362" spans="3:4" x14ac:dyDescent="0.35">
      <c r="C6362" s="348"/>
      <c r="D6362" s="468"/>
    </row>
    <row r="6363" spans="3:4" x14ac:dyDescent="0.35">
      <c r="C6363" s="348"/>
      <c r="D6363" s="468"/>
    </row>
    <row r="6364" spans="3:4" x14ac:dyDescent="0.35">
      <c r="C6364" s="348"/>
      <c r="D6364" s="468"/>
    </row>
    <row r="6365" spans="3:4" x14ac:dyDescent="0.35">
      <c r="C6365" s="348"/>
      <c r="D6365" s="468"/>
    </row>
    <row r="6366" spans="3:4" x14ac:dyDescent="0.35">
      <c r="C6366" s="348"/>
      <c r="D6366" s="468"/>
    </row>
    <row r="6367" spans="3:4" x14ac:dyDescent="0.35">
      <c r="C6367" s="348"/>
      <c r="D6367" s="468"/>
    </row>
    <row r="6368" spans="3:4" x14ac:dyDescent="0.35">
      <c r="C6368" s="348"/>
      <c r="D6368" s="468"/>
    </row>
    <row r="6369" spans="3:4" x14ac:dyDescent="0.35">
      <c r="C6369" s="348"/>
      <c r="D6369" s="468"/>
    </row>
    <row r="6370" spans="3:4" x14ac:dyDescent="0.35">
      <c r="C6370" s="348"/>
      <c r="D6370" s="468"/>
    </row>
    <row r="6371" spans="3:4" x14ac:dyDescent="0.35">
      <c r="C6371" s="348"/>
      <c r="D6371" s="468"/>
    </row>
    <row r="6372" spans="3:4" x14ac:dyDescent="0.35">
      <c r="C6372" s="348"/>
      <c r="D6372" s="468"/>
    </row>
    <row r="6373" spans="3:4" x14ac:dyDescent="0.35">
      <c r="C6373" s="348"/>
      <c r="D6373" s="468"/>
    </row>
    <row r="6374" spans="3:4" x14ac:dyDescent="0.35">
      <c r="C6374" s="348"/>
      <c r="D6374" s="468"/>
    </row>
    <row r="6375" spans="3:4" x14ac:dyDescent="0.35">
      <c r="C6375" s="348"/>
      <c r="D6375" s="468"/>
    </row>
    <row r="6376" spans="3:4" x14ac:dyDescent="0.35">
      <c r="C6376" s="348"/>
      <c r="D6376" s="468"/>
    </row>
    <row r="6377" spans="3:4" x14ac:dyDescent="0.35">
      <c r="C6377" s="348"/>
      <c r="D6377" s="468"/>
    </row>
    <row r="6378" spans="3:4" x14ac:dyDescent="0.35">
      <c r="C6378" s="348"/>
      <c r="D6378" s="468"/>
    </row>
    <row r="6379" spans="3:4" x14ac:dyDescent="0.35">
      <c r="C6379" s="348"/>
      <c r="D6379" s="468"/>
    </row>
    <row r="6380" spans="3:4" x14ac:dyDescent="0.35">
      <c r="C6380" s="348"/>
      <c r="D6380" s="468"/>
    </row>
    <row r="6381" spans="3:4" x14ac:dyDescent="0.35">
      <c r="C6381" s="348"/>
      <c r="D6381" s="468"/>
    </row>
    <row r="6382" spans="3:4" x14ac:dyDescent="0.35">
      <c r="C6382" s="348"/>
      <c r="D6382" s="468"/>
    </row>
    <row r="6383" spans="3:4" x14ac:dyDescent="0.35">
      <c r="C6383" s="348"/>
      <c r="D6383" s="468"/>
    </row>
    <row r="6384" spans="3:4" x14ac:dyDescent="0.35">
      <c r="C6384" s="348"/>
      <c r="D6384" s="468"/>
    </row>
    <row r="6385" spans="3:4" x14ac:dyDescent="0.35">
      <c r="C6385" s="348"/>
      <c r="D6385" s="468"/>
    </row>
    <row r="6386" spans="3:4" x14ac:dyDescent="0.35">
      <c r="C6386" s="348"/>
      <c r="D6386" s="468"/>
    </row>
    <row r="6387" spans="3:4" x14ac:dyDescent="0.35">
      <c r="C6387" s="348"/>
      <c r="D6387" s="468"/>
    </row>
    <row r="6388" spans="3:4" x14ac:dyDescent="0.35">
      <c r="C6388" s="348"/>
      <c r="D6388" s="468"/>
    </row>
    <row r="6389" spans="3:4" x14ac:dyDescent="0.35">
      <c r="C6389" s="348"/>
      <c r="D6389" s="468"/>
    </row>
    <row r="6390" spans="3:4" x14ac:dyDescent="0.35">
      <c r="C6390" s="348"/>
      <c r="D6390" s="468"/>
    </row>
    <row r="6391" spans="3:4" x14ac:dyDescent="0.35">
      <c r="C6391" s="348"/>
      <c r="D6391" s="468"/>
    </row>
    <row r="6392" spans="3:4" x14ac:dyDescent="0.35">
      <c r="C6392" s="348"/>
      <c r="D6392" s="468"/>
    </row>
    <row r="6393" spans="3:4" x14ac:dyDescent="0.35">
      <c r="C6393" s="348"/>
      <c r="D6393" s="468"/>
    </row>
    <row r="6394" spans="3:4" x14ac:dyDescent="0.35">
      <c r="C6394" s="348"/>
      <c r="D6394" s="468"/>
    </row>
    <row r="6395" spans="3:4" x14ac:dyDescent="0.35">
      <c r="C6395" s="348"/>
      <c r="D6395" s="468"/>
    </row>
    <row r="6396" spans="3:4" x14ac:dyDescent="0.35">
      <c r="C6396" s="348"/>
      <c r="D6396" s="468"/>
    </row>
    <row r="6397" spans="3:4" x14ac:dyDescent="0.35">
      <c r="C6397" s="348"/>
      <c r="D6397" s="468"/>
    </row>
    <row r="6398" spans="3:4" x14ac:dyDescent="0.35">
      <c r="C6398" s="348"/>
      <c r="D6398" s="468"/>
    </row>
    <row r="6399" spans="3:4" x14ac:dyDescent="0.35">
      <c r="C6399" s="348"/>
      <c r="D6399" s="468"/>
    </row>
    <row r="6400" spans="3:4" x14ac:dyDescent="0.35">
      <c r="C6400" s="348"/>
      <c r="D6400" s="468"/>
    </row>
    <row r="6401" spans="3:4" x14ac:dyDescent="0.35">
      <c r="C6401" s="348"/>
      <c r="D6401" s="468"/>
    </row>
    <row r="6402" spans="3:4" x14ac:dyDescent="0.35">
      <c r="C6402" s="348"/>
      <c r="D6402" s="468"/>
    </row>
    <row r="6403" spans="3:4" x14ac:dyDescent="0.35">
      <c r="C6403" s="348"/>
      <c r="D6403" s="468"/>
    </row>
    <row r="6404" spans="3:4" x14ac:dyDescent="0.35">
      <c r="C6404" s="348"/>
      <c r="D6404" s="468"/>
    </row>
    <row r="6405" spans="3:4" x14ac:dyDescent="0.35">
      <c r="C6405" s="348"/>
      <c r="D6405" s="468"/>
    </row>
    <row r="6406" spans="3:4" x14ac:dyDescent="0.35">
      <c r="C6406" s="348"/>
      <c r="D6406" s="468"/>
    </row>
    <row r="6407" spans="3:4" x14ac:dyDescent="0.35">
      <c r="C6407" s="348"/>
      <c r="D6407" s="468"/>
    </row>
    <row r="6408" spans="3:4" x14ac:dyDescent="0.35">
      <c r="C6408" s="348"/>
      <c r="D6408" s="468"/>
    </row>
    <row r="6409" spans="3:4" x14ac:dyDescent="0.35">
      <c r="C6409" s="348"/>
      <c r="D6409" s="468"/>
    </row>
    <row r="6410" spans="3:4" x14ac:dyDescent="0.35">
      <c r="C6410" s="348"/>
      <c r="D6410" s="468"/>
    </row>
    <row r="6411" spans="3:4" x14ac:dyDescent="0.35">
      <c r="C6411" s="348"/>
      <c r="D6411" s="468"/>
    </row>
    <row r="6412" spans="3:4" x14ac:dyDescent="0.35">
      <c r="C6412" s="348"/>
      <c r="D6412" s="468"/>
    </row>
    <row r="6413" spans="3:4" x14ac:dyDescent="0.35">
      <c r="C6413" s="348"/>
      <c r="D6413" s="468"/>
    </row>
    <row r="6414" spans="3:4" x14ac:dyDescent="0.35">
      <c r="C6414" s="348"/>
      <c r="D6414" s="468"/>
    </row>
    <row r="6415" spans="3:4" x14ac:dyDescent="0.35">
      <c r="C6415" s="348"/>
      <c r="D6415" s="468"/>
    </row>
    <row r="6416" spans="3:4" x14ac:dyDescent="0.35">
      <c r="C6416" s="348"/>
      <c r="D6416" s="468"/>
    </row>
    <row r="6417" spans="3:4" x14ac:dyDescent="0.35">
      <c r="C6417" s="348"/>
      <c r="D6417" s="468"/>
    </row>
    <row r="6418" spans="3:4" x14ac:dyDescent="0.35">
      <c r="C6418" s="348"/>
      <c r="D6418" s="468"/>
    </row>
    <row r="6419" spans="3:4" x14ac:dyDescent="0.35">
      <c r="C6419" s="348"/>
      <c r="D6419" s="468"/>
    </row>
    <row r="6420" spans="3:4" x14ac:dyDescent="0.35">
      <c r="C6420" s="348"/>
      <c r="D6420" s="468"/>
    </row>
    <row r="6421" spans="3:4" x14ac:dyDescent="0.35">
      <c r="C6421" s="348"/>
      <c r="D6421" s="468"/>
    </row>
    <row r="6422" spans="3:4" x14ac:dyDescent="0.35">
      <c r="C6422" s="348"/>
      <c r="D6422" s="468"/>
    </row>
    <row r="6423" spans="3:4" x14ac:dyDescent="0.35">
      <c r="C6423" s="348"/>
      <c r="D6423" s="468"/>
    </row>
    <row r="6424" spans="3:4" x14ac:dyDescent="0.35">
      <c r="C6424" s="348"/>
      <c r="D6424" s="468"/>
    </row>
    <row r="6425" spans="3:4" x14ac:dyDescent="0.35">
      <c r="C6425" s="348"/>
      <c r="D6425" s="468"/>
    </row>
    <row r="6426" spans="3:4" x14ac:dyDescent="0.35">
      <c r="C6426" s="348"/>
      <c r="D6426" s="468"/>
    </row>
    <row r="6427" spans="3:4" x14ac:dyDescent="0.35">
      <c r="C6427" s="348"/>
      <c r="D6427" s="468"/>
    </row>
    <row r="6428" spans="3:4" x14ac:dyDescent="0.35">
      <c r="C6428" s="348"/>
      <c r="D6428" s="468"/>
    </row>
    <row r="6429" spans="3:4" x14ac:dyDescent="0.35">
      <c r="C6429" s="348"/>
      <c r="D6429" s="468"/>
    </row>
    <row r="6430" spans="3:4" x14ac:dyDescent="0.35">
      <c r="C6430" s="348"/>
      <c r="D6430" s="468"/>
    </row>
    <row r="6431" spans="3:4" x14ac:dyDescent="0.35">
      <c r="C6431" s="348"/>
      <c r="D6431" s="468"/>
    </row>
    <row r="6432" spans="3:4" x14ac:dyDescent="0.35">
      <c r="C6432" s="348"/>
      <c r="D6432" s="468"/>
    </row>
    <row r="6433" spans="3:4" x14ac:dyDescent="0.35">
      <c r="C6433" s="348"/>
      <c r="D6433" s="468"/>
    </row>
    <row r="6434" spans="3:4" x14ac:dyDescent="0.35">
      <c r="C6434" s="348"/>
      <c r="D6434" s="468"/>
    </row>
    <row r="6435" spans="3:4" x14ac:dyDescent="0.35">
      <c r="C6435" s="348"/>
      <c r="D6435" s="468"/>
    </row>
    <row r="6436" spans="3:4" x14ac:dyDescent="0.35">
      <c r="C6436" s="348"/>
      <c r="D6436" s="468"/>
    </row>
    <row r="6437" spans="3:4" x14ac:dyDescent="0.35">
      <c r="C6437" s="348"/>
      <c r="D6437" s="468"/>
    </row>
    <row r="6438" spans="3:4" x14ac:dyDescent="0.35">
      <c r="C6438" s="348"/>
      <c r="D6438" s="468"/>
    </row>
    <row r="6439" spans="3:4" x14ac:dyDescent="0.35">
      <c r="C6439" s="348"/>
      <c r="D6439" s="468"/>
    </row>
    <row r="6440" spans="3:4" x14ac:dyDescent="0.35">
      <c r="C6440" s="348"/>
      <c r="D6440" s="468"/>
    </row>
    <row r="6441" spans="3:4" x14ac:dyDescent="0.35">
      <c r="C6441" s="348"/>
      <c r="D6441" s="468"/>
    </row>
    <row r="6442" spans="3:4" x14ac:dyDescent="0.35">
      <c r="C6442" s="348"/>
      <c r="D6442" s="468"/>
    </row>
    <row r="6443" spans="3:4" x14ac:dyDescent="0.35">
      <c r="C6443" s="348"/>
      <c r="D6443" s="468"/>
    </row>
    <row r="6444" spans="3:4" x14ac:dyDescent="0.35">
      <c r="C6444" s="348"/>
      <c r="D6444" s="468"/>
    </row>
    <row r="6445" spans="3:4" x14ac:dyDescent="0.35">
      <c r="C6445" s="348"/>
      <c r="D6445" s="468"/>
    </row>
    <row r="6446" spans="3:4" x14ac:dyDescent="0.35">
      <c r="C6446" s="348"/>
      <c r="D6446" s="468"/>
    </row>
    <row r="6447" spans="3:4" x14ac:dyDescent="0.35">
      <c r="C6447" s="348"/>
      <c r="D6447" s="468"/>
    </row>
    <row r="6448" spans="3:4" x14ac:dyDescent="0.35">
      <c r="C6448" s="348"/>
      <c r="D6448" s="468"/>
    </row>
    <row r="6449" spans="3:4" x14ac:dyDescent="0.35">
      <c r="C6449" s="348"/>
      <c r="D6449" s="468"/>
    </row>
    <row r="6450" spans="3:4" x14ac:dyDescent="0.35">
      <c r="C6450" s="348"/>
      <c r="D6450" s="468"/>
    </row>
    <row r="6451" spans="3:4" x14ac:dyDescent="0.35">
      <c r="C6451" s="348"/>
      <c r="D6451" s="468"/>
    </row>
    <row r="6452" spans="3:4" x14ac:dyDescent="0.35">
      <c r="C6452" s="348"/>
      <c r="D6452" s="468"/>
    </row>
    <row r="6453" spans="3:4" x14ac:dyDescent="0.35">
      <c r="C6453" s="348"/>
      <c r="D6453" s="468"/>
    </row>
    <row r="6454" spans="3:4" x14ac:dyDescent="0.35">
      <c r="C6454" s="348"/>
      <c r="D6454" s="468"/>
    </row>
    <row r="6455" spans="3:4" x14ac:dyDescent="0.35">
      <c r="C6455" s="348"/>
      <c r="D6455" s="468"/>
    </row>
    <row r="6456" spans="3:4" x14ac:dyDescent="0.35">
      <c r="C6456" s="348"/>
      <c r="D6456" s="468"/>
    </row>
    <row r="6457" spans="3:4" x14ac:dyDescent="0.35">
      <c r="C6457" s="348"/>
      <c r="D6457" s="468"/>
    </row>
    <row r="6458" spans="3:4" x14ac:dyDescent="0.35">
      <c r="C6458" s="348"/>
      <c r="D6458" s="468"/>
    </row>
    <row r="6459" spans="3:4" x14ac:dyDescent="0.35">
      <c r="C6459" s="348"/>
      <c r="D6459" s="468"/>
    </row>
    <row r="6460" spans="3:4" x14ac:dyDescent="0.35">
      <c r="C6460" s="348"/>
      <c r="D6460" s="468"/>
    </row>
    <row r="6461" spans="3:4" x14ac:dyDescent="0.35">
      <c r="C6461" s="348"/>
      <c r="D6461" s="468"/>
    </row>
    <row r="6462" spans="3:4" x14ac:dyDescent="0.35">
      <c r="C6462" s="348"/>
      <c r="D6462" s="468"/>
    </row>
    <row r="6463" spans="3:4" x14ac:dyDescent="0.35">
      <c r="C6463" s="348"/>
      <c r="D6463" s="468"/>
    </row>
    <row r="6464" spans="3:4" x14ac:dyDescent="0.35">
      <c r="C6464" s="348"/>
      <c r="D6464" s="468"/>
    </row>
    <row r="6465" spans="3:4" x14ac:dyDescent="0.35">
      <c r="C6465" s="348"/>
      <c r="D6465" s="468"/>
    </row>
    <row r="6466" spans="3:4" x14ac:dyDescent="0.35">
      <c r="C6466" s="348"/>
      <c r="D6466" s="468"/>
    </row>
    <row r="6467" spans="3:4" x14ac:dyDescent="0.35">
      <c r="C6467" s="348"/>
      <c r="D6467" s="468"/>
    </row>
    <row r="6468" spans="3:4" x14ac:dyDescent="0.35">
      <c r="C6468" s="348"/>
      <c r="D6468" s="468"/>
    </row>
    <row r="6469" spans="3:4" x14ac:dyDescent="0.35">
      <c r="C6469" s="348"/>
      <c r="D6469" s="468"/>
    </row>
    <row r="6470" spans="3:4" x14ac:dyDescent="0.35">
      <c r="C6470" s="348"/>
      <c r="D6470" s="468"/>
    </row>
    <row r="6471" spans="3:4" x14ac:dyDescent="0.35">
      <c r="C6471" s="348"/>
      <c r="D6471" s="468"/>
    </row>
    <row r="6472" spans="3:4" x14ac:dyDescent="0.35">
      <c r="C6472" s="348"/>
      <c r="D6472" s="468"/>
    </row>
    <row r="6473" spans="3:4" x14ac:dyDescent="0.35">
      <c r="C6473" s="348"/>
      <c r="D6473" s="468"/>
    </row>
    <row r="6474" spans="3:4" x14ac:dyDescent="0.35">
      <c r="C6474" s="348"/>
      <c r="D6474" s="468"/>
    </row>
    <row r="6475" spans="3:4" x14ac:dyDescent="0.35">
      <c r="C6475" s="348"/>
      <c r="D6475" s="468"/>
    </row>
    <row r="6476" spans="3:4" x14ac:dyDescent="0.35">
      <c r="C6476" s="348"/>
      <c r="D6476" s="468"/>
    </row>
    <row r="6477" spans="3:4" x14ac:dyDescent="0.35">
      <c r="C6477" s="348"/>
      <c r="D6477" s="468"/>
    </row>
    <row r="6478" spans="3:4" x14ac:dyDescent="0.35">
      <c r="C6478" s="348"/>
      <c r="D6478" s="468"/>
    </row>
    <row r="6479" spans="3:4" x14ac:dyDescent="0.35">
      <c r="C6479" s="348"/>
      <c r="D6479" s="468"/>
    </row>
    <row r="6480" spans="3:4" x14ac:dyDescent="0.35">
      <c r="C6480" s="348"/>
      <c r="D6480" s="468"/>
    </row>
    <row r="6481" spans="3:4" x14ac:dyDescent="0.35">
      <c r="C6481" s="348"/>
      <c r="D6481" s="468"/>
    </row>
    <row r="6482" spans="3:4" x14ac:dyDescent="0.35">
      <c r="C6482" s="348"/>
      <c r="D6482" s="468"/>
    </row>
    <row r="6483" spans="3:4" x14ac:dyDescent="0.35">
      <c r="C6483" s="348"/>
      <c r="D6483" s="468"/>
    </row>
    <row r="6484" spans="3:4" x14ac:dyDescent="0.35">
      <c r="C6484" s="348"/>
      <c r="D6484" s="468"/>
    </row>
    <row r="6485" spans="3:4" x14ac:dyDescent="0.35">
      <c r="C6485" s="348"/>
      <c r="D6485" s="468"/>
    </row>
    <row r="6486" spans="3:4" x14ac:dyDescent="0.35">
      <c r="C6486" s="348"/>
      <c r="D6486" s="468"/>
    </row>
    <row r="6487" spans="3:4" x14ac:dyDescent="0.35">
      <c r="C6487" s="348"/>
      <c r="D6487" s="468"/>
    </row>
    <row r="6488" spans="3:4" x14ac:dyDescent="0.35">
      <c r="C6488" s="348"/>
      <c r="D6488" s="468"/>
    </row>
    <row r="6489" spans="3:4" x14ac:dyDescent="0.35">
      <c r="C6489" s="348"/>
      <c r="D6489" s="468"/>
    </row>
    <row r="6490" spans="3:4" x14ac:dyDescent="0.35">
      <c r="C6490" s="348"/>
      <c r="D6490" s="468"/>
    </row>
    <row r="6491" spans="3:4" x14ac:dyDescent="0.35">
      <c r="C6491" s="348"/>
      <c r="D6491" s="468"/>
    </row>
    <row r="6492" spans="3:4" x14ac:dyDescent="0.35">
      <c r="C6492" s="348"/>
      <c r="D6492" s="468"/>
    </row>
    <row r="6493" spans="3:4" x14ac:dyDescent="0.35">
      <c r="C6493" s="348"/>
      <c r="D6493" s="468"/>
    </row>
    <row r="6494" spans="3:4" x14ac:dyDescent="0.35">
      <c r="C6494" s="348"/>
      <c r="D6494" s="468"/>
    </row>
    <row r="6495" spans="3:4" x14ac:dyDescent="0.35">
      <c r="C6495" s="348"/>
      <c r="D6495" s="468"/>
    </row>
    <row r="6496" spans="3:4" x14ac:dyDescent="0.35">
      <c r="C6496" s="348"/>
      <c r="D6496" s="468"/>
    </row>
    <row r="6497" spans="3:4" x14ac:dyDescent="0.35">
      <c r="C6497" s="348"/>
      <c r="D6497" s="468"/>
    </row>
    <row r="6498" spans="3:4" x14ac:dyDescent="0.35">
      <c r="C6498" s="348"/>
      <c r="D6498" s="468"/>
    </row>
    <row r="6499" spans="3:4" x14ac:dyDescent="0.35">
      <c r="C6499" s="348"/>
      <c r="D6499" s="468"/>
    </row>
    <row r="6500" spans="3:4" x14ac:dyDescent="0.35">
      <c r="C6500" s="348"/>
      <c r="D6500" s="468"/>
    </row>
    <row r="6501" spans="3:4" x14ac:dyDescent="0.35">
      <c r="C6501" s="348"/>
      <c r="D6501" s="468"/>
    </row>
    <row r="6502" spans="3:4" x14ac:dyDescent="0.35">
      <c r="C6502" s="348"/>
      <c r="D6502" s="468"/>
    </row>
    <row r="6503" spans="3:4" x14ac:dyDescent="0.35">
      <c r="C6503" s="348"/>
      <c r="D6503" s="468"/>
    </row>
    <row r="6504" spans="3:4" x14ac:dyDescent="0.35">
      <c r="C6504" s="348"/>
      <c r="D6504" s="468"/>
    </row>
    <row r="6505" spans="3:4" x14ac:dyDescent="0.35">
      <c r="C6505" s="348"/>
      <c r="D6505" s="468"/>
    </row>
    <row r="6506" spans="3:4" x14ac:dyDescent="0.35">
      <c r="C6506" s="348"/>
      <c r="D6506" s="468"/>
    </row>
    <row r="6507" spans="3:4" x14ac:dyDescent="0.35">
      <c r="C6507" s="348"/>
      <c r="D6507" s="468"/>
    </row>
    <row r="6508" spans="3:4" x14ac:dyDescent="0.35">
      <c r="C6508" s="348"/>
      <c r="D6508" s="468"/>
    </row>
    <row r="6509" spans="3:4" x14ac:dyDescent="0.35">
      <c r="C6509" s="348"/>
      <c r="D6509" s="468"/>
    </row>
    <row r="6510" spans="3:4" x14ac:dyDescent="0.35">
      <c r="C6510" s="348"/>
      <c r="D6510" s="468"/>
    </row>
    <row r="6511" spans="3:4" x14ac:dyDescent="0.35">
      <c r="C6511" s="348"/>
      <c r="D6511" s="468"/>
    </row>
    <row r="6512" spans="3:4" x14ac:dyDescent="0.35">
      <c r="C6512" s="348"/>
      <c r="D6512" s="468"/>
    </row>
    <row r="6513" spans="3:4" x14ac:dyDescent="0.35">
      <c r="C6513" s="348"/>
      <c r="D6513" s="468"/>
    </row>
    <row r="6514" spans="3:4" x14ac:dyDescent="0.35">
      <c r="C6514" s="348"/>
      <c r="D6514" s="468"/>
    </row>
    <row r="6515" spans="3:4" x14ac:dyDescent="0.35">
      <c r="C6515" s="348"/>
      <c r="D6515" s="468"/>
    </row>
    <row r="6516" spans="3:4" x14ac:dyDescent="0.35">
      <c r="C6516" s="348"/>
      <c r="D6516" s="468"/>
    </row>
    <row r="6517" spans="3:4" x14ac:dyDescent="0.35">
      <c r="C6517" s="348"/>
      <c r="D6517" s="468"/>
    </row>
    <row r="6518" spans="3:4" x14ac:dyDescent="0.35">
      <c r="C6518" s="348"/>
      <c r="D6518" s="468"/>
    </row>
    <row r="6519" spans="3:4" x14ac:dyDescent="0.35">
      <c r="C6519" s="348"/>
      <c r="D6519" s="468"/>
    </row>
    <row r="6520" spans="3:4" x14ac:dyDescent="0.35">
      <c r="C6520" s="348"/>
      <c r="D6520" s="468"/>
    </row>
    <row r="6521" spans="3:4" x14ac:dyDescent="0.35">
      <c r="C6521" s="348"/>
      <c r="D6521" s="468"/>
    </row>
    <row r="6522" spans="3:4" x14ac:dyDescent="0.35">
      <c r="C6522" s="348"/>
      <c r="D6522" s="468"/>
    </row>
    <row r="6523" spans="3:4" x14ac:dyDescent="0.35">
      <c r="C6523" s="348"/>
      <c r="D6523" s="468"/>
    </row>
    <row r="6524" spans="3:4" x14ac:dyDescent="0.35">
      <c r="C6524" s="348"/>
      <c r="D6524" s="468"/>
    </row>
    <row r="6525" spans="3:4" x14ac:dyDescent="0.35">
      <c r="C6525" s="348"/>
      <c r="D6525" s="468"/>
    </row>
    <row r="6526" spans="3:4" x14ac:dyDescent="0.35">
      <c r="C6526" s="348"/>
      <c r="D6526" s="468"/>
    </row>
    <row r="6527" spans="3:4" x14ac:dyDescent="0.35">
      <c r="C6527" s="348"/>
      <c r="D6527" s="468"/>
    </row>
    <row r="6528" spans="3:4" x14ac:dyDescent="0.35">
      <c r="C6528" s="348"/>
      <c r="D6528" s="468"/>
    </row>
    <row r="6529" spans="3:4" x14ac:dyDescent="0.35">
      <c r="C6529" s="348"/>
      <c r="D6529" s="468"/>
    </row>
    <row r="6530" spans="3:4" x14ac:dyDescent="0.35">
      <c r="C6530" s="348"/>
      <c r="D6530" s="468"/>
    </row>
    <row r="6531" spans="3:4" x14ac:dyDescent="0.35">
      <c r="C6531" s="348"/>
      <c r="D6531" s="468"/>
    </row>
    <row r="6532" spans="3:4" x14ac:dyDescent="0.35">
      <c r="C6532" s="348"/>
      <c r="D6532" s="468"/>
    </row>
    <row r="6533" spans="3:4" x14ac:dyDescent="0.35">
      <c r="C6533" s="348"/>
      <c r="D6533" s="468"/>
    </row>
    <row r="6534" spans="3:4" x14ac:dyDescent="0.35">
      <c r="C6534" s="348"/>
      <c r="D6534" s="468"/>
    </row>
    <row r="6535" spans="3:4" x14ac:dyDescent="0.35">
      <c r="C6535" s="348"/>
      <c r="D6535" s="468"/>
    </row>
    <row r="6536" spans="3:4" x14ac:dyDescent="0.35">
      <c r="C6536" s="348"/>
      <c r="D6536" s="468"/>
    </row>
    <row r="6537" spans="3:4" x14ac:dyDescent="0.35">
      <c r="C6537" s="348"/>
      <c r="D6537" s="468"/>
    </row>
    <row r="6538" spans="3:4" x14ac:dyDescent="0.35">
      <c r="C6538" s="348"/>
      <c r="D6538" s="468"/>
    </row>
    <row r="6539" spans="3:4" x14ac:dyDescent="0.35">
      <c r="C6539" s="348"/>
      <c r="D6539" s="468"/>
    </row>
    <row r="6540" spans="3:4" x14ac:dyDescent="0.35">
      <c r="C6540" s="348"/>
      <c r="D6540" s="468"/>
    </row>
    <row r="6541" spans="3:4" x14ac:dyDescent="0.35">
      <c r="C6541" s="348"/>
      <c r="D6541" s="468"/>
    </row>
    <row r="6542" spans="3:4" x14ac:dyDescent="0.35">
      <c r="C6542" s="348"/>
      <c r="D6542" s="468"/>
    </row>
    <row r="6543" spans="3:4" x14ac:dyDescent="0.35">
      <c r="C6543" s="348"/>
      <c r="D6543" s="468"/>
    </row>
    <row r="6544" spans="3:4" x14ac:dyDescent="0.35">
      <c r="C6544" s="348"/>
      <c r="D6544" s="468"/>
    </row>
    <row r="6545" spans="3:4" x14ac:dyDescent="0.35">
      <c r="C6545" s="348"/>
      <c r="D6545" s="468"/>
    </row>
    <row r="6546" spans="3:4" x14ac:dyDescent="0.35">
      <c r="C6546" s="348"/>
      <c r="D6546" s="468"/>
    </row>
    <row r="6547" spans="3:4" x14ac:dyDescent="0.35">
      <c r="C6547" s="348"/>
      <c r="D6547" s="468"/>
    </row>
    <row r="6548" spans="3:4" x14ac:dyDescent="0.35">
      <c r="C6548" s="348"/>
      <c r="D6548" s="468"/>
    </row>
    <row r="6549" spans="3:4" x14ac:dyDescent="0.35">
      <c r="C6549" s="348"/>
      <c r="D6549" s="468"/>
    </row>
    <row r="6550" spans="3:4" x14ac:dyDescent="0.35">
      <c r="C6550" s="348"/>
      <c r="D6550" s="468"/>
    </row>
    <row r="6551" spans="3:4" x14ac:dyDescent="0.35">
      <c r="C6551" s="348"/>
      <c r="D6551" s="468"/>
    </row>
    <row r="6552" spans="3:4" x14ac:dyDescent="0.35">
      <c r="C6552" s="348"/>
      <c r="D6552" s="468"/>
    </row>
    <row r="6553" spans="3:4" x14ac:dyDescent="0.35">
      <c r="C6553" s="348"/>
      <c r="D6553" s="468"/>
    </row>
    <row r="6554" spans="3:4" x14ac:dyDescent="0.35">
      <c r="C6554" s="348"/>
      <c r="D6554" s="468"/>
    </row>
    <row r="6555" spans="3:4" x14ac:dyDescent="0.35">
      <c r="C6555" s="348"/>
      <c r="D6555" s="468"/>
    </row>
    <row r="6556" spans="3:4" x14ac:dyDescent="0.35">
      <c r="C6556" s="348"/>
      <c r="D6556" s="468"/>
    </row>
    <row r="6557" spans="3:4" x14ac:dyDescent="0.35">
      <c r="C6557" s="348"/>
      <c r="D6557" s="468"/>
    </row>
    <row r="6558" spans="3:4" x14ac:dyDescent="0.35">
      <c r="C6558" s="348"/>
      <c r="D6558" s="468"/>
    </row>
    <row r="6559" spans="3:4" x14ac:dyDescent="0.35">
      <c r="C6559" s="348"/>
      <c r="D6559" s="468"/>
    </row>
    <row r="6560" spans="3:4" x14ac:dyDescent="0.35">
      <c r="C6560" s="348"/>
      <c r="D6560" s="468"/>
    </row>
    <row r="6561" spans="3:4" x14ac:dyDescent="0.35">
      <c r="C6561" s="348"/>
      <c r="D6561" s="468"/>
    </row>
    <row r="6562" spans="3:4" x14ac:dyDescent="0.35">
      <c r="C6562" s="348"/>
      <c r="D6562" s="468"/>
    </row>
    <row r="6563" spans="3:4" x14ac:dyDescent="0.35">
      <c r="C6563" s="348"/>
      <c r="D6563" s="468"/>
    </row>
    <row r="6564" spans="3:4" x14ac:dyDescent="0.35">
      <c r="C6564" s="348"/>
      <c r="D6564" s="468"/>
    </row>
    <row r="6565" spans="3:4" x14ac:dyDescent="0.35">
      <c r="C6565" s="348"/>
      <c r="D6565" s="468"/>
    </row>
    <row r="6566" spans="3:4" x14ac:dyDescent="0.35">
      <c r="C6566" s="348"/>
      <c r="D6566" s="468"/>
    </row>
    <row r="6567" spans="3:4" x14ac:dyDescent="0.35">
      <c r="C6567" s="348"/>
      <c r="D6567" s="468"/>
    </row>
    <row r="6568" spans="3:4" x14ac:dyDescent="0.35">
      <c r="C6568" s="348"/>
      <c r="D6568" s="468"/>
    </row>
    <row r="6569" spans="3:4" x14ac:dyDescent="0.35">
      <c r="C6569" s="348"/>
      <c r="D6569" s="468"/>
    </row>
    <row r="6570" spans="3:4" x14ac:dyDescent="0.35">
      <c r="C6570" s="348"/>
      <c r="D6570" s="468"/>
    </row>
    <row r="6571" spans="3:4" x14ac:dyDescent="0.35">
      <c r="C6571" s="348"/>
      <c r="D6571" s="468"/>
    </row>
    <row r="6572" spans="3:4" x14ac:dyDescent="0.35">
      <c r="C6572" s="348"/>
      <c r="D6572" s="468"/>
    </row>
    <row r="6573" spans="3:4" x14ac:dyDescent="0.35">
      <c r="C6573" s="348"/>
      <c r="D6573" s="468"/>
    </row>
    <row r="6574" spans="3:4" x14ac:dyDescent="0.35">
      <c r="C6574" s="348"/>
      <c r="D6574" s="468"/>
    </row>
    <row r="6575" spans="3:4" x14ac:dyDescent="0.35">
      <c r="C6575" s="348"/>
      <c r="D6575" s="468"/>
    </row>
    <row r="6576" spans="3:4" x14ac:dyDescent="0.35">
      <c r="C6576" s="348"/>
      <c r="D6576" s="468"/>
    </row>
    <row r="6577" spans="3:4" x14ac:dyDescent="0.35">
      <c r="C6577" s="348"/>
      <c r="D6577" s="468"/>
    </row>
    <row r="6578" spans="3:4" x14ac:dyDescent="0.35">
      <c r="C6578" s="348"/>
      <c r="D6578" s="468"/>
    </row>
    <row r="6579" spans="3:4" x14ac:dyDescent="0.35">
      <c r="C6579" s="348"/>
      <c r="D6579" s="468"/>
    </row>
    <row r="6580" spans="3:4" x14ac:dyDescent="0.35">
      <c r="C6580" s="348"/>
      <c r="D6580" s="468"/>
    </row>
    <row r="6581" spans="3:4" x14ac:dyDescent="0.35">
      <c r="C6581" s="348"/>
      <c r="D6581" s="468"/>
    </row>
    <row r="6582" spans="3:4" x14ac:dyDescent="0.35">
      <c r="C6582" s="348"/>
      <c r="D6582" s="468"/>
    </row>
    <row r="6583" spans="3:4" x14ac:dyDescent="0.35">
      <c r="C6583" s="348"/>
      <c r="D6583" s="468"/>
    </row>
    <row r="6584" spans="3:4" x14ac:dyDescent="0.35">
      <c r="C6584" s="348"/>
      <c r="D6584" s="468"/>
    </row>
    <row r="6585" spans="3:4" x14ac:dyDescent="0.35">
      <c r="C6585" s="348"/>
      <c r="D6585" s="468"/>
    </row>
    <row r="6586" spans="3:4" x14ac:dyDescent="0.35">
      <c r="C6586" s="348"/>
      <c r="D6586" s="468"/>
    </row>
    <row r="6587" spans="3:4" x14ac:dyDescent="0.35">
      <c r="C6587" s="348"/>
      <c r="D6587" s="468"/>
    </row>
    <row r="6588" spans="3:4" x14ac:dyDescent="0.35">
      <c r="C6588" s="348"/>
      <c r="D6588" s="468"/>
    </row>
    <row r="6589" spans="3:4" x14ac:dyDescent="0.35">
      <c r="C6589" s="348"/>
      <c r="D6589" s="468"/>
    </row>
    <row r="6590" spans="3:4" x14ac:dyDescent="0.35">
      <c r="C6590" s="348"/>
      <c r="D6590" s="468"/>
    </row>
    <row r="6591" spans="3:4" x14ac:dyDescent="0.35">
      <c r="C6591" s="348"/>
      <c r="D6591" s="468"/>
    </row>
    <row r="6592" spans="3:4" x14ac:dyDescent="0.35">
      <c r="C6592" s="348"/>
      <c r="D6592" s="468"/>
    </row>
    <row r="6593" spans="3:4" x14ac:dyDescent="0.35">
      <c r="C6593" s="348"/>
      <c r="D6593" s="468"/>
    </row>
    <row r="6594" spans="3:4" x14ac:dyDescent="0.35">
      <c r="C6594" s="348"/>
      <c r="D6594" s="468"/>
    </row>
    <row r="6595" spans="3:4" x14ac:dyDescent="0.35">
      <c r="C6595" s="348"/>
      <c r="D6595" s="468"/>
    </row>
    <row r="6596" spans="3:4" x14ac:dyDescent="0.35">
      <c r="C6596" s="348"/>
      <c r="D6596" s="468"/>
    </row>
    <row r="6597" spans="3:4" x14ac:dyDescent="0.35">
      <c r="C6597" s="348"/>
      <c r="D6597" s="468"/>
    </row>
    <row r="6598" spans="3:4" x14ac:dyDescent="0.35">
      <c r="C6598" s="348"/>
      <c r="D6598" s="468"/>
    </row>
    <row r="6599" spans="3:4" x14ac:dyDescent="0.35">
      <c r="C6599" s="348"/>
      <c r="D6599" s="468"/>
    </row>
    <row r="6600" spans="3:4" x14ac:dyDescent="0.35">
      <c r="C6600" s="348"/>
      <c r="D6600" s="468"/>
    </row>
    <row r="6601" spans="3:4" x14ac:dyDescent="0.35">
      <c r="C6601" s="348"/>
      <c r="D6601" s="468"/>
    </row>
    <row r="6602" spans="3:4" x14ac:dyDescent="0.35">
      <c r="C6602" s="348"/>
      <c r="D6602" s="468"/>
    </row>
    <row r="6603" spans="3:4" x14ac:dyDescent="0.35">
      <c r="C6603" s="348"/>
      <c r="D6603" s="468"/>
    </row>
    <row r="6604" spans="3:4" x14ac:dyDescent="0.35">
      <c r="C6604" s="348"/>
      <c r="D6604" s="468"/>
    </row>
    <row r="6605" spans="3:4" x14ac:dyDescent="0.35">
      <c r="C6605" s="348"/>
      <c r="D6605" s="468"/>
    </row>
    <row r="6606" spans="3:4" x14ac:dyDescent="0.35">
      <c r="C6606" s="348"/>
      <c r="D6606" s="468"/>
    </row>
    <row r="6607" spans="3:4" x14ac:dyDescent="0.35">
      <c r="C6607" s="348"/>
      <c r="D6607" s="468"/>
    </row>
    <row r="6608" spans="3:4" x14ac:dyDescent="0.35">
      <c r="C6608" s="348"/>
      <c r="D6608" s="468"/>
    </row>
    <row r="6609" spans="3:4" x14ac:dyDescent="0.35">
      <c r="C6609" s="348"/>
      <c r="D6609" s="468"/>
    </row>
    <row r="6610" spans="3:4" x14ac:dyDescent="0.35">
      <c r="C6610" s="348"/>
      <c r="D6610" s="468"/>
    </row>
    <row r="6611" spans="3:4" x14ac:dyDescent="0.35">
      <c r="C6611" s="348"/>
      <c r="D6611" s="468"/>
    </row>
    <row r="6612" spans="3:4" x14ac:dyDescent="0.35">
      <c r="C6612" s="348"/>
      <c r="D6612" s="468"/>
    </row>
    <row r="6613" spans="3:4" x14ac:dyDescent="0.35">
      <c r="C6613" s="348"/>
      <c r="D6613" s="468"/>
    </row>
    <row r="6614" spans="3:4" x14ac:dyDescent="0.35">
      <c r="C6614" s="348"/>
      <c r="D6614" s="468"/>
    </row>
    <row r="6615" spans="3:4" x14ac:dyDescent="0.35">
      <c r="C6615" s="348"/>
      <c r="D6615" s="468"/>
    </row>
    <row r="6616" spans="3:4" x14ac:dyDescent="0.35">
      <c r="C6616" s="348"/>
      <c r="D6616" s="468"/>
    </row>
    <row r="6617" spans="3:4" x14ac:dyDescent="0.35">
      <c r="C6617" s="348"/>
      <c r="D6617" s="468"/>
    </row>
    <row r="6618" spans="3:4" x14ac:dyDescent="0.35">
      <c r="C6618" s="348"/>
      <c r="D6618" s="468"/>
    </row>
    <row r="6619" spans="3:4" x14ac:dyDescent="0.35">
      <c r="C6619" s="348"/>
      <c r="D6619" s="468"/>
    </row>
    <row r="6620" spans="3:4" x14ac:dyDescent="0.35">
      <c r="C6620" s="348"/>
      <c r="D6620" s="468"/>
    </row>
    <row r="6621" spans="3:4" x14ac:dyDescent="0.35">
      <c r="C6621" s="348"/>
      <c r="D6621" s="468"/>
    </row>
    <row r="6622" spans="3:4" x14ac:dyDescent="0.35">
      <c r="C6622" s="348"/>
      <c r="D6622" s="468"/>
    </row>
    <row r="6623" spans="3:4" x14ac:dyDescent="0.35">
      <c r="C6623" s="348"/>
      <c r="D6623" s="468"/>
    </row>
    <row r="6624" spans="3:4" x14ac:dyDescent="0.35">
      <c r="C6624" s="348"/>
      <c r="D6624" s="468"/>
    </row>
    <row r="6625" spans="3:4" x14ac:dyDescent="0.35">
      <c r="C6625" s="348"/>
      <c r="D6625" s="468"/>
    </row>
    <row r="6626" spans="3:4" x14ac:dyDescent="0.35">
      <c r="C6626" s="348"/>
      <c r="D6626" s="468"/>
    </row>
    <row r="6627" spans="3:4" x14ac:dyDescent="0.35">
      <c r="C6627" s="348"/>
      <c r="D6627" s="468"/>
    </row>
    <row r="6628" spans="3:4" x14ac:dyDescent="0.35">
      <c r="C6628" s="348"/>
      <c r="D6628" s="468"/>
    </row>
    <row r="6629" spans="3:4" x14ac:dyDescent="0.35">
      <c r="C6629" s="348"/>
      <c r="D6629" s="468"/>
    </row>
    <row r="6630" spans="3:4" x14ac:dyDescent="0.35">
      <c r="C6630" s="348"/>
      <c r="D6630" s="468"/>
    </row>
    <row r="6631" spans="3:4" x14ac:dyDescent="0.35">
      <c r="C6631" s="348"/>
      <c r="D6631" s="468"/>
    </row>
    <row r="6632" spans="3:4" x14ac:dyDescent="0.35">
      <c r="C6632" s="348"/>
      <c r="D6632" s="468"/>
    </row>
    <row r="6633" spans="3:4" x14ac:dyDescent="0.35">
      <c r="C6633" s="348"/>
      <c r="D6633" s="468"/>
    </row>
    <row r="6634" spans="3:4" x14ac:dyDescent="0.35">
      <c r="C6634" s="348"/>
      <c r="D6634" s="468"/>
    </row>
    <row r="6635" spans="3:4" x14ac:dyDescent="0.35">
      <c r="C6635" s="348"/>
      <c r="D6635" s="468"/>
    </row>
    <row r="6636" spans="3:4" x14ac:dyDescent="0.35">
      <c r="C6636" s="348"/>
      <c r="D6636" s="468"/>
    </row>
    <row r="6637" spans="3:4" x14ac:dyDescent="0.35">
      <c r="C6637" s="348"/>
      <c r="D6637" s="468"/>
    </row>
    <row r="6638" spans="3:4" x14ac:dyDescent="0.35">
      <c r="C6638" s="348"/>
      <c r="D6638" s="468"/>
    </row>
    <row r="6639" spans="3:4" x14ac:dyDescent="0.35">
      <c r="C6639" s="348"/>
      <c r="D6639" s="468"/>
    </row>
    <row r="6640" spans="3:4" x14ac:dyDescent="0.35">
      <c r="C6640" s="348"/>
      <c r="D6640" s="468"/>
    </row>
    <row r="6641" spans="3:4" x14ac:dyDescent="0.35">
      <c r="C6641" s="348"/>
      <c r="D6641" s="468"/>
    </row>
    <row r="6642" spans="3:4" x14ac:dyDescent="0.35">
      <c r="C6642" s="348"/>
      <c r="D6642" s="468"/>
    </row>
    <row r="6643" spans="3:4" x14ac:dyDescent="0.35">
      <c r="C6643" s="348"/>
      <c r="D6643" s="468"/>
    </row>
    <row r="6644" spans="3:4" x14ac:dyDescent="0.35">
      <c r="C6644" s="348"/>
      <c r="D6644" s="468"/>
    </row>
    <row r="6645" spans="3:4" x14ac:dyDescent="0.35">
      <c r="C6645" s="348"/>
      <c r="D6645" s="468"/>
    </row>
    <row r="6646" spans="3:4" x14ac:dyDescent="0.35">
      <c r="C6646" s="348"/>
      <c r="D6646" s="468"/>
    </row>
    <row r="6647" spans="3:4" x14ac:dyDescent="0.35">
      <c r="C6647" s="348"/>
      <c r="D6647" s="468"/>
    </row>
    <row r="6648" spans="3:4" x14ac:dyDescent="0.35">
      <c r="C6648" s="348"/>
      <c r="D6648" s="468"/>
    </row>
    <row r="6649" spans="3:4" x14ac:dyDescent="0.35">
      <c r="C6649" s="348"/>
      <c r="D6649" s="468"/>
    </row>
    <row r="6650" spans="3:4" x14ac:dyDescent="0.35">
      <c r="C6650" s="348"/>
      <c r="D6650" s="468"/>
    </row>
    <row r="6651" spans="3:4" x14ac:dyDescent="0.35">
      <c r="C6651" s="348"/>
      <c r="D6651" s="468"/>
    </row>
    <row r="6652" spans="3:4" x14ac:dyDescent="0.35">
      <c r="C6652" s="348"/>
      <c r="D6652" s="468"/>
    </row>
    <row r="6653" spans="3:4" x14ac:dyDescent="0.35">
      <c r="C6653" s="348"/>
      <c r="D6653" s="468"/>
    </row>
    <row r="6654" spans="3:4" x14ac:dyDescent="0.35">
      <c r="C6654" s="348"/>
      <c r="D6654" s="468"/>
    </row>
    <row r="6655" spans="3:4" x14ac:dyDescent="0.35">
      <c r="C6655" s="348"/>
      <c r="D6655" s="468"/>
    </row>
    <row r="6656" spans="3:4" x14ac:dyDescent="0.35">
      <c r="C6656" s="348"/>
      <c r="D6656" s="468"/>
    </row>
    <row r="6657" spans="3:4" x14ac:dyDescent="0.35">
      <c r="C6657" s="348"/>
      <c r="D6657" s="468"/>
    </row>
    <row r="6658" spans="3:4" x14ac:dyDescent="0.35">
      <c r="C6658" s="348"/>
      <c r="D6658" s="468"/>
    </row>
    <row r="6659" spans="3:4" x14ac:dyDescent="0.35">
      <c r="C6659" s="348"/>
      <c r="D6659" s="468"/>
    </row>
    <row r="6660" spans="3:4" x14ac:dyDescent="0.35">
      <c r="C6660" s="348"/>
      <c r="D6660" s="468"/>
    </row>
    <row r="6661" spans="3:4" x14ac:dyDescent="0.35">
      <c r="C6661" s="348"/>
      <c r="D6661" s="468"/>
    </row>
    <row r="6662" spans="3:4" x14ac:dyDescent="0.35">
      <c r="C6662" s="348"/>
      <c r="D6662" s="468"/>
    </row>
    <row r="6663" spans="3:4" x14ac:dyDescent="0.35">
      <c r="C6663" s="348"/>
      <c r="D6663" s="468"/>
    </row>
    <row r="6664" spans="3:4" x14ac:dyDescent="0.35">
      <c r="C6664" s="348"/>
      <c r="D6664" s="468"/>
    </row>
    <row r="6665" spans="3:4" x14ac:dyDescent="0.35">
      <c r="C6665" s="348"/>
      <c r="D6665" s="468"/>
    </row>
    <row r="6666" spans="3:4" x14ac:dyDescent="0.35">
      <c r="C6666" s="348"/>
      <c r="D6666" s="468"/>
    </row>
    <row r="6667" spans="3:4" x14ac:dyDescent="0.35">
      <c r="C6667" s="348"/>
      <c r="D6667" s="468"/>
    </row>
    <row r="6668" spans="3:4" x14ac:dyDescent="0.35">
      <c r="C6668" s="348"/>
      <c r="D6668" s="468"/>
    </row>
    <row r="6669" spans="3:4" x14ac:dyDescent="0.35">
      <c r="C6669" s="348"/>
      <c r="D6669" s="468"/>
    </row>
    <row r="6670" spans="3:4" x14ac:dyDescent="0.35">
      <c r="C6670" s="348"/>
      <c r="D6670" s="468"/>
    </row>
    <row r="6671" spans="3:4" x14ac:dyDescent="0.35">
      <c r="C6671" s="348"/>
      <c r="D6671" s="468"/>
    </row>
    <row r="6672" spans="3:4" x14ac:dyDescent="0.35">
      <c r="C6672" s="348"/>
      <c r="D6672" s="468"/>
    </row>
    <row r="6673" spans="3:4" x14ac:dyDescent="0.35">
      <c r="C6673" s="348"/>
      <c r="D6673" s="468"/>
    </row>
    <row r="6674" spans="3:4" x14ac:dyDescent="0.35">
      <c r="C6674" s="348"/>
      <c r="D6674" s="468"/>
    </row>
    <row r="6675" spans="3:4" x14ac:dyDescent="0.35">
      <c r="C6675" s="348"/>
      <c r="D6675" s="468"/>
    </row>
    <row r="6676" spans="3:4" x14ac:dyDescent="0.35">
      <c r="C6676" s="348"/>
      <c r="D6676" s="468"/>
    </row>
    <row r="6677" spans="3:4" x14ac:dyDescent="0.35">
      <c r="C6677" s="348"/>
      <c r="D6677" s="468"/>
    </row>
    <row r="6678" spans="3:4" x14ac:dyDescent="0.35">
      <c r="C6678" s="348"/>
      <c r="D6678" s="468"/>
    </row>
    <row r="6679" spans="3:4" x14ac:dyDescent="0.35">
      <c r="C6679" s="348"/>
      <c r="D6679" s="468"/>
    </row>
    <row r="6680" spans="3:4" x14ac:dyDescent="0.35">
      <c r="C6680" s="348"/>
      <c r="D6680" s="468"/>
    </row>
    <row r="6681" spans="3:4" x14ac:dyDescent="0.35">
      <c r="C6681" s="348"/>
      <c r="D6681" s="468"/>
    </row>
    <row r="6682" spans="3:4" x14ac:dyDescent="0.35">
      <c r="C6682" s="348"/>
      <c r="D6682" s="468"/>
    </row>
    <row r="6683" spans="3:4" x14ac:dyDescent="0.35">
      <c r="C6683" s="348"/>
      <c r="D6683" s="468"/>
    </row>
    <row r="6684" spans="3:4" x14ac:dyDescent="0.35">
      <c r="C6684" s="348"/>
      <c r="D6684" s="468"/>
    </row>
    <row r="6685" spans="3:4" x14ac:dyDescent="0.35">
      <c r="C6685" s="348"/>
      <c r="D6685" s="468"/>
    </row>
    <row r="6686" spans="3:4" x14ac:dyDescent="0.35">
      <c r="C6686" s="348"/>
      <c r="D6686" s="468"/>
    </row>
    <row r="6687" spans="3:4" x14ac:dyDescent="0.35">
      <c r="C6687" s="348"/>
      <c r="D6687" s="468"/>
    </row>
    <row r="6688" spans="3:4" x14ac:dyDescent="0.35">
      <c r="C6688" s="348"/>
      <c r="D6688" s="468"/>
    </row>
    <row r="6689" spans="3:4" x14ac:dyDescent="0.35">
      <c r="C6689" s="348"/>
      <c r="D6689" s="468"/>
    </row>
    <row r="6690" spans="3:4" x14ac:dyDescent="0.35">
      <c r="C6690" s="348"/>
      <c r="D6690" s="468"/>
    </row>
    <row r="6691" spans="3:4" x14ac:dyDescent="0.35">
      <c r="C6691" s="348"/>
      <c r="D6691" s="468"/>
    </row>
    <row r="6692" spans="3:4" x14ac:dyDescent="0.35">
      <c r="C6692" s="348"/>
      <c r="D6692" s="468"/>
    </row>
    <row r="6693" spans="3:4" x14ac:dyDescent="0.35">
      <c r="C6693" s="348"/>
      <c r="D6693" s="468"/>
    </row>
    <row r="6694" spans="3:4" x14ac:dyDescent="0.35">
      <c r="C6694" s="348"/>
      <c r="D6694" s="468"/>
    </row>
    <row r="6695" spans="3:4" x14ac:dyDescent="0.35">
      <c r="C6695" s="348"/>
      <c r="D6695" s="468"/>
    </row>
    <row r="6696" spans="3:4" x14ac:dyDescent="0.35">
      <c r="C6696" s="348"/>
      <c r="D6696" s="468"/>
    </row>
    <row r="6697" spans="3:4" x14ac:dyDescent="0.35">
      <c r="C6697" s="348"/>
      <c r="D6697" s="468"/>
    </row>
    <row r="6698" spans="3:4" x14ac:dyDescent="0.35">
      <c r="C6698" s="348"/>
      <c r="D6698" s="468"/>
    </row>
    <row r="6699" spans="3:4" x14ac:dyDescent="0.35">
      <c r="C6699" s="348"/>
      <c r="D6699" s="468"/>
    </row>
    <row r="6700" spans="3:4" x14ac:dyDescent="0.35">
      <c r="C6700" s="348"/>
      <c r="D6700" s="468"/>
    </row>
    <row r="6701" spans="3:4" x14ac:dyDescent="0.35">
      <c r="C6701" s="348"/>
      <c r="D6701" s="468"/>
    </row>
    <row r="6702" spans="3:4" x14ac:dyDescent="0.35">
      <c r="C6702" s="348"/>
      <c r="D6702" s="468"/>
    </row>
    <row r="6703" spans="3:4" x14ac:dyDescent="0.35">
      <c r="C6703" s="348"/>
      <c r="D6703" s="468"/>
    </row>
    <row r="6704" spans="3:4" x14ac:dyDescent="0.35">
      <c r="C6704" s="348"/>
      <c r="D6704" s="468"/>
    </row>
    <row r="6705" spans="3:4" x14ac:dyDescent="0.35">
      <c r="C6705" s="348"/>
      <c r="D6705" s="468"/>
    </row>
    <row r="6706" spans="3:4" x14ac:dyDescent="0.35">
      <c r="C6706" s="348"/>
      <c r="D6706" s="468"/>
    </row>
    <row r="6707" spans="3:4" x14ac:dyDescent="0.35">
      <c r="C6707" s="348"/>
      <c r="D6707" s="468"/>
    </row>
    <row r="6708" spans="3:4" x14ac:dyDescent="0.35">
      <c r="C6708" s="348"/>
      <c r="D6708" s="468"/>
    </row>
    <row r="6709" spans="3:4" x14ac:dyDescent="0.35">
      <c r="C6709" s="348"/>
      <c r="D6709" s="468"/>
    </row>
    <row r="6710" spans="3:4" x14ac:dyDescent="0.35">
      <c r="C6710" s="348"/>
      <c r="D6710" s="468"/>
    </row>
    <row r="6711" spans="3:4" x14ac:dyDescent="0.35">
      <c r="C6711" s="348"/>
      <c r="D6711" s="468"/>
    </row>
    <row r="6712" spans="3:4" x14ac:dyDescent="0.35">
      <c r="C6712" s="348"/>
      <c r="D6712" s="468"/>
    </row>
    <row r="6713" spans="3:4" x14ac:dyDescent="0.35">
      <c r="C6713" s="348"/>
      <c r="D6713" s="468"/>
    </row>
    <row r="6714" spans="3:4" x14ac:dyDescent="0.35">
      <c r="C6714" s="348"/>
      <c r="D6714" s="468"/>
    </row>
    <row r="6715" spans="3:4" x14ac:dyDescent="0.35">
      <c r="C6715" s="348"/>
      <c r="D6715" s="468"/>
    </row>
    <row r="6716" spans="3:4" x14ac:dyDescent="0.35">
      <c r="C6716" s="348"/>
      <c r="D6716" s="468"/>
    </row>
    <row r="6717" spans="3:4" x14ac:dyDescent="0.35">
      <c r="C6717" s="348"/>
      <c r="D6717" s="468"/>
    </row>
    <row r="6718" spans="3:4" x14ac:dyDescent="0.35">
      <c r="C6718" s="348"/>
      <c r="D6718" s="468"/>
    </row>
    <row r="6719" spans="3:4" x14ac:dyDescent="0.35">
      <c r="C6719" s="348"/>
      <c r="D6719" s="468"/>
    </row>
    <row r="6720" spans="3:4" x14ac:dyDescent="0.35">
      <c r="C6720" s="348"/>
      <c r="D6720" s="468"/>
    </row>
    <row r="6721" spans="3:4" x14ac:dyDescent="0.35">
      <c r="C6721" s="348"/>
      <c r="D6721" s="468"/>
    </row>
    <row r="6722" spans="3:4" x14ac:dyDescent="0.35">
      <c r="C6722" s="348"/>
      <c r="D6722" s="468"/>
    </row>
    <row r="6723" spans="3:4" x14ac:dyDescent="0.35">
      <c r="C6723" s="348"/>
      <c r="D6723" s="468"/>
    </row>
    <row r="6724" spans="3:4" x14ac:dyDescent="0.35">
      <c r="C6724" s="348"/>
      <c r="D6724" s="468"/>
    </row>
    <row r="6725" spans="3:4" x14ac:dyDescent="0.35">
      <c r="C6725" s="348"/>
      <c r="D6725" s="468"/>
    </row>
    <row r="6726" spans="3:4" x14ac:dyDescent="0.35">
      <c r="C6726" s="348"/>
      <c r="D6726" s="468"/>
    </row>
    <row r="6727" spans="3:4" x14ac:dyDescent="0.35">
      <c r="C6727" s="348"/>
      <c r="D6727" s="468"/>
    </row>
    <row r="6728" spans="3:4" x14ac:dyDescent="0.35">
      <c r="C6728" s="348"/>
      <c r="D6728" s="468"/>
    </row>
    <row r="6729" spans="3:4" x14ac:dyDescent="0.35">
      <c r="C6729" s="348"/>
      <c r="D6729" s="468"/>
    </row>
    <row r="6730" spans="3:4" x14ac:dyDescent="0.35">
      <c r="C6730" s="348"/>
      <c r="D6730" s="468"/>
    </row>
    <row r="6731" spans="3:4" x14ac:dyDescent="0.35">
      <c r="C6731" s="348"/>
      <c r="D6731" s="468"/>
    </row>
    <row r="6732" spans="3:4" x14ac:dyDescent="0.35">
      <c r="C6732" s="348"/>
      <c r="D6732" s="468"/>
    </row>
    <row r="6733" spans="3:4" x14ac:dyDescent="0.35">
      <c r="C6733" s="348"/>
      <c r="D6733" s="468"/>
    </row>
    <row r="6734" spans="3:4" x14ac:dyDescent="0.35">
      <c r="C6734" s="348"/>
      <c r="D6734" s="468"/>
    </row>
    <row r="6735" spans="3:4" x14ac:dyDescent="0.35">
      <c r="C6735" s="348"/>
      <c r="D6735" s="468"/>
    </row>
    <row r="6736" spans="3:4" x14ac:dyDescent="0.35">
      <c r="C6736" s="348"/>
      <c r="D6736" s="468"/>
    </row>
    <row r="6737" spans="3:4" x14ac:dyDescent="0.35">
      <c r="C6737" s="348"/>
      <c r="D6737" s="468"/>
    </row>
    <row r="6738" spans="3:4" x14ac:dyDescent="0.35">
      <c r="C6738" s="348"/>
      <c r="D6738" s="468"/>
    </row>
    <row r="6739" spans="3:4" x14ac:dyDescent="0.35">
      <c r="C6739" s="348"/>
      <c r="D6739" s="468"/>
    </row>
    <row r="6740" spans="3:4" x14ac:dyDescent="0.35">
      <c r="C6740" s="348"/>
      <c r="D6740" s="468"/>
    </row>
    <row r="6741" spans="3:4" x14ac:dyDescent="0.35">
      <c r="C6741" s="348"/>
      <c r="D6741" s="468"/>
    </row>
    <row r="6742" spans="3:4" x14ac:dyDescent="0.35">
      <c r="C6742" s="348"/>
      <c r="D6742" s="468"/>
    </row>
    <row r="6743" spans="3:4" x14ac:dyDescent="0.35">
      <c r="C6743" s="348"/>
      <c r="D6743" s="468"/>
    </row>
    <row r="6744" spans="3:4" x14ac:dyDescent="0.35">
      <c r="C6744" s="348"/>
      <c r="D6744" s="468"/>
    </row>
    <row r="6745" spans="3:4" x14ac:dyDescent="0.35">
      <c r="C6745" s="348"/>
      <c r="D6745" s="468"/>
    </row>
    <row r="6746" spans="3:4" x14ac:dyDescent="0.35">
      <c r="C6746" s="348"/>
      <c r="D6746" s="468"/>
    </row>
    <row r="6747" spans="3:4" x14ac:dyDescent="0.35">
      <c r="C6747" s="348"/>
      <c r="D6747" s="468"/>
    </row>
    <row r="6748" spans="3:4" x14ac:dyDescent="0.35">
      <c r="C6748" s="348"/>
      <c r="D6748" s="468"/>
    </row>
    <row r="6749" spans="3:4" x14ac:dyDescent="0.35">
      <c r="C6749" s="348"/>
      <c r="D6749" s="468"/>
    </row>
    <row r="6750" spans="3:4" x14ac:dyDescent="0.35">
      <c r="C6750" s="348"/>
      <c r="D6750" s="468"/>
    </row>
    <row r="6751" spans="3:4" x14ac:dyDescent="0.35">
      <c r="C6751" s="348"/>
      <c r="D6751" s="468"/>
    </row>
    <row r="6752" spans="3:4" x14ac:dyDescent="0.35">
      <c r="C6752" s="348"/>
      <c r="D6752" s="468"/>
    </row>
    <row r="6753" spans="3:4" x14ac:dyDescent="0.35">
      <c r="C6753" s="348"/>
      <c r="D6753" s="468"/>
    </row>
    <row r="6754" spans="3:4" x14ac:dyDescent="0.35">
      <c r="C6754" s="348"/>
      <c r="D6754" s="468"/>
    </row>
    <row r="6755" spans="3:4" x14ac:dyDescent="0.35">
      <c r="C6755" s="348"/>
      <c r="D6755" s="468"/>
    </row>
    <row r="6756" spans="3:4" x14ac:dyDescent="0.35">
      <c r="C6756" s="348"/>
      <c r="D6756" s="468"/>
    </row>
    <row r="6757" spans="3:4" x14ac:dyDescent="0.35">
      <c r="C6757" s="348"/>
      <c r="D6757" s="468"/>
    </row>
    <row r="6758" spans="3:4" x14ac:dyDescent="0.35">
      <c r="C6758" s="348"/>
      <c r="D6758" s="468"/>
    </row>
    <row r="6759" spans="3:4" x14ac:dyDescent="0.35">
      <c r="C6759" s="348"/>
      <c r="D6759" s="468"/>
    </row>
    <row r="6760" spans="3:4" x14ac:dyDescent="0.35">
      <c r="C6760" s="348"/>
      <c r="D6760" s="468"/>
    </row>
    <row r="6761" spans="3:4" x14ac:dyDescent="0.35">
      <c r="C6761" s="348"/>
      <c r="D6761" s="468"/>
    </row>
    <row r="6762" spans="3:4" x14ac:dyDescent="0.35">
      <c r="C6762" s="348"/>
      <c r="D6762" s="468"/>
    </row>
    <row r="6763" spans="3:4" x14ac:dyDescent="0.35">
      <c r="C6763" s="348"/>
      <c r="D6763" s="468"/>
    </row>
    <row r="6764" spans="3:4" x14ac:dyDescent="0.35">
      <c r="C6764" s="348"/>
      <c r="D6764" s="468"/>
    </row>
    <row r="6765" spans="3:4" x14ac:dyDescent="0.35">
      <c r="C6765" s="348"/>
      <c r="D6765" s="468"/>
    </row>
    <row r="6766" spans="3:4" x14ac:dyDescent="0.35">
      <c r="C6766" s="348"/>
      <c r="D6766" s="468"/>
    </row>
    <row r="6767" spans="3:4" x14ac:dyDescent="0.35">
      <c r="C6767" s="348"/>
      <c r="D6767" s="468"/>
    </row>
    <row r="6768" spans="3:4" x14ac:dyDescent="0.35">
      <c r="C6768" s="348"/>
      <c r="D6768" s="468"/>
    </row>
    <row r="6769" spans="3:4" x14ac:dyDescent="0.35">
      <c r="C6769" s="348"/>
      <c r="D6769" s="468"/>
    </row>
    <row r="6770" spans="3:4" x14ac:dyDescent="0.35">
      <c r="C6770" s="348"/>
      <c r="D6770" s="468"/>
    </row>
    <row r="6771" spans="3:4" x14ac:dyDescent="0.35">
      <c r="C6771" s="348"/>
      <c r="D6771" s="468"/>
    </row>
    <row r="6772" spans="3:4" x14ac:dyDescent="0.35">
      <c r="C6772" s="348"/>
      <c r="D6772" s="468"/>
    </row>
    <row r="6773" spans="3:4" x14ac:dyDescent="0.35">
      <c r="C6773" s="348"/>
      <c r="D6773" s="468"/>
    </row>
    <row r="6774" spans="3:4" x14ac:dyDescent="0.35">
      <c r="C6774" s="348"/>
      <c r="D6774" s="468"/>
    </row>
    <row r="6775" spans="3:4" x14ac:dyDescent="0.35">
      <c r="C6775" s="348"/>
      <c r="D6775" s="468"/>
    </row>
    <row r="6776" spans="3:4" x14ac:dyDescent="0.35">
      <c r="C6776" s="348"/>
      <c r="D6776" s="468"/>
    </row>
    <row r="6777" spans="3:4" x14ac:dyDescent="0.35">
      <c r="C6777" s="348"/>
      <c r="D6777" s="468"/>
    </row>
    <row r="6778" spans="3:4" x14ac:dyDescent="0.35">
      <c r="C6778" s="348"/>
      <c r="D6778" s="468"/>
    </row>
    <row r="6779" spans="3:4" x14ac:dyDescent="0.35">
      <c r="C6779" s="348"/>
      <c r="D6779" s="468"/>
    </row>
    <row r="6780" spans="3:4" x14ac:dyDescent="0.35">
      <c r="C6780" s="348"/>
      <c r="D6780" s="468"/>
    </row>
    <row r="6781" spans="3:4" x14ac:dyDescent="0.35">
      <c r="C6781" s="348"/>
      <c r="D6781" s="468"/>
    </row>
    <row r="6782" spans="3:4" x14ac:dyDescent="0.35">
      <c r="C6782" s="348"/>
      <c r="D6782" s="468"/>
    </row>
    <row r="6783" spans="3:4" x14ac:dyDescent="0.35">
      <c r="C6783" s="348"/>
      <c r="D6783" s="468"/>
    </row>
    <row r="6784" spans="3:4" x14ac:dyDescent="0.35">
      <c r="C6784" s="348"/>
      <c r="D6784" s="468"/>
    </row>
    <row r="6785" spans="3:4" x14ac:dyDescent="0.35">
      <c r="C6785" s="348"/>
      <c r="D6785" s="468"/>
    </row>
    <row r="6786" spans="3:4" x14ac:dyDescent="0.35">
      <c r="C6786" s="348"/>
      <c r="D6786" s="468"/>
    </row>
    <row r="6787" spans="3:4" x14ac:dyDescent="0.35">
      <c r="C6787" s="348"/>
      <c r="D6787" s="468"/>
    </row>
    <row r="6788" spans="3:4" x14ac:dyDescent="0.35">
      <c r="C6788" s="348"/>
      <c r="D6788" s="468"/>
    </row>
    <row r="6789" spans="3:4" x14ac:dyDescent="0.35">
      <c r="C6789" s="348"/>
      <c r="D6789" s="468"/>
    </row>
    <row r="6790" spans="3:4" x14ac:dyDescent="0.35">
      <c r="C6790" s="348"/>
      <c r="D6790" s="468"/>
    </row>
    <row r="6791" spans="3:4" x14ac:dyDescent="0.35">
      <c r="C6791" s="348"/>
      <c r="D6791" s="468"/>
    </row>
    <row r="6792" spans="3:4" x14ac:dyDescent="0.35">
      <c r="C6792" s="348"/>
      <c r="D6792" s="468"/>
    </row>
    <row r="6793" spans="3:4" x14ac:dyDescent="0.35">
      <c r="C6793" s="348"/>
      <c r="D6793" s="468"/>
    </row>
    <row r="6794" spans="3:4" x14ac:dyDescent="0.35">
      <c r="C6794" s="348"/>
      <c r="D6794" s="468"/>
    </row>
    <row r="6795" spans="3:4" x14ac:dyDescent="0.35">
      <c r="C6795" s="348"/>
      <c r="D6795" s="468"/>
    </row>
    <row r="6796" spans="3:4" x14ac:dyDescent="0.35">
      <c r="C6796" s="348"/>
      <c r="D6796" s="468"/>
    </row>
    <row r="6797" spans="3:4" x14ac:dyDescent="0.35">
      <c r="C6797" s="348"/>
      <c r="D6797" s="468"/>
    </row>
    <row r="6798" spans="3:4" x14ac:dyDescent="0.35">
      <c r="C6798" s="348"/>
      <c r="D6798" s="468"/>
    </row>
    <row r="6799" spans="3:4" x14ac:dyDescent="0.35">
      <c r="C6799" s="348"/>
      <c r="D6799" s="468"/>
    </row>
    <row r="6800" spans="3:4" x14ac:dyDescent="0.35">
      <c r="C6800" s="348"/>
      <c r="D6800" s="468"/>
    </row>
    <row r="6801" spans="3:4" x14ac:dyDescent="0.35">
      <c r="C6801" s="348"/>
      <c r="D6801" s="468"/>
    </row>
    <row r="6802" spans="3:4" x14ac:dyDescent="0.35">
      <c r="C6802" s="348"/>
      <c r="D6802" s="468"/>
    </row>
    <row r="6803" spans="3:4" x14ac:dyDescent="0.35">
      <c r="C6803" s="348"/>
      <c r="D6803" s="468"/>
    </row>
    <row r="6804" spans="3:4" x14ac:dyDescent="0.35">
      <c r="C6804" s="348"/>
      <c r="D6804" s="468"/>
    </row>
    <row r="6805" spans="3:4" x14ac:dyDescent="0.35">
      <c r="C6805" s="348"/>
      <c r="D6805" s="468"/>
    </row>
    <row r="6806" spans="3:4" x14ac:dyDescent="0.35">
      <c r="C6806" s="348"/>
      <c r="D6806" s="468"/>
    </row>
    <row r="6807" spans="3:4" x14ac:dyDescent="0.35">
      <c r="C6807" s="348"/>
      <c r="D6807" s="468"/>
    </row>
    <row r="6808" spans="3:4" x14ac:dyDescent="0.35">
      <c r="C6808" s="348"/>
      <c r="D6808" s="468"/>
    </row>
    <row r="6809" spans="3:4" x14ac:dyDescent="0.35">
      <c r="C6809" s="348"/>
      <c r="D6809" s="468"/>
    </row>
    <row r="6810" spans="3:4" x14ac:dyDescent="0.35">
      <c r="C6810" s="348"/>
      <c r="D6810" s="468"/>
    </row>
    <row r="6811" spans="3:4" x14ac:dyDescent="0.35">
      <c r="C6811" s="348"/>
      <c r="D6811" s="468"/>
    </row>
    <row r="6812" spans="3:4" x14ac:dyDescent="0.35">
      <c r="C6812" s="348"/>
      <c r="D6812" s="468"/>
    </row>
    <row r="6813" spans="3:4" x14ac:dyDescent="0.35">
      <c r="C6813" s="348"/>
      <c r="D6813" s="468"/>
    </row>
    <row r="6814" spans="3:4" x14ac:dyDescent="0.35">
      <c r="C6814" s="348"/>
      <c r="D6814" s="468"/>
    </row>
    <row r="6815" spans="3:4" x14ac:dyDescent="0.35">
      <c r="C6815" s="348"/>
      <c r="D6815" s="468"/>
    </row>
    <row r="6816" spans="3:4" x14ac:dyDescent="0.35">
      <c r="C6816" s="348"/>
      <c r="D6816" s="468"/>
    </row>
    <row r="6817" spans="3:4" x14ac:dyDescent="0.35">
      <c r="C6817" s="348"/>
      <c r="D6817" s="468"/>
    </row>
    <row r="6818" spans="3:4" x14ac:dyDescent="0.35">
      <c r="C6818" s="348"/>
      <c r="D6818" s="468"/>
    </row>
    <row r="6819" spans="3:4" x14ac:dyDescent="0.35">
      <c r="C6819" s="348"/>
      <c r="D6819" s="468"/>
    </row>
    <row r="6820" spans="3:4" x14ac:dyDescent="0.35">
      <c r="C6820" s="348"/>
      <c r="D6820" s="468"/>
    </row>
    <row r="6821" spans="3:4" x14ac:dyDescent="0.35">
      <c r="C6821" s="348"/>
      <c r="D6821" s="468"/>
    </row>
    <row r="6822" spans="3:4" x14ac:dyDescent="0.35">
      <c r="C6822" s="348"/>
      <c r="D6822" s="468"/>
    </row>
    <row r="6823" spans="3:4" x14ac:dyDescent="0.35">
      <c r="C6823" s="348"/>
      <c r="D6823" s="468"/>
    </row>
    <row r="6824" spans="3:4" x14ac:dyDescent="0.35">
      <c r="C6824" s="348"/>
      <c r="D6824" s="468"/>
    </row>
    <row r="6825" spans="3:4" x14ac:dyDescent="0.35">
      <c r="C6825" s="348"/>
      <c r="D6825" s="468"/>
    </row>
    <row r="6826" spans="3:4" x14ac:dyDescent="0.35">
      <c r="C6826" s="348"/>
      <c r="D6826" s="468"/>
    </row>
    <row r="6827" spans="3:4" x14ac:dyDescent="0.35">
      <c r="C6827" s="348"/>
      <c r="D6827" s="468"/>
    </row>
    <row r="6828" spans="3:4" x14ac:dyDescent="0.35">
      <c r="C6828" s="348"/>
      <c r="D6828" s="468"/>
    </row>
    <row r="6829" spans="3:4" x14ac:dyDescent="0.35">
      <c r="C6829" s="348"/>
      <c r="D6829" s="468"/>
    </row>
    <row r="6830" spans="3:4" x14ac:dyDescent="0.35">
      <c r="C6830" s="348"/>
      <c r="D6830" s="468"/>
    </row>
    <row r="6831" spans="3:4" x14ac:dyDescent="0.35">
      <c r="C6831" s="348"/>
      <c r="D6831" s="468"/>
    </row>
    <row r="6832" spans="3:4" x14ac:dyDescent="0.35">
      <c r="C6832" s="348"/>
      <c r="D6832" s="468"/>
    </row>
    <row r="6833" spans="3:4" x14ac:dyDescent="0.35">
      <c r="C6833" s="348"/>
      <c r="D6833" s="468"/>
    </row>
    <row r="6834" spans="3:4" x14ac:dyDescent="0.35">
      <c r="C6834" s="348"/>
      <c r="D6834" s="468"/>
    </row>
    <row r="6835" spans="3:4" x14ac:dyDescent="0.35">
      <c r="C6835" s="348"/>
      <c r="D6835" s="468"/>
    </row>
    <row r="6836" spans="3:4" x14ac:dyDescent="0.35">
      <c r="C6836" s="348"/>
      <c r="D6836" s="468"/>
    </row>
    <row r="6837" spans="3:4" x14ac:dyDescent="0.35">
      <c r="C6837" s="348"/>
      <c r="D6837" s="468"/>
    </row>
    <row r="6838" spans="3:4" x14ac:dyDescent="0.35">
      <c r="C6838" s="348"/>
      <c r="D6838" s="468"/>
    </row>
    <row r="6839" spans="3:4" x14ac:dyDescent="0.35">
      <c r="C6839" s="348"/>
      <c r="D6839" s="468"/>
    </row>
    <row r="6840" spans="3:4" x14ac:dyDescent="0.35">
      <c r="C6840" s="348"/>
      <c r="D6840" s="468"/>
    </row>
    <row r="6841" spans="3:4" x14ac:dyDescent="0.35">
      <c r="C6841" s="348"/>
      <c r="D6841" s="468"/>
    </row>
    <row r="6842" spans="3:4" x14ac:dyDescent="0.35">
      <c r="C6842" s="348"/>
      <c r="D6842" s="468"/>
    </row>
    <row r="6843" spans="3:4" x14ac:dyDescent="0.35">
      <c r="C6843" s="348"/>
      <c r="D6843" s="468"/>
    </row>
    <row r="6844" spans="3:4" x14ac:dyDescent="0.35">
      <c r="C6844" s="348"/>
      <c r="D6844" s="468"/>
    </row>
    <row r="6845" spans="3:4" x14ac:dyDescent="0.35">
      <c r="C6845" s="348"/>
      <c r="D6845" s="468"/>
    </row>
    <row r="6846" spans="3:4" x14ac:dyDescent="0.35">
      <c r="C6846" s="348"/>
      <c r="D6846" s="468"/>
    </row>
    <row r="6847" spans="3:4" x14ac:dyDescent="0.35">
      <c r="C6847" s="348"/>
      <c r="D6847" s="468"/>
    </row>
    <row r="6848" spans="3:4" x14ac:dyDescent="0.35">
      <c r="C6848" s="348"/>
      <c r="D6848" s="468"/>
    </row>
    <row r="6849" spans="3:4" x14ac:dyDescent="0.35">
      <c r="C6849" s="348"/>
      <c r="D6849" s="468"/>
    </row>
    <row r="6850" spans="3:4" x14ac:dyDescent="0.35">
      <c r="C6850" s="348"/>
      <c r="D6850" s="468"/>
    </row>
    <row r="6851" spans="3:4" x14ac:dyDescent="0.35">
      <c r="C6851" s="348"/>
      <c r="D6851" s="468"/>
    </row>
    <row r="6852" spans="3:4" x14ac:dyDescent="0.35">
      <c r="C6852" s="348"/>
      <c r="D6852" s="468"/>
    </row>
    <row r="6853" spans="3:4" x14ac:dyDescent="0.35">
      <c r="C6853" s="348"/>
      <c r="D6853" s="468"/>
    </row>
    <row r="6854" spans="3:4" x14ac:dyDescent="0.35">
      <c r="C6854" s="348"/>
      <c r="D6854" s="468"/>
    </row>
    <row r="6855" spans="3:4" x14ac:dyDescent="0.35">
      <c r="C6855" s="348"/>
      <c r="D6855" s="468"/>
    </row>
    <row r="6856" spans="3:4" x14ac:dyDescent="0.35">
      <c r="C6856" s="348"/>
      <c r="D6856" s="468"/>
    </row>
    <row r="6857" spans="3:4" x14ac:dyDescent="0.35">
      <c r="C6857" s="348"/>
      <c r="D6857" s="468"/>
    </row>
    <row r="6858" spans="3:4" x14ac:dyDescent="0.35">
      <c r="C6858" s="348"/>
      <c r="D6858" s="468"/>
    </row>
    <row r="6859" spans="3:4" x14ac:dyDescent="0.35">
      <c r="C6859" s="348"/>
      <c r="D6859" s="468"/>
    </row>
    <row r="6860" spans="3:4" x14ac:dyDescent="0.35">
      <c r="C6860" s="348"/>
      <c r="D6860" s="468"/>
    </row>
    <row r="6861" spans="3:4" x14ac:dyDescent="0.35">
      <c r="C6861" s="348"/>
      <c r="D6861" s="468"/>
    </row>
    <row r="6862" spans="3:4" x14ac:dyDescent="0.35">
      <c r="C6862" s="348"/>
      <c r="D6862" s="468"/>
    </row>
    <row r="6863" spans="3:4" x14ac:dyDescent="0.35">
      <c r="C6863" s="348"/>
      <c r="D6863" s="468"/>
    </row>
    <row r="6864" spans="3:4" x14ac:dyDescent="0.35">
      <c r="C6864" s="348"/>
      <c r="D6864" s="468"/>
    </row>
    <row r="6865" spans="3:4" x14ac:dyDescent="0.35">
      <c r="C6865" s="348"/>
      <c r="D6865" s="468"/>
    </row>
    <row r="6866" spans="3:4" x14ac:dyDescent="0.35">
      <c r="C6866" s="348"/>
      <c r="D6866" s="468"/>
    </row>
    <row r="6867" spans="3:4" x14ac:dyDescent="0.35">
      <c r="C6867" s="348"/>
      <c r="D6867" s="468"/>
    </row>
    <row r="6868" spans="3:4" x14ac:dyDescent="0.35">
      <c r="C6868" s="348"/>
      <c r="D6868" s="468"/>
    </row>
    <row r="6869" spans="3:4" x14ac:dyDescent="0.35">
      <c r="C6869" s="348"/>
      <c r="D6869" s="468"/>
    </row>
    <row r="6870" spans="3:4" x14ac:dyDescent="0.35">
      <c r="C6870" s="348"/>
      <c r="D6870" s="468"/>
    </row>
    <row r="6871" spans="3:4" x14ac:dyDescent="0.35">
      <c r="C6871" s="348"/>
      <c r="D6871" s="468"/>
    </row>
    <row r="6872" spans="3:4" x14ac:dyDescent="0.35">
      <c r="C6872" s="348"/>
      <c r="D6872" s="468"/>
    </row>
    <row r="6873" spans="3:4" x14ac:dyDescent="0.35">
      <c r="C6873" s="348"/>
      <c r="D6873" s="468"/>
    </row>
    <row r="6874" spans="3:4" x14ac:dyDescent="0.35">
      <c r="C6874" s="348"/>
      <c r="D6874" s="468"/>
    </row>
    <row r="6875" spans="3:4" x14ac:dyDescent="0.35">
      <c r="C6875" s="348"/>
      <c r="D6875" s="468"/>
    </row>
    <row r="6876" spans="3:4" x14ac:dyDescent="0.35">
      <c r="C6876" s="348"/>
      <c r="D6876" s="468"/>
    </row>
    <row r="6877" spans="3:4" x14ac:dyDescent="0.35">
      <c r="C6877" s="348"/>
      <c r="D6877" s="468"/>
    </row>
    <row r="6878" spans="3:4" x14ac:dyDescent="0.35">
      <c r="C6878" s="348"/>
      <c r="D6878" s="468"/>
    </row>
    <row r="6879" spans="3:4" x14ac:dyDescent="0.35">
      <c r="C6879" s="348"/>
      <c r="D6879" s="468"/>
    </row>
    <row r="6880" spans="3:4" x14ac:dyDescent="0.35">
      <c r="C6880" s="348"/>
      <c r="D6880" s="468"/>
    </row>
    <row r="6881" spans="3:4" x14ac:dyDescent="0.35">
      <c r="C6881" s="348"/>
      <c r="D6881" s="468"/>
    </row>
    <row r="6882" spans="3:4" x14ac:dyDescent="0.35">
      <c r="C6882" s="348"/>
      <c r="D6882" s="468"/>
    </row>
    <row r="6883" spans="3:4" x14ac:dyDescent="0.35">
      <c r="C6883" s="348"/>
      <c r="D6883" s="468"/>
    </row>
    <row r="6884" spans="3:4" x14ac:dyDescent="0.35">
      <c r="C6884" s="348"/>
      <c r="D6884" s="468"/>
    </row>
    <row r="6885" spans="3:4" x14ac:dyDescent="0.35">
      <c r="C6885" s="348"/>
      <c r="D6885" s="468"/>
    </row>
    <row r="6886" spans="3:4" x14ac:dyDescent="0.35">
      <c r="C6886" s="348"/>
      <c r="D6886" s="468"/>
    </row>
    <row r="6887" spans="3:4" x14ac:dyDescent="0.35">
      <c r="C6887" s="348"/>
      <c r="D6887" s="468"/>
    </row>
    <row r="6888" spans="3:4" x14ac:dyDescent="0.35">
      <c r="C6888" s="348"/>
      <c r="D6888" s="468"/>
    </row>
    <row r="6889" spans="3:4" x14ac:dyDescent="0.35">
      <c r="C6889" s="348"/>
      <c r="D6889" s="468"/>
    </row>
    <row r="6890" spans="3:4" x14ac:dyDescent="0.35">
      <c r="C6890" s="348"/>
      <c r="D6890" s="468"/>
    </row>
    <row r="6891" spans="3:4" x14ac:dyDescent="0.35">
      <c r="C6891" s="348"/>
      <c r="D6891" s="468"/>
    </row>
    <row r="6892" spans="3:4" x14ac:dyDescent="0.35">
      <c r="C6892" s="348"/>
      <c r="D6892" s="468"/>
    </row>
    <row r="6893" spans="3:4" x14ac:dyDescent="0.35">
      <c r="C6893" s="348"/>
      <c r="D6893" s="468"/>
    </row>
    <row r="6894" spans="3:4" x14ac:dyDescent="0.35">
      <c r="C6894" s="348"/>
      <c r="D6894" s="468"/>
    </row>
    <row r="6895" spans="3:4" x14ac:dyDescent="0.35">
      <c r="C6895" s="348"/>
      <c r="D6895" s="468"/>
    </row>
    <row r="6896" spans="3:4" x14ac:dyDescent="0.35">
      <c r="C6896" s="348"/>
      <c r="D6896" s="468"/>
    </row>
    <row r="6897" spans="3:4" x14ac:dyDescent="0.35">
      <c r="C6897" s="348"/>
      <c r="D6897" s="468"/>
    </row>
    <row r="6898" spans="3:4" x14ac:dyDescent="0.35">
      <c r="C6898" s="348"/>
      <c r="D6898" s="468"/>
    </row>
    <row r="6899" spans="3:4" x14ac:dyDescent="0.35">
      <c r="C6899" s="348"/>
      <c r="D6899" s="468"/>
    </row>
    <row r="6900" spans="3:4" x14ac:dyDescent="0.35">
      <c r="C6900" s="348"/>
      <c r="D6900" s="468"/>
    </row>
    <row r="6901" spans="3:4" x14ac:dyDescent="0.35">
      <c r="C6901" s="348"/>
      <c r="D6901" s="468"/>
    </row>
    <row r="6902" spans="3:4" x14ac:dyDescent="0.35">
      <c r="C6902" s="348"/>
      <c r="D6902" s="468"/>
    </row>
    <row r="6903" spans="3:4" x14ac:dyDescent="0.35">
      <c r="C6903" s="348"/>
      <c r="D6903" s="468"/>
    </row>
    <row r="6904" spans="3:4" x14ac:dyDescent="0.35">
      <c r="C6904" s="348"/>
      <c r="D6904" s="468"/>
    </row>
    <row r="6905" spans="3:4" x14ac:dyDescent="0.35">
      <c r="C6905" s="348"/>
      <c r="D6905" s="468"/>
    </row>
    <row r="6906" spans="3:4" x14ac:dyDescent="0.35">
      <c r="C6906" s="348"/>
      <c r="D6906" s="468"/>
    </row>
    <row r="6907" spans="3:4" x14ac:dyDescent="0.35">
      <c r="C6907" s="348"/>
      <c r="D6907" s="468"/>
    </row>
    <row r="6908" spans="3:4" x14ac:dyDescent="0.35">
      <c r="C6908" s="348"/>
      <c r="D6908" s="468"/>
    </row>
    <row r="6909" spans="3:4" x14ac:dyDescent="0.35">
      <c r="C6909" s="348"/>
      <c r="D6909" s="468"/>
    </row>
    <row r="6910" spans="3:4" x14ac:dyDescent="0.35">
      <c r="C6910" s="348"/>
      <c r="D6910" s="468"/>
    </row>
    <row r="6911" spans="3:4" x14ac:dyDescent="0.35">
      <c r="C6911" s="348"/>
      <c r="D6911" s="468"/>
    </row>
    <row r="6912" spans="3:4" x14ac:dyDescent="0.35">
      <c r="C6912" s="348"/>
      <c r="D6912" s="468"/>
    </row>
    <row r="6913" spans="3:4" x14ac:dyDescent="0.35">
      <c r="C6913" s="348"/>
      <c r="D6913" s="468"/>
    </row>
    <row r="6914" spans="3:4" x14ac:dyDescent="0.35">
      <c r="C6914" s="348"/>
      <c r="D6914" s="468"/>
    </row>
    <row r="6915" spans="3:4" x14ac:dyDescent="0.35">
      <c r="C6915" s="348"/>
      <c r="D6915" s="468"/>
    </row>
    <row r="6916" spans="3:4" x14ac:dyDescent="0.35">
      <c r="C6916" s="348"/>
      <c r="D6916" s="468"/>
    </row>
    <row r="6917" spans="3:4" x14ac:dyDescent="0.35">
      <c r="C6917" s="348"/>
      <c r="D6917" s="468"/>
    </row>
    <row r="6918" spans="3:4" x14ac:dyDescent="0.35">
      <c r="C6918" s="348"/>
      <c r="D6918" s="468"/>
    </row>
    <row r="6919" spans="3:4" x14ac:dyDescent="0.35">
      <c r="C6919" s="348"/>
      <c r="D6919" s="468"/>
    </row>
    <row r="6920" spans="3:4" x14ac:dyDescent="0.35">
      <c r="C6920" s="348"/>
      <c r="D6920" s="468"/>
    </row>
    <row r="6921" spans="3:4" x14ac:dyDescent="0.35">
      <c r="C6921" s="348"/>
      <c r="D6921" s="468"/>
    </row>
    <row r="6922" spans="3:4" x14ac:dyDescent="0.35">
      <c r="C6922" s="348"/>
      <c r="D6922" s="468"/>
    </row>
    <row r="6923" spans="3:4" x14ac:dyDescent="0.35">
      <c r="C6923" s="348"/>
      <c r="D6923" s="468"/>
    </row>
    <row r="6924" spans="3:4" x14ac:dyDescent="0.35">
      <c r="C6924" s="348"/>
      <c r="D6924" s="468"/>
    </row>
    <row r="6925" spans="3:4" x14ac:dyDescent="0.35">
      <c r="C6925" s="348"/>
      <c r="D6925" s="468"/>
    </row>
    <row r="6926" spans="3:4" x14ac:dyDescent="0.35">
      <c r="C6926" s="348"/>
      <c r="D6926" s="468"/>
    </row>
    <row r="6927" spans="3:4" x14ac:dyDescent="0.35">
      <c r="C6927" s="348"/>
      <c r="D6927" s="468"/>
    </row>
    <row r="6928" spans="3:4" x14ac:dyDescent="0.35">
      <c r="C6928" s="348"/>
      <c r="D6928" s="468"/>
    </row>
    <row r="6929" spans="3:4" x14ac:dyDescent="0.35">
      <c r="C6929" s="348"/>
      <c r="D6929" s="468"/>
    </row>
    <row r="6930" spans="3:4" x14ac:dyDescent="0.35">
      <c r="C6930" s="348"/>
      <c r="D6930" s="468"/>
    </row>
    <row r="6931" spans="3:4" x14ac:dyDescent="0.35">
      <c r="C6931" s="348"/>
      <c r="D6931" s="468"/>
    </row>
    <row r="6932" spans="3:4" x14ac:dyDescent="0.35">
      <c r="C6932" s="348"/>
      <c r="D6932" s="468"/>
    </row>
    <row r="6933" spans="3:4" x14ac:dyDescent="0.35">
      <c r="C6933" s="348"/>
      <c r="D6933" s="468"/>
    </row>
    <row r="6934" spans="3:4" x14ac:dyDescent="0.35">
      <c r="C6934" s="348"/>
      <c r="D6934" s="468"/>
    </row>
    <row r="6935" spans="3:4" x14ac:dyDescent="0.35">
      <c r="C6935" s="348"/>
      <c r="D6935" s="468"/>
    </row>
    <row r="6936" spans="3:4" x14ac:dyDescent="0.35">
      <c r="C6936" s="348"/>
      <c r="D6936" s="468"/>
    </row>
    <row r="6937" spans="3:4" x14ac:dyDescent="0.35">
      <c r="C6937" s="348"/>
      <c r="D6937" s="468"/>
    </row>
    <row r="6938" spans="3:4" x14ac:dyDescent="0.35">
      <c r="C6938" s="348"/>
      <c r="D6938" s="468"/>
    </row>
    <row r="6939" spans="3:4" x14ac:dyDescent="0.35">
      <c r="C6939" s="348"/>
      <c r="D6939" s="468"/>
    </row>
    <row r="6940" spans="3:4" x14ac:dyDescent="0.35">
      <c r="C6940" s="348"/>
      <c r="D6940" s="468"/>
    </row>
    <row r="6941" spans="3:4" x14ac:dyDescent="0.35">
      <c r="C6941" s="348"/>
      <c r="D6941" s="468"/>
    </row>
    <row r="6942" spans="3:4" x14ac:dyDescent="0.35">
      <c r="C6942" s="348"/>
      <c r="D6942" s="468"/>
    </row>
    <row r="6943" spans="3:4" x14ac:dyDescent="0.35">
      <c r="C6943" s="348"/>
      <c r="D6943" s="468"/>
    </row>
    <row r="6944" spans="3:4" x14ac:dyDescent="0.35">
      <c r="C6944" s="348"/>
      <c r="D6944" s="468"/>
    </row>
    <row r="6945" spans="3:4" x14ac:dyDescent="0.35">
      <c r="C6945" s="348"/>
      <c r="D6945" s="468"/>
    </row>
    <row r="6946" spans="3:4" x14ac:dyDescent="0.35">
      <c r="C6946" s="348"/>
      <c r="D6946" s="468"/>
    </row>
    <row r="6947" spans="3:4" x14ac:dyDescent="0.35">
      <c r="C6947" s="348"/>
      <c r="D6947" s="468"/>
    </row>
    <row r="6948" spans="3:4" x14ac:dyDescent="0.35">
      <c r="C6948" s="348"/>
      <c r="D6948" s="468"/>
    </row>
    <row r="6949" spans="3:4" x14ac:dyDescent="0.35">
      <c r="C6949" s="348"/>
      <c r="D6949" s="468"/>
    </row>
    <row r="6950" spans="3:4" x14ac:dyDescent="0.35">
      <c r="C6950" s="348"/>
      <c r="D6950" s="468"/>
    </row>
    <row r="6951" spans="3:4" x14ac:dyDescent="0.35">
      <c r="C6951" s="348"/>
      <c r="D6951" s="468"/>
    </row>
    <row r="6952" spans="3:4" x14ac:dyDescent="0.35">
      <c r="C6952" s="348"/>
      <c r="D6952" s="468"/>
    </row>
    <row r="6953" spans="3:4" x14ac:dyDescent="0.35">
      <c r="C6953" s="348"/>
      <c r="D6953" s="468"/>
    </row>
    <row r="6954" spans="3:4" x14ac:dyDescent="0.35">
      <c r="C6954" s="348"/>
      <c r="D6954" s="468"/>
    </row>
    <row r="6955" spans="3:4" x14ac:dyDescent="0.35">
      <c r="C6955" s="348"/>
      <c r="D6955" s="468"/>
    </row>
    <row r="6956" spans="3:4" x14ac:dyDescent="0.35">
      <c r="C6956" s="348"/>
      <c r="D6956" s="468"/>
    </row>
    <row r="6957" spans="3:4" x14ac:dyDescent="0.35">
      <c r="C6957" s="348"/>
      <c r="D6957" s="468"/>
    </row>
    <row r="6958" spans="3:4" x14ac:dyDescent="0.35">
      <c r="C6958" s="348"/>
      <c r="D6958" s="468"/>
    </row>
    <row r="6959" spans="3:4" x14ac:dyDescent="0.35">
      <c r="C6959" s="348"/>
      <c r="D6959" s="468"/>
    </row>
    <row r="6960" spans="3:4" x14ac:dyDescent="0.35">
      <c r="C6960" s="348"/>
      <c r="D6960" s="468"/>
    </row>
    <row r="6961" spans="3:4" x14ac:dyDescent="0.35">
      <c r="C6961" s="348"/>
      <c r="D6961" s="468"/>
    </row>
    <row r="6962" spans="3:4" x14ac:dyDescent="0.35">
      <c r="C6962" s="348"/>
      <c r="D6962" s="468"/>
    </row>
    <row r="6963" spans="3:4" x14ac:dyDescent="0.35">
      <c r="C6963" s="348"/>
      <c r="D6963" s="468"/>
    </row>
    <row r="6964" spans="3:4" x14ac:dyDescent="0.35">
      <c r="C6964" s="348"/>
      <c r="D6964" s="468"/>
    </row>
    <row r="6965" spans="3:4" x14ac:dyDescent="0.35">
      <c r="C6965" s="348"/>
      <c r="D6965" s="468"/>
    </row>
    <row r="6966" spans="3:4" x14ac:dyDescent="0.35">
      <c r="C6966" s="348"/>
      <c r="D6966" s="468"/>
    </row>
    <row r="6967" spans="3:4" x14ac:dyDescent="0.35">
      <c r="C6967" s="348"/>
      <c r="D6967" s="468"/>
    </row>
    <row r="6968" spans="3:4" x14ac:dyDescent="0.35">
      <c r="C6968" s="348"/>
      <c r="D6968" s="468"/>
    </row>
    <row r="6969" spans="3:4" x14ac:dyDescent="0.35">
      <c r="C6969" s="348"/>
      <c r="D6969" s="468"/>
    </row>
    <row r="6970" spans="3:4" x14ac:dyDescent="0.35">
      <c r="C6970" s="348"/>
      <c r="D6970" s="468"/>
    </row>
    <row r="6971" spans="3:4" x14ac:dyDescent="0.35">
      <c r="C6971" s="348"/>
      <c r="D6971" s="468"/>
    </row>
    <row r="6972" spans="3:4" x14ac:dyDescent="0.35">
      <c r="C6972" s="348"/>
      <c r="D6972" s="468"/>
    </row>
    <row r="6973" spans="3:4" x14ac:dyDescent="0.35">
      <c r="C6973" s="348"/>
      <c r="D6973" s="468"/>
    </row>
    <row r="6974" spans="3:4" x14ac:dyDescent="0.35">
      <c r="C6974" s="348"/>
      <c r="D6974" s="468"/>
    </row>
    <row r="6975" spans="3:4" x14ac:dyDescent="0.35">
      <c r="C6975" s="348"/>
      <c r="D6975" s="468"/>
    </row>
    <row r="6976" spans="3:4" x14ac:dyDescent="0.35">
      <c r="C6976" s="348"/>
      <c r="D6976" s="468"/>
    </row>
    <row r="6977" spans="3:4" x14ac:dyDescent="0.35">
      <c r="C6977" s="348"/>
      <c r="D6977" s="468"/>
    </row>
    <row r="6978" spans="3:4" x14ac:dyDescent="0.35">
      <c r="C6978" s="348"/>
      <c r="D6978" s="468"/>
    </row>
    <row r="6979" spans="3:4" x14ac:dyDescent="0.35">
      <c r="C6979" s="348"/>
      <c r="D6979" s="468"/>
    </row>
    <row r="6980" spans="3:4" x14ac:dyDescent="0.35">
      <c r="C6980" s="348"/>
      <c r="D6980" s="468"/>
    </row>
    <row r="6981" spans="3:4" x14ac:dyDescent="0.35">
      <c r="C6981" s="348"/>
      <c r="D6981" s="468"/>
    </row>
    <row r="6982" spans="3:4" x14ac:dyDescent="0.35">
      <c r="C6982" s="348"/>
      <c r="D6982" s="468"/>
    </row>
    <row r="6983" spans="3:4" x14ac:dyDescent="0.35">
      <c r="C6983" s="348"/>
      <c r="D6983" s="468"/>
    </row>
    <row r="6984" spans="3:4" x14ac:dyDescent="0.35">
      <c r="C6984" s="348"/>
      <c r="D6984" s="468"/>
    </row>
    <row r="6985" spans="3:4" x14ac:dyDescent="0.35">
      <c r="C6985" s="348"/>
      <c r="D6985" s="468"/>
    </row>
    <row r="6986" spans="3:4" x14ac:dyDescent="0.35">
      <c r="C6986" s="348"/>
      <c r="D6986" s="468"/>
    </row>
    <row r="6987" spans="3:4" x14ac:dyDescent="0.35">
      <c r="C6987" s="348"/>
      <c r="D6987" s="468"/>
    </row>
    <row r="6988" spans="3:4" x14ac:dyDescent="0.35">
      <c r="C6988" s="348"/>
      <c r="D6988" s="468"/>
    </row>
    <row r="6989" spans="3:4" x14ac:dyDescent="0.35">
      <c r="C6989" s="348"/>
      <c r="D6989" s="468"/>
    </row>
    <row r="6990" spans="3:4" x14ac:dyDescent="0.35">
      <c r="C6990" s="348"/>
      <c r="D6990" s="468"/>
    </row>
    <row r="6991" spans="3:4" x14ac:dyDescent="0.35">
      <c r="C6991" s="348"/>
      <c r="D6991" s="468"/>
    </row>
    <row r="6992" spans="3:4" x14ac:dyDescent="0.35">
      <c r="C6992" s="348"/>
      <c r="D6992" s="468"/>
    </row>
    <row r="6993" spans="3:4" x14ac:dyDescent="0.35">
      <c r="C6993" s="348"/>
      <c r="D6993" s="468"/>
    </row>
    <row r="6994" spans="3:4" x14ac:dyDescent="0.35">
      <c r="C6994" s="348"/>
      <c r="D6994" s="468"/>
    </row>
    <row r="6995" spans="3:4" x14ac:dyDescent="0.35">
      <c r="C6995" s="348"/>
      <c r="D6995" s="468"/>
    </row>
    <row r="6996" spans="3:4" x14ac:dyDescent="0.35">
      <c r="C6996" s="348"/>
      <c r="D6996" s="468"/>
    </row>
    <row r="6997" spans="3:4" x14ac:dyDescent="0.35">
      <c r="C6997" s="348"/>
      <c r="D6997" s="468"/>
    </row>
    <row r="6998" spans="3:4" x14ac:dyDescent="0.35">
      <c r="C6998" s="348"/>
      <c r="D6998" s="468"/>
    </row>
    <row r="6999" spans="3:4" x14ac:dyDescent="0.35">
      <c r="C6999" s="348"/>
      <c r="D6999" s="468"/>
    </row>
    <row r="7000" spans="3:4" x14ac:dyDescent="0.35">
      <c r="C7000" s="348"/>
      <c r="D7000" s="468"/>
    </row>
    <row r="7001" spans="3:4" x14ac:dyDescent="0.35">
      <c r="C7001" s="348"/>
      <c r="D7001" s="468"/>
    </row>
    <row r="7002" spans="3:4" x14ac:dyDescent="0.35">
      <c r="C7002" s="348"/>
      <c r="D7002" s="468"/>
    </row>
    <row r="7003" spans="3:4" x14ac:dyDescent="0.35">
      <c r="C7003" s="348"/>
      <c r="D7003" s="468"/>
    </row>
    <row r="7004" spans="3:4" x14ac:dyDescent="0.35">
      <c r="C7004" s="348"/>
      <c r="D7004" s="468"/>
    </row>
    <row r="7005" spans="3:4" x14ac:dyDescent="0.35">
      <c r="C7005" s="348"/>
      <c r="D7005" s="468"/>
    </row>
    <row r="7006" spans="3:4" x14ac:dyDescent="0.35">
      <c r="C7006" s="348"/>
      <c r="D7006" s="468"/>
    </row>
    <row r="7007" spans="3:4" x14ac:dyDescent="0.35">
      <c r="C7007" s="348"/>
      <c r="D7007" s="468"/>
    </row>
    <row r="7008" spans="3:4" x14ac:dyDescent="0.35">
      <c r="C7008" s="348"/>
      <c r="D7008" s="468"/>
    </row>
    <row r="7009" spans="3:4" x14ac:dyDescent="0.35">
      <c r="C7009" s="348"/>
      <c r="D7009" s="468"/>
    </row>
    <row r="7010" spans="3:4" x14ac:dyDescent="0.35">
      <c r="C7010" s="348"/>
      <c r="D7010" s="468"/>
    </row>
    <row r="7011" spans="3:4" x14ac:dyDescent="0.35">
      <c r="C7011" s="348"/>
      <c r="D7011" s="468"/>
    </row>
    <row r="7012" spans="3:4" x14ac:dyDescent="0.35">
      <c r="C7012" s="348"/>
      <c r="D7012" s="468"/>
    </row>
    <row r="7013" spans="3:4" x14ac:dyDescent="0.35">
      <c r="C7013" s="348"/>
      <c r="D7013" s="468"/>
    </row>
    <row r="7014" spans="3:4" x14ac:dyDescent="0.35">
      <c r="C7014" s="348"/>
      <c r="D7014" s="468"/>
    </row>
    <row r="7015" spans="3:4" x14ac:dyDescent="0.35">
      <c r="C7015" s="348"/>
      <c r="D7015" s="468"/>
    </row>
    <row r="7016" spans="3:4" x14ac:dyDescent="0.35">
      <c r="C7016" s="348"/>
      <c r="D7016" s="468"/>
    </row>
    <row r="7017" spans="3:4" x14ac:dyDescent="0.35">
      <c r="C7017" s="348"/>
      <c r="D7017" s="468"/>
    </row>
    <row r="7018" spans="3:4" x14ac:dyDescent="0.35">
      <c r="C7018" s="348"/>
      <c r="D7018" s="468"/>
    </row>
    <row r="7019" spans="3:4" x14ac:dyDescent="0.35">
      <c r="C7019" s="348"/>
      <c r="D7019" s="468"/>
    </row>
    <row r="7020" spans="3:4" x14ac:dyDescent="0.35">
      <c r="C7020" s="348"/>
      <c r="D7020" s="468"/>
    </row>
    <row r="7021" spans="3:4" x14ac:dyDescent="0.35">
      <c r="C7021" s="348"/>
      <c r="D7021" s="468"/>
    </row>
    <row r="7022" spans="3:4" x14ac:dyDescent="0.35">
      <c r="C7022" s="348"/>
      <c r="D7022" s="468"/>
    </row>
    <row r="7023" spans="3:4" x14ac:dyDescent="0.35">
      <c r="C7023" s="348"/>
      <c r="D7023" s="468"/>
    </row>
    <row r="7024" spans="3:4" x14ac:dyDescent="0.35">
      <c r="C7024" s="348"/>
      <c r="D7024" s="468"/>
    </row>
    <row r="7025" spans="3:4" x14ac:dyDescent="0.35">
      <c r="C7025" s="348"/>
      <c r="D7025" s="468"/>
    </row>
    <row r="7026" spans="3:4" x14ac:dyDescent="0.35">
      <c r="C7026" s="348"/>
      <c r="D7026" s="468"/>
    </row>
    <row r="7027" spans="3:4" x14ac:dyDescent="0.35">
      <c r="C7027" s="348"/>
      <c r="D7027" s="468"/>
    </row>
    <row r="7028" spans="3:4" x14ac:dyDescent="0.35">
      <c r="C7028" s="348"/>
      <c r="D7028" s="468"/>
    </row>
    <row r="7029" spans="3:4" x14ac:dyDescent="0.35">
      <c r="C7029" s="348"/>
      <c r="D7029" s="468"/>
    </row>
    <row r="7030" spans="3:4" x14ac:dyDescent="0.35">
      <c r="C7030" s="348"/>
      <c r="D7030" s="468"/>
    </row>
    <row r="7031" spans="3:4" x14ac:dyDescent="0.35">
      <c r="C7031" s="348"/>
      <c r="D7031" s="468"/>
    </row>
    <row r="7032" spans="3:4" x14ac:dyDescent="0.35">
      <c r="C7032" s="348"/>
      <c r="D7032" s="468"/>
    </row>
    <row r="7033" spans="3:4" x14ac:dyDescent="0.35">
      <c r="C7033" s="348"/>
      <c r="D7033" s="468"/>
    </row>
    <row r="7034" spans="3:4" x14ac:dyDescent="0.35">
      <c r="C7034" s="348"/>
      <c r="D7034" s="468"/>
    </row>
    <row r="7035" spans="3:4" x14ac:dyDescent="0.35">
      <c r="C7035" s="348"/>
      <c r="D7035" s="468"/>
    </row>
    <row r="7036" spans="3:4" x14ac:dyDescent="0.35">
      <c r="C7036" s="348"/>
      <c r="D7036" s="468"/>
    </row>
    <row r="7037" spans="3:4" x14ac:dyDescent="0.35">
      <c r="C7037" s="348"/>
      <c r="D7037" s="468"/>
    </row>
    <row r="7038" spans="3:4" x14ac:dyDescent="0.35">
      <c r="C7038" s="348"/>
      <c r="D7038" s="468"/>
    </row>
    <row r="7039" spans="3:4" x14ac:dyDescent="0.35">
      <c r="C7039" s="348"/>
      <c r="D7039" s="468"/>
    </row>
    <row r="7040" spans="3:4" x14ac:dyDescent="0.35">
      <c r="C7040" s="348"/>
      <c r="D7040" s="468"/>
    </row>
    <row r="7041" spans="3:4" x14ac:dyDescent="0.35">
      <c r="C7041" s="348"/>
      <c r="D7041" s="468"/>
    </row>
    <row r="7042" spans="3:4" x14ac:dyDescent="0.35">
      <c r="C7042" s="348"/>
      <c r="D7042" s="468"/>
    </row>
    <row r="7043" spans="3:4" x14ac:dyDescent="0.35">
      <c r="C7043" s="348"/>
      <c r="D7043" s="468"/>
    </row>
    <row r="7044" spans="3:4" x14ac:dyDescent="0.35">
      <c r="C7044" s="348"/>
      <c r="D7044" s="468"/>
    </row>
    <row r="7045" spans="3:4" x14ac:dyDescent="0.35">
      <c r="C7045" s="348"/>
      <c r="D7045" s="468"/>
    </row>
    <row r="7046" spans="3:4" x14ac:dyDescent="0.35">
      <c r="C7046" s="348"/>
      <c r="D7046" s="468"/>
    </row>
    <row r="7047" spans="3:4" x14ac:dyDescent="0.35">
      <c r="C7047" s="348"/>
      <c r="D7047" s="468"/>
    </row>
    <row r="7048" spans="3:4" x14ac:dyDescent="0.35">
      <c r="C7048" s="348"/>
      <c r="D7048" s="468"/>
    </row>
    <row r="7049" spans="3:4" x14ac:dyDescent="0.35">
      <c r="C7049" s="348"/>
      <c r="D7049" s="468"/>
    </row>
    <row r="7050" spans="3:4" x14ac:dyDescent="0.35">
      <c r="C7050" s="348"/>
      <c r="D7050" s="468"/>
    </row>
    <row r="7051" spans="3:4" x14ac:dyDescent="0.35">
      <c r="C7051" s="348"/>
      <c r="D7051" s="468"/>
    </row>
    <row r="7052" spans="3:4" x14ac:dyDescent="0.35">
      <c r="C7052" s="348"/>
      <c r="D7052" s="468"/>
    </row>
    <row r="7053" spans="3:4" x14ac:dyDescent="0.35">
      <c r="C7053" s="348"/>
      <c r="D7053" s="468"/>
    </row>
    <row r="7054" spans="3:4" x14ac:dyDescent="0.35">
      <c r="C7054" s="348"/>
      <c r="D7054" s="468"/>
    </row>
    <row r="7055" spans="3:4" x14ac:dyDescent="0.35">
      <c r="C7055" s="348"/>
      <c r="D7055" s="468"/>
    </row>
    <row r="7056" spans="3:4" x14ac:dyDescent="0.35">
      <c r="C7056" s="348"/>
      <c r="D7056" s="468"/>
    </row>
    <row r="7057" spans="3:4" x14ac:dyDescent="0.35">
      <c r="C7057" s="348"/>
      <c r="D7057" s="468"/>
    </row>
    <row r="7058" spans="3:4" x14ac:dyDescent="0.35">
      <c r="C7058" s="348"/>
      <c r="D7058" s="468"/>
    </row>
    <row r="7059" spans="3:4" x14ac:dyDescent="0.35">
      <c r="C7059" s="348"/>
      <c r="D7059" s="468"/>
    </row>
    <row r="7060" spans="3:4" x14ac:dyDescent="0.35">
      <c r="C7060" s="348"/>
      <c r="D7060" s="468"/>
    </row>
    <row r="7061" spans="3:4" x14ac:dyDescent="0.35">
      <c r="C7061" s="348"/>
      <c r="D7061" s="468"/>
    </row>
    <row r="7062" spans="3:4" x14ac:dyDescent="0.35">
      <c r="C7062" s="348"/>
      <c r="D7062" s="468"/>
    </row>
    <row r="7063" spans="3:4" x14ac:dyDescent="0.35">
      <c r="C7063" s="348"/>
      <c r="D7063" s="468"/>
    </row>
    <row r="7064" spans="3:4" x14ac:dyDescent="0.35">
      <c r="C7064" s="348"/>
      <c r="D7064" s="468"/>
    </row>
    <row r="7065" spans="3:4" x14ac:dyDescent="0.35">
      <c r="C7065" s="348"/>
      <c r="D7065" s="468"/>
    </row>
    <row r="7066" spans="3:4" x14ac:dyDescent="0.35">
      <c r="C7066" s="348"/>
      <c r="D7066" s="468"/>
    </row>
    <row r="7067" spans="3:4" x14ac:dyDescent="0.35">
      <c r="C7067" s="348"/>
      <c r="D7067" s="468"/>
    </row>
    <row r="7068" spans="3:4" x14ac:dyDescent="0.35">
      <c r="C7068" s="348"/>
      <c r="D7068" s="468"/>
    </row>
    <row r="7069" spans="3:4" x14ac:dyDescent="0.35">
      <c r="C7069" s="348"/>
      <c r="D7069" s="468"/>
    </row>
    <row r="7070" spans="3:4" x14ac:dyDescent="0.35">
      <c r="C7070" s="348"/>
      <c r="D7070" s="468"/>
    </row>
    <row r="7071" spans="3:4" x14ac:dyDescent="0.35">
      <c r="C7071" s="348"/>
      <c r="D7071" s="468"/>
    </row>
    <row r="7072" spans="3:4" x14ac:dyDescent="0.35">
      <c r="C7072" s="348"/>
      <c r="D7072" s="468"/>
    </row>
    <row r="7073" spans="3:4" x14ac:dyDescent="0.35">
      <c r="C7073" s="348"/>
      <c r="D7073" s="468"/>
    </row>
    <row r="7074" spans="3:4" x14ac:dyDescent="0.35">
      <c r="C7074" s="348"/>
      <c r="D7074" s="468"/>
    </row>
    <row r="7075" spans="3:4" x14ac:dyDescent="0.35">
      <c r="C7075" s="348"/>
      <c r="D7075" s="468"/>
    </row>
    <row r="7076" spans="3:4" x14ac:dyDescent="0.35">
      <c r="C7076" s="348"/>
      <c r="D7076" s="468"/>
    </row>
    <row r="7077" spans="3:4" x14ac:dyDescent="0.35">
      <c r="C7077" s="348"/>
      <c r="D7077" s="468"/>
    </row>
    <row r="7078" spans="3:4" x14ac:dyDescent="0.35">
      <c r="C7078" s="348"/>
      <c r="D7078" s="468"/>
    </row>
    <row r="7079" spans="3:4" x14ac:dyDescent="0.35">
      <c r="C7079" s="348"/>
      <c r="D7079" s="468"/>
    </row>
    <row r="7080" spans="3:4" x14ac:dyDescent="0.35">
      <c r="C7080" s="348"/>
      <c r="D7080" s="468"/>
    </row>
    <row r="7081" spans="3:4" x14ac:dyDescent="0.35">
      <c r="C7081" s="348"/>
      <c r="D7081" s="468"/>
    </row>
    <row r="7082" spans="3:4" x14ac:dyDescent="0.35">
      <c r="C7082" s="348"/>
      <c r="D7082" s="468"/>
    </row>
    <row r="7083" spans="3:4" x14ac:dyDescent="0.35">
      <c r="C7083" s="348"/>
      <c r="D7083" s="468"/>
    </row>
    <row r="7084" spans="3:4" x14ac:dyDescent="0.35">
      <c r="C7084" s="348"/>
      <c r="D7084" s="468"/>
    </row>
    <row r="7085" spans="3:4" x14ac:dyDescent="0.35">
      <c r="C7085" s="348"/>
      <c r="D7085" s="468"/>
    </row>
    <row r="7086" spans="3:4" x14ac:dyDescent="0.35">
      <c r="C7086" s="348"/>
      <c r="D7086" s="468"/>
    </row>
    <row r="7087" spans="3:4" x14ac:dyDescent="0.35">
      <c r="C7087" s="348"/>
      <c r="D7087" s="468"/>
    </row>
    <row r="7088" spans="3:4" x14ac:dyDescent="0.35">
      <c r="C7088" s="348"/>
      <c r="D7088" s="468"/>
    </row>
    <row r="7089" spans="3:4" x14ac:dyDescent="0.35">
      <c r="C7089" s="348"/>
      <c r="D7089" s="468"/>
    </row>
    <row r="7090" spans="3:4" x14ac:dyDescent="0.35">
      <c r="C7090" s="348"/>
      <c r="D7090" s="468"/>
    </row>
    <row r="7091" spans="3:4" x14ac:dyDescent="0.35">
      <c r="C7091" s="348"/>
      <c r="D7091" s="468"/>
    </row>
    <row r="7092" spans="3:4" x14ac:dyDescent="0.35">
      <c r="C7092" s="348"/>
      <c r="D7092" s="468"/>
    </row>
    <row r="7093" spans="3:4" x14ac:dyDescent="0.35">
      <c r="C7093" s="348"/>
      <c r="D7093" s="468"/>
    </row>
    <row r="7094" spans="3:4" x14ac:dyDescent="0.35">
      <c r="C7094" s="348"/>
      <c r="D7094" s="468"/>
    </row>
    <row r="7095" spans="3:4" x14ac:dyDescent="0.35">
      <c r="C7095" s="348"/>
      <c r="D7095" s="468"/>
    </row>
    <row r="7096" spans="3:4" x14ac:dyDescent="0.35">
      <c r="C7096" s="348"/>
      <c r="D7096" s="468"/>
    </row>
    <row r="7097" spans="3:4" x14ac:dyDescent="0.35">
      <c r="C7097" s="348"/>
      <c r="D7097" s="468"/>
    </row>
    <row r="7098" spans="3:4" x14ac:dyDescent="0.35">
      <c r="C7098" s="348"/>
      <c r="D7098" s="468"/>
    </row>
    <row r="7099" spans="3:4" x14ac:dyDescent="0.35">
      <c r="C7099" s="348"/>
      <c r="D7099" s="468"/>
    </row>
    <row r="7100" spans="3:4" x14ac:dyDescent="0.35">
      <c r="C7100" s="348"/>
      <c r="D7100" s="468"/>
    </row>
    <row r="7101" spans="3:4" x14ac:dyDescent="0.35">
      <c r="C7101" s="348"/>
      <c r="D7101" s="468"/>
    </row>
    <row r="7102" spans="3:4" x14ac:dyDescent="0.35">
      <c r="C7102" s="348"/>
      <c r="D7102" s="468"/>
    </row>
    <row r="7103" spans="3:4" x14ac:dyDescent="0.35">
      <c r="C7103" s="348"/>
      <c r="D7103" s="468"/>
    </row>
    <row r="7104" spans="3:4" x14ac:dyDescent="0.35">
      <c r="C7104" s="348"/>
      <c r="D7104" s="468"/>
    </row>
    <row r="7105" spans="3:4" x14ac:dyDescent="0.35">
      <c r="C7105" s="348"/>
      <c r="D7105" s="468"/>
    </row>
    <row r="7106" spans="3:4" x14ac:dyDescent="0.35">
      <c r="C7106" s="348"/>
      <c r="D7106" s="468"/>
    </row>
    <row r="7107" spans="3:4" x14ac:dyDescent="0.35">
      <c r="C7107" s="348"/>
      <c r="D7107" s="468"/>
    </row>
    <row r="7108" spans="3:4" x14ac:dyDescent="0.35">
      <c r="C7108" s="348"/>
      <c r="D7108" s="468"/>
    </row>
    <row r="7109" spans="3:4" x14ac:dyDescent="0.35">
      <c r="C7109" s="348"/>
      <c r="D7109" s="468"/>
    </row>
    <row r="7110" spans="3:4" x14ac:dyDescent="0.35">
      <c r="C7110" s="348"/>
      <c r="D7110" s="468"/>
    </row>
    <row r="7111" spans="3:4" x14ac:dyDescent="0.35">
      <c r="C7111" s="348"/>
      <c r="D7111" s="468"/>
    </row>
    <row r="7112" spans="3:4" x14ac:dyDescent="0.35">
      <c r="C7112" s="348"/>
      <c r="D7112" s="468"/>
    </row>
    <row r="7113" spans="3:4" x14ac:dyDescent="0.35">
      <c r="C7113" s="348"/>
      <c r="D7113" s="468"/>
    </row>
    <row r="7114" spans="3:4" x14ac:dyDescent="0.35">
      <c r="C7114" s="348"/>
      <c r="D7114" s="468"/>
    </row>
    <row r="7115" spans="3:4" x14ac:dyDescent="0.35">
      <c r="C7115" s="348"/>
      <c r="D7115" s="468"/>
    </row>
    <row r="7116" spans="3:4" x14ac:dyDescent="0.35">
      <c r="C7116" s="348"/>
      <c r="D7116" s="468"/>
    </row>
    <row r="7117" spans="3:4" x14ac:dyDescent="0.35">
      <c r="C7117" s="348"/>
      <c r="D7117" s="468"/>
    </row>
    <row r="7118" spans="3:4" x14ac:dyDescent="0.35">
      <c r="C7118" s="348"/>
      <c r="D7118" s="468"/>
    </row>
    <row r="7119" spans="3:4" x14ac:dyDescent="0.35">
      <c r="C7119" s="348"/>
      <c r="D7119" s="468"/>
    </row>
    <row r="7120" spans="3:4" x14ac:dyDescent="0.35">
      <c r="C7120" s="348"/>
      <c r="D7120" s="468"/>
    </row>
    <row r="7121" spans="3:4" x14ac:dyDescent="0.35">
      <c r="C7121" s="348"/>
      <c r="D7121" s="468"/>
    </row>
    <row r="7122" spans="3:4" x14ac:dyDescent="0.35">
      <c r="C7122" s="348"/>
      <c r="D7122" s="468"/>
    </row>
    <row r="7123" spans="3:4" x14ac:dyDescent="0.35">
      <c r="C7123" s="348"/>
      <c r="D7123" s="468"/>
    </row>
    <row r="7124" spans="3:4" x14ac:dyDescent="0.35">
      <c r="C7124" s="348"/>
      <c r="D7124" s="468"/>
    </row>
    <row r="7125" spans="3:4" x14ac:dyDescent="0.35">
      <c r="C7125" s="348"/>
      <c r="D7125" s="468"/>
    </row>
    <row r="7126" spans="3:4" x14ac:dyDescent="0.35">
      <c r="C7126" s="348"/>
      <c r="D7126" s="468"/>
    </row>
    <row r="7127" spans="3:4" x14ac:dyDescent="0.35">
      <c r="C7127" s="348"/>
      <c r="D7127" s="468"/>
    </row>
    <row r="7128" spans="3:4" x14ac:dyDescent="0.35">
      <c r="C7128" s="348"/>
      <c r="D7128" s="468"/>
    </row>
    <row r="7129" spans="3:4" x14ac:dyDescent="0.35">
      <c r="C7129" s="348"/>
      <c r="D7129" s="468"/>
    </row>
    <row r="7130" spans="3:4" x14ac:dyDescent="0.35">
      <c r="C7130" s="348"/>
      <c r="D7130" s="468"/>
    </row>
    <row r="7131" spans="3:4" x14ac:dyDescent="0.35">
      <c r="C7131" s="348"/>
      <c r="D7131" s="468"/>
    </row>
    <row r="7132" spans="3:4" x14ac:dyDescent="0.35">
      <c r="C7132" s="348"/>
      <c r="D7132" s="468"/>
    </row>
    <row r="7133" spans="3:4" x14ac:dyDescent="0.35">
      <c r="C7133" s="348"/>
      <c r="D7133" s="468"/>
    </row>
    <row r="7134" spans="3:4" x14ac:dyDescent="0.35">
      <c r="C7134" s="348"/>
      <c r="D7134" s="468"/>
    </row>
    <row r="7135" spans="3:4" x14ac:dyDescent="0.35">
      <c r="C7135" s="348"/>
      <c r="D7135" s="468"/>
    </row>
    <row r="7136" spans="3:4" x14ac:dyDescent="0.35">
      <c r="C7136" s="348"/>
      <c r="D7136" s="468"/>
    </row>
    <row r="7137" spans="3:4" x14ac:dyDescent="0.35">
      <c r="C7137" s="348"/>
      <c r="D7137" s="468"/>
    </row>
    <row r="7138" spans="3:4" x14ac:dyDescent="0.35">
      <c r="C7138" s="348"/>
      <c r="D7138" s="468"/>
    </row>
    <row r="7139" spans="3:4" x14ac:dyDescent="0.35">
      <c r="C7139" s="348"/>
      <c r="D7139" s="468"/>
    </row>
    <row r="7140" spans="3:4" x14ac:dyDescent="0.35">
      <c r="C7140" s="348"/>
      <c r="D7140" s="468"/>
    </row>
    <row r="7141" spans="3:4" x14ac:dyDescent="0.35">
      <c r="C7141" s="348"/>
      <c r="D7141" s="468"/>
    </row>
    <row r="7142" spans="3:4" x14ac:dyDescent="0.35">
      <c r="C7142" s="348"/>
      <c r="D7142" s="468"/>
    </row>
    <row r="7143" spans="3:4" x14ac:dyDescent="0.35">
      <c r="C7143" s="348"/>
      <c r="D7143" s="468"/>
    </row>
    <row r="7144" spans="3:4" x14ac:dyDescent="0.35">
      <c r="C7144" s="348"/>
      <c r="D7144" s="468"/>
    </row>
    <row r="7145" spans="3:4" x14ac:dyDescent="0.35">
      <c r="C7145" s="348"/>
      <c r="D7145" s="468"/>
    </row>
    <row r="7146" spans="3:4" x14ac:dyDescent="0.35">
      <c r="C7146" s="348"/>
      <c r="D7146" s="468"/>
    </row>
    <row r="7147" spans="3:4" x14ac:dyDescent="0.35">
      <c r="C7147" s="348"/>
      <c r="D7147" s="468"/>
    </row>
    <row r="7148" spans="3:4" x14ac:dyDescent="0.35">
      <c r="C7148" s="348"/>
      <c r="D7148" s="468"/>
    </row>
    <row r="7149" spans="3:4" x14ac:dyDescent="0.35">
      <c r="C7149" s="348"/>
      <c r="D7149" s="468"/>
    </row>
    <row r="7150" spans="3:4" x14ac:dyDescent="0.35">
      <c r="C7150" s="348"/>
      <c r="D7150" s="468"/>
    </row>
    <row r="7151" spans="3:4" x14ac:dyDescent="0.35">
      <c r="C7151" s="348"/>
      <c r="D7151" s="468"/>
    </row>
    <row r="7152" spans="3:4" x14ac:dyDescent="0.35">
      <c r="C7152" s="348"/>
      <c r="D7152" s="468"/>
    </row>
    <row r="7153" spans="3:4" x14ac:dyDescent="0.35">
      <c r="C7153" s="348"/>
      <c r="D7153" s="468"/>
    </row>
    <row r="7154" spans="3:4" x14ac:dyDescent="0.35">
      <c r="C7154" s="348"/>
      <c r="D7154" s="468"/>
    </row>
    <row r="7155" spans="3:4" x14ac:dyDescent="0.35">
      <c r="C7155" s="348"/>
      <c r="D7155" s="468"/>
    </row>
    <row r="7156" spans="3:4" x14ac:dyDescent="0.35">
      <c r="C7156" s="348"/>
      <c r="D7156" s="468"/>
    </row>
    <row r="7157" spans="3:4" x14ac:dyDescent="0.35">
      <c r="C7157" s="348"/>
      <c r="D7157" s="468"/>
    </row>
    <row r="7158" spans="3:4" x14ac:dyDescent="0.35">
      <c r="C7158" s="348"/>
      <c r="D7158" s="468"/>
    </row>
    <row r="7159" spans="3:4" x14ac:dyDescent="0.35">
      <c r="C7159" s="348"/>
      <c r="D7159" s="468"/>
    </row>
    <row r="7160" spans="3:4" x14ac:dyDescent="0.35">
      <c r="C7160" s="348"/>
      <c r="D7160" s="468"/>
    </row>
    <row r="7161" spans="3:4" x14ac:dyDescent="0.35">
      <c r="C7161" s="348"/>
      <c r="D7161" s="468"/>
    </row>
    <row r="7162" spans="3:4" x14ac:dyDescent="0.35">
      <c r="C7162" s="348"/>
      <c r="D7162" s="468"/>
    </row>
    <row r="7163" spans="3:4" x14ac:dyDescent="0.35">
      <c r="C7163" s="348"/>
      <c r="D7163" s="468"/>
    </row>
    <row r="7164" spans="3:4" x14ac:dyDescent="0.35">
      <c r="C7164" s="348"/>
      <c r="D7164" s="468"/>
    </row>
    <row r="7165" spans="3:4" x14ac:dyDescent="0.35">
      <c r="C7165" s="348"/>
      <c r="D7165" s="468"/>
    </row>
    <row r="7166" spans="3:4" x14ac:dyDescent="0.35">
      <c r="C7166" s="348"/>
      <c r="D7166" s="468"/>
    </row>
    <row r="7167" spans="3:4" x14ac:dyDescent="0.35">
      <c r="C7167" s="348"/>
      <c r="D7167" s="468"/>
    </row>
    <row r="7168" spans="3:4" x14ac:dyDescent="0.35">
      <c r="C7168" s="348"/>
      <c r="D7168" s="468"/>
    </row>
    <row r="7169" spans="3:4" x14ac:dyDescent="0.35">
      <c r="C7169" s="348"/>
      <c r="D7169" s="468"/>
    </row>
    <row r="7170" spans="3:4" x14ac:dyDescent="0.35">
      <c r="C7170" s="348"/>
      <c r="D7170" s="468"/>
    </row>
    <row r="7171" spans="3:4" x14ac:dyDescent="0.35">
      <c r="C7171" s="348"/>
      <c r="D7171" s="468"/>
    </row>
    <row r="7172" spans="3:4" x14ac:dyDescent="0.35">
      <c r="C7172" s="348"/>
      <c r="D7172" s="468"/>
    </row>
    <row r="7173" spans="3:4" x14ac:dyDescent="0.35">
      <c r="C7173" s="348"/>
      <c r="D7173" s="468"/>
    </row>
    <row r="7174" spans="3:4" x14ac:dyDescent="0.35">
      <c r="C7174" s="348"/>
      <c r="D7174" s="468"/>
    </row>
    <row r="7175" spans="3:4" x14ac:dyDescent="0.35">
      <c r="C7175" s="348"/>
      <c r="D7175" s="468"/>
    </row>
    <row r="7176" spans="3:4" x14ac:dyDescent="0.35">
      <c r="C7176" s="348"/>
      <c r="D7176" s="468"/>
    </row>
    <row r="7177" spans="3:4" x14ac:dyDescent="0.35">
      <c r="C7177" s="348"/>
      <c r="D7177" s="468"/>
    </row>
    <row r="7178" spans="3:4" x14ac:dyDescent="0.35">
      <c r="C7178" s="348"/>
      <c r="D7178" s="468"/>
    </row>
    <row r="7179" spans="3:4" x14ac:dyDescent="0.35">
      <c r="C7179" s="348"/>
      <c r="D7179" s="468"/>
    </row>
    <row r="7180" spans="3:4" x14ac:dyDescent="0.35">
      <c r="C7180" s="348"/>
      <c r="D7180" s="468"/>
    </row>
    <row r="7181" spans="3:4" x14ac:dyDescent="0.35">
      <c r="C7181" s="348"/>
      <c r="D7181" s="468"/>
    </row>
    <row r="7182" spans="3:4" x14ac:dyDescent="0.35">
      <c r="C7182" s="348"/>
      <c r="D7182" s="468"/>
    </row>
    <row r="7183" spans="3:4" x14ac:dyDescent="0.35">
      <c r="C7183" s="348"/>
      <c r="D7183" s="468"/>
    </row>
    <row r="7184" spans="3:4" x14ac:dyDescent="0.35">
      <c r="C7184" s="348"/>
      <c r="D7184" s="468"/>
    </row>
    <row r="7185" spans="3:4" x14ac:dyDescent="0.35">
      <c r="C7185" s="348"/>
      <c r="D7185" s="468"/>
    </row>
    <row r="7186" spans="3:4" x14ac:dyDescent="0.35">
      <c r="C7186" s="348"/>
      <c r="D7186" s="468"/>
    </row>
    <row r="7187" spans="3:4" x14ac:dyDescent="0.35">
      <c r="C7187" s="348"/>
      <c r="D7187" s="468"/>
    </row>
    <row r="7188" spans="3:4" x14ac:dyDescent="0.35">
      <c r="C7188" s="348"/>
      <c r="D7188" s="468"/>
    </row>
    <row r="7189" spans="3:4" x14ac:dyDescent="0.35">
      <c r="C7189" s="348"/>
      <c r="D7189" s="468"/>
    </row>
    <row r="7190" spans="3:4" x14ac:dyDescent="0.35">
      <c r="C7190" s="348"/>
      <c r="D7190" s="468"/>
    </row>
    <row r="7191" spans="3:4" x14ac:dyDescent="0.35">
      <c r="C7191" s="348"/>
      <c r="D7191" s="468"/>
    </row>
    <row r="7192" spans="3:4" x14ac:dyDescent="0.35">
      <c r="C7192" s="348"/>
      <c r="D7192" s="468"/>
    </row>
    <row r="7193" spans="3:4" x14ac:dyDescent="0.35">
      <c r="C7193" s="348"/>
      <c r="D7193" s="468"/>
    </row>
    <row r="7194" spans="3:4" x14ac:dyDescent="0.35">
      <c r="C7194" s="348"/>
      <c r="D7194" s="468"/>
    </row>
    <row r="7195" spans="3:4" x14ac:dyDescent="0.35">
      <c r="C7195" s="348"/>
      <c r="D7195" s="468"/>
    </row>
    <row r="7196" spans="3:4" x14ac:dyDescent="0.35">
      <c r="C7196" s="348"/>
      <c r="D7196" s="468"/>
    </row>
    <row r="7197" spans="3:4" x14ac:dyDescent="0.35">
      <c r="C7197" s="348"/>
      <c r="D7197" s="468"/>
    </row>
    <row r="7198" spans="3:4" x14ac:dyDescent="0.35">
      <c r="C7198" s="348"/>
      <c r="D7198" s="468"/>
    </row>
    <row r="7199" spans="3:4" x14ac:dyDescent="0.35">
      <c r="C7199" s="348"/>
      <c r="D7199" s="468"/>
    </row>
    <row r="7200" spans="3:4" x14ac:dyDescent="0.35">
      <c r="C7200" s="348"/>
      <c r="D7200" s="468"/>
    </row>
    <row r="7201" spans="3:4" x14ac:dyDescent="0.35">
      <c r="C7201" s="348"/>
      <c r="D7201" s="468"/>
    </row>
    <row r="7202" spans="3:4" x14ac:dyDescent="0.35">
      <c r="C7202" s="348"/>
      <c r="D7202" s="468"/>
    </row>
    <row r="7203" spans="3:4" x14ac:dyDescent="0.35">
      <c r="C7203" s="348"/>
      <c r="D7203" s="468"/>
    </row>
    <row r="7204" spans="3:4" x14ac:dyDescent="0.35">
      <c r="C7204" s="348"/>
      <c r="D7204" s="468"/>
    </row>
    <row r="7205" spans="3:4" x14ac:dyDescent="0.35">
      <c r="C7205" s="348"/>
      <c r="D7205" s="468"/>
    </row>
    <row r="7206" spans="3:4" x14ac:dyDescent="0.35">
      <c r="C7206" s="348"/>
      <c r="D7206" s="468"/>
    </row>
    <row r="7207" spans="3:4" x14ac:dyDescent="0.35">
      <c r="C7207" s="348"/>
      <c r="D7207" s="468"/>
    </row>
    <row r="7208" spans="3:4" x14ac:dyDescent="0.35">
      <c r="C7208" s="348"/>
      <c r="D7208" s="468"/>
    </row>
    <row r="7209" spans="3:4" x14ac:dyDescent="0.35">
      <c r="C7209" s="348"/>
      <c r="D7209" s="468"/>
    </row>
    <row r="7210" spans="3:4" x14ac:dyDescent="0.35">
      <c r="C7210" s="348"/>
      <c r="D7210" s="468"/>
    </row>
    <row r="7211" spans="3:4" x14ac:dyDescent="0.35">
      <c r="C7211" s="348"/>
      <c r="D7211" s="468"/>
    </row>
    <row r="7212" spans="3:4" x14ac:dyDescent="0.35">
      <c r="C7212" s="348"/>
      <c r="D7212" s="468"/>
    </row>
    <row r="7213" spans="3:4" x14ac:dyDescent="0.35">
      <c r="C7213" s="348"/>
      <c r="D7213" s="468"/>
    </row>
    <row r="7214" spans="3:4" x14ac:dyDescent="0.35">
      <c r="C7214" s="348"/>
      <c r="D7214" s="468"/>
    </row>
    <row r="7215" spans="3:4" x14ac:dyDescent="0.35">
      <c r="C7215" s="348"/>
      <c r="D7215" s="468"/>
    </row>
    <row r="7216" spans="3:4" x14ac:dyDescent="0.35">
      <c r="C7216" s="348"/>
      <c r="D7216" s="468"/>
    </row>
    <row r="7217" spans="3:4" x14ac:dyDescent="0.35">
      <c r="C7217" s="348"/>
      <c r="D7217" s="468"/>
    </row>
    <row r="7218" spans="3:4" x14ac:dyDescent="0.35">
      <c r="C7218" s="348"/>
      <c r="D7218" s="468"/>
    </row>
    <row r="7219" spans="3:4" x14ac:dyDescent="0.35">
      <c r="C7219" s="348"/>
      <c r="D7219" s="468"/>
    </row>
    <row r="7220" spans="3:4" x14ac:dyDescent="0.35">
      <c r="C7220" s="348"/>
      <c r="D7220" s="468"/>
    </row>
    <row r="7221" spans="3:4" x14ac:dyDescent="0.35">
      <c r="C7221" s="348"/>
      <c r="D7221" s="468"/>
    </row>
    <row r="7222" spans="3:4" x14ac:dyDescent="0.35">
      <c r="C7222" s="348"/>
      <c r="D7222" s="468"/>
    </row>
    <row r="7223" spans="3:4" x14ac:dyDescent="0.35">
      <c r="C7223" s="348"/>
      <c r="D7223" s="468"/>
    </row>
    <row r="7224" spans="3:4" x14ac:dyDescent="0.35">
      <c r="C7224" s="348"/>
      <c r="D7224" s="468"/>
    </row>
    <row r="7225" spans="3:4" x14ac:dyDescent="0.35">
      <c r="C7225" s="348"/>
      <c r="D7225" s="468"/>
    </row>
    <row r="7226" spans="3:4" x14ac:dyDescent="0.35">
      <c r="C7226" s="348"/>
      <c r="D7226" s="468"/>
    </row>
    <row r="7227" spans="3:4" x14ac:dyDescent="0.35">
      <c r="C7227" s="348"/>
      <c r="D7227" s="468"/>
    </row>
    <row r="7228" spans="3:4" x14ac:dyDescent="0.35">
      <c r="C7228" s="348"/>
      <c r="D7228" s="468"/>
    </row>
    <row r="7229" spans="3:4" x14ac:dyDescent="0.35">
      <c r="C7229" s="348"/>
      <c r="D7229" s="468"/>
    </row>
    <row r="7230" spans="3:4" x14ac:dyDescent="0.35">
      <c r="C7230" s="348"/>
      <c r="D7230" s="468"/>
    </row>
    <row r="7231" spans="3:4" x14ac:dyDescent="0.35">
      <c r="C7231" s="348"/>
      <c r="D7231" s="468"/>
    </row>
    <row r="7232" spans="3:4" x14ac:dyDescent="0.35">
      <c r="C7232" s="348"/>
      <c r="D7232" s="468"/>
    </row>
    <row r="7233" spans="3:4" x14ac:dyDescent="0.35">
      <c r="C7233" s="348"/>
      <c r="D7233" s="468"/>
    </row>
    <row r="7234" spans="3:4" x14ac:dyDescent="0.35">
      <c r="C7234" s="348"/>
      <c r="D7234" s="468"/>
    </row>
    <row r="7235" spans="3:4" x14ac:dyDescent="0.35">
      <c r="C7235" s="348"/>
      <c r="D7235" s="468"/>
    </row>
    <row r="7236" spans="3:4" x14ac:dyDescent="0.35">
      <c r="C7236" s="348"/>
      <c r="D7236" s="468"/>
    </row>
    <row r="7237" spans="3:4" x14ac:dyDescent="0.35">
      <c r="C7237" s="348"/>
      <c r="D7237" s="468"/>
    </row>
    <row r="7238" spans="3:4" x14ac:dyDescent="0.35">
      <c r="C7238" s="348"/>
      <c r="D7238" s="468"/>
    </row>
    <row r="7239" spans="3:4" x14ac:dyDescent="0.35">
      <c r="C7239" s="348"/>
      <c r="D7239" s="468"/>
    </row>
    <row r="7240" spans="3:4" x14ac:dyDescent="0.35">
      <c r="C7240" s="348"/>
      <c r="D7240" s="468"/>
    </row>
    <row r="7241" spans="3:4" x14ac:dyDescent="0.35">
      <c r="C7241" s="348"/>
      <c r="D7241" s="468"/>
    </row>
    <row r="7242" spans="3:4" x14ac:dyDescent="0.35">
      <c r="C7242" s="348"/>
      <c r="D7242" s="468"/>
    </row>
    <row r="7243" spans="3:4" x14ac:dyDescent="0.35">
      <c r="C7243" s="348"/>
      <c r="D7243" s="468"/>
    </row>
    <row r="7244" spans="3:4" x14ac:dyDescent="0.35">
      <c r="C7244" s="348"/>
      <c r="D7244" s="468"/>
    </row>
    <row r="7245" spans="3:4" x14ac:dyDescent="0.35">
      <c r="C7245" s="348"/>
      <c r="D7245" s="468"/>
    </row>
    <row r="7246" spans="3:4" x14ac:dyDescent="0.35">
      <c r="C7246" s="348"/>
      <c r="D7246" s="468"/>
    </row>
    <row r="7247" spans="3:4" x14ac:dyDescent="0.35">
      <c r="C7247" s="348"/>
      <c r="D7247" s="468"/>
    </row>
    <row r="7248" spans="3:4" x14ac:dyDescent="0.35">
      <c r="C7248" s="348"/>
      <c r="D7248" s="468"/>
    </row>
    <row r="7249" spans="3:4" x14ac:dyDescent="0.35">
      <c r="C7249" s="348"/>
      <c r="D7249" s="468"/>
    </row>
    <row r="7250" spans="3:4" x14ac:dyDescent="0.35">
      <c r="C7250" s="348"/>
      <c r="D7250" s="468"/>
    </row>
    <row r="7251" spans="3:4" x14ac:dyDescent="0.35">
      <c r="C7251" s="348"/>
      <c r="D7251" s="468"/>
    </row>
    <row r="7252" spans="3:4" x14ac:dyDescent="0.35">
      <c r="C7252" s="348"/>
      <c r="D7252" s="468"/>
    </row>
    <row r="7253" spans="3:4" x14ac:dyDescent="0.35">
      <c r="C7253" s="348"/>
      <c r="D7253" s="468"/>
    </row>
    <row r="7254" spans="3:4" x14ac:dyDescent="0.35">
      <c r="C7254" s="348"/>
      <c r="D7254" s="468"/>
    </row>
    <row r="7255" spans="3:4" x14ac:dyDescent="0.35">
      <c r="C7255" s="348"/>
      <c r="D7255" s="468"/>
    </row>
    <row r="7256" spans="3:4" x14ac:dyDescent="0.35">
      <c r="C7256" s="348"/>
      <c r="D7256" s="468"/>
    </row>
    <row r="7257" spans="3:4" x14ac:dyDescent="0.35">
      <c r="C7257" s="348"/>
      <c r="D7257" s="468"/>
    </row>
    <row r="7258" spans="3:4" x14ac:dyDescent="0.35">
      <c r="C7258" s="348"/>
      <c r="D7258" s="468"/>
    </row>
    <row r="7259" spans="3:4" x14ac:dyDescent="0.35">
      <c r="C7259" s="348"/>
      <c r="D7259" s="468"/>
    </row>
    <row r="7260" spans="3:4" x14ac:dyDescent="0.35">
      <c r="C7260" s="348"/>
      <c r="D7260" s="468"/>
    </row>
    <row r="7261" spans="3:4" x14ac:dyDescent="0.35">
      <c r="C7261" s="348"/>
      <c r="D7261" s="468"/>
    </row>
    <row r="7262" spans="3:4" x14ac:dyDescent="0.35">
      <c r="C7262" s="348"/>
      <c r="D7262" s="468"/>
    </row>
    <row r="7263" spans="3:4" x14ac:dyDescent="0.35">
      <c r="C7263" s="348"/>
      <c r="D7263" s="468"/>
    </row>
    <row r="7264" spans="3:4" x14ac:dyDescent="0.35">
      <c r="C7264" s="348"/>
      <c r="D7264" s="468"/>
    </row>
    <row r="7265" spans="3:4" x14ac:dyDescent="0.35">
      <c r="C7265" s="348"/>
      <c r="D7265" s="468"/>
    </row>
    <row r="7266" spans="3:4" x14ac:dyDescent="0.35">
      <c r="C7266" s="348"/>
      <c r="D7266" s="468"/>
    </row>
    <row r="7267" spans="3:4" x14ac:dyDescent="0.35">
      <c r="C7267" s="348"/>
      <c r="D7267" s="468"/>
    </row>
    <row r="7268" spans="3:4" x14ac:dyDescent="0.35">
      <c r="C7268" s="348"/>
      <c r="D7268" s="468"/>
    </row>
    <row r="7269" spans="3:4" x14ac:dyDescent="0.35">
      <c r="C7269" s="348"/>
      <c r="D7269" s="468"/>
    </row>
    <row r="7270" spans="3:4" x14ac:dyDescent="0.35">
      <c r="C7270" s="348"/>
      <c r="D7270" s="468"/>
    </row>
    <row r="7271" spans="3:4" x14ac:dyDescent="0.35">
      <c r="C7271" s="348"/>
      <c r="D7271" s="468"/>
    </row>
    <row r="7272" spans="3:4" x14ac:dyDescent="0.35">
      <c r="C7272" s="348"/>
      <c r="D7272" s="468"/>
    </row>
    <row r="7273" spans="3:4" x14ac:dyDescent="0.35">
      <c r="C7273" s="348"/>
      <c r="D7273" s="468"/>
    </row>
    <row r="7274" spans="3:4" x14ac:dyDescent="0.35">
      <c r="C7274" s="348"/>
      <c r="D7274" s="468"/>
    </row>
    <row r="7275" spans="3:4" x14ac:dyDescent="0.35">
      <c r="C7275" s="348"/>
      <c r="D7275" s="468"/>
    </row>
    <row r="7276" spans="3:4" x14ac:dyDescent="0.35">
      <c r="C7276" s="348"/>
      <c r="D7276" s="468"/>
    </row>
    <row r="7277" spans="3:4" x14ac:dyDescent="0.35">
      <c r="C7277" s="348"/>
      <c r="D7277" s="468"/>
    </row>
    <row r="7278" spans="3:4" x14ac:dyDescent="0.35">
      <c r="C7278" s="348"/>
      <c r="D7278" s="468"/>
    </row>
    <row r="7279" spans="3:4" x14ac:dyDescent="0.35">
      <c r="C7279" s="348"/>
      <c r="D7279" s="468"/>
    </row>
    <row r="7280" spans="3:4" x14ac:dyDescent="0.35">
      <c r="C7280" s="348"/>
      <c r="D7280" s="468"/>
    </row>
    <row r="7281" spans="3:4" x14ac:dyDescent="0.35">
      <c r="C7281" s="348"/>
      <c r="D7281" s="468"/>
    </row>
    <row r="7282" spans="3:4" x14ac:dyDescent="0.35">
      <c r="C7282" s="348"/>
      <c r="D7282" s="468"/>
    </row>
    <row r="7283" spans="3:4" x14ac:dyDescent="0.35">
      <c r="C7283" s="348"/>
      <c r="D7283" s="468"/>
    </row>
    <row r="7284" spans="3:4" x14ac:dyDescent="0.35">
      <c r="C7284" s="348"/>
      <c r="D7284" s="468"/>
    </row>
    <row r="7285" spans="3:4" x14ac:dyDescent="0.35">
      <c r="C7285" s="348"/>
      <c r="D7285" s="468"/>
    </row>
    <row r="7286" spans="3:4" x14ac:dyDescent="0.35">
      <c r="C7286" s="348"/>
      <c r="D7286" s="468"/>
    </row>
    <row r="7287" spans="3:4" x14ac:dyDescent="0.35">
      <c r="C7287" s="348"/>
      <c r="D7287" s="468"/>
    </row>
    <row r="7288" spans="3:4" x14ac:dyDescent="0.35">
      <c r="C7288" s="348"/>
      <c r="D7288" s="468"/>
    </row>
    <row r="7289" spans="3:4" x14ac:dyDescent="0.35">
      <c r="C7289" s="348"/>
      <c r="D7289" s="468"/>
    </row>
    <row r="7290" spans="3:4" x14ac:dyDescent="0.35">
      <c r="C7290" s="348"/>
      <c r="D7290" s="468"/>
    </row>
    <row r="7291" spans="3:4" x14ac:dyDescent="0.35">
      <c r="C7291" s="348"/>
      <c r="D7291" s="468"/>
    </row>
    <row r="7292" spans="3:4" x14ac:dyDescent="0.35">
      <c r="C7292" s="348"/>
      <c r="D7292" s="468"/>
    </row>
    <row r="7293" spans="3:4" x14ac:dyDescent="0.35">
      <c r="C7293" s="348"/>
      <c r="D7293" s="468"/>
    </row>
    <row r="7294" spans="3:4" x14ac:dyDescent="0.35">
      <c r="C7294" s="348"/>
      <c r="D7294" s="468"/>
    </row>
    <row r="7295" spans="3:4" x14ac:dyDescent="0.35">
      <c r="C7295" s="348"/>
      <c r="D7295" s="468"/>
    </row>
    <row r="7296" spans="3:4" x14ac:dyDescent="0.35">
      <c r="C7296" s="348"/>
      <c r="D7296" s="468"/>
    </row>
    <row r="7297" spans="3:4" x14ac:dyDescent="0.35">
      <c r="C7297" s="348"/>
      <c r="D7297" s="468"/>
    </row>
    <row r="7298" spans="3:4" x14ac:dyDescent="0.35">
      <c r="C7298" s="348"/>
      <c r="D7298" s="468"/>
    </row>
    <row r="7299" spans="3:4" x14ac:dyDescent="0.35">
      <c r="C7299" s="348"/>
      <c r="D7299" s="468"/>
    </row>
    <row r="7300" spans="3:4" x14ac:dyDescent="0.35">
      <c r="C7300" s="348"/>
      <c r="D7300" s="468"/>
    </row>
    <row r="7301" spans="3:4" x14ac:dyDescent="0.35">
      <c r="C7301" s="348"/>
      <c r="D7301" s="468"/>
    </row>
    <row r="7302" spans="3:4" x14ac:dyDescent="0.35">
      <c r="C7302" s="348"/>
      <c r="D7302" s="468"/>
    </row>
    <row r="7303" spans="3:4" x14ac:dyDescent="0.35">
      <c r="C7303" s="348"/>
      <c r="D7303" s="468"/>
    </row>
    <row r="7304" spans="3:4" x14ac:dyDescent="0.35">
      <c r="C7304" s="348"/>
      <c r="D7304" s="468"/>
    </row>
    <row r="7305" spans="3:4" x14ac:dyDescent="0.35">
      <c r="C7305" s="348"/>
      <c r="D7305" s="468"/>
    </row>
    <row r="7306" spans="3:4" x14ac:dyDescent="0.35">
      <c r="C7306" s="348"/>
      <c r="D7306" s="468"/>
    </row>
    <row r="7307" spans="3:4" x14ac:dyDescent="0.35">
      <c r="C7307" s="348"/>
      <c r="D7307" s="468"/>
    </row>
    <row r="7308" spans="3:4" x14ac:dyDescent="0.35">
      <c r="C7308" s="348"/>
      <c r="D7308" s="468"/>
    </row>
    <row r="7309" spans="3:4" x14ac:dyDescent="0.35">
      <c r="C7309" s="348"/>
      <c r="D7309" s="468"/>
    </row>
    <row r="7310" spans="3:4" x14ac:dyDescent="0.35">
      <c r="C7310" s="348"/>
      <c r="D7310" s="468"/>
    </row>
    <row r="7311" spans="3:4" x14ac:dyDescent="0.35">
      <c r="C7311" s="348"/>
      <c r="D7311" s="468"/>
    </row>
    <row r="7312" spans="3:4" x14ac:dyDescent="0.35">
      <c r="C7312" s="348"/>
      <c r="D7312" s="468"/>
    </row>
    <row r="7313" spans="3:4" x14ac:dyDescent="0.35">
      <c r="C7313" s="348"/>
      <c r="D7313" s="468"/>
    </row>
    <row r="7314" spans="3:4" x14ac:dyDescent="0.35">
      <c r="C7314" s="348"/>
      <c r="D7314" s="468"/>
    </row>
    <row r="7315" spans="3:4" x14ac:dyDescent="0.35">
      <c r="C7315" s="348"/>
      <c r="D7315" s="468"/>
    </row>
    <row r="7316" spans="3:4" x14ac:dyDescent="0.35">
      <c r="C7316" s="348"/>
      <c r="D7316" s="468"/>
    </row>
    <row r="7317" spans="3:4" x14ac:dyDescent="0.35">
      <c r="C7317" s="348"/>
      <c r="D7317" s="468"/>
    </row>
    <row r="7318" spans="3:4" x14ac:dyDescent="0.35">
      <c r="C7318" s="348"/>
      <c r="D7318" s="468"/>
    </row>
    <row r="7319" spans="3:4" x14ac:dyDescent="0.35">
      <c r="C7319" s="348"/>
      <c r="D7319" s="468"/>
    </row>
    <row r="7320" spans="3:4" x14ac:dyDescent="0.35">
      <c r="C7320" s="348"/>
      <c r="D7320" s="468"/>
    </row>
    <row r="7321" spans="3:4" x14ac:dyDescent="0.35">
      <c r="C7321" s="348"/>
      <c r="D7321" s="468"/>
    </row>
    <row r="7322" spans="3:4" x14ac:dyDescent="0.35">
      <c r="C7322" s="348"/>
      <c r="D7322" s="468"/>
    </row>
    <row r="7323" spans="3:4" x14ac:dyDescent="0.35">
      <c r="C7323" s="348"/>
      <c r="D7323" s="468"/>
    </row>
    <row r="7324" spans="3:4" x14ac:dyDescent="0.35">
      <c r="C7324" s="348"/>
      <c r="D7324" s="468"/>
    </row>
    <row r="7325" spans="3:4" x14ac:dyDescent="0.35">
      <c r="C7325" s="348"/>
      <c r="D7325" s="468"/>
    </row>
    <row r="7326" spans="3:4" x14ac:dyDescent="0.35">
      <c r="C7326" s="348"/>
      <c r="D7326" s="468"/>
    </row>
    <row r="7327" spans="3:4" x14ac:dyDescent="0.35">
      <c r="C7327" s="348"/>
      <c r="D7327" s="468"/>
    </row>
    <row r="7328" spans="3:4" x14ac:dyDescent="0.35">
      <c r="C7328" s="348"/>
      <c r="D7328" s="468"/>
    </row>
    <row r="7329" spans="3:4" x14ac:dyDescent="0.35">
      <c r="C7329" s="348"/>
      <c r="D7329" s="468"/>
    </row>
    <row r="7330" spans="3:4" x14ac:dyDescent="0.35">
      <c r="C7330" s="348"/>
      <c r="D7330" s="468"/>
    </row>
    <row r="7331" spans="3:4" x14ac:dyDescent="0.35">
      <c r="C7331" s="348"/>
      <c r="D7331" s="468"/>
    </row>
    <row r="7332" spans="3:4" x14ac:dyDescent="0.35">
      <c r="C7332" s="348"/>
      <c r="D7332" s="468"/>
    </row>
    <row r="7333" spans="3:4" x14ac:dyDescent="0.35">
      <c r="C7333" s="348"/>
      <c r="D7333" s="468"/>
    </row>
    <row r="7334" spans="3:4" x14ac:dyDescent="0.35">
      <c r="C7334" s="348"/>
      <c r="D7334" s="468"/>
    </row>
    <row r="7335" spans="3:4" x14ac:dyDescent="0.35">
      <c r="C7335" s="348"/>
      <c r="D7335" s="468"/>
    </row>
    <row r="7336" spans="3:4" x14ac:dyDescent="0.35">
      <c r="C7336" s="348"/>
      <c r="D7336" s="468"/>
    </row>
    <row r="7337" spans="3:4" x14ac:dyDescent="0.35">
      <c r="C7337" s="348"/>
      <c r="D7337" s="468"/>
    </row>
    <row r="7338" spans="3:4" x14ac:dyDescent="0.35">
      <c r="C7338" s="348"/>
      <c r="D7338" s="468"/>
    </row>
    <row r="7339" spans="3:4" x14ac:dyDescent="0.35">
      <c r="C7339" s="348"/>
      <c r="D7339" s="468"/>
    </row>
    <row r="7340" spans="3:4" x14ac:dyDescent="0.35">
      <c r="C7340" s="348"/>
      <c r="D7340" s="468"/>
    </row>
    <row r="7341" spans="3:4" x14ac:dyDescent="0.35">
      <c r="C7341" s="348"/>
      <c r="D7341" s="468"/>
    </row>
    <row r="7342" spans="3:4" x14ac:dyDescent="0.35">
      <c r="C7342" s="348"/>
      <c r="D7342" s="468"/>
    </row>
    <row r="7343" spans="3:4" x14ac:dyDescent="0.35">
      <c r="C7343" s="348"/>
      <c r="D7343" s="468"/>
    </row>
    <row r="7344" spans="3:4" x14ac:dyDescent="0.35">
      <c r="C7344" s="348"/>
      <c r="D7344" s="468"/>
    </row>
    <row r="7345" spans="3:4" x14ac:dyDescent="0.35">
      <c r="C7345" s="348"/>
      <c r="D7345" s="468"/>
    </row>
    <row r="7346" spans="3:4" x14ac:dyDescent="0.35">
      <c r="C7346" s="348"/>
      <c r="D7346" s="468"/>
    </row>
    <row r="7347" spans="3:4" x14ac:dyDescent="0.35">
      <c r="C7347" s="348"/>
      <c r="D7347" s="468"/>
    </row>
    <row r="7348" spans="3:4" x14ac:dyDescent="0.35">
      <c r="C7348" s="348"/>
      <c r="D7348" s="468"/>
    </row>
    <row r="7349" spans="3:4" x14ac:dyDescent="0.35">
      <c r="C7349" s="348"/>
      <c r="D7349" s="468"/>
    </row>
    <row r="7350" spans="3:4" x14ac:dyDescent="0.35">
      <c r="C7350" s="348"/>
      <c r="D7350" s="468"/>
    </row>
    <row r="7351" spans="3:4" x14ac:dyDescent="0.35">
      <c r="C7351" s="348"/>
      <c r="D7351" s="468"/>
    </row>
    <row r="7352" spans="3:4" x14ac:dyDescent="0.35">
      <c r="C7352" s="348"/>
      <c r="D7352" s="468"/>
    </row>
    <row r="7353" spans="3:4" x14ac:dyDescent="0.35">
      <c r="C7353" s="348"/>
      <c r="D7353" s="468"/>
    </row>
    <row r="7354" spans="3:4" x14ac:dyDescent="0.35">
      <c r="C7354" s="348"/>
      <c r="D7354" s="468"/>
    </row>
    <row r="7355" spans="3:4" x14ac:dyDescent="0.35">
      <c r="C7355" s="348"/>
      <c r="D7355" s="468"/>
    </row>
    <row r="7356" spans="3:4" x14ac:dyDescent="0.35">
      <c r="C7356" s="348"/>
      <c r="D7356" s="468"/>
    </row>
    <row r="7357" spans="3:4" x14ac:dyDescent="0.35">
      <c r="C7357" s="348"/>
      <c r="D7357" s="468"/>
    </row>
    <row r="7358" spans="3:4" x14ac:dyDescent="0.35">
      <c r="C7358" s="348"/>
      <c r="D7358" s="468"/>
    </row>
    <row r="7359" spans="3:4" x14ac:dyDescent="0.35">
      <c r="C7359" s="348"/>
      <c r="D7359" s="468"/>
    </row>
    <row r="7360" spans="3:4" x14ac:dyDescent="0.35">
      <c r="C7360" s="348"/>
      <c r="D7360" s="468"/>
    </row>
    <row r="7361" spans="3:4" x14ac:dyDescent="0.35">
      <c r="C7361" s="348"/>
      <c r="D7361" s="468"/>
    </row>
    <row r="7362" spans="3:4" x14ac:dyDescent="0.35">
      <c r="C7362" s="348"/>
      <c r="D7362" s="468"/>
    </row>
    <row r="7363" spans="3:4" x14ac:dyDescent="0.35">
      <c r="C7363" s="348"/>
      <c r="D7363" s="468"/>
    </row>
    <row r="7364" spans="3:4" x14ac:dyDescent="0.35">
      <c r="C7364" s="348"/>
      <c r="D7364" s="468"/>
    </row>
    <row r="7365" spans="3:4" x14ac:dyDescent="0.35">
      <c r="C7365" s="348"/>
      <c r="D7365" s="468"/>
    </row>
    <row r="7366" spans="3:4" x14ac:dyDescent="0.35">
      <c r="C7366" s="348"/>
      <c r="D7366" s="468"/>
    </row>
    <row r="7367" spans="3:4" x14ac:dyDescent="0.35">
      <c r="C7367" s="348"/>
      <c r="D7367" s="468"/>
    </row>
    <row r="7368" spans="3:4" x14ac:dyDescent="0.35">
      <c r="C7368" s="348"/>
      <c r="D7368" s="468"/>
    </row>
    <row r="7369" spans="3:4" x14ac:dyDescent="0.35">
      <c r="C7369" s="348"/>
      <c r="D7369" s="468"/>
    </row>
    <row r="7370" spans="3:4" x14ac:dyDescent="0.35">
      <c r="C7370" s="348"/>
      <c r="D7370" s="468"/>
    </row>
    <row r="7371" spans="3:4" x14ac:dyDescent="0.35">
      <c r="C7371" s="348"/>
      <c r="D7371" s="468"/>
    </row>
    <row r="7372" spans="3:4" x14ac:dyDescent="0.35">
      <c r="C7372" s="348"/>
      <c r="D7372" s="468"/>
    </row>
    <row r="7373" spans="3:4" x14ac:dyDescent="0.35">
      <c r="C7373" s="348"/>
      <c r="D7373" s="468"/>
    </row>
    <row r="7374" spans="3:4" x14ac:dyDescent="0.35">
      <c r="C7374" s="348"/>
      <c r="D7374" s="468"/>
    </row>
    <row r="7375" spans="3:4" x14ac:dyDescent="0.35">
      <c r="C7375" s="348"/>
      <c r="D7375" s="468"/>
    </row>
    <row r="7376" spans="3:4" x14ac:dyDescent="0.35">
      <c r="C7376" s="348"/>
      <c r="D7376" s="468"/>
    </row>
    <row r="7377" spans="3:4" x14ac:dyDescent="0.35">
      <c r="C7377" s="348"/>
      <c r="D7377" s="468"/>
    </row>
    <row r="7378" spans="3:4" x14ac:dyDescent="0.35">
      <c r="C7378" s="348"/>
      <c r="D7378" s="468"/>
    </row>
    <row r="7379" spans="3:4" x14ac:dyDescent="0.35">
      <c r="C7379" s="348"/>
      <c r="D7379" s="468"/>
    </row>
    <row r="7380" spans="3:4" x14ac:dyDescent="0.35">
      <c r="C7380" s="348"/>
      <c r="D7380" s="468"/>
    </row>
    <row r="7381" spans="3:4" x14ac:dyDescent="0.35">
      <c r="C7381" s="348"/>
      <c r="D7381" s="468"/>
    </row>
    <row r="7382" spans="3:4" x14ac:dyDescent="0.35">
      <c r="C7382" s="348"/>
      <c r="D7382" s="468"/>
    </row>
    <row r="7383" spans="3:4" x14ac:dyDescent="0.35">
      <c r="C7383" s="348"/>
      <c r="D7383" s="468"/>
    </row>
    <row r="7384" spans="3:4" x14ac:dyDescent="0.35">
      <c r="C7384" s="348"/>
      <c r="D7384" s="468"/>
    </row>
    <row r="7385" spans="3:4" x14ac:dyDescent="0.35">
      <c r="C7385" s="348"/>
      <c r="D7385" s="468"/>
    </row>
    <row r="7386" spans="3:4" x14ac:dyDescent="0.35">
      <c r="C7386" s="348"/>
      <c r="D7386" s="468"/>
    </row>
    <row r="7387" spans="3:4" x14ac:dyDescent="0.35">
      <c r="C7387" s="348"/>
      <c r="D7387" s="468"/>
    </row>
    <row r="7388" spans="3:4" x14ac:dyDescent="0.35">
      <c r="C7388" s="348"/>
      <c r="D7388" s="468"/>
    </row>
    <row r="7389" spans="3:4" x14ac:dyDescent="0.35">
      <c r="C7389" s="348"/>
      <c r="D7389" s="468"/>
    </row>
    <row r="7390" spans="3:4" x14ac:dyDescent="0.35">
      <c r="C7390" s="348"/>
      <c r="D7390" s="468"/>
    </row>
    <row r="7391" spans="3:4" x14ac:dyDescent="0.35">
      <c r="C7391" s="348"/>
      <c r="D7391" s="468"/>
    </row>
    <row r="7392" spans="3:4" x14ac:dyDescent="0.35">
      <c r="C7392" s="348"/>
      <c r="D7392" s="468"/>
    </row>
    <row r="7393" spans="3:4" x14ac:dyDescent="0.35">
      <c r="C7393" s="348"/>
      <c r="D7393" s="468"/>
    </row>
    <row r="7394" spans="3:4" x14ac:dyDescent="0.35">
      <c r="C7394" s="348"/>
      <c r="D7394" s="468"/>
    </row>
    <row r="7395" spans="3:4" x14ac:dyDescent="0.35">
      <c r="C7395" s="348"/>
      <c r="D7395" s="468"/>
    </row>
    <row r="7396" spans="3:4" x14ac:dyDescent="0.35">
      <c r="C7396" s="348"/>
      <c r="D7396" s="468"/>
    </row>
    <row r="7397" spans="3:4" x14ac:dyDescent="0.35">
      <c r="C7397" s="348"/>
      <c r="D7397" s="468"/>
    </row>
    <row r="7398" spans="3:4" x14ac:dyDescent="0.35">
      <c r="C7398" s="348"/>
      <c r="D7398" s="468"/>
    </row>
    <row r="7399" spans="3:4" x14ac:dyDescent="0.35">
      <c r="C7399" s="348"/>
      <c r="D7399" s="468"/>
    </row>
    <row r="7400" spans="3:4" x14ac:dyDescent="0.35">
      <c r="C7400" s="348"/>
      <c r="D7400" s="468"/>
    </row>
    <row r="7401" spans="3:4" x14ac:dyDescent="0.35">
      <c r="C7401" s="348"/>
      <c r="D7401" s="468"/>
    </row>
    <row r="7402" spans="3:4" x14ac:dyDescent="0.35">
      <c r="C7402" s="348"/>
      <c r="D7402" s="468"/>
    </row>
    <row r="7403" spans="3:4" x14ac:dyDescent="0.35">
      <c r="C7403" s="348"/>
      <c r="D7403" s="468"/>
    </row>
    <row r="7404" spans="3:4" x14ac:dyDescent="0.35">
      <c r="C7404" s="348"/>
      <c r="D7404" s="468"/>
    </row>
    <row r="7405" spans="3:4" x14ac:dyDescent="0.35">
      <c r="C7405" s="348"/>
      <c r="D7405" s="468"/>
    </row>
    <row r="7406" spans="3:4" x14ac:dyDescent="0.35">
      <c r="C7406" s="348"/>
      <c r="D7406" s="468"/>
    </row>
    <row r="7407" spans="3:4" x14ac:dyDescent="0.35">
      <c r="C7407" s="348"/>
      <c r="D7407" s="468"/>
    </row>
    <row r="7408" spans="3:4" x14ac:dyDescent="0.35">
      <c r="C7408" s="348"/>
      <c r="D7408" s="468"/>
    </row>
    <row r="7409" spans="3:4" x14ac:dyDescent="0.35">
      <c r="C7409" s="348"/>
      <c r="D7409" s="468"/>
    </row>
    <row r="7410" spans="3:4" x14ac:dyDescent="0.35">
      <c r="C7410" s="348"/>
      <c r="D7410" s="468"/>
    </row>
    <row r="7411" spans="3:4" x14ac:dyDescent="0.35">
      <c r="C7411" s="348"/>
      <c r="D7411" s="468"/>
    </row>
    <row r="7412" spans="3:4" x14ac:dyDescent="0.35">
      <c r="C7412" s="348"/>
      <c r="D7412" s="468"/>
    </row>
    <row r="7413" spans="3:4" x14ac:dyDescent="0.35">
      <c r="C7413" s="348"/>
      <c r="D7413" s="468"/>
    </row>
    <row r="7414" spans="3:4" x14ac:dyDescent="0.35">
      <c r="C7414" s="348"/>
      <c r="D7414" s="468"/>
    </row>
    <row r="7415" spans="3:4" x14ac:dyDescent="0.35">
      <c r="C7415" s="348"/>
      <c r="D7415" s="468"/>
    </row>
    <row r="7416" spans="3:4" x14ac:dyDescent="0.35">
      <c r="C7416" s="348"/>
      <c r="D7416" s="468"/>
    </row>
    <row r="7417" spans="3:4" x14ac:dyDescent="0.35">
      <c r="C7417" s="348"/>
      <c r="D7417" s="468"/>
    </row>
    <row r="7418" spans="3:4" x14ac:dyDescent="0.35">
      <c r="C7418" s="348"/>
      <c r="D7418" s="468"/>
    </row>
    <row r="7419" spans="3:4" x14ac:dyDescent="0.35">
      <c r="C7419" s="348"/>
      <c r="D7419" s="468"/>
    </row>
    <row r="7420" spans="3:4" x14ac:dyDescent="0.35">
      <c r="C7420" s="348"/>
      <c r="D7420" s="468"/>
    </row>
    <row r="7421" spans="3:4" x14ac:dyDescent="0.35">
      <c r="C7421" s="348"/>
      <c r="D7421" s="468"/>
    </row>
    <row r="7422" spans="3:4" x14ac:dyDescent="0.35">
      <c r="C7422" s="348"/>
      <c r="D7422" s="468"/>
    </row>
    <row r="7423" spans="3:4" x14ac:dyDescent="0.35">
      <c r="C7423" s="348"/>
      <c r="D7423" s="468"/>
    </row>
    <row r="7424" spans="3:4" x14ac:dyDescent="0.35">
      <c r="C7424" s="348"/>
      <c r="D7424" s="468"/>
    </row>
    <row r="7425" spans="3:4" x14ac:dyDescent="0.35">
      <c r="C7425" s="348"/>
      <c r="D7425" s="468"/>
    </row>
    <row r="7426" spans="3:4" x14ac:dyDescent="0.35">
      <c r="C7426" s="348"/>
      <c r="D7426" s="468"/>
    </row>
    <row r="7427" spans="3:4" x14ac:dyDescent="0.35">
      <c r="C7427" s="348"/>
      <c r="D7427" s="468"/>
    </row>
    <row r="7428" spans="3:4" x14ac:dyDescent="0.35">
      <c r="C7428" s="348"/>
      <c r="D7428" s="468"/>
    </row>
    <row r="7429" spans="3:4" x14ac:dyDescent="0.35">
      <c r="C7429" s="348"/>
      <c r="D7429" s="468"/>
    </row>
    <row r="7430" spans="3:4" x14ac:dyDescent="0.35">
      <c r="C7430" s="348"/>
      <c r="D7430" s="468"/>
    </row>
    <row r="7431" spans="3:4" x14ac:dyDescent="0.35">
      <c r="C7431" s="348"/>
      <c r="D7431" s="468"/>
    </row>
    <row r="7432" spans="3:4" x14ac:dyDescent="0.35">
      <c r="C7432" s="348"/>
      <c r="D7432" s="468"/>
    </row>
    <row r="7433" spans="3:4" x14ac:dyDescent="0.35">
      <c r="C7433" s="348"/>
      <c r="D7433" s="468"/>
    </row>
    <row r="7434" spans="3:4" x14ac:dyDescent="0.35">
      <c r="C7434" s="348"/>
      <c r="D7434" s="468"/>
    </row>
    <row r="7435" spans="3:4" x14ac:dyDescent="0.35">
      <c r="C7435" s="348"/>
      <c r="D7435" s="468"/>
    </row>
    <row r="7436" spans="3:4" x14ac:dyDescent="0.35">
      <c r="C7436" s="348"/>
      <c r="D7436" s="468"/>
    </row>
    <row r="7437" spans="3:4" x14ac:dyDescent="0.35">
      <c r="C7437" s="348"/>
      <c r="D7437" s="468"/>
    </row>
    <row r="7438" spans="3:4" x14ac:dyDescent="0.35">
      <c r="C7438" s="348"/>
      <c r="D7438" s="468"/>
    </row>
    <row r="7439" spans="3:4" x14ac:dyDescent="0.35">
      <c r="C7439" s="348"/>
      <c r="D7439" s="468"/>
    </row>
    <row r="7440" spans="3:4" x14ac:dyDescent="0.35">
      <c r="C7440" s="348"/>
      <c r="D7440" s="468"/>
    </row>
    <row r="7441" spans="3:4" x14ac:dyDescent="0.35">
      <c r="C7441" s="348"/>
      <c r="D7441" s="468"/>
    </row>
    <row r="7442" spans="3:4" x14ac:dyDescent="0.35">
      <c r="C7442" s="348"/>
      <c r="D7442" s="468"/>
    </row>
    <row r="7443" spans="3:4" x14ac:dyDescent="0.35">
      <c r="C7443" s="348"/>
      <c r="D7443" s="468"/>
    </row>
    <row r="7444" spans="3:4" x14ac:dyDescent="0.35">
      <c r="C7444" s="348"/>
      <c r="D7444" s="468"/>
    </row>
    <row r="7445" spans="3:4" x14ac:dyDescent="0.35">
      <c r="C7445" s="348"/>
      <c r="D7445" s="468"/>
    </row>
    <row r="7446" spans="3:4" x14ac:dyDescent="0.35">
      <c r="C7446" s="348"/>
      <c r="D7446" s="468"/>
    </row>
    <row r="7447" spans="3:4" x14ac:dyDescent="0.35">
      <c r="C7447" s="348"/>
      <c r="D7447" s="468"/>
    </row>
    <row r="7448" spans="3:4" x14ac:dyDescent="0.35">
      <c r="C7448" s="348"/>
      <c r="D7448" s="468"/>
    </row>
    <row r="7449" spans="3:4" x14ac:dyDescent="0.35">
      <c r="C7449" s="348"/>
      <c r="D7449" s="468"/>
    </row>
    <row r="7450" spans="3:4" x14ac:dyDescent="0.35">
      <c r="C7450" s="348"/>
      <c r="D7450" s="468"/>
    </row>
    <row r="7451" spans="3:4" x14ac:dyDescent="0.35">
      <c r="C7451" s="348"/>
      <c r="D7451" s="468"/>
    </row>
    <row r="7452" spans="3:4" x14ac:dyDescent="0.35">
      <c r="C7452" s="348"/>
      <c r="D7452" s="468"/>
    </row>
    <row r="7453" spans="3:4" x14ac:dyDescent="0.35">
      <c r="C7453" s="348"/>
      <c r="D7453" s="468"/>
    </row>
    <row r="7454" spans="3:4" x14ac:dyDescent="0.35">
      <c r="C7454" s="348"/>
      <c r="D7454" s="468"/>
    </row>
    <row r="7455" spans="3:4" x14ac:dyDescent="0.35">
      <c r="C7455" s="348"/>
      <c r="D7455" s="468"/>
    </row>
    <row r="7456" spans="3:4" x14ac:dyDescent="0.35">
      <c r="C7456" s="348"/>
      <c r="D7456" s="468"/>
    </row>
    <row r="7457" spans="3:4" x14ac:dyDescent="0.35">
      <c r="C7457" s="348"/>
      <c r="D7457" s="468"/>
    </row>
    <row r="7458" spans="3:4" x14ac:dyDescent="0.35">
      <c r="C7458" s="348"/>
      <c r="D7458" s="468"/>
    </row>
    <row r="7459" spans="3:4" x14ac:dyDescent="0.35">
      <c r="C7459" s="348"/>
      <c r="D7459" s="468"/>
    </row>
    <row r="7460" spans="3:4" x14ac:dyDescent="0.35">
      <c r="C7460" s="348"/>
      <c r="D7460" s="468"/>
    </row>
    <row r="7461" spans="3:4" x14ac:dyDescent="0.35">
      <c r="C7461" s="348"/>
      <c r="D7461" s="468"/>
    </row>
    <row r="7462" spans="3:4" x14ac:dyDescent="0.35">
      <c r="C7462" s="348"/>
      <c r="D7462" s="468"/>
    </row>
    <row r="7463" spans="3:4" x14ac:dyDescent="0.35">
      <c r="C7463" s="348"/>
      <c r="D7463" s="468"/>
    </row>
    <row r="7464" spans="3:4" x14ac:dyDescent="0.35">
      <c r="C7464" s="348"/>
      <c r="D7464" s="468"/>
    </row>
    <row r="7465" spans="3:4" x14ac:dyDescent="0.35">
      <c r="C7465" s="348"/>
      <c r="D7465" s="468"/>
    </row>
    <row r="7466" spans="3:4" x14ac:dyDescent="0.35">
      <c r="C7466" s="348"/>
      <c r="D7466" s="468"/>
    </row>
    <row r="7467" spans="3:4" x14ac:dyDescent="0.35">
      <c r="C7467" s="348"/>
      <c r="D7467" s="468"/>
    </row>
    <row r="7468" spans="3:4" x14ac:dyDescent="0.35">
      <c r="C7468" s="348"/>
      <c r="D7468" s="468"/>
    </row>
    <row r="7469" spans="3:4" x14ac:dyDescent="0.35">
      <c r="C7469" s="348"/>
      <c r="D7469" s="468"/>
    </row>
    <row r="7470" spans="3:4" x14ac:dyDescent="0.35">
      <c r="C7470" s="348"/>
      <c r="D7470" s="468"/>
    </row>
    <row r="7471" spans="3:4" x14ac:dyDescent="0.35">
      <c r="C7471" s="348"/>
      <c r="D7471" s="468"/>
    </row>
    <row r="7472" spans="3:4" x14ac:dyDescent="0.35">
      <c r="C7472" s="348"/>
      <c r="D7472" s="468"/>
    </row>
    <row r="7473" spans="3:4" x14ac:dyDescent="0.35">
      <c r="C7473" s="348"/>
      <c r="D7473" s="468"/>
    </row>
    <row r="7474" spans="3:4" x14ac:dyDescent="0.35">
      <c r="C7474" s="348"/>
      <c r="D7474" s="468"/>
    </row>
    <row r="7475" spans="3:4" x14ac:dyDescent="0.35">
      <c r="C7475" s="348"/>
      <c r="D7475" s="468"/>
    </row>
    <row r="7476" spans="3:4" x14ac:dyDescent="0.35">
      <c r="C7476" s="348"/>
      <c r="D7476" s="468"/>
    </row>
    <row r="7477" spans="3:4" x14ac:dyDescent="0.35">
      <c r="C7477" s="348"/>
      <c r="D7477" s="468"/>
    </row>
    <row r="7478" spans="3:4" x14ac:dyDescent="0.35">
      <c r="C7478" s="348"/>
      <c r="D7478" s="468"/>
    </row>
    <row r="7479" spans="3:4" x14ac:dyDescent="0.35">
      <c r="C7479" s="348"/>
      <c r="D7479" s="468"/>
    </row>
    <row r="7480" spans="3:4" x14ac:dyDescent="0.35">
      <c r="C7480" s="348"/>
      <c r="D7480" s="468"/>
    </row>
    <row r="7481" spans="3:4" x14ac:dyDescent="0.35">
      <c r="C7481" s="348"/>
      <c r="D7481" s="468"/>
    </row>
    <row r="7482" spans="3:4" x14ac:dyDescent="0.35">
      <c r="C7482" s="348"/>
      <c r="D7482" s="468"/>
    </row>
    <row r="7483" spans="3:4" x14ac:dyDescent="0.35">
      <c r="C7483" s="348"/>
      <c r="D7483" s="468"/>
    </row>
    <row r="7484" spans="3:4" x14ac:dyDescent="0.35">
      <c r="C7484" s="348"/>
      <c r="D7484" s="468"/>
    </row>
    <row r="7485" spans="3:4" x14ac:dyDescent="0.35">
      <c r="C7485" s="348"/>
      <c r="D7485" s="468"/>
    </row>
    <row r="7486" spans="3:4" x14ac:dyDescent="0.35">
      <c r="C7486" s="348"/>
      <c r="D7486" s="468"/>
    </row>
    <row r="7487" spans="3:4" x14ac:dyDescent="0.35">
      <c r="C7487" s="348"/>
      <c r="D7487" s="468"/>
    </row>
    <row r="7488" spans="3:4" x14ac:dyDescent="0.35">
      <c r="C7488" s="348"/>
      <c r="D7488" s="468"/>
    </row>
    <row r="7489" spans="3:4" x14ac:dyDescent="0.35">
      <c r="C7489" s="348"/>
      <c r="D7489" s="468"/>
    </row>
    <row r="7490" spans="3:4" x14ac:dyDescent="0.35">
      <c r="C7490" s="348"/>
      <c r="D7490" s="468"/>
    </row>
    <row r="7491" spans="3:4" x14ac:dyDescent="0.35">
      <c r="C7491" s="348"/>
      <c r="D7491" s="468"/>
    </row>
    <row r="7492" spans="3:4" x14ac:dyDescent="0.35">
      <c r="C7492" s="348"/>
      <c r="D7492" s="468"/>
    </row>
    <row r="7493" spans="3:4" x14ac:dyDescent="0.35">
      <c r="C7493" s="348"/>
      <c r="D7493" s="468"/>
    </row>
    <row r="7494" spans="3:4" x14ac:dyDescent="0.35">
      <c r="C7494" s="348"/>
      <c r="D7494" s="468"/>
    </row>
    <row r="7495" spans="3:4" x14ac:dyDescent="0.35">
      <c r="C7495" s="348"/>
      <c r="D7495" s="468"/>
    </row>
    <row r="7496" spans="3:4" x14ac:dyDescent="0.35">
      <c r="C7496" s="348"/>
      <c r="D7496" s="468"/>
    </row>
    <row r="7497" spans="3:4" x14ac:dyDescent="0.35">
      <c r="C7497" s="348"/>
      <c r="D7497" s="468"/>
    </row>
    <row r="7498" spans="3:4" x14ac:dyDescent="0.35">
      <c r="C7498" s="348"/>
      <c r="D7498" s="468"/>
    </row>
    <row r="7499" spans="3:4" x14ac:dyDescent="0.35">
      <c r="C7499" s="348"/>
      <c r="D7499" s="468"/>
    </row>
    <row r="7500" spans="3:4" x14ac:dyDescent="0.35">
      <c r="C7500" s="348"/>
      <c r="D7500" s="468"/>
    </row>
    <row r="7501" spans="3:4" x14ac:dyDescent="0.35">
      <c r="C7501" s="348"/>
      <c r="D7501" s="468"/>
    </row>
    <row r="7502" spans="3:4" x14ac:dyDescent="0.35">
      <c r="C7502" s="348"/>
      <c r="D7502" s="468"/>
    </row>
    <row r="7503" spans="3:4" x14ac:dyDescent="0.35">
      <c r="C7503" s="348"/>
      <c r="D7503" s="468"/>
    </row>
    <row r="7504" spans="3:4" x14ac:dyDescent="0.35">
      <c r="C7504" s="348"/>
      <c r="D7504" s="468"/>
    </row>
    <row r="7505" spans="3:4" x14ac:dyDescent="0.35">
      <c r="C7505" s="348"/>
      <c r="D7505" s="468"/>
    </row>
    <row r="7506" spans="3:4" x14ac:dyDescent="0.35">
      <c r="C7506" s="348"/>
      <c r="D7506" s="468"/>
    </row>
    <row r="7507" spans="3:4" x14ac:dyDescent="0.35">
      <c r="C7507" s="348"/>
      <c r="D7507" s="468"/>
    </row>
    <row r="7508" spans="3:4" x14ac:dyDescent="0.35">
      <c r="C7508" s="348"/>
      <c r="D7508" s="468"/>
    </row>
    <row r="7509" spans="3:4" x14ac:dyDescent="0.35">
      <c r="C7509" s="348"/>
      <c r="D7509" s="468"/>
    </row>
    <row r="7510" spans="3:4" x14ac:dyDescent="0.35">
      <c r="C7510" s="348"/>
      <c r="D7510" s="468"/>
    </row>
    <row r="7511" spans="3:4" x14ac:dyDescent="0.35">
      <c r="C7511" s="348"/>
      <c r="D7511" s="468"/>
    </row>
    <row r="7512" spans="3:4" x14ac:dyDescent="0.35">
      <c r="C7512" s="348"/>
      <c r="D7512" s="468"/>
    </row>
    <row r="7513" spans="3:4" x14ac:dyDescent="0.35">
      <c r="C7513" s="348"/>
      <c r="D7513" s="468"/>
    </row>
    <row r="7514" spans="3:4" x14ac:dyDescent="0.35">
      <c r="C7514" s="348"/>
      <c r="D7514" s="468"/>
    </row>
    <row r="7515" spans="3:4" x14ac:dyDescent="0.35">
      <c r="C7515" s="348"/>
      <c r="D7515" s="468"/>
    </row>
    <row r="7516" spans="3:4" x14ac:dyDescent="0.35">
      <c r="C7516" s="348"/>
      <c r="D7516" s="468"/>
    </row>
    <row r="7517" spans="3:4" x14ac:dyDescent="0.35">
      <c r="C7517" s="348"/>
      <c r="D7517" s="468"/>
    </row>
    <row r="7518" spans="3:4" x14ac:dyDescent="0.35">
      <c r="C7518" s="348"/>
      <c r="D7518" s="468"/>
    </row>
    <row r="7519" spans="3:4" x14ac:dyDescent="0.35">
      <c r="C7519" s="348"/>
      <c r="D7519" s="468"/>
    </row>
    <row r="7520" spans="3:4" x14ac:dyDescent="0.35">
      <c r="C7520" s="348"/>
      <c r="D7520" s="468"/>
    </row>
    <row r="7521" spans="3:4" x14ac:dyDescent="0.35">
      <c r="C7521" s="348"/>
      <c r="D7521" s="468"/>
    </row>
    <row r="7522" spans="3:4" x14ac:dyDescent="0.35">
      <c r="C7522" s="348"/>
      <c r="D7522" s="468"/>
    </row>
    <row r="7523" spans="3:4" x14ac:dyDescent="0.35">
      <c r="C7523" s="348"/>
      <c r="D7523" s="468"/>
    </row>
    <row r="7524" spans="3:4" x14ac:dyDescent="0.35">
      <c r="C7524" s="348"/>
      <c r="D7524" s="468"/>
    </row>
    <row r="7525" spans="3:4" x14ac:dyDescent="0.35">
      <c r="C7525" s="348"/>
      <c r="D7525" s="468"/>
    </row>
    <row r="7526" spans="3:4" x14ac:dyDescent="0.35">
      <c r="C7526" s="348"/>
      <c r="D7526" s="468"/>
    </row>
    <row r="7527" spans="3:4" x14ac:dyDescent="0.35">
      <c r="C7527" s="348"/>
      <c r="D7527" s="468"/>
    </row>
    <row r="7528" spans="3:4" x14ac:dyDescent="0.35">
      <c r="C7528" s="348"/>
      <c r="D7528" s="468"/>
    </row>
    <row r="7529" spans="3:4" x14ac:dyDescent="0.35">
      <c r="C7529" s="348"/>
      <c r="D7529" s="468"/>
    </row>
    <row r="7530" spans="3:4" x14ac:dyDescent="0.35">
      <c r="C7530" s="348"/>
      <c r="D7530" s="468"/>
    </row>
    <row r="7531" spans="3:4" x14ac:dyDescent="0.35">
      <c r="C7531" s="348"/>
      <c r="D7531" s="468"/>
    </row>
    <row r="7532" spans="3:4" x14ac:dyDescent="0.35">
      <c r="C7532" s="348"/>
      <c r="D7532" s="468"/>
    </row>
    <row r="7533" spans="3:4" x14ac:dyDescent="0.35">
      <c r="C7533" s="348"/>
      <c r="D7533" s="468"/>
    </row>
    <row r="7534" spans="3:4" x14ac:dyDescent="0.35">
      <c r="C7534" s="348"/>
      <c r="D7534" s="468"/>
    </row>
    <row r="7535" spans="3:4" x14ac:dyDescent="0.35">
      <c r="C7535" s="348"/>
      <c r="D7535" s="468"/>
    </row>
    <row r="7536" spans="3:4" x14ac:dyDescent="0.35">
      <c r="C7536" s="348"/>
      <c r="D7536" s="468"/>
    </row>
    <row r="7537" spans="3:4" x14ac:dyDescent="0.35">
      <c r="C7537" s="348"/>
      <c r="D7537" s="468"/>
    </row>
    <row r="7538" spans="3:4" x14ac:dyDescent="0.35">
      <c r="C7538" s="348"/>
      <c r="D7538" s="468"/>
    </row>
    <row r="7539" spans="3:4" x14ac:dyDescent="0.35">
      <c r="C7539" s="348"/>
      <c r="D7539" s="468"/>
    </row>
    <row r="7540" spans="3:4" x14ac:dyDescent="0.35">
      <c r="C7540" s="348"/>
      <c r="D7540" s="468"/>
    </row>
    <row r="7541" spans="3:4" x14ac:dyDescent="0.35">
      <c r="C7541" s="348"/>
      <c r="D7541" s="468"/>
    </row>
    <row r="7542" spans="3:4" x14ac:dyDescent="0.35">
      <c r="C7542" s="348"/>
      <c r="D7542" s="468"/>
    </row>
    <row r="7543" spans="3:4" x14ac:dyDescent="0.35">
      <c r="C7543" s="348"/>
      <c r="D7543" s="468"/>
    </row>
    <row r="7544" spans="3:4" x14ac:dyDescent="0.35">
      <c r="C7544" s="348"/>
      <c r="D7544" s="468"/>
    </row>
    <row r="7545" spans="3:4" x14ac:dyDescent="0.35">
      <c r="C7545" s="348"/>
      <c r="D7545" s="468"/>
    </row>
    <row r="7546" spans="3:4" x14ac:dyDescent="0.35">
      <c r="C7546" s="348"/>
      <c r="D7546" s="468"/>
    </row>
    <row r="7547" spans="3:4" x14ac:dyDescent="0.35">
      <c r="C7547" s="348"/>
      <c r="D7547" s="468"/>
    </row>
    <row r="7548" spans="3:4" x14ac:dyDescent="0.35">
      <c r="C7548" s="348"/>
      <c r="D7548" s="468"/>
    </row>
    <row r="7549" spans="3:4" x14ac:dyDescent="0.35">
      <c r="C7549" s="348"/>
      <c r="D7549" s="468"/>
    </row>
    <row r="7550" spans="3:4" x14ac:dyDescent="0.35">
      <c r="C7550" s="348"/>
      <c r="D7550" s="468"/>
    </row>
    <row r="7551" spans="3:4" x14ac:dyDescent="0.35">
      <c r="C7551" s="348"/>
      <c r="D7551" s="468"/>
    </row>
    <row r="7552" spans="3:4" x14ac:dyDescent="0.35">
      <c r="C7552" s="348"/>
      <c r="D7552" s="468"/>
    </row>
    <row r="7553" spans="3:4" x14ac:dyDescent="0.35">
      <c r="C7553" s="348"/>
      <c r="D7553" s="468"/>
    </row>
    <row r="7554" spans="3:4" x14ac:dyDescent="0.35">
      <c r="C7554" s="348"/>
      <c r="D7554" s="468"/>
    </row>
    <row r="7555" spans="3:4" x14ac:dyDescent="0.35">
      <c r="C7555" s="348"/>
      <c r="D7555" s="468"/>
    </row>
    <row r="7556" spans="3:4" x14ac:dyDescent="0.35">
      <c r="C7556" s="348"/>
      <c r="D7556" s="468"/>
    </row>
    <row r="7557" spans="3:4" x14ac:dyDescent="0.35">
      <c r="C7557" s="348"/>
      <c r="D7557" s="468"/>
    </row>
    <row r="7558" spans="3:4" x14ac:dyDescent="0.35">
      <c r="C7558" s="348"/>
      <c r="D7558" s="468"/>
    </row>
    <row r="7559" spans="3:4" x14ac:dyDescent="0.35">
      <c r="C7559" s="348"/>
      <c r="D7559" s="468"/>
    </row>
    <row r="7560" spans="3:4" x14ac:dyDescent="0.35">
      <c r="C7560" s="348"/>
      <c r="D7560" s="468"/>
    </row>
    <row r="7561" spans="3:4" x14ac:dyDescent="0.35">
      <c r="C7561" s="348"/>
      <c r="D7561" s="468"/>
    </row>
    <row r="7562" spans="3:4" x14ac:dyDescent="0.35">
      <c r="C7562" s="348"/>
      <c r="D7562" s="468"/>
    </row>
    <row r="7563" spans="3:4" x14ac:dyDescent="0.35">
      <c r="C7563" s="348"/>
      <c r="D7563" s="468"/>
    </row>
    <row r="7564" spans="3:4" x14ac:dyDescent="0.35">
      <c r="C7564" s="348"/>
      <c r="D7564" s="468"/>
    </row>
    <row r="7565" spans="3:4" x14ac:dyDescent="0.35">
      <c r="C7565" s="348"/>
      <c r="D7565" s="468"/>
    </row>
    <row r="7566" spans="3:4" x14ac:dyDescent="0.35">
      <c r="C7566" s="348"/>
      <c r="D7566" s="468"/>
    </row>
    <row r="7567" spans="3:4" x14ac:dyDescent="0.35">
      <c r="C7567" s="348"/>
      <c r="D7567" s="468"/>
    </row>
    <row r="7568" spans="3:4" x14ac:dyDescent="0.35">
      <c r="C7568" s="348"/>
      <c r="D7568" s="468"/>
    </row>
    <row r="7569" spans="3:4" x14ac:dyDescent="0.35">
      <c r="C7569" s="348"/>
      <c r="D7569" s="468"/>
    </row>
    <row r="7570" spans="3:4" x14ac:dyDescent="0.35">
      <c r="C7570" s="348"/>
      <c r="D7570" s="468"/>
    </row>
    <row r="7571" spans="3:4" x14ac:dyDescent="0.35">
      <c r="C7571" s="348"/>
      <c r="D7571" s="468"/>
    </row>
    <row r="7572" spans="3:4" x14ac:dyDescent="0.35">
      <c r="C7572" s="348"/>
      <c r="D7572" s="468"/>
    </row>
    <row r="7573" spans="3:4" x14ac:dyDescent="0.35">
      <c r="C7573" s="348"/>
      <c r="D7573" s="468"/>
    </row>
    <row r="7574" spans="3:4" x14ac:dyDescent="0.35">
      <c r="C7574" s="348"/>
      <c r="D7574" s="468"/>
    </row>
    <row r="7575" spans="3:4" x14ac:dyDescent="0.35">
      <c r="C7575" s="348"/>
      <c r="D7575" s="468"/>
    </row>
    <row r="7576" spans="3:4" x14ac:dyDescent="0.35">
      <c r="C7576" s="348"/>
      <c r="D7576" s="468"/>
    </row>
    <row r="7577" spans="3:4" x14ac:dyDescent="0.35">
      <c r="C7577" s="348"/>
      <c r="D7577" s="468"/>
    </row>
    <row r="7578" spans="3:4" x14ac:dyDescent="0.35">
      <c r="C7578" s="348"/>
      <c r="D7578" s="468"/>
    </row>
    <row r="7579" spans="3:4" x14ac:dyDescent="0.35">
      <c r="C7579" s="348"/>
      <c r="D7579" s="468"/>
    </row>
    <row r="7580" spans="3:4" x14ac:dyDescent="0.35">
      <c r="C7580" s="348"/>
      <c r="D7580" s="468"/>
    </row>
    <row r="7581" spans="3:4" x14ac:dyDescent="0.35">
      <c r="C7581" s="348"/>
      <c r="D7581" s="468"/>
    </row>
    <row r="7582" spans="3:4" x14ac:dyDescent="0.35">
      <c r="C7582" s="348"/>
      <c r="D7582" s="468"/>
    </row>
    <row r="7583" spans="3:4" x14ac:dyDescent="0.35">
      <c r="C7583" s="348"/>
      <c r="D7583" s="468"/>
    </row>
    <row r="7584" spans="3:4" x14ac:dyDescent="0.35">
      <c r="C7584" s="348"/>
      <c r="D7584" s="468"/>
    </row>
    <row r="7585" spans="3:4" x14ac:dyDescent="0.35">
      <c r="C7585" s="348"/>
      <c r="D7585" s="468"/>
    </row>
    <row r="7586" spans="3:4" x14ac:dyDescent="0.35">
      <c r="C7586" s="348"/>
      <c r="D7586" s="468"/>
    </row>
    <row r="7587" spans="3:4" x14ac:dyDescent="0.35">
      <c r="C7587" s="348"/>
      <c r="D7587" s="468"/>
    </row>
    <row r="7588" spans="3:4" x14ac:dyDescent="0.35">
      <c r="C7588" s="348"/>
      <c r="D7588" s="468"/>
    </row>
    <row r="7589" spans="3:4" x14ac:dyDescent="0.35">
      <c r="C7589" s="348"/>
      <c r="D7589" s="468"/>
    </row>
    <row r="7590" spans="3:4" x14ac:dyDescent="0.35">
      <c r="C7590" s="348"/>
      <c r="D7590" s="468"/>
    </row>
    <row r="7591" spans="3:4" x14ac:dyDescent="0.35">
      <c r="C7591" s="348"/>
      <c r="D7591" s="468"/>
    </row>
    <row r="7592" spans="3:4" x14ac:dyDescent="0.35">
      <c r="C7592" s="348"/>
      <c r="D7592" s="468"/>
    </row>
    <row r="7593" spans="3:4" x14ac:dyDescent="0.35">
      <c r="C7593" s="348"/>
      <c r="D7593" s="468"/>
    </row>
    <row r="7594" spans="3:4" x14ac:dyDescent="0.35">
      <c r="C7594" s="348"/>
      <c r="D7594" s="468"/>
    </row>
    <row r="7595" spans="3:4" x14ac:dyDescent="0.35">
      <c r="C7595" s="348"/>
      <c r="D7595" s="468"/>
    </row>
    <row r="7596" spans="3:4" x14ac:dyDescent="0.35">
      <c r="C7596" s="348"/>
      <c r="D7596" s="468"/>
    </row>
    <row r="7597" spans="3:4" x14ac:dyDescent="0.35">
      <c r="C7597" s="348"/>
      <c r="D7597" s="468"/>
    </row>
    <row r="7598" spans="3:4" x14ac:dyDescent="0.35">
      <c r="C7598" s="348"/>
      <c r="D7598" s="468"/>
    </row>
    <row r="7599" spans="3:4" x14ac:dyDescent="0.35">
      <c r="C7599" s="348"/>
      <c r="D7599" s="468"/>
    </row>
    <row r="7600" spans="3:4" x14ac:dyDescent="0.35">
      <c r="C7600" s="348"/>
      <c r="D7600" s="468"/>
    </row>
    <row r="7601" spans="3:4" x14ac:dyDescent="0.35">
      <c r="C7601" s="348"/>
      <c r="D7601" s="468"/>
    </row>
    <row r="7602" spans="3:4" x14ac:dyDescent="0.35">
      <c r="C7602" s="348"/>
      <c r="D7602" s="468"/>
    </row>
    <row r="7603" spans="3:4" x14ac:dyDescent="0.35">
      <c r="C7603" s="348"/>
      <c r="D7603" s="468"/>
    </row>
    <row r="7604" spans="3:4" x14ac:dyDescent="0.35">
      <c r="C7604" s="348"/>
      <c r="D7604" s="468"/>
    </row>
    <row r="7605" spans="3:4" x14ac:dyDescent="0.35">
      <c r="C7605" s="348"/>
      <c r="D7605" s="468"/>
    </row>
    <row r="7606" spans="3:4" x14ac:dyDescent="0.35">
      <c r="C7606" s="348"/>
      <c r="D7606" s="468"/>
    </row>
    <row r="7607" spans="3:4" x14ac:dyDescent="0.35">
      <c r="C7607" s="348"/>
      <c r="D7607" s="468"/>
    </row>
    <row r="7608" spans="3:4" x14ac:dyDescent="0.35">
      <c r="C7608" s="348"/>
      <c r="D7608" s="468"/>
    </row>
    <row r="7609" spans="3:4" x14ac:dyDescent="0.35">
      <c r="C7609" s="348"/>
      <c r="D7609" s="468"/>
    </row>
    <row r="7610" spans="3:4" x14ac:dyDescent="0.35">
      <c r="C7610" s="348"/>
      <c r="D7610" s="468"/>
    </row>
    <row r="7611" spans="3:4" x14ac:dyDescent="0.35">
      <c r="C7611" s="348"/>
      <c r="D7611" s="468"/>
    </row>
    <row r="7612" spans="3:4" x14ac:dyDescent="0.35">
      <c r="C7612" s="348"/>
      <c r="D7612" s="468"/>
    </row>
    <row r="7613" spans="3:4" x14ac:dyDescent="0.35">
      <c r="C7613" s="348"/>
      <c r="D7613" s="468"/>
    </row>
    <row r="7614" spans="3:4" x14ac:dyDescent="0.35">
      <c r="C7614" s="348"/>
      <c r="D7614" s="468"/>
    </row>
    <row r="7615" spans="3:4" x14ac:dyDescent="0.35">
      <c r="C7615" s="348"/>
      <c r="D7615" s="468"/>
    </row>
    <row r="7616" spans="3:4" x14ac:dyDescent="0.35">
      <c r="C7616" s="348"/>
      <c r="D7616" s="468"/>
    </row>
    <row r="7617" spans="3:4" x14ac:dyDescent="0.35">
      <c r="C7617" s="348"/>
      <c r="D7617" s="468"/>
    </row>
    <row r="7618" spans="3:4" x14ac:dyDescent="0.35">
      <c r="C7618" s="348"/>
      <c r="D7618" s="468"/>
    </row>
    <row r="7619" spans="3:4" x14ac:dyDescent="0.35">
      <c r="C7619" s="348"/>
      <c r="D7619" s="468"/>
    </row>
    <row r="7620" spans="3:4" x14ac:dyDescent="0.35">
      <c r="C7620" s="348"/>
      <c r="D7620" s="468"/>
    </row>
    <row r="7621" spans="3:4" x14ac:dyDescent="0.35">
      <c r="C7621" s="348"/>
      <c r="D7621" s="468"/>
    </row>
    <row r="7622" spans="3:4" x14ac:dyDescent="0.35">
      <c r="C7622" s="348"/>
      <c r="D7622" s="468"/>
    </row>
    <row r="7623" spans="3:4" x14ac:dyDescent="0.35">
      <c r="C7623" s="348"/>
      <c r="D7623" s="468"/>
    </row>
    <row r="7624" spans="3:4" x14ac:dyDescent="0.35">
      <c r="C7624" s="348"/>
      <c r="D7624" s="468"/>
    </row>
    <row r="7625" spans="3:4" x14ac:dyDescent="0.35">
      <c r="C7625" s="348"/>
      <c r="D7625" s="468"/>
    </row>
    <row r="7626" spans="3:4" x14ac:dyDescent="0.35">
      <c r="C7626" s="348"/>
      <c r="D7626" s="468"/>
    </row>
    <row r="7627" spans="3:4" x14ac:dyDescent="0.35">
      <c r="C7627" s="348"/>
      <c r="D7627" s="468"/>
    </row>
    <row r="7628" spans="3:4" x14ac:dyDescent="0.35">
      <c r="C7628" s="348"/>
      <c r="D7628" s="468"/>
    </row>
    <row r="7629" spans="3:4" x14ac:dyDescent="0.35">
      <c r="C7629" s="348"/>
      <c r="D7629" s="468"/>
    </row>
    <row r="7630" spans="3:4" x14ac:dyDescent="0.35">
      <c r="C7630" s="348"/>
      <c r="D7630" s="468"/>
    </row>
    <row r="7631" spans="3:4" x14ac:dyDescent="0.35">
      <c r="C7631" s="348"/>
      <c r="D7631" s="468"/>
    </row>
    <row r="7632" spans="3:4" x14ac:dyDescent="0.35">
      <c r="C7632" s="348"/>
      <c r="D7632" s="468"/>
    </row>
    <row r="7633" spans="3:4" x14ac:dyDescent="0.35">
      <c r="C7633" s="348"/>
      <c r="D7633" s="468"/>
    </row>
    <row r="7634" spans="3:4" x14ac:dyDescent="0.35">
      <c r="C7634" s="348"/>
      <c r="D7634" s="468"/>
    </row>
    <row r="7635" spans="3:4" x14ac:dyDescent="0.35">
      <c r="C7635" s="348"/>
      <c r="D7635" s="468"/>
    </row>
    <row r="7636" spans="3:4" x14ac:dyDescent="0.35">
      <c r="C7636" s="348"/>
      <c r="D7636" s="468"/>
    </row>
    <row r="7637" spans="3:4" x14ac:dyDescent="0.35">
      <c r="C7637" s="348"/>
      <c r="D7637" s="468"/>
    </row>
    <row r="7638" spans="3:4" x14ac:dyDescent="0.35">
      <c r="C7638" s="348"/>
      <c r="D7638" s="468"/>
    </row>
    <row r="7639" spans="3:4" x14ac:dyDescent="0.35">
      <c r="C7639" s="348"/>
      <c r="D7639" s="468"/>
    </row>
    <row r="7640" spans="3:4" x14ac:dyDescent="0.35">
      <c r="C7640" s="348"/>
      <c r="D7640" s="468"/>
    </row>
    <row r="7641" spans="3:4" x14ac:dyDescent="0.35">
      <c r="C7641" s="348"/>
      <c r="D7641" s="468"/>
    </row>
    <row r="7642" spans="3:4" x14ac:dyDescent="0.35">
      <c r="C7642" s="348"/>
      <c r="D7642" s="468"/>
    </row>
    <row r="7643" spans="3:4" x14ac:dyDescent="0.35">
      <c r="C7643" s="348"/>
      <c r="D7643" s="468"/>
    </row>
    <row r="7644" spans="3:4" x14ac:dyDescent="0.35">
      <c r="C7644" s="348"/>
      <c r="D7644" s="468"/>
    </row>
    <row r="7645" spans="3:4" x14ac:dyDescent="0.35">
      <c r="C7645" s="348"/>
      <c r="D7645" s="468"/>
    </row>
    <row r="7646" spans="3:4" x14ac:dyDescent="0.35">
      <c r="C7646" s="348"/>
      <c r="D7646" s="468"/>
    </row>
    <row r="7647" spans="3:4" x14ac:dyDescent="0.35">
      <c r="C7647" s="348"/>
      <c r="D7647" s="468"/>
    </row>
    <row r="7648" spans="3:4" x14ac:dyDescent="0.35">
      <c r="C7648" s="348"/>
      <c r="D7648" s="468"/>
    </row>
    <row r="7649" spans="3:4" x14ac:dyDescent="0.35">
      <c r="C7649" s="348"/>
      <c r="D7649" s="468"/>
    </row>
    <row r="7650" spans="3:4" x14ac:dyDescent="0.35">
      <c r="C7650" s="348"/>
      <c r="D7650" s="468"/>
    </row>
    <row r="7651" spans="3:4" x14ac:dyDescent="0.35">
      <c r="C7651" s="348"/>
      <c r="D7651" s="468"/>
    </row>
    <row r="7652" spans="3:4" x14ac:dyDescent="0.35">
      <c r="C7652" s="348"/>
      <c r="D7652" s="468"/>
    </row>
    <row r="7653" spans="3:4" x14ac:dyDescent="0.35">
      <c r="C7653" s="348"/>
      <c r="D7653" s="468"/>
    </row>
    <row r="7654" spans="3:4" x14ac:dyDescent="0.35">
      <c r="C7654" s="348"/>
      <c r="D7654" s="468"/>
    </row>
    <row r="7655" spans="3:4" x14ac:dyDescent="0.35">
      <c r="C7655" s="348"/>
      <c r="D7655" s="468"/>
    </row>
    <row r="7656" spans="3:4" x14ac:dyDescent="0.35">
      <c r="C7656" s="348"/>
      <c r="D7656" s="468"/>
    </row>
    <row r="7657" spans="3:4" x14ac:dyDescent="0.35">
      <c r="C7657" s="348"/>
      <c r="D7657" s="468"/>
    </row>
    <row r="7658" spans="3:4" x14ac:dyDescent="0.35">
      <c r="C7658" s="348"/>
      <c r="D7658" s="468"/>
    </row>
    <row r="7659" spans="3:4" x14ac:dyDescent="0.35">
      <c r="C7659" s="348"/>
      <c r="D7659" s="468"/>
    </row>
    <row r="7660" spans="3:4" x14ac:dyDescent="0.35">
      <c r="C7660" s="348"/>
      <c r="D7660" s="468"/>
    </row>
    <row r="7661" spans="3:4" x14ac:dyDescent="0.35">
      <c r="C7661" s="348"/>
      <c r="D7661" s="468"/>
    </row>
    <row r="7662" spans="3:4" x14ac:dyDescent="0.35">
      <c r="C7662" s="348"/>
      <c r="D7662" s="468"/>
    </row>
    <row r="7663" spans="3:4" x14ac:dyDescent="0.35">
      <c r="C7663" s="348"/>
      <c r="D7663" s="468"/>
    </row>
    <row r="7664" spans="3:4" x14ac:dyDescent="0.35">
      <c r="C7664" s="348"/>
      <c r="D7664" s="468"/>
    </row>
    <row r="7665" spans="3:4" x14ac:dyDescent="0.35">
      <c r="C7665" s="348"/>
      <c r="D7665" s="468"/>
    </row>
    <row r="7666" spans="3:4" x14ac:dyDescent="0.35">
      <c r="C7666" s="348"/>
      <c r="D7666" s="468"/>
    </row>
    <row r="7667" spans="3:4" x14ac:dyDescent="0.35">
      <c r="C7667" s="348"/>
      <c r="D7667" s="468"/>
    </row>
    <row r="7668" spans="3:4" x14ac:dyDescent="0.35">
      <c r="C7668" s="348"/>
      <c r="D7668" s="468"/>
    </row>
    <row r="7669" spans="3:4" x14ac:dyDescent="0.35">
      <c r="C7669" s="348"/>
      <c r="D7669" s="468"/>
    </row>
    <row r="7670" spans="3:4" x14ac:dyDescent="0.35">
      <c r="C7670" s="348"/>
      <c r="D7670" s="468"/>
    </row>
    <row r="7671" spans="3:4" x14ac:dyDescent="0.35">
      <c r="C7671" s="348"/>
      <c r="D7671" s="468"/>
    </row>
    <row r="7672" spans="3:4" x14ac:dyDescent="0.35">
      <c r="C7672" s="348"/>
      <c r="D7672" s="468"/>
    </row>
    <row r="7673" spans="3:4" x14ac:dyDescent="0.35">
      <c r="C7673" s="348"/>
      <c r="D7673" s="468"/>
    </row>
    <row r="7674" spans="3:4" x14ac:dyDescent="0.35">
      <c r="C7674" s="348"/>
      <c r="D7674" s="468"/>
    </row>
    <row r="7675" spans="3:4" x14ac:dyDescent="0.35">
      <c r="C7675" s="348"/>
      <c r="D7675" s="468"/>
    </row>
    <row r="7676" spans="3:4" x14ac:dyDescent="0.35">
      <c r="C7676" s="348"/>
      <c r="D7676" s="468"/>
    </row>
    <row r="7677" spans="3:4" x14ac:dyDescent="0.35">
      <c r="C7677" s="348"/>
      <c r="D7677" s="468"/>
    </row>
    <row r="7678" spans="3:4" x14ac:dyDescent="0.35">
      <c r="C7678" s="348"/>
      <c r="D7678" s="468"/>
    </row>
    <row r="7679" spans="3:4" x14ac:dyDescent="0.35">
      <c r="C7679" s="348"/>
      <c r="D7679" s="468"/>
    </row>
    <row r="7680" spans="3:4" x14ac:dyDescent="0.35">
      <c r="C7680" s="348"/>
      <c r="D7680" s="468"/>
    </row>
    <row r="7681" spans="3:4" x14ac:dyDescent="0.35">
      <c r="C7681" s="348"/>
      <c r="D7681" s="468"/>
    </row>
    <row r="7682" spans="3:4" x14ac:dyDescent="0.35">
      <c r="C7682" s="348"/>
      <c r="D7682" s="468"/>
    </row>
    <row r="7683" spans="3:4" x14ac:dyDescent="0.35">
      <c r="C7683" s="348"/>
      <c r="D7683" s="468"/>
    </row>
    <row r="7684" spans="3:4" x14ac:dyDescent="0.35">
      <c r="C7684" s="348"/>
      <c r="D7684" s="468"/>
    </row>
    <row r="7685" spans="3:4" x14ac:dyDescent="0.35">
      <c r="C7685" s="348"/>
      <c r="D7685" s="468"/>
    </row>
    <row r="7686" spans="3:4" x14ac:dyDescent="0.35">
      <c r="C7686" s="348"/>
      <c r="D7686" s="468"/>
    </row>
    <row r="7687" spans="3:4" x14ac:dyDescent="0.35">
      <c r="C7687" s="348"/>
      <c r="D7687" s="468"/>
    </row>
    <row r="7688" spans="3:4" x14ac:dyDescent="0.35">
      <c r="C7688" s="348"/>
      <c r="D7688" s="468"/>
    </row>
    <row r="7689" spans="3:4" x14ac:dyDescent="0.35">
      <c r="C7689" s="348"/>
      <c r="D7689" s="468"/>
    </row>
    <row r="7690" spans="3:4" x14ac:dyDescent="0.35">
      <c r="C7690" s="348"/>
      <c r="D7690" s="468"/>
    </row>
    <row r="7691" spans="3:4" x14ac:dyDescent="0.35">
      <c r="C7691" s="348"/>
      <c r="D7691" s="468"/>
    </row>
    <row r="7692" spans="3:4" x14ac:dyDescent="0.35">
      <c r="C7692" s="348"/>
      <c r="D7692" s="468"/>
    </row>
    <row r="7693" spans="3:4" x14ac:dyDescent="0.35">
      <c r="C7693" s="348"/>
      <c r="D7693" s="468"/>
    </row>
    <row r="7694" spans="3:4" x14ac:dyDescent="0.35">
      <c r="C7694" s="348"/>
      <c r="D7694" s="468"/>
    </row>
    <row r="7695" spans="3:4" x14ac:dyDescent="0.35">
      <c r="C7695" s="348"/>
      <c r="D7695" s="468"/>
    </row>
    <row r="7696" spans="3:4" x14ac:dyDescent="0.35">
      <c r="C7696" s="348"/>
      <c r="D7696" s="468"/>
    </row>
    <row r="7697" spans="3:4" x14ac:dyDescent="0.35">
      <c r="C7697" s="348"/>
      <c r="D7697" s="468"/>
    </row>
    <row r="7698" spans="3:4" x14ac:dyDescent="0.35">
      <c r="C7698" s="348"/>
      <c r="D7698" s="468"/>
    </row>
    <row r="7699" spans="3:4" x14ac:dyDescent="0.35">
      <c r="C7699" s="348"/>
      <c r="D7699" s="468"/>
    </row>
    <row r="7700" spans="3:4" x14ac:dyDescent="0.35">
      <c r="C7700" s="348"/>
      <c r="D7700" s="468"/>
    </row>
    <row r="7701" spans="3:4" x14ac:dyDescent="0.35">
      <c r="C7701" s="348"/>
      <c r="D7701" s="468"/>
    </row>
    <row r="7702" spans="3:4" x14ac:dyDescent="0.35">
      <c r="C7702" s="348"/>
      <c r="D7702" s="468"/>
    </row>
    <row r="7703" spans="3:4" x14ac:dyDescent="0.35">
      <c r="C7703" s="348"/>
      <c r="D7703" s="468"/>
    </row>
    <row r="7704" spans="3:4" x14ac:dyDescent="0.35">
      <c r="C7704" s="348"/>
      <c r="D7704" s="468"/>
    </row>
    <row r="7705" spans="3:4" x14ac:dyDescent="0.35">
      <c r="C7705" s="348"/>
      <c r="D7705" s="468"/>
    </row>
    <row r="7706" spans="3:4" x14ac:dyDescent="0.35">
      <c r="C7706" s="348"/>
      <c r="D7706" s="468"/>
    </row>
    <row r="7707" spans="3:4" x14ac:dyDescent="0.35">
      <c r="C7707" s="348"/>
      <c r="D7707" s="468"/>
    </row>
    <row r="7708" spans="3:4" x14ac:dyDescent="0.35">
      <c r="C7708" s="348"/>
      <c r="D7708" s="468"/>
    </row>
    <row r="7709" spans="3:4" x14ac:dyDescent="0.35">
      <c r="C7709" s="348"/>
      <c r="D7709" s="468"/>
    </row>
    <row r="7710" spans="3:4" x14ac:dyDescent="0.35">
      <c r="C7710" s="348"/>
      <c r="D7710" s="468"/>
    </row>
    <row r="7711" spans="3:4" x14ac:dyDescent="0.35">
      <c r="C7711" s="348"/>
      <c r="D7711" s="468"/>
    </row>
    <row r="7712" spans="3:4" x14ac:dyDescent="0.35">
      <c r="C7712" s="348"/>
      <c r="D7712" s="468"/>
    </row>
    <row r="7713" spans="3:4" x14ac:dyDescent="0.35">
      <c r="C7713" s="348"/>
      <c r="D7713" s="468"/>
    </row>
    <row r="7714" spans="3:4" x14ac:dyDescent="0.35">
      <c r="C7714" s="348"/>
      <c r="D7714" s="468"/>
    </row>
    <row r="7715" spans="3:4" x14ac:dyDescent="0.35">
      <c r="C7715" s="348"/>
      <c r="D7715" s="468"/>
    </row>
    <row r="7716" spans="3:4" x14ac:dyDescent="0.35">
      <c r="C7716" s="348"/>
      <c r="D7716" s="468"/>
    </row>
    <row r="7717" spans="3:4" x14ac:dyDescent="0.35">
      <c r="C7717" s="348"/>
      <c r="D7717" s="468"/>
    </row>
    <row r="7718" spans="3:4" x14ac:dyDescent="0.35">
      <c r="C7718" s="348"/>
      <c r="D7718" s="468"/>
    </row>
    <row r="7719" spans="3:4" x14ac:dyDescent="0.35">
      <c r="C7719" s="348"/>
      <c r="D7719" s="468"/>
    </row>
    <row r="7720" spans="3:4" x14ac:dyDescent="0.35">
      <c r="C7720" s="348"/>
      <c r="D7720" s="468"/>
    </row>
    <row r="7721" spans="3:4" x14ac:dyDescent="0.35">
      <c r="C7721" s="348"/>
      <c r="D7721" s="468"/>
    </row>
    <row r="7722" spans="3:4" x14ac:dyDescent="0.35">
      <c r="C7722" s="348"/>
      <c r="D7722" s="468"/>
    </row>
    <row r="7723" spans="3:4" x14ac:dyDescent="0.35">
      <c r="C7723" s="348"/>
      <c r="D7723" s="468"/>
    </row>
    <row r="7724" spans="3:4" x14ac:dyDescent="0.35">
      <c r="C7724" s="348"/>
      <c r="D7724" s="468"/>
    </row>
    <row r="7725" spans="3:4" x14ac:dyDescent="0.35">
      <c r="C7725" s="348"/>
      <c r="D7725" s="468"/>
    </row>
    <row r="7726" spans="3:4" x14ac:dyDescent="0.35">
      <c r="C7726" s="348"/>
      <c r="D7726" s="468"/>
    </row>
    <row r="7727" spans="3:4" x14ac:dyDescent="0.35">
      <c r="C7727" s="348"/>
      <c r="D7727" s="468"/>
    </row>
    <row r="7728" spans="3:4" x14ac:dyDescent="0.35">
      <c r="C7728" s="348"/>
      <c r="D7728" s="468"/>
    </row>
    <row r="7729" spans="3:4" x14ac:dyDescent="0.35">
      <c r="C7729" s="348"/>
      <c r="D7729" s="468"/>
    </row>
    <row r="7730" spans="3:4" x14ac:dyDescent="0.35">
      <c r="C7730" s="348"/>
      <c r="D7730" s="468"/>
    </row>
    <row r="7731" spans="3:4" x14ac:dyDescent="0.35">
      <c r="C7731" s="348"/>
      <c r="D7731" s="468"/>
    </row>
    <row r="7732" spans="3:4" x14ac:dyDescent="0.35">
      <c r="C7732" s="348"/>
      <c r="D7732" s="468"/>
    </row>
    <row r="7733" spans="3:4" x14ac:dyDescent="0.35">
      <c r="C7733" s="348"/>
      <c r="D7733" s="468"/>
    </row>
    <row r="7734" spans="3:4" x14ac:dyDescent="0.35">
      <c r="C7734" s="348"/>
      <c r="D7734" s="468"/>
    </row>
    <row r="7735" spans="3:4" x14ac:dyDescent="0.35">
      <c r="C7735" s="348"/>
      <c r="D7735" s="468"/>
    </row>
    <row r="7736" spans="3:4" x14ac:dyDescent="0.35">
      <c r="C7736" s="348"/>
      <c r="D7736" s="468"/>
    </row>
    <row r="7737" spans="3:4" x14ac:dyDescent="0.35">
      <c r="C7737" s="348"/>
      <c r="D7737" s="468"/>
    </row>
    <row r="7738" spans="3:4" x14ac:dyDescent="0.35">
      <c r="C7738" s="348"/>
      <c r="D7738" s="468"/>
    </row>
    <row r="7739" spans="3:4" x14ac:dyDescent="0.35">
      <c r="C7739" s="348"/>
      <c r="D7739" s="468"/>
    </row>
    <row r="7740" spans="3:4" x14ac:dyDescent="0.35">
      <c r="C7740" s="348"/>
      <c r="D7740" s="468"/>
    </row>
    <row r="7741" spans="3:4" x14ac:dyDescent="0.35">
      <c r="C7741" s="348"/>
      <c r="D7741" s="468"/>
    </row>
    <row r="7742" spans="3:4" x14ac:dyDescent="0.35">
      <c r="C7742" s="348"/>
      <c r="D7742" s="468"/>
    </row>
    <row r="7743" spans="3:4" x14ac:dyDescent="0.35">
      <c r="C7743" s="348"/>
      <c r="D7743" s="468"/>
    </row>
    <row r="7744" spans="3:4" x14ac:dyDescent="0.35">
      <c r="C7744" s="348"/>
      <c r="D7744" s="468"/>
    </row>
    <row r="7745" spans="3:4" x14ac:dyDescent="0.35">
      <c r="C7745" s="348"/>
      <c r="D7745" s="468"/>
    </row>
    <row r="7746" spans="3:4" x14ac:dyDescent="0.35">
      <c r="C7746" s="348"/>
      <c r="D7746" s="468"/>
    </row>
    <row r="7747" spans="3:4" x14ac:dyDescent="0.35">
      <c r="C7747" s="348"/>
      <c r="D7747" s="468"/>
    </row>
    <row r="7748" spans="3:4" x14ac:dyDescent="0.35">
      <c r="C7748" s="348"/>
      <c r="D7748" s="468"/>
    </row>
    <row r="7749" spans="3:4" x14ac:dyDescent="0.35">
      <c r="C7749" s="348"/>
      <c r="D7749" s="468"/>
    </row>
    <row r="7750" spans="3:4" x14ac:dyDescent="0.35">
      <c r="C7750" s="348"/>
      <c r="D7750" s="468"/>
    </row>
    <row r="7751" spans="3:4" x14ac:dyDescent="0.35">
      <c r="C7751" s="348"/>
      <c r="D7751" s="468"/>
    </row>
    <row r="7752" spans="3:4" x14ac:dyDescent="0.35">
      <c r="C7752" s="348"/>
      <c r="D7752" s="468"/>
    </row>
    <row r="7753" spans="3:4" x14ac:dyDescent="0.35">
      <c r="C7753" s="348"/>
      <c r="D7753" s="468"/>
    </row>
    <row r="7754" spans="3:4" x14ac:dyDescent="0.35">
      <c r="C7754" s="348"/>
      <c r="D7754" s="468"/>
    </row>
    <row r="7755" spans="3:4" x14ac:dyDescent="0.35">
      <c r="C7755" s="348"/>
      <c r="D7755" s="468"/>
    </row>
    <row r="7756" spans="3:4" x14ac:dyDescent="0.35">
      <c r="C7756" s="348"/>
      <c r="D7756" s="468"/>
    </row>
    <row r="7757" spans="3:4" x14ac:dyDescent="0.35">
      <c r="C7757" s="348"/>
      <c r="D7757" s="468"/>
    </row>
    <row r="7758" spans="3:4" x14ac:dyDescent="0.35">
      <c r="C7758" s="348"/>
      <c r="D7758" s="468"/>
    </row>
    <row r="7759" spans="3:4" x14ac:dyDescent="0.35">
      <c r="C7759" s="348"/>
      <c r="D7759" s="468"/>
    </row>
    <row r="7760" spans="3:4" x14ac:dyDescent="0.35">
      <c r="C7760" s="348"/>
      <c r="D7760" s="468"/>
    </row>
    <row r="7761" spans="3:4" x14ac:dyDescent="0.35">
      <c r="C7761" s="348"/>
      <c r="D7761" s="468"/>
    </row>
    <row r="7762" spans="3:4" x14ac:dyDescent="0.35">
      <c r="C7762" s="348"/>
      <c r="D7762" s="468"/>
    </row>
    <row r="7763" spans="3:4" x14ac:dyDescent="0.35">
      <c r="C7763" s="348"/>
      <c r="D7763" s="468"/>
    </row>
    <row r="7764" spans="3:4" x14ac:dyDescent="0.35">
      <c r="C7764" s="348"/>
      <c r="D7764" s="468"/>
    </row>
    <row r="7765" spans="3:4" x14ac:dyDescent="0.35">
      <c r="C7765" s="348"/>
      <c r="D7765" s="468"/>
    </row>
    <row r="7766" spans="3:4" x14ac:dyDescent="0.35">
      <c r="C7766" s="348"/>
      <c r="D7766" s="468"/>
    </row>
    <row r="7767" spans="3:4" x14ac:dyDescent="0.35">
      <c r="C7767" s="348"/>
      <c r="D7767" s="468"/>
    </row>
    <row r="7768" spans="3:4" x14ac:dyDescent="0.35">
      <c r="C7768" s="348"/>
      <c r="D7768" s="468"/>
    </row>
    <row r="7769" spans="3:4" x14ac:dyDescent="0.35">
      <c r="C7769" s="348"/>
      <c r="D7769" s="468"/>
    </row>
    <row r="7770" spans="3:4" x14ac:dyDescent="0.35">
      <c r="C7770" s="348"/>
      <c r="D7770" s="468"/>
    </row>
    <row r="7771" spans="3:4" x14ac:dyDescent="0.35">
      <c r="C7771" s="348"/>
      <c r="D7771" s="468"/>
    </row>
    <row r="7772" spans="3:4" x14ac:dyDescent="0.35">
      <c r="C7772" s="348"/>
      <c r="D7772" s="468"/>
    </row>
    <row r="7773" spans="3:4" x14ac:dyDescent="0.35">
      <c r="C7773" s="348"/>
      <c r="D7773" s="468"/>
    </row>
    <row r="7774" spans="3:4" x14ac:dyDescent="0.35">
      <c r="C7774" s="348"/>
      <c r="D7774" s="468"/>
    </row>
    <row r="7775" spans="3:4" x14ac:dyDescent="0.35">
      <c r="C7775" s="348"/>
      <c r="D7775" s="468"/>
    </row>
    <row r="7776" spans="3:4" x14ac:dyDescent="0.35">
      <c r="C7776" s="348"/>
      <c r="D7776" s="468"/>
    </row>
    <row r="7777" spans="3:4" x14ac:dyDescent="0.35">
      <c r="C7777" s="348"/>
      <c r="D7777" s="468"/>
    </row>
    <row r="7778" spans="3:4" x14ac:dyDescent="0.35">
      <c r="C7778" s="348"/>
      <c r="D7778" s="468"/>
    </row>
    <row r="7779" spans="3:4" x14ac:dyDescent="0.35">
      <c r="C7779" s="348"/>
      <c r="D7779" s="468"/>
    </row>
    <row r="7780" spans="3:4" x14ac:dyDescent="0.35">
      <c r="C7780" s="348"/>
      <c r="D7780" s="468"/>
    </row>
    <row r="7781" spans="3:4" x14ac:dyDescent="0.35">
      <c r="C7781" s="348"/>
      <c r="D7781" s="468"/>
    </row>
    <row r="7782" spans="3:4" x14ac:dyDescent="0.35">
      <c r="C7782" s="348"/>
      <c r="D7782" s="468"/>
    </row>
    <row r="7783" spans="3:4" x14ac:dyDescent="0.35">
      <c r="C7783" s="348"/>
      <c r="D7783" s="468"/>
    </row>
    <row r="7784" spans="3:4" x14ac:dyDescent="0.35">
      <c r="C7784" s="348"/>
      <c r="D7784" s="468"/>
    </row>
    <row r="7785" spans="3:4" x14ac:dyDescent="0.35">
      <c r="C7785" s="348"/>
      <c r="D7785" s="468"/>
    </row>
    <row r="7786" spans="3:4" x14ac:dyDescent="0.35">
      <c r="C7786" s="348"/>
      <c r="D7786" s="468"/>
    </row>
    <row r="7787" spans="3:4" x14ac:dyDescent="0.35">
      <c r="C7787" s="348"/>
      <c r="D7787" s="468"/>
    </row>
    <row r="7788" spans="3:4" x14ac:dyDescent="0.35">
      <c r="C7788" s="348"/>
      <c r="D7788" s="468"/>
    </row>
    <row r="7789" spans="3:4" x14ac:dyDescent="0.35">
      <c r="C7789" s="348"/>
      <c r="D7789" s="468"/>
    </row>
    <row r="7790" spans="3:4" x14ac:dyDescent="0.35">
      <c r="C7790" s="348"/>
      <c r="D7790" s="468"/>
    </row>
    <row r="7791" spans="3:4" x14ac:dyDescent="0.35">
      <c r="C7791" s="348"/>
      <c r="D7791" s="468"/>
    </row>
    <row r="7792" spans="3:4" x14ac:dyDescent="0.35">
      <c r="C7792" s="348"/>
      <c r="D7792" s="468"/>
    </row>
    <row r="7793" spans="3:4" x14ac:dyDescent="0.35">
      <c r="C7793" s="348"/>
      <c r="D7793" s="468"/>
    </row>
    <row r="7794" spans="3:4" x14ac:dyDescent="0.35">
      <c r="C7794" s="348"/>
      <c r="D7794" s="468"/>
    </row>
    <row r="7795" spans="3:4" x14ac:dyDescent="0.35">
      <c r="C7795" s="348"/>
      <c r="D7795" s="468"/>
    </row>
    <row r="7796" spans="3:4" x14ac:dyDescent="0.35">
      <c r="C7796" s="348"/>
      <c r="D7796" s="468"/>
    </row>
    <row r="7797" spans="3:4" x14ac:dyDescent="0.35">
      <c r="C7797" s="348"/>
      <c r="D7797" s="468"/>
    </row>
    <row r="7798" spans="3:4" x14ac:dyDescent="0.35">
      <c r="C7798" s="348"/>
      <c r="D7798" s="468"/>
    </row>
    <row r="7799" spans="3:4" x14ac:dyDescent="0.35">
      <c r="C7799" s="348"/>
      <c r="D7799" s="468"/>
    </row>
    <row r="7800" spans="3:4" x14ac:dyDescent="0.35">
      <c r="C7800" s="348"/>
      <c r="D7800" s="468"/>
    </row>
    <row r="7801" spans="3:4" x14ac:dyDescent="0.35">
      <c r="C7801" s="348"/>
      <c r="D7801" s="468"/>
    </row>
    <row r="7802" spans="3:4" x14ac:dyDescent="0.35">
      <c r="C7802" s="348"/>
      <c r="D7802" s="468"/>
    </row>
    <row r="7803" spans="3:4" x14ac:dyDescent="0.35">
      <c r="C7803" s="348"/>
      <c r="D7803" s="468"/>
    </row>
    <row r="7804" spans="3:4" x14ac:dyDescent="0.35">
      <c r="C7804" s="348"/>
      <c r="D7804" s="468"/>
    </row>
    <row r="7805" spans="3:4" x14ac:dyDescent="0.35">
      <c r="C7805" s="348"/>
      <c r="D7805" s="468"/>
    </row>
    <row r="7806" spans="3:4" x14ac:dyDescent="0.35">
      <c r="C7806" s="348"/>
      <c r="D7806" s="468"/>
    </row>
    <row r="7807" spans="3:4" x14ac:dyDescent="0.35">
      <c r="C7807" s="348"/>
      <c r="D7807" s="468"/>
    </row>
    <row r="7808" spans="3:4" x14ac:dyDescent="0.35">
      <c r="C7808" s="348"/>
      <c r="D7808" s="468"/>
    </row>
    <row r="7809" spans="3:4" x14ac:dyDescent="0.35">
      <c r="C7809" s="348"/>
      <c r="D7809" s="468"/>
    </row>
    <row r="7810" spans="3:4" x14ac:dyDescent="0.35">
      <c r="C7810" s="348"/>
      <c r="D7810" s="468"/>
    </row>
    <row r="7811" spans="3:4" x14ac:dyDescent="0.35">
      <c r="C7811" s="348"/>
      <c r="D7811" s="468"/>
    </row>
    <row r="7812" spans="3:4" x14ac:dyDescent="0.35">
      <c r="C7812" s="348"/>
      <c r="D7812" s="468"/>
    </row>
    <row r="7813" spans="3:4" x14ac:dyDescent="0.35">
      <c r="C7813" s="348"/>
      <c r="D7813" s="468"/>
    </row>
    <row r="7814" spans="3:4" x14ac:dyDescent="0.35">
      <c r="C7814" s="348"/>
      <c r="D7814" s="468"/>
    </row>
    <row r="7815" spans="3:4" x14ac:dyDescent="0.35">
      <c r="C7815" s="348"/>
      <c r="D7815" s="468"/>
    </row>
    <row r="7816" spans="3:4" x14ac:dyDescent="0.35">
      <c r="C7816" s="348"/>
      <c r="D7816" s="468"/>
    </row>
    <row r="7817" spans="3:4" x14ac:dyDescent="0.35">
      <c r="C7817" s="348"/>
      <c r="D7817" s="468"/>
    </row>
    <row r="7818" spans="3:4" x14ac:dyDescent="0.35">
      <c r="C7818" s="348"/>
      <c r="D7818" s="468"/>
    </row>
    <row r="7819" spans="3:4" x14ac:dyDescent="0.35">
      <c r="C7819" s="348"/>
      <c r="D7819" s="468"/>
    </row>
    <row r="7820" spans="3:4" x14ac:dyDescent="0.35">
      <c r="C7820" s="348"/>
      <c r="D7820" s="468"/>
    </row>
    <row r="7821" spans="3:4" x14ac:dyDescent="0.35">
      <c r="C7821" s="348"/>
      <c r="D7821" s="468"/>
    </row>
    <row r="7822" spans="3:4" x14ac:dyDescent="0.35">
      <c r="C7822" s="348"/>
      <c r="D7822" s="468"/>
    </row>
    <row r="7823" spans="3:4" x14ac:dyDescent="0.35">
      <c r="C7823" s="348"/>
      <c r="D7823" s="468"/>
    </row>
    <row r="7824" spans="3:4" x14ac:dyDescent="0.35">
      <c r="C7824" s="348"/>
      <c r="D7824" s="468"/>
    </row>
    <row r="7825" spans="3:4" x14ac:dyDescent="0.35">
      <c r="C7825" s="348"/>
      <c r="D7825" s="468"/>
    </row>
    <row r="7826" spans="3:4" x14ac:dyDescent="0.35">
      <c r="C7826" s="348"/>
      <c r="D7826" s="468"/>
    </row>
    <row r="7827" spans="3:4" x14ac:dyDescent="0.35">
      <c r="C7827" s="348"/>
      <c r="D7827" s="468"/>
    </row>
    <row r="7828" spans="3:4" x14ac:dyDescent="0.35">
      <c r="C7828" s="348"/>
      <c r="D7828" s="468"/>
    </row>
    <row r="7829" spans="3:4" x14ac:dyDescent="0.35">
      <c r="C7829" s="348"/>
      <c r="D7829" s="468"/>
    </row>
    <row r="7830" spans="3:4" x14ac:dyDescent="0.35">
      <c r="C7830" s="348"/>
      <c r="D7830" s="468"/>
    </row>
    <row r="7831" spans="3:4" x14ac:dyDescent="0.35">
      <c r="C7831" s="348"/>
      <c r="D7831" s="468"/>
    </row>
    <row r="7832" spans="3:4" x14ac:dyDescent="0.35">
      <c r="C7832" s="348"/>
      <c r="D7832" s="468"/>
    </row>
    <row r="7833" spans="3:4" x14ac:dyDescent="0.35">
      <c r="C7833" s="348"/>
      <c r="D7833" s="468"/>
    </row>
    <row r="7834" spans="3:4" x14ac:dyDescent="0.35">
      <c r="C7834" s="348"/>
      <c r="D7834" s="468"/>
    </row>
    <row r="7835" spans="3:4" x14ac:dyDescent="0.35">
      <c r="C7835" s="348"/>
      <c r="D7835" s="468"/>
    </row>
    <row r="7836" spans="3:4" x14ac:dyDescent="0.35">
      <c r="C7836" s="348"/>
      <c r="D7836" s="468"/>
    </row>
    <row r="7837" spans="3:4" x14ac:dyDescent="0.35">
      <c r="C7837" s="348"/>
      <c r="D7837" s="468"/>
    </row>
    <row r="7838" spans="3:4" x14ac:dyDescent="0.35">
      <c r="C7838" s="348"/>
      <c r="D7838" s="468"/>
    </row>
    <row r="7839" spans="3:4" x14ac:dyDescent="0.35">
      <c r="C7839" s="348"/>
      <c r="D7839" s="468"/>
    </row>
    <row r="7840" spans="3:4" x14ac:dyDescent="0.35">
      <c r="C7840" s="348"/>
      <c r="D7840" s="468"/>
    </row>
    <row r="7841" spans="3:4" x14ac:dyDescent="0.35">
      <c r="C7841" s="348"/>
      <c r="D7841" s="468"/>
    </row>
    <row r="7842" spans="3:4" x14ac:dyDescent="0.35">
      <c r="C7842" s="348"/>
      <c r="D7842" s="468"/>
    </row>
    <row r="7843" spans="3:4" x14ac:dyDescent="0.35">
      <c r="C7843" s="348"/>
      <c r="D7843" s="468"/>
    </row>
    <row r="7844" spans="3:4" x14ac:dyDescent="0.35">
      <c r="C7844" s="348"/>
      <c r="D7844" s="468"/>
    </row>
    <row r="7845" spans="3:4" x14ac:dyDescent="0.35">
      <c r="C7845" s="348"/>
      <c r="D7845" s="468"/>
    </row>
    <row r="7846" spans="3:4" x14ac:dyDescent="0.35">
      <c r="C7846" s="348"/>
      <c r="D7846" s="468"/>
    </row>
    <row r="7847" spans="3:4" x14ac:dyDescent="0.35">
      <c r="C7847" s="348"/>
      <c r="D7847" s="468"/>
    </row>
    <row r="7848" spans="3:4" x14ac:dyDescent="0.35">
      <c r="C7848" s="348"/>
      <c r="D7848" s="468"/>
    </row>
    <row r="7849" spans="3:4" x14ac:dyDescent="0.35">
      <c r="C7849" s="348"/>
      <c r="D7849" s="468"/>
    </row>
    <row r="7850" spans="3:4" x14ac:dyDescent="0.35">
      <c r="C7850" s="348"/>
      <c r="D7850" s="468"/>
    </row>
    <row r="7851" spans="3:4" x14ac:dyDescent="0.35">
      <c r="C7851" s="348"/>
      <c r="D7851" s="468"/>
    </row>
    <row r="7852" spans="3:4" x14ac:dyDescent="0.35">
      <c r="C7852" s="348"/>
      <c r="D7852" s="468"/>
    </row>
    <row r="7853" spans="3:4" x14ac:dyDescent="0.35">
      <c r="C7853" s="348"/>
      <c r="D7853" s="468"/>
    </row>
    <row r="7854" spans="3:4" x14ac:dyDescent="0.35">
      <c r="C7854" s="348"/>
      <c r="D7854" s="468"/>
    </row>
    <row r="7855" spans="3:4" x14ac:dyDescent="0.35">
      <c r="C7855" s="348"/>
      <c r="D7855" s="468"/>
    </row>
    <row r="7856" spans="3:4" x14ac:dyDescent="0.35">
      <c r="C7856" s="348"/>
      <c r="D7856" s="468"/>
    </row>
    <row r="7857" spans="3:4" x14ac:dyDescent="0.35">
      <c r="C7857" s="348"/>
      <c r="D7857" s="468"/>
    </row>
    <row r="7858" spans="3:4" x14ac:dyDescent="0.35">
      <c r="C7858" s="348"/>
      <c r="D7858" s="468"/>
    </row>
    <row r="7859" spans="3:4" x14ac:dyDescent="0.35">
      <c r="C7859" s="348"/>
      <c r="D7859" s="468"/>
    </row>
    <row r="7860" spans="3:4" x14ac:dyDescent="0.35">
      <c r="C7860" s="348"/>
      <c r="D7860" s="468"/>
    </row>
    <row r="7861" spans="3:4" x14ac:dyDescent="0.35">
      <c r="C7861" s="348"/>
      <c r="D7861" s="468"/>
    </row>
    <row r="7862" spans="3:4" x14ac:dyDescent="0.35">
      <c r="C7862" s="348"/>
      <c r="D7862" s="468"/>
    </row>
    <row r="7863" spans="3:4" x14ac:dyDescent="0.35">
      <c r="C7863" s="348"/>
      <c r="D7863" s="468"/>
    </row>
    <row r="7864" spans="3:4" x14ac:dyDescent="0.35">
      <c r="C7864" s="348"/>
      <c r="D7864" s="468"/>
    </row>
    <row r="7865" spans="3:4" x14ac:dyDescent="0.35">
      <c r="C7865" s="348"/>
      <c r="D7865" s="468"/>
    </row>
    <row r="7866" spans="3:4" x14ac:dyDescent="0.35">
      <c r="C7866" s="348"/>
      <c r="D7866" s="468"/>
    </row>
    <row r="7867" spans="3:4" x14ac:dyDescent="0.35">
      <c r="C7867" s="348"/>
      <c r="D7867" s="468"/>
    </row>
    <row r="7868" spans="3:4" x14ac:dyDescent="0.35">
      <c r="C7868" s="348"/>
      <c r="D7868" s="468"/>
    </row>
    <row r="7869" spans="3:4" x14ac:dyDescent="0.35">
      <c r="C7869" s="348"/>
      <c r="D7869" s="468"/>
    </row>
    <row r="7870" spans="3:4" x14ac:dyDescent="0.35">
      <c r="C7870" s="348"/>
      <c r="D7870" s="468"/>
    </row>
    <row r="7871" spans="3:4" x14ac:dyDescent="0.35">
      <c r="C7871" s="348"/>
      <c r="D7871" s="468"/>
    </row>
    <row r="7872" spans="3:4" x14ac:dyDescent="0.35">
      <c r="C7872" s="348"/>
      <c r="D7872" s="468"/>
    </row>
    <row r="7873" spans="3:4" x14ac:dyDescent="0.35">
      <c r="C7873" s="348"/>
      <c r="D7873" s="468"/>
    </row>
    <row r="7874" spans="3:4" x14ac:dyDescent="0.35">
      <c r="C7874" s="348"/>
      <c r="D7874" s="468"/>
    </row>
    <row r="7875" spans="3:4" x14ac:dyDescent="0.35">
      <c r="C7875" s="348"/>
      <c r="D7875" s="468"/>
    </row>
    <row r="7876" spans="3:4" x14ac:dyDescent="0.35">
      <c r="C7876" s="348"/>
      <c r="D7876" s="468"/>
    </row>
    <row r="7877" spans="3:4" x14ac:dyDescent="0.35">
      <c r="C7877" s="348"/>
      <c r="D7877" s="468"/>
    </row>
    <row r="7878" spans="3:4" x14ac:dyDescent="0.35">
      <c r="C7878" s="348"/>
      <c r="D7878" s="468"/>
    </row>
    <row r="7879" spans="3:4" x14ac:dyDescent="0.35">
      <c r="C7879" s="348"/>
      <c r="D7879" s="468"/>
    </row>
    <row r="7880" spans="3:4" x14ac:dyDescent="0.35">
      <c r="C7880" s="348"/>
      <c r="D7880" s="468"/>
    </row>
    <row r="7881" spans="3:4" x14ac:dyDescent="0.35">
      <c r="C7881" s="348"/>
      <c r="D7881" s="468"/>
    </row>
    <row r="7882" spans="3:4" x14ac:dyDescent="0.35">
      <c r="C7882" s="348"/>
      <c r="D7882" s="468"/>
    </row>
    <row r="7883" spans="3:4" x14ac:dyDescent="0.35">
      <c r="C7883" s="348"/>
      <c r="D7883" s="468"/>
    </row>
    <row r="7884" spans="3:4" x14ac:dyDescent="0.35">
      <c r="C7884" s="348"/>
      <c r="D7884" s="468"/>
    </row>
    <row r="7885" spans="3:4" x14ac:dyDescent="0.35">
      <c r="C7885" s="348"/>
      <c r="D7885" s="468"/>
    </row>
    <row r="7886" spans="3:4" x14ac:dyDescent="0.35">
      <c r="C7886" s="348"/>
      <c r="D7886" s="468"/>
    </row>
    <row r="7887" spans="3:4" x14ac:dyDescent="0.35">
      <c r="C7887" s="348"/>
      <c r="D7887" s="468"/>
    </row>
    <row r="7888" spans="3:4" x14ac:dyDescent="0.35">
      <c r="C7888" s="348"/>
      <c r="D7888" s="468"/>
    </row>
    <row r="7889" spans="3:4" x14ac:dyDescent="0.35">
      <c r="C7889" s="348"/>
      <c r="D7889" s="468"/>
    </row>
    <row r="7890" spans="3:4" x14ac:dyDescent="0.35">
      <c r="C7890" s="348"/>
      <c r="D7890" s="468"/>
    </row>
    <row r="7891" spans="3:4" x14ac:dyDescent="0.35">
      <c r="C7891" s="348"/>
      <c r="D7891" s="468"/>
    </row>
    <row r="7892" spans="3:4" x14ac:dyDescent="0.35">
      <c r="C7892" s="348"/>
      <c r="D7892" s="468"/>
    </row>
    <row r="7893" spans="3:4" x14ac:dyDescent="0.35">
      <c r="C7893" s="348"/>
      <c r="D7893" s="468"/>
    </row>
    <row r="7894" spans="3:4" x14ac:dyDescent="0.35">
      <c r="C7894" s="348"/>
      <c r="D7894" s="468"/>
    </row>
    <row r="7895" spans="3:4" x14ac:dyDescent="0.35">
      <c r="C7895" s="348"/>
      <c r="D7895" s="468"/>
    </row>
    <row r="7896" spans="3:4" x14ac:dyDescent="0.35">
      <c r="C7896" s="348"/>
      <c r="D7896" s="468"/>
    </row>
    <row r="7897" spans="3:4" x14ac:dyDescent="0.35">
      <c r="C7897" s="348"/>
      <c r="D7897" s="468"/>
    </row>
    <row r="7898" spans="3:4" x14ac:dyDescent="0.35">
      <c r="C7898" s="348"/>
      <c r="D7898" s="468"/>
    </row>
    <row r="7899" spans="3:4" x14ac:dyDescent="0.35">
      <c r="C7899" s="348"/>
      <c r="D7899" s="468"/>
    </row>
    <row r="7900" spans="3:4" x14ac:dyDescent="0.35">
      <c r="C7900" s="348"/>
      <c r="D7900" s="468"/>
    </row>
    <row r="7901" spans="3:4" x14ac:dyDescent="0.35">
      <c r="C7901" s="348"/>
      <c r="D7901" s="468"/>
    </row>
    <row r="7902" spans="3:4" x14ac:dyDescent="0.35">
      <c r="C7902" s="348"/>
      <c r="D7902" s="468"/>
    </row>
    <row r="7903" spans="3:4" x14ac:dyDescent="0.35">
      <c r="C7903" s="348"/>
      <c r="D7903" s="468"/>
    </row>
    <row r="7904" spans="3:4" x14ac:dyDescent="0.35">
      <c r="C7904" s="348"/>
      <c r="D7904" s="468"/>
    </row>
    <row r="7905" spans="3:4" x14ac:dyDescent="0.35">
      <c r="C7905" s="348"/>
      <c r="D7905" s="468"/>
    </row>
    <row r="7906" spans="3:4" x14ac:dyDescent="0.35">
      <c r="C7906" s="348"/>
      <c r="D7906" s="468"/>
    </row>
    <row r="7907" spans="3:4" x14ac:dyDescent="0.35">
      <c r="C7907" s="348"/>
      <c r="D7907" s="468"/>
    </row>
    <row r="7908" spans="3:4" x14ac:dyDescent="0.35">
      <c r="C7908" s="348"/>
      <c r="D7908" s="468"/>
    </row>
    <row r="7909" spans="3:4" x14ac:dyDescent="0.35">
      <c r="C7909" s="348"/>
      <c r="D7909" s="468"/>
    </row>
    <row r="7910" spans="3:4" x14ac:dyDescent="0.35">
      <c r="C7910" s="348"/>
      <c r="D7910" s="468"/>
    </row>
    <row r="7911" spans="3:4" x14ac:dyDescent="0.35">
      <c r="C7911" s="348"/>
      <c r="D7911" s="468"/>
    </row>
    <row r="7912" spans="3:4" x14ac:dyDescent="0.35">
      <c r="C7912" s="348"/>
      <c r="D7912" s="468"/>
    </row>
    <row r="7913" spans="3:4" x14ac:dyDescent="0.35">
      <c r="C7913" s="348"/>
      <c r="D7913" s="468"/>
    </row>
    <row r="7914" spans="3:4" x14ac:dyDescent="0.35">
      <c r="C7914" s="348"/>
      <c r="D7914" s="468"/>
    </row>
    <row r="7915" spans="3:4" x14ac:dyDescent="0.35">
      <c r="C7915" s="348"/>
      <c r="D7915" s="468"/>
    </row>
    <row r="7916" spans="3:4" x14ac:dyDescent="0.35">
      <c r="C7916" s="348"/>
      <c r="D7916" s="468"/>
    </row>
    <row r="7917" spans="3:4" x14ac:dyDescent="0.35">
      <c r="C7917" s="348"/>
      <c r="D7917" s="468"/>
    </row>
    <row r="7918" spans="3:4" x14ac:dyDescent="0.35">
      <c r="C7918" s="348"/>
      <c r="D7918" s="468"/>
    </row>
    <row r="7919" spans="3:4" x14ac:dyDescent="0.35">
      <c r="C7919" s="348"/>
      <c r="D7919" s="468"/>
    </row>
    <row r="7920" spans="3:4" x14ac:dyDescent="0.35">
      <c r="C7920" s="348"/>
      <c r="D7920" s="468"/>
    </row>
    <row r="7921" spans="3:4" x14ac:dyDescent="0.35">
      <c r="C7921" s="348"/>
      <c r="D7921" s="468"/>
    </row>
    <row r="7922" spans="3:4" x14ac:dyDescent="0.35">
      <c r="C7922" s="348"/>
      <c r="D7922" s="468"/>
    </row>
    <row r="7923" spans="3:4" x14ac:dyDescent="0.35">
      <c r="C7923" s="348"/>
      <c r="D7923" s="468"/>
    </row>
    <row r="7924" spans="3:4" x14ac:dyDescent="0.35">
      <c r="C7924" s="348"/>
      <c r="D7924" s="468"/>
    </row>
    <row r="7925" spans="3:4" x14ac:dyDescent="0.35">
      <c r="C7925" s="348"/>
      <c r="D7925" s="468"/>
    </row>
    <row r="7926" spans="3:4" x14ac:dyDescent="0.35">
      <c r="C7926" s="348"/>
      <c r="D7926" s="468"/>
    </row>
    <row r="7927" spans="3:4" x14ac:dyDescent="0.35">
      <c r="C7927" s="348"/>
      <c r="D7927" s="468"/>
    </row>
    <row r="7928" spans="3:4" x14ac:dyDescent="0.35">
      <c r="C7928" s="348"/>
      <c r="D7928" s="468"/>
    </row>
    <row r="7929" spans="3:4" x14ac:dyDescent="0.35">
      <c r="C7929" s="348"/>
      <c r="D7929" s="468"/>
    </row>
    <row r="7930" spans="3:4" x14ac:dyDescent="0.35">
      <c r="C7930" s="348"/>
      <c r="D7930" s="468"/>
    </row>
    <row r="7931" spans="3:4" x14ac:dyDescent="0.35">
      <c r="C7931" s="348"/>
      <c r="D7931" s="468"/>
    </row>
    <row r="7932" spans="3:4" x14ac:dyDescent="0.35">
      <c r="C7932" s="348"/>
      <c r="D7932" s="468"/>
    </row>
    <row r="7933" spans="3:4" x14ac:dyDescent="0.35">
      <c r="C7933" s="348"/>
      <c r="D7933" s="468"/>
    </row>
    <row r="7934" spans="3:4" x14ac:dyDescent="0.35">
      <c r="C7934" s="348"/>
      <c r="D7934" s="468"/>
    </row>
    <row r="7935" spans="3:4" x14ac:dyDescent="0.35">
      <c r="C7935" s="348"/>
      <c r="D7935" s="468"/>
    </row>
    <row r="7936" spans="3:4" x14ac:dyDescent="0.35">
      <c r="C7936" s="348"/>
      <c r="D7936" s="468"/>
    </row>
    <row r="7937" spans="3:4" x14ac:dyDescent="0.35">
      <c r="C7937" s="348"/>
      <c r="D7937" s="468"/>
    </row>
    <row r="7938" spans="3:4" x14ac:dyDescent="0.35">
      <c r="C7938" s="348"/>
      <c r="D7938" s="468"/>
    </row>
    <row r="7939" spans="3:4" x14ac:dyDescent="0.35">
      <c r="C7939" s="348"/>
      <c r="D7939" s="468"/>
    </row>
    <row r="7940" spans="3:4" x14ac:dyDescent="0.35">
      <c r="C7940" s="348"/>
      <c r="D7940" s="468"/>
    </row>
    <row r="7941" spans="3:4" x14ac:dyDescent="0.35">
      <c r="C7941" s="348"/>
      <c r="D7941" s="468"/>
    </row>
    <row r="7942" spans="3:4" x14ac:dyDescent="0.35">
      <c r="C7942" s="348"/>
      <c r="D7942" s="468"/>
    </row>
    <row r="7943" spans="3:4" x14ac:dyDescent="0.35">
      <c r="C7943" s="348"/>
      <c r="D7943" s="468"/>
    </row>
    <row r="7944" spans="3:4" x14ac:dyDescent="0.35">
      <c r="C7944" s="348"/>
      <c r="D7944" s="468"/>
    </row>
    <row r="7945" spans="3:4" x14ac:dyDescent="0.35">
      <c r="C7945" s="348"/>
      <c r="D7945" s="468"/>
    </row>
    <row r="7946" spans="3:4" x14ac:dyDescent="0.35">
      <c r="C7946" s="348"/>
      <c r="D7946" s="468"/>
    </row>
    <row r="7947" spans="3:4" x14ac:dyDescent="0.35">
      <c r="C7947" s="348"/>
      <c r="D7947" s="468"/>
    </row>
    <row r="7948" spans="3:4" x14ac:dyDescent="0.35">
      <c r="C7948" s="348"/>
      <c r="D7948" s="468"/>
    </row>
    <row r="7949" spans="3:4" x14ac:dyDescent="0.35">
      <c r="C7949" s="348"/>
      <c r="D7949" s="468"/>
    </row>
    <row r="7950" spans="3:4" x14ac:dyDescent="0.35">
      <c r="C7950" s="348"/>
      <c r="D7950" s="468"/>
    </row>
    <row r="7951" spans="3:4" x14ac:dyDescent="0.35">
      <c r="C7951" s="348"/>
      <c r="D7951" s="468"/>
    </row>
    <row r="7952" spans="3:4" x14ac:dyDescent="0.35">
      <c r="C7952" s="348"/>
      <c r="D7952" s="468"/>
    </row>
    <row r="7953" spans="3:4" x14ac:dyDescent="0.35">
      <c r="C7953" s="348"/>
      <c r="D7953" s="468"/>
    </row>
    <row r="7954" spans="3:4" x14ac:dyDescent="0.35">
      <c r="C7954" s="348"/>
      <c r="D7954" s="468"/>
    </row>
    <row r="7955" spans="3:4" x14ac:dyDescent="0.35">
      <c r="C7955" s="348"/>
      <c r="D7955" s="468"/>
    </row>
    <row r="7956" spans="3:4" x14ac:dyDescent="0.35">
      <c r="C7956" s="348"/>
      <c r="D7956" s="468"/>
    </row>
    <row r="7957" spans="3:4" x14ac:dyDescent="0.35">
      <c r="C7957" s="348"/>
      <c r="D7957" s="468"/>
    </row>
    <row r="7958" spans="3:4" x14ac:dyDescent="0.35">
      <c r="C7958" s="348"/>
      <c r="D7958" s="468"/>
    </row>
    <row r="7959" spans="3:4" x14ac:dyDescent="0.35">
      <c r="C7959" s="348"/>
      <c r="D7959" s="468"/>
    </row>
    <row r="7960" spans="3:4" x14ac:dyDescent="0.35">
      <c r="C7960" s="348"/>
      <c r="D7960" s="468"/>
    </row>
    <row r="7961" spans="3:4" x14ac:dyDescent="0.35">
      <c r="C7961" s="348"/>
      <c r="D7961" s="468"/>
    </row>
    <row r="7962" spans="3:4" x14ac:dyDescent="0.35">
      <c r="C7962" s="348"/>
      <c r="D7962" s="468"/>
    </row>
    <row r="7963" spans="3:4" x14ac:dyDescent="0.35">
      <c r="C7963" s="348"/>
      <c r="D7963" s="468"/>
    </row>
    <row r="7964" spans="3:4" x14ac:dyDescent="0.35">
      <c r="C7964" s="348"/>
      <c r="D7964" s="468"/>
    </row>
    <row r="7965" spans="3:4" x14ac:dyDescent="0.35">
      <c r="C7965" s="348"/>
      <c r="D7965" s="468"/>
    </row>
    <row r="7966" spans="3:4" x14ac:dyDescent="0.35">
      <c r="C7966" s="348"/>
      <c r="D7966" s="468"/>
    </row>
    <row r="7967" spans="3:4" x14ac:dyDescent="0.35">
      <c r="C7967" s="348"/>
      <c r="D7967" s="468"/>
    </row>
    <row r="7968" spans="3:4" x14ac:dyDescent="0.35">
      <c r="C7968" s="348"/>
      <c r="D7968" s="468"/>
    </row>
    <row r="7969" spans="3:4" x14ac:dyDescent="0.35">
      <c r="C7969" s="348"/>
      <c r="D7969" s="468"/>
    </row>
    <row r="7970" spans="3:4" x14ac:dyDescent="0.35">
      <c r="C7970" s="348"/>
      <c r="D7970" s="468"/>
    </row>
    <row r="7971" spans="3:4" x14ac:dyDescent="0.35">
      <c r="C7971" s="348"/>
      <c r="D7971" s="468"/>
    </row>
    <row r="7972" spans="3:4" x14ac:dyDescent="0.35">
      <c r="C7972" s="348"/>
      <c r="D7972" s="468"/>
    </row>
    <row r="7973" spans="3:4" x14ac:dyDescent="0.35">
      <c r="C7973" s="348"/>
      <c r="D7973" s="468"/>
    </row>
    <row r="7974" spans="3:4" x14ac:dyDescent="0.35">
      <c r="C7974" s="348"/>
      <c r="D7974" s="468"/>
    </row>
    <row r="7975" spans="3:4" x14ac:dyDescent="0.35">
      <c r="C7975" s="348"/>
      <c r="D7975" s="468"/>
    </row>
    <row r="7976" spans="3:4" x14ac:dyDescent="0.35">
      <c r="C7976" s="348"/>
      <c r="D7976" s="468"/>
    </row>
    <row r="7977" spans="3:4" x14ac:dyDescent="0.35">
      <c r="C7977" s="348"/>
      <c r="D7977" s="468"/>
    </row>
    <row r="7978" spans="3:4" x14ac:dyDescent="0.35">
      <c r="C7978" s="348"/>
      <c r="D7978" s="468"/>
    </row>
    <row r="7979" spans="3:4" x14ac:dyDescent="0.35">
      <c r="C7979" s="348"/>
      <c r="D7979" s="468"/>
    </row>
    <row r="7980" spans="3:4" x14ac:dyDescent="0.35">
      <c r="C7980" s="348"/>
      <c r="D7980" s="468"/>
    </row>
    <row r="7981" spans="3:4" x14ac:dyDescent="0.35">
      <c r="C7981" s="348"/>
      <c r="D7981" s="468"/>
    </row>
    <row r="7982" spans="3:4" x14ac:dyDescent="0.35">
      <c r="C7982" s="348"/>
      <c r="D7982" s="468"/>
    </row>
    <row r="7983" spans="3:4" x14ac:dyDescent="0.35">
      <c r="C7983" s="348"/>
      <c r="D7983" s="468"/>
    </row>
    <row r="7984" spans="3:4" x14ac:dyDescent="0.35">
      <c r="C7984" s="348"/>
      <c r="D7984" s="468"/>
    </row>
    <row r="7985" spans="3:4" x14ac:dyDescent="0.35">
      <c r="C7985" s="348"/>
      <c r="D7985" s="468"/>
    </row>
    <row r="7986" spans="3:4" x14ac:dyDescent="0.35">
      <c r="C7986" s="348"/>
      <c r="D7986" s="468"/>
    </row>
    <row r="7987" spans="3:4" x14ac:dyDescent="0.35">
      <c r="C7987" s="348"/>
      <c r="D7987" s="468"/>
    </row>
    <row r="7988" spans="3:4" x14ac:dyDescent="0.35">
      <c r="C7988" s="348"/>
      <c r="D7988" s="468"/>
    </row>
    <row r="7989" spans="3:4" x14ac:dyDescent="0.35">
      <c r="C7989" s="348"/>
      <c r="D7989" s="468"/>
    </row>
    <row r="7990" spans="3:4" x14ac:dyDescent="0.35">
      <c r="C7990" s="348"/>
      <c r="D7990" s="468"/>
    </row>
    <row r="7991" spans="3:4" x14ac:dyDescent="0.35">
      <c r="C7991" s="348"/>
      <c r="D7991" s="468"/>
    </row>
    <row r="7992" spans="3:4" x14ac:dyDescent="0.35">
      <c r="C7992" s="348"/>
      <c r="D7992" s="468"/>
    </row>
    <row r="7993" spans="3:4" x14ac:dyDescent="0.35">
      <c r="C7993" s="348"/>
      <c r="D7993" s="468"/>
    </row>
    <row r="7994" spans="3:4" x14ac:dyDescent="0.35">
      <c r="C7994" s="348"/>
      <c r="D7994" s="468"/>
    </row>
    <row r="7995" spans="3:4" x14ac:dyDescent="0.35">
      <c r="C7995" s="348"/>
      <c r="D7995" s="468"/>
    </row>
    <row r="7996" spans="3:4" x14ac:dyDescent="0.35">
      <c r="C7996" s="348"/>
      <c r="D7996" s="468"/>
    </row>
    <row r="7997" spans="3:4" x14ac:dyDescent="0.35">
      <c r="C7997" s="348"/>
      <c r="D7997" s="468"/>
    </row>
    <row r="7998" spans="3:4" x14ac:dyDescent="0.35">
      <c r="C7998" s="348"/>
      <c r="D7998" s="468"/>
    </row>
    <row r="7999" spans="3:4" x14ac:dyDescent="0.35">
      <c r="C7999" s="348"/>
      <c r="D7999" s="468"/>
    </row>
    <row r="8000" spans="3:4" x14ac:dyDescent="0.35">
      <c r="C8000" s="348"/>
      <c r="D8000" s="468"/>
    </row>
    <row r="8001" spans="3:4" x14ac:dyDescent="0.35">
      <c r="C8001" s="348"/>
      <c r="D8001" s="468"/>
    </row>
    <row r="8002" spans="3:4" x14ac:dyDescent="0.35">
      <c r="C8002" s="348"/>
      <c r="D8002" s="468"/>
    </row>
    <row r="8003" spans="3:4" x14ac:dyDescent="0.35">
      <c r="C8003" s="348"/>
      <c r="D8003" s="468"/>
    </row>
    <row r="8004" spans="3:4" x14ac:dyDescent="0.35">
      <c r="C8004" s="348"/>
      <c r="D8004" s="468"/>
    </row>
    <row r="8005" spans="3:4" x14ac:dyDescent="0.35">
      <c r="C8005" s="348"/>
      <c r="D8005" s="468"/>
    </row>
    <row r="8006" spans="3:4" x14ac:dyDescent="0.35">
      <c r="C8006" s="348"/>
      <c r="D8006" s="468"/>
    </row>
    <row r="8007" spans="3:4" x14ac:dyDescent="0.35">
      <c r="C8007" s="348"/>
      <c r="D8007" s="468"/>
    </row>
    <row r="8008" spans="3:4" x14ac:dyDescent="0.35">
      <c r="C8008" s="348"/>
      <c r="D8008" s="468"/>
    </row>
    <row r="8009" spans="3:4" x14ac:dyDescent="0.35">
      <c r="C8009" s="348"/>
      <c r="D8009" s="468"/>
    </row>
    <row r="8010" spans="3:4" x14ac:dyDescent="0.35">
      <c r="C8010" s="348"/>
      <c r="D8010" s="468"/>
    </row>
    <row r="8011" spans="3:4" x14ac:dyDescent="0.35">
      <c r="C8011" s="348"/>
      <c r="D8011" s="468"/>
    </row>
    <row r="8012" spans="3:4" x14ac:dyDescent="0.35">
      <c r="C8012" s="348"/>
      <c r="D8012" s="468"/>
    </row>
    <row r="8013" spans="3:4" x14ac:dyDescent="0.35">
      <c r="C8013" s="348"/>
      <c r="D8013" s="468"/>
    </row>
    <row r="8014" spans="3:4" x14ac:dyDescent="0.35">
      <c r="C8014" s="348"/>
      <c r="D8014" s="468"/>
    </row>
    <row r="8015" spans="3:4" x14ac:dyDescent="0.35">
      <c r="C8015" s="348"/>
      <c r="D8015" s="468"/>
    </row>
    <row r="8016" spans="3:4" x14ac:dyDescent="0.35">
      <c r="C8016" s="348"/>
      <c r="D8016" s="468"/>
    </row>
    <row r="8017" spans="3:4" x14ac:dyDescent="0.35">
      <c r="C8017" s="348"/>
      <c r="D8017" s="468"/>
    </row>
    <row r="8018" spans="3:4" x14ac:dyDescent="0.35">
      <c r="C8018" s="348"/>
      <c r="D8018" s="468"/>
    </row>
    <row r="8019" spans="3:4" x14ac:dyDescent="0.35">
      <c r="C8019" s="348"/>
      <c r="D8019" s="468"/>
    </row>
    <row r="8020" spans="3:4" x14ac:dyDescent="0.35">
      <c r="C8020" s="348"/>
      <c r="D8020" s="468"/>
    </row>
    <row r="8021" spans="3:4" x14ac:dyDescent="0.35">
      <c r="C8021" s="348"/>
      <c r="D8021" s="468"/>
    </row>
    <row r="8022" spans="3:4" x14ac:dyDescent="0.35">
      <c r="C8022" s="348"/>
      <c r="D8022" s="468"/>
    </row>
    <row r="8023" spans="3:4" x14ac:dyDescent="0.35">
      <c r="C8023" s="348"/>
      <c r="D8023" s="468"/>
    </row>
    <row r="8024" spans="3:4" x14ac:dyDescent="0.35">
      <c r="C8024" s="348"/>
      <c r="D8024" s="468"/>
    </row>
    <row r="8025" spans="3:4" x14ac:dyDescent="0.35">
      <c r="C8025" s="348"/>
      <c r="D8025" s="468"/>
    </row>
    <row r="8026" spans="3:4" x14ac:dyDescent="0.35">
      <c r="C8026" s="348"/>
      <c r="D8026" s="468"/>
    </row>
    <row r="8027" spans="3:4" x14ac:dyDescent="0.35">
      <c r="C8027" s="348"/>
      <c r="D8027" s="468"/>
    </row>
    <row r="8028" spans="3:4" x14ac:dyDescent="0.35">
      <c r="C8028" s="348"/>
      <c r="D8028" s="468"/>
    </row>
    <row r="8029" spans="3:4" x14ac:dyDescent="0.35">
      <c r="C8029" s="348"/>
      <c r="D8029" s="468"/>
    </row>
    <row r="8030" spans="3:4" x14ac:dyDescent="0.35">
      <c r="C8030" s="348"/>
      <c r="D8030" s="468"/>
    </row>
    <row r="8031" spans="3:4" x14ac:dyDescent="0.35">
      <c r="C8031" s="348"/>
      <c r="D8031" s="468"/>
    </row>
    <row r="8032" spans="3:4" x14ac:dyDescent="0.35">
      <c r="C8032" s="348"/>
      <c r="D8032" s="468"/>
    </row>
    <row r="8033" spans="3:4" x14ac:dyDescent="0.35">
      <c r="C8033" s="348"/>
      <c r="D8033" s="468"/>
    </row>
    <row r="8034" spans="3:4" x14ac:dyDescent="0.35">
      <c r="C8034" s="348"/>
      <c r="D8034" s="468"/>
    </row>
    <row r="8035" spans="3:4" x14ac:dyDescent="0.35">
      <c r="C8035" s="348"/>
      <c r="D8035" s="468"/>
    </row>
    <row r="8036" spans="3:4" x14ac:dyDescent="0.35">
      <c r="C8036" s="348"/>
      <c r="D8036" s="468"/>
    </row>
    <row r="8037" spans="3:4" x14ac:dyDescent="0.35">
      <c r="C8037" s="348"/>
      <c r="D8037" s="468"/>
    </row>
    <row r="8038" spans="3:4" x14ac:dyDescent="0.35">
      <c r="C8038" s="348"/>
      <c r="D8038" s="468"/>
    </row>
    <row r="8039" spans="3:4" x14ac:dyDescent="0.35">
      <c r="C8039" s="348"/>
      <c r="D8039" s="468"/>
    </row>
    <row r="8040" spans="3:4" x14ac:dyDescent="0.35">
      <c r="C8040" s="348"/>
      <c r="D8040" s="468"/>
    </row>
    <row r="8041" spans="3:4" x14ac:dyDescent="0.35">
      <c r="C8041" s="348"/>
      <c r="D8041" s="468"/>
    </row>
    <row r="8042" spans="3:4" x14ac:dyDescent="0.35">
      <c r="C8042" s="348"/>
      <c r="D8042" s="468"/>
    </row>
    <row r="8043" spans="3:4" x14ac:dyDescent="0.35">
      <c r="C8043" s="348"/>
      <c r="D8043" s="468"/>
    </row>
    <row r="8044" spans="3:4" x14ac:dyDescent="0.35">
      <c r="C8044" s="348"/>
      <c r="D8044" s="468"/>
    </row>
    <row r="8045" spans="3:4" x14ac:dyDescent="0.35">
      <c r="C8045" s="348"/>
      <c r="D8045" s="468"/>
    </row>
    <row r="8046" spans="3:4" x14ac:dyDescent="0.35">
      <c r="C8046" s="348"/>
      <c r="D8046" s="468"/>
    </row>
    <row r="8047" spans="3:4" x14ac:dyDescent="0.35">
      <c r="C8047" s="348"/>
      <c r="D8047" s="468"/>
    </row>
    <row r="8048" spans="3:4" x14ac:dyDescent="0.35">
      <c r="C8048" s="348"/>
      <c r="D8048" s="468"/>
    </row>
    <row r="8049" spans="3:4" x14ac:dyDescent="0.35">
      <c r="C8049" s="348"/>
      <c r="D8049" s="468"/>
    </row>
    <row r="8050" spans="3:4" x14ac:dyDescent="0.35">
      <c r="C8050" s="348"/>
      <c r="D8050" s="468"/>
    </row>
    <row r="8051" spans="3:4" x14ac:dyDescent="0.35">
      <c r="C8051" s="348"/>
      <c r="D8051" s="468"/>
    </row>
    <row r="8052" spans="3:4" x14ac:dyDescent="0.35">
      <c r="C8052" s="348"/>
      <c r="D8052" s="468"/>
    </row>
    <row r="8053" spans="3:4" x14ac:dyDescent="0.35">
      <c r="C8053" s="348"/>
      <c r="D8053" s="468"/>
    </row>
    <row r="8054" spans="3:4" x14ac:dyDescent="0.35">
      <c r="C8054" s="348"/>
      <c r="D8054" s="468"/>
    </row>
    <row r="8055" spans="3:4" x14ac:dyDescent="0.35">
      <c r="C8055" s="348"/>
      <c r="D8055" s="468"/>
    </row>
    <row r="8056" spans="3:4" x14ac:dyDescent="0.35">
      <c r="C8056" s="348"/>
      <c r="D8056" s="468"/>
    </row>
    <row r="8057" spans="3:4" x14ac:dyDescent="0.35">
      <c r="C8057" s="348"/>
      <c r="D8057" s="468"/>
    </row>
    <row r="8058" spans="3:4" x14ac:dyDescent="0.35">
      <c r="C8058" s="348"/>
      <c r="D8058" s="468"/>
    </row>
    <row r="8059" spans="3:4" x14ac:dyDescent="0.35">
      <c r="C8059" s="348"/>
      <c r="D8059" s="468"/>
    </row>
    <row r="8060" spans="3:4" x14ac:dyDescent="0.35">
      <c r="C8060" s="348"/>
      <c r="D8060" s="468"/>
    </row>
    <row r="8061" spans="3:4" x14ac:dyDescent="0.35">
      <c r="C8061" s="348"/>
      <c r="D8061" s="468"/>
    </row>
    <row r="8062" spans="3:4" x14ac:dyDescent="0.35">
      <c r="C8062" s="348"/>
      <c r="D8062" s="468"/>
    </row>
    <row r="8063" spans="3:4" x14ac:dyDescent="0.35">
      <c r="C8063" s="348"/>
      <c r="D8063" s="468"/>
    </row>
    <row r="8064" spans="3:4" x14ac:dyDescent="0.35">
      <c r="C8064" s="348"/>
      <c r="D8064" s="468"/>
    </row>
    <row r="8065" spans="3:4" x14ac:dyDescent="0.35">
      <c r="C8065" s="348"/>
      <c r="D8065" s="468"/>
    </row>
    <row r="8066" spans="3:4" x14ac:dyDescent="0.35">
      <c r="C8066" s="348"/>
      <c r="D8066" s="468"/>
    </row>
    <row r="8067" spans="3:4" x14ac:dyDescent="0.35">
      <c r="C8067" s="348"/>
      <c r="D8067" s="468"/>
    </row>
    <row r="8068" spans="3:4" x14ac:dyDescent="0.35">
      <c r="C8068" s="348"/>
      <c r="D8068" s="468"/>
    </row>
    <row r="8069" spans="3:4" x14ac:dyDescent="0.35">
      <c r="C8069" s="348"/>
      <c r="D8069" s="468"/>
    </row>
    <row r="8070" spans="3:4" x14ac:dyDescent="0.35">
      <c r="C8070" s="348"/>
      <c r="D8070" s="468"/>
    </row>
    <row r="8071" spans="3:4" x14ac:dyDescent="0.35">
      <c r="C8071" s="348"/>
      <c r="D8071" s="468"/>
    </row>
    <row r="8072" spans="3:4" x14ac:dyDescent="0.35">
      <c r="C8072" s="348"/>
      <c r="D8072" s="468"/>
    </row>
    <row r="8073" spans="3:4" x14ac:dyDescent="0.35">
      <c r="C8073" s="348"/>
      <c r="D8073" s="468"/>
    </row>
    <row r="8074" spans="3:4" x14ac:dyDescent="0.35">
      <c r="C8074" s="348"/>
      <c r="D8074" s="468"/>
    </row>
    <row r="8075" spans="3:4" x14ac:dyDescent="0.35">
      <c r="C8075" s="348"/>
      <c r="D8075" s="468"/>
    </row>
    <row r="8076" spans="3:4" x14ac:dyDescent="0.35">
      <c r="C8076" s="348"/>
      <c r="D8076" s="468"/>
    </row>
    <row r="8077" spans="3:4" x14ac:dyDescent="0.35">
      <c r="C8077" s="348"/>
      <c r="D8077" s="468"/>
    </row>
    <row r="8078" spans="3:4" x14ac:dyDescent="0.35">
      <c r="C8078" s="348"/>
      <c r="D8078" s="468"/>
    </row>
    <row r="8079" spans="3:4" x14ac:dyDescent="0.35">
      <c r="C8079" s="348"/>
      <c r="D8079" s="468"/>
    </row>
    <row r="8080" spans="3:4" x14ac:dyDescent="0.35">
      <c r="C8080" s="348"/>
      <c r="D8080" s="468"/>
    </row>
    <row r="8081" spans="3:4" x14ac:dyDescent="0.35">
      <c r="C8081" s="348"/>
      <c r="D8081" s="468"/>
    </row>
    <row r="8082" spans="3:4" x14ac:dyDescent="0.35">
      <c r="C8082" s="348"/>
      <c r="D8082" s="468"/>
    </row>
    <row r="8083" spans="3:4" x14ac:dyDescent="0.35">
      <c r="C8083" s="348"/>
      <c r="D8083" s="468"/>
    </row>
    <row r="8084" spans="3:4" x14ac:dyDescent="0.35">
      <c r="C8084" s="348"/>
      <c r="D8084" s="468"/>
    </row>
    <row r="8085" spans="3:4" x14ac:dyDescent="0.35">
      <c r="C8085" s="348"/>
      <c r="D8085" s="468"/>
    </row>
    <row r="8086" spans="3:4" x14ac:dyDescent="0.35">
      <c r="C8086" s="348"/>
      <c r="D8086" s="468"/>
    </row>
    <row r="8087" spans="3:4" x14ac:dyDescent="0.35">
      <c r="C8087" s="348"/>
      <c r="D8087" s="468"/>
    </row>
    <row r="8088" spans="3:4" x14ac:dyDescent="0.35">
      <c r="C8088" s="348"/>
      <c r="D8088" s="468"/>
    </row>
    <row r="8089" spans="3:4" x14ac:dyDescent="0.35">
      <c r="C8089" s="348"/>
      <c r="D8089" s="468"/>
    </row>
    <row r="8090" spans="3:4" x14ac:dyDescent="0.35">
      <c r="C8090" s="348"/>
      <c r="D8090" s="468"/>
    </row>
    <row r="8091" spans="3:4" x14ac:dyDescent="0.35">
      <c r="C8091" s="348"/>
      <c r="D8091" s="468"/>
    </row>
    <row r="8092" spans="3:4" x14ac:dyDescent="0.35">
      <c r="C8092" s="348"/>
      <c r="D8092" s="468"/>
    </row>
    <row r="8093" spans="3:4" x14ac:dyDescent="0.35">
      <c r="C8093" s="348"/>
      <c r="D8093" s="468"/>
    </row>
    <row r="8094" spans="3:4" x14ac:dyDescent="0.35">
      <c r="C8094" s="348"/>
      <c r="D8094" s="468"/>
    </row>
    <row r="8095" spans="3:4" x14ac:dyDescent="0.35">
      <c r="C8095" s="348"/>
      <c r="D8095" s="468"/>
    </row>
    <row r="8096" spans="3:4" x14ac:dyDescent="0.35">
      <c r="C8096" s="348"/>
      <c r="D8096" s="468"/>
    </row>
    <row r="8097" spans="3:4" x14ac:dyDescent="0.35">
      <c r="C8097" s="348"/>
      <c r="D8097" s="468"/>
    </row>
    <row r="8098" spans="3:4" x14ac:dyDescent="0.35">
      <c r="C8098" s="348"/>
      <c r="D8098" s="468"/>
    </row>
    <row r="8099" spans="3:4" x14ac:dyDescent="0.35">
      <c r="C8099" s="348"/>
      <c r="D8099" s="468"/>
    </row>
    <row r="8100" spans="3:4" x14ac:dyDescent="0.35">
      <c r="C8100" s="348"/>
      <c r="D8100" s="468"/>
    </row>
    <row r="8101" spans="3:4" x14ac:dyDescent="0.35">
      <c r="C8101" s="348"/>
      <c r="D8101" s="468"/>
    </row>
    <row r="8102" spans="3:4" x14ac:dyDescent="0.35">
      <c r="C8102" s="348"/>
      <c r="D8102" s="468"/>
    </row>
    <row r="8103" spans="3:4" x14ac:dyDescent="0.35">
      <c r="C8103" s="348"/>
      <c r="D8103" s="468"/>
    </row>
    <row r="8104" spans="3:4" x14ac:dyDescent="0.35">
      <c r="C8104" s="348"/>
      <c r="D8104" s="468"/>
    </row>
    <row r="8105" spans="3:4" x14ac:dyDescent="0.35">
      <c r="C8105" s="348"/>
      <c r="D8105" s="468"/>
    </row>
    <row r="8106" spans="3:4" x14ac:dyDescent="0.35">
      <c r="C8106" s="348"/>
      <c r="D8106" s="468"/>
    </row>
    <row r="8107" spans="3:4" x14ac:dyDescent="0.35">
      <c r="C8107" s="348"/>
      <c r="D8107" s="468"/>
    </row>
    <row r="8108" spans="3:4" x14ac:dyDescent="0.35">
      <c r="C8108" s="348"/>
      <c r="D8108" s="468"/>
    </row>
    <row r="8109" spans="3:4" x14ac:dyDescent="0.35">
      <c r="C8109" s="348"/>
      <c r="D8109" s="468"/>
    </row>
    <row r="8110" spans="3:4" x14ac:dyDescent="0.35">
      <c r="C8110" s="348"/>
      <c r="D8110" s="468"/>
    </row>
    <row r="8111" spans="3:4" x14ac:dyDescent="0.35">
      <c r="C8111" s="348"/>
      <c r="D8111" s="468"/>
    </row>
    <row r="8112" spans="3:4" x14ac:dyDescent="0.35">
      <c r="C8112" s="348"/>
      <c r="D8112" s="468"/>
    </row>
    <row r="8113" spans="3:4" x14ac:dyDescent="0.35">
      <c r="C8113" s="348"/>
      <c r="D8113" s="468"/>
    </row>
    <row r="8114" spans="3:4" x14ac:dyDescent="0.35">
      <c r="C8114" s="348"/>
      <c r="D8114" s="468"/>
    </row>
    <row r="8115" spans="3:4" x14ac:dyDescent="0.35">
      <c r="C8115" s="348"/>
      <c r="D8115" s="468"/>
    </row>
    <row r="8116" spans="3:4" x14ac:dyDescent="0.35">
      <c r="C8116" s="348"/>
      <c r="D8116" s="468"/>
    </row>
    <row r="8117" spans="3:4" x14ac:dyDescent="0.35">
      <c r="C8117" s="348"/>
      <c r="D8117" s="468"/>
    </row>
    <row r="8118" spans="3:4" x14ac:dyDescent="0.35">
      <c r="C8118" s="348"/>
      <c r="D8118" s="468"/>
    </row>
    <row r="8119" spans="3:4" x14ac:dyDescent="0.35">
      <c r="C8119" s="348"/>
      <c r="D8119" s="468"/>
    </row>
    <row r="8120" spans="3:4" x14ac:dyDescent="0.35">
      <c r="C8120" s="348"/>
      <c r="D8120" s="468"/>
    </row>
    <row r="8121" spans="3:4" x14ac:dyDescent="0.35">
      <c r="C8121" s="348"/>
      <c r="D8121" s="468"/>
    </row>
    <row r="8122" spans="3:4" x14ac:dyDescent="0.35">
      <c r="C8122" s="348"/>
      <c r="D8122" s="468"/>
    </row>
    <row r="8123" spans="3:4" x14ac:dyDescent="0.35">
      <c r="C8123" s="348"/>
      <c r="D8123" s="468"/>
    </row>
    <row r="8124" spans="3:4" x14ac:dyDescent="0.35">
      <c r="C8124" s="348"/>
      <c r="D8124" s="468"/>
    </row>
    <row r="8125" spans="3:4" x14ac:dyDescent="0.35">
      <c r="C8125" s="348"/>
      <c r="D8125" s="468"/>
    </row>
    <row r="8126" spans="3:4" x14ac:dyDescent="0.35">
      <c r="C8126" s="348"/>
      <c r="D8126" s="468"/>
    </row>
    <row r="8127" spans="3:4" x14ac:dyDescent="0.35">
      <c r="C8127" s="348"/>
      <c r="D8127" s="468"/>
    </row>
    <row r="8128" spans="3:4" x14ac:dyDescent="0.35">
      <c r="C8128" s="348"/>
      <c r="D8128" s="468"/>
    </row>
    <row r="8129" spans="3:4" x14ac:dyDescent="0.35">
      <c r="C8129" s="348"/>
      <c r="D8129" s="468"/>
    </row>
    <row r="8130" spans="3:4" x14ac:dyDescent="0.35">
      <c r="C8130" s="348"/>
      <c r="D8130" s="468"/>
    </row>
    <row r="8131" spans="3:4" x14ac:dyDescent="0.35">
      <c r="C8131" s="348"/>
      <c r="D8131" s="468"/>
    </row>
    <row r="8132" spans="3:4" x14ac:dyDescent="0.35">
      <c r="C8132" s="348"/>
      <c r="D8132" s="468"/>
    </row>
    <row r="8133" spans="3:4" x14ac:dyDescent="0.35">
      <c r="C8133" s="348"/>
      <c r="D8133" s="468"/>
    </row>
    <row r="8134" spans="3:4" x14ac:dyDescent="0.35">
      <c r="C8134" s="348"/>
      <c r="D8134" s="468"/>
    </row>
    <row r="8135" spans="3:4" x14ac:dyDescent="0.35">
      <c r="C8135" s="348"/>
      <c r="D8135" s="468"/>
    </row>
    <row r="8136" spans="3:4" x14ac:dyDescent="0.35">
      <c r="C8136" s="348"/>
      <c r="D8136" s="468"/>
    </row>
    <row r="8137" spans="3:4" x14ac:dyDescent="0.35">
      <c r="C8137" s="348"/>
      <c r="D8137" s="468"/>
    </row>
    <row r="8138" spans="3:4" x14ac:dyDescent="0.35">
      <c r="C8138" s="348"/>
      <c r="D8138" s="468"/>
    </row>
    <row r="8139" spans="3:4" x14ac:dyDescent="0.35">
      <c r="C8139" s="348"/>
      <c r="D8139" s="468"/>
    </row>
    <row r="8140" spans="3:4" x14ac:dyDescent="0.35">
      <c r="C8140" s="348"/>
      <c r="D8140" s="468"/>
    </row>
    <row r="8141" spans="3:4" x14ac:dyDescent="0.35">
      <c r="C8141" s="348"/>
      <c r="D8141" s="468"/>
    </row>
    <row r="8142" spans="3:4" x14ac:dyDescent="0.35">
      <c r="C8142" s="348"/>
      <c r="D8142" s="468"/>
    </row>
    <row r="8143" spans="3:4" x14ac:dyDescent="0.35">
      <c r="C8143" s="348"/>
      <c r="D8143" s="468"/>
    </row>
    <row r="8144" spans="3:4" x14ac:dyDescent="0.35">
      <c r="C8144" s="348"/>
      <c r="D8144" s="468"/>
    </row>
    <row r="8145" spans="3:4" x14ac:dyDescent="0.35">
      <c r="C8145" s="348"/>
      <c r="D8145" s="468"/>
    </row>
    <row r="8146" spans="3:4" x14ac:dyDescent="0.35">
      <c r="C8146" s="348"/>
      <c r="D8146" s="468"/>
    </row>
    <row r="8147" spans="3:4" x14ac:dyDescent="0.35">
      <c r="C8147" s="348"/>
      <c r="D8147" s="468"/>
    </row>
    <row r="8148" spans="3:4" x14ac:dyDescent="0.35">
      <c r="C8148" s="348"/>
      <c r="D8148" s="468"/>
    </row>
    <row r="8149" spans="3:4" x14ac:dyDescent="0.35">
      <c r="C8149" s="348"/>
      <c r="D8149" s="468"/>
    </row>
    <row r="8150" spans="3:4" x14ac:dyDescent="0.35">
      <c r="C8150" s="348"/>
      <c r="D8150" s="468"/>
    </row>
    <row r="8151" spans="3:4" x14ac:dyDescent="0.35">
      <c r="C8151" s="348"/>
      <c r="D8151" s="468"/>
    </row>
    <row r="8152" spans="3:4" x14ac:dyDescent="0.35">
      <c r="C8152" s="348"/>
      <c r="D8152" s="468"/>
    </row>
    <row r="8153" spans="3:4" x14ac:dyDescent="0.35">
      <c r="C8153" s="348"/>
      <c r="D8153" s="468"/>
    </row>
    <row r="8154" spans="3:4" x14ac:dyDescent="0.35">
      <c r="C8154" s="348"/>
      <c r="D8154" s="468"/>
    </row>
    <row r="8155" spans="3:4" x14ac:dyDescent="0.35">
      <c r="C8155" s="348"/>
      <c r="D8155" s="468"/>
    </row>
    <row r="8156" spans="3:4" x14ac:dyDescent="0.35">
      <c r="C8156" s="348"/>
      <c r="D8156" s="468"/>
    </row>
    <row r="8157" spans="3:4" x14ac:dyDescent="0.35">
      <c r="C8157" s="348"/>
      <c r="D8157" s="468"/>
    </row>
    <row r="8158" spans="3:4" x14ac:dyDescent="0.35">
      <c r="C8158" s="348"/>
      <c r="D8158" s="468"/>
    </row>
    <row r="8159" spans="3:4" x14ac:dyDescent="0.35">
      <c r="C8159" s="348"/>
      <c r="D8159" s="468"/>
    </row>
    <row r="8160" spans="3:4" x14ac:dyDescent="0.35">
      <c r="C8160" s="348"/>
      <c r="D8160" s="468"/>
    </row>
    <row r="8161" spans="3:4" x14ac:dyDescent="0.35">
      <c r="C8161" s="348"/>
      <c r="D8161" s="468"/>
    </row>
    <row r="8162" spans="3:4" x14ac:dyDescent="0.35">
      <c r="C8162" s="348"/>
      <c r="D8162" s="468"/>
    </row>
    <row r="8163" spans="3:4" x14ac:dyDescent="0.35">
      <c r="C8163" s="348"/>
      <c r="D8163" s="468"/>
    </row>
    <row r="8164" spans="3:4" x14ac:dyDescent="0.35">
      <c r="C8164" s="348"/>
      <c r="D8164" s="468"/>
    </row>
    <row r="8165" spans="3:4" x14ac:dyDescent="0.35">
      <c r="C8165" s="348"/>
      <c r="D8165" s="468"/>
    </row>
    <row r="8166" spans="3:4" x14ac:dyDescent="0.35">
      <c r="C8166" s="348"/>
      <c r="D8166" s="468"/>
    </row>
    <row r="8167" spans="3:4" x14ac:dyDescent="0.35">
      <c r="C8167" s="348"/>
      <c r="D8167" s="468"/>
    </row>
    <row r="8168" spans="3:4" x14ac:dyDescent="0.35">
      <c r="C8168" s="348"/>
      <c r="D8168" s="468"/>
    </row>
    <row r="8169" spans="3:4" x14ac:dyDescent="0.35">
      <c r="C8169" s="348"/>
      <c r="D8169" s="468"/>
    </row>
    <row r="8170" spans="3:4" x14ac:dyDescent="0.35">
      <c r="C8170" s="348"/>
      <c r="D8170" s="468"/>
    </row>
    <row r="8171" spans="3:4" x14ac:dyDescent="0.35">
      <c r="C8171" s="348"/>
      <c r="D8171" s="468"/>
    </row>
    <row r="8172" spans="3:4" x14ac:dyDescent="0.35">
      <c r="C8172" s="348"/>
      <c r="D8172" s="468"/>
    </row>
    <row r="8173" spans="3:4" x14ac:dyDescent="0.35">
      <c r="C8173" s="348"/>
      <c r="D8173" s="468"/>
    </row>
    <row r="8174" spans="3:4" x14ac:dyDescent="0.35">
      <c r="C8174" s="348"/>
      <c r="D8174" s="468"/>
    </row>
    <row r="8175" spans="3:4" x14ac:dyDescent="0.35">
      <c r="C8175" s="348"/>
      <c r="D8175" s="468"/>
    </row>
    <row r="8176" spans="3:4" x14ac:dyDescent="0.35">
      <c r="C8176" s="348"/>
      <c r="D8176" s="468"/>
    </row>
    <row r="8177" spans="3:4" x14ac:dyDescent="0.35">
      <c r="C8177" s="348"/>
      <c r="D8177" s="468"/>
    </row>
    <row r="8178" spans="3:4" x14ac:dyDescent="0.35">
      <c r="C8178" s="348"/>
      <c r="D8178" s="468"/>
    </row>
    <row r="8179" spans="3:4" x14ac:dyDescent="0.35">
      <c r="C8179" s="348"/>
      <c r="D8179" s="468"/>
    </row>
    <row r="8180" spans="3:4" x14ac:dyDescent="0.35">
      <c r="C8180" s="348"/>
      <c r="D8180" s="468"/>
    </row>
    <row r="8181" spans="3:4" x14ac:dyDescent="0.35">
      <c r="C8181" s="348"/>
      <c r="D8181" s="468"/>
    </row>
    <row r="8182" spans="3:4" x14ac:dyDescent="0.35">
      <c r="C8182" s="348"/>
      <c r="D8182" s="468"/>
    </row>
    <row r="8183" spans="3:4" x14ac:dyDescent="0.35">
      <c r="C8183" s="348"/>
      <c r="D8183" s="468"/>
    </row>
    <row r="8184" spans="3:4" x14ac:dyDescent="0.35">
      <c r="C8184" s="348"/>
      <c r="D8184" s="468"/>
    </row>
    <row r="8185" spans="3:4" x14ac:dyDescent="0.35">
      <c r="C8185" s="348"/>
      <c r="D8185" s="468"/>
    </row>
    <row r="8186" spans="3:4" x14ac:dyDescent="0.35">
      <c r="C8186" s="348"/>
      <c r="D8186" s="468"/>
    </row>
    <row r="8187" spans="3:4" x14ac:dyDescent="0.35">
      <c r="C8187" s="348"/>
      <c r="D8187" s="468"/>
    </row>
    <row r="8188" spans="3:4" x14ac:dyDescent="0.35">
      <c r="C8188" s="348"/>
      <c r="D8188" s="468"/>
    </row>
    <row r="8189" spans="3:4" x14ac:dyDescent="0.35">
      <c r="C8189" s="348"/>
      <c r="D8189" s="468"/>
    </row>
    <row r="8190" spans="3:4" x14ac:dyDescent="0.35">
      <c r="C8190" s="348"/>
      <c r="D8190" s="468"/>
    </row>
    <row r="8191" spans="3:4" x14ac:dyDescent="0.35">
      <c r="C8191" s="348"/>
      <c r="D8191" s="468"/>
    </row>
    <row r="8192" spans="3:4" x14ac:dyDescent="0.35">
      <c r="C8192" s="348"/>
      <c r="D8192" s="468"/>
    </row>
    <row r="8193" spans="3:4" x14ac:dyDescent="0.35">
      <c r="C8193" s="348"/>
      <c r="D8193" s="468"/>
    </row>
    <row r="8194" spans="3:4" x14ac:dyDescent="0.35">
      <c r="C8194" s="348"/>
      <c r="D8194" s="468"/>
    </row>
    <row r="8195" spans="3:4" x14ac:dyDescent="0.35">
      <c r="C8195" s="348"/>
      <c r="D8195" s="468"/>
    </row>
    <row r="8196" spans="3:4" x14ac:dyDescent="0.35">
      <c r="C8196" s="348"/>
      <c r="D8196" s="468"/>
    </row>
    <row r="8197" spans="3:4" x14ac:dyDescent="0.35">
      <c r="C8197" s="348"/>
      <c r="D8197" s="468"/>
    </row>
    <row r="8198" spans="3:4" x14ac:dyDescent="0.35">
      <c r="C8198" s="348"/>
      <c r="D8198" s="468"/>
    </row>
    <row r="8199" spans="3:4" x14ac:dyDescent="0.35">
      <c r="C8199" s="348"/>
      <c r="D8199" s="468"/>
    </row>
    <row r="8200" spans="3:4" x14ac:dyDescent="0.35">
      <c r="C8200" s="348"/>
      <c r="D8200" s="468"/>
    </row>
    <row r="8201" spans="3:4" x14ac:dyDescent="0.35">
      <c r="C8201" s="348"/>
      <c r="D8201" s="468"/>
    </row>
    <row r="8202" spans="3:4" x14ac:dyDescent="0.35">
      <c r="C8202" s="348"/>
      <c r="D8202" s="468"/>
    </row>
    <row r="8203" spans="3:4" x14ac:dyDescent="0.35">
      <c r="C8203" s="348"/>
      <c r="D8203" s="468"/>
    </row>
    <row r="8204" spans="3:4" x14ac:dyDescent="0.35">
      <c r="C8204" s="348"/>
      <c r="D8204" s="468"/>
    </row>
    <row r="8205" spans="3:4" x14ac:dyDescent="0.35">
      <c r="C8205" s="348"/>
      <c r="D8205" s="468"/>
    </row>
    <row r="8206" spans="3:4" x14ac:dyDescent="0.35">
      <c r="C8206" s="348"/>
      <c r="D8206" s="468"/>
    </row>
    <row r="8207" spans="3:4" x14ac:dyDescent="0.35">
      <c r="C8207" s="348"/>
      <c r="D8207" s="468"/>
    </row>
    <row r="8208" spans="3:4" x14ac:dyDescent="0.35">
      <c r="C8208" s="348"/>
      <c r="D8208" s="468"/>
    </row>
    <row r="8209" spans="3:4" x14ac:dyDescent="0.35">
      <c r="C8209" s="348"/>
      <c r="D8209" s="468"/>
    </row>
    <row r="8210" spans="3:4" x14ac:dyDescent="0.35">
      <c r="C8210" s="348"/>
      <c r="D8210" s="468"/>
    </row>
    <row r="8211" spans="3:4" x14ac:dyDescent="0.35">
      <c r="C8211" s="348"/>
      <c r="D8211" s="468"/>
    </row>
    <row r="8212" spans="3:4" x14ac:dyDescent="0.35">
      <c r="C8212" s="348"/>
      <c r="D8212" s="468"/>
    </row>
    <row r="8213" spans="3:4" x14ac:dyDescent="0.35">
      <c r="C8213" s="348"/>
      <c r="D8213" s="468"/>
    </row>
    <row r="8214" spans="3:4" x14ac:dyDescent="0.35">
      <c r="C8214" s="348"/>
      <c r="D8214" s="468"/>
    </row>
    <row r="8215" spans="3:4" x14ac:dyDescent="0.35">
      <c r="C8215" s="348"/>
      <c r="D8215" s="468"/>
    </row>
    <row r="8216" spans="3:4" x14ac:dyDescent="0.35">
      <c r="C8216" s="348"/>
      <c r="D8216" s="468"/>
    </row>
    <row r="8217" spans="3:4" x14ac:dyDescent="0.35">
      <c r="C8217" s="348"/>
      <c r="D8217" s="468"/>
    </row>
    <row r="8218" spans="3:4" x14ac:dyDescent="0.35">
      <c r="C8218" s="348"/>
      <c r="D8218" s="468"/>
    </row>
    <row r="8219" spans="3:4" x14ac:dyDescent="0.35">
      <c r="C8219" s="348"/>
      <c r="D8219" s="468"/>
    </row>
    <row r="8220" spans="3:4" x14ac:dyDescent="0.35">
      <c r="C8220" s="348"/>
      <c r="D8220" s="468"/>
    </row>
    <row r="8221" spans="3:4" x14ac:dyDescent="0.35">
      <c r="C8221" s="348"/>
      <c r="D8221" s="468"/>
    </row>
    <row r="8222" spans="3:4" x14ac:dyDescent="0.35">
      <c r="C8222" s="348"/>
      <c r="D8222" s="468"/>
    </row>
    <row r="8223" spans="3:4" x14ac:dyDescent="0.35">
      <c r="C8223" s="348"/>
      <c r="D8223" s="468"/>
    </row>
    <row r="8224" spans="3:4" x14ac:dyDescent="0.35">
      <c r="C8224" s="348"/>
      <c r="D8224" s="468"/>
    </row>
    <row r="8225" spans="3:4" x14ac:dyDescent="0.35">
      <c r="C8225" s="348"/>
      <c r="D8225" s="468"/>
    </row>
    <row r="8226" spans="3:4" x14ac:dyDescent="0.35">
      <c r="C8226" s="348"/>
      <c r="D8226" s="468"/>
    </row>
    <row r="8227" spans="3:4" x14ac:dyDescent="0.35">
      <c r="C8227" s="348"/>
      <c r="D8227" s="468"/>
    </row>
    <row r="8228" spans="3:4" x14ac:dyDescent="0.35">
      <c r="C8228" s="348"/>
      <c r="D8228" s="468"/>
    </row>
    <row r="8229" spans="3:4" x14ac:dyDescent="0.35">
      <c r="C8229" s="348"/>
      <c r="D8229" s="468"/>
    </row>
    <row r="8230" spans="3:4" x14ac:dyDescent="0.35">
      <c r="C8230" s="348"/>
      <c r="D8230" s="468"/>
    </row>
    <row r="8231" spans="3:4" x14ac:dyDescent="0.35">
      <c r="C8231" s="348"/>
      <c r="D8231" s="468"/>
    </row>
    <row r="8232" spans="3:4" x14ac:dyDescent="0.35">
      <c r="C8232" s="348"/>
      <c r="D8232" s="468"/>
    </row>
    <row r="8233" spans="3:4" x14ac:dyDescent="0.35">
      <c r="C8233" s="348"/>
      <c r="D8233" s="468"/>
    </row>
    <row r="8234" spans="3:4" x14ac:dyDescent="0.35">
      <c r="C8234" s="348"/>
      <c r="D8234" s="468"/>
    </row>
    <row r="8235" spans="3:4" x14ac:dyDescent="0.35">
      <c r="C8235" s="348"/>
      <c r="D8235" s="468"/>
    </row>
    <row r="8236" spans="3:4" x14ac:dyDescent="0.35">
      <c r="C8236" s="348"/>
      <c r="D8236" s="468"/>
    </row>
    <row r="8237" spans="3:4" x14ac:dyDescent="0.35">
      <c r="C8237" s="348"/>
      <c r="D8237" s="468"/>
    </row>
    <row r="8238" spans="3:4" x14ac:dyDescent="0.35">
      <c r="C8238" s="348"/>
      <c r="D8238" s="468"/>
    </row>
    <row r="8239" spans="3:4" x14ac:dyDescent="0.35">
      <c r="C8239" s="348"/>
      <c r="D8239" s="468"/>
    </row>
    <row r="8240" spans="3:4" x14ac:dyDescent="0.35">
      <c r="C8240" s="348"/>
      <c r="D8240" s="468"/>
    </row>
    <row r="8241" spans="3:4" x14ac:dyDescent="0.35">
      <c r="C8241" s="348"/>
      <c r="D8241" s="468"/>
    </row>
    <row r="8242" spans="3:4" x14ac:dyDescent="0.35">
      <c r="C8242" s="348"/>
      <c r="D8242" s="468"/>
    </row>
    <row r="8243" spans="3:4" x14ac:dyDescent="0.35">
      <c r="C8243" s="348"/>
      <c r="D8243" s="468"/>
    </row>
    <row r="8244" spans="3:4" x14ac:dyDescent="0.35">
      <c r="C8244" s="348"/>
      <c r="D8244" s="468"/>
    </row>
    <row r="8245" spans="3:4" x14ac:dyDescent="0.35">
      <c r="C8245" s="348"/>
      <c r="D8245" s="468"/>
    </row>
    <row r="8246" spans="3:4" x14ac:dyDescent="0.35">
      <c r="C8246" s="348"/>
      <c r="D8246" s="468"/>
    </row>
    <row r="8247" spans="3:4" x14ac:dyDescent="0.35">
      <c r="C8247" s="348"/>
      <c r="D8247" s="468"/>
    </row>
    <row r="8248" spans="3:4" x14ac:dyDescent="0.35">
      <c r="C8248" s="348"/>
      <c r="D8248" s="468"/>
    </row>
    <row r="8249" spans="3:4" x14ac:dyDescent="0.35">
      <c r="C8249" s="348"/>
      <c r="D8249" s="468"/>
    </row>
    <row r="8250" spans="3:4" x14ac:dyDescent="0.35">
      <c r="C8250" s="348"/>
      <c r="D8250" s="468"/>
    </row>
    <row r="8251" spans="3:4" x14ac:dyDescent="0.35">
      <c r="C8251" s="348"/>
      <c r="D8251" s="468"/>
    </row>
    <row r="8252" spans="3:4" x14ac:dyDescent="0.35">
      <c r="C8252" s="348"/>
      <c r="D8252" s="468"/>
    </row>
    <row r="8253" spans="3:4" x14ac:dyDescent="0.35">
      <c r="C8253" s="348"/>
      <c r="D8253" s="468"/>
    </row>
    <row r="8254" spans="3:4" x14ac:dyDescent="0.35">
      <c r="C8254" s="348"/>
      <c r="D8254" s="468"/>
    </row>
    <row r="8255" spans="3:4" x14ac:dyDescent="0.35">
      <c r="C8255" s="348"/>
      <c r="D8255" s="468"/>
    </row>
    <row r="8256" spans="3:4" x14ac:dyDescent="0.35">
      <c r="C8256" s="348"/>
      <c r="D8256" s="468"/>
    </row>
    <row r="8257" spans="3:4" x14ac:dyDescent="0.35">
      <c r="C8257" s="348"/>
      <c r="D8257" s="468"/>
    </row>
    <row r="8258" spans="3:4" x14ac:dyDescent="0.35">
      <c r="C8258" s="348"/>
      <c r="D8258" s="468"/>
    </row>
    <row r="8259" spans="3:4" x14ac:dyDescent="0.35">
      <c r="C8259" s="348"/>
      <c r="D8259" s="468"/>
    </row>
    <row r="8260" spans="3:4" x14ac:dyDescent="0.35">
      <c r="C8260" s="348"/>
      <c r="D8260" s="468"/>
    </row>
    <row r="8261" spans="3:4" x14ac:dyDescent="0.35">
      <c r="C8261" s="348"/>
      <c r="D8261" s="468"/>
    </row>
    <row r="8262" spans="3:4" x14ac:dyDescent="0.35">
      <c r="C8262" s="348"/>
      <c r="D8262" s="468"/>
    </row>
    <row r="8263" spans="3:4" x14ac:dyDescent="0.35">
      <c r="C8263" s="348"/>
      <c r="D8263" s="468"/>
    </row>
    <row r="8264" spans="3:4" x14ac:dyDescent="0.35">
      <c r="C8264" s="348"/>
      <c r="D8264" s="468"/>
    </row>
    <row r="8265" spans="3:4" x14ac:dyDescent="0.35">
      <c r="C8265" s="348"/>
      <c r="D8265" s="468"/>
    </row>
    <row r="8266" spans="3:4" x14ac:dyDescent="0.35">
      <c r="C8266" s="348"/>
      <c r="D8266" s="468"/>
    </row>
    <row r="8267" spans="3:4" x14ac:dyDescent="0.35">
      <c r="C8267" s="348"/>
      <c r="D8267" s="468"/>
    </row>
    <row r="8268" spans="3:4" x14ac:dyDescent="0.35">
      <c r="C8268" s="348"/>
      <c r="D8268" s="468"/>
    </row>
    <row r="8269" spans="3:4" x14ac:dyDescent="0.35">
      <c r="C8269" s="348"/>
      <c r="D8269" s="468"/>
    </row>
    <row r="8270" spans="3:4" x14ac:dyDescent="0.35">
      <c r="C8270" s="348"/>
      <c r="D8270" s="468"/>
    </row>
    <row r="8271" spans="3:4" x14ac:dyDescent="0.35">
      <c r="C8271" s="348"/>
      <c r="D8271" s="468"/>
    </row>
    <row r="8272" spans="3:4" x14ac:dyDescent="0.35">
      <c r="C8272" s="348"/>
      <c r="D8272" s="468"/>
    </row>
    <row r="8273" spans="3:4" x14ac:dyDescent="0.35">
      <c r="C8273" s="348"/>
      <c r="D8273" s="468"/>
    </row>
    <row r="8274" spans="3:4" x14ac:dyDescent="0.35">
      <c r="C8274" s="348"/>
      <c r="D8274" s="468"/>
    </row>
    <row r="8275" spans="3:4" x14ac:dyDescent="0.35">
      <c r="C8275" s="348"/>
      <c r="D8275" s="468"/>
    </row>
    <row r="8276" spans="3:4" x14ac:dyDescent="0.35">
      <c r="C8276" s="348"/>
      <c r="D8276" s="468"/>
    </row>
    <row r="8277" spans="3:4" x14ac:dyDescent="0.35">
      <c r="C8277" s="348"/>
      <c r="D8277" s="468"/>
    </row>
    <row r="8278" spans="3:4" x14ac:dyDescent="0.35">
      <c r="C8278" s="348"/>
      <c r="D8278" s="468"/>
    </row>
    <row r="8279" spans="3:4" x14ac:dyDescent="0.35">
      <c r="C8279" s="348"/>
      <c r="D8279" s="468"/>
    </row>
    <row r="8280" spans="3:4" x14ac:dyDescent="0.35">
      <c r="C8280" s="348"/>
      <c r="D8280" s="468"/>
    </row>
    <row r="8281" spans="3:4" x14ac:dyDescent="0.35">
      <c r="C8281" s="348"/>
      <c r="D8281" s="468"/>
    </row>
    <row r="8282" spans="3:4" x14ac:dyDescent="0.35">
      <c r="C8282" s="348"/>
      <c r="D8282" s="468"/>
    </row>
    <row r="8283" spans="3:4" x14ac:dyDescent="0.35">
      <c r="C8283" s="348"/>
      <c r="D8283" s="468"/>
    </row>
    <row r="8284" spans="3:4" x14ac:dyDescent="0.35">
      <c r="C8284" s="348"/>
      <c r="D8284" s="468"/>
    </row>
    <row r="8285" spans="3:4" x14ac:dyDescent="0.35">
      <c r="C8285" s="348"/>
      <c r="D8285" s="468"/>
    </row>
    <row r="8286" spans="3:4" x14ac:dyDescent="0.35">
      <c r="C8286" s="348"/>
      <c r="D8286" s="468"/>
    </row>
    <row r="8287" spans="3:4" x14ac:dyDescent="0.35">
      <c r="C8287" s="348"/>
      <c r="D8287" s="468"/>
    </row>
    <row r="8288" spans="3:4" x14ac:dyDescent="0.35">
      <c r="C8288" s="348"/>
      <c r="D8288" s="468"/>
    </row>
    <row r="8289" spans="3:4" x14ac:dyDescent="0.35">
      <c r="C8289" s="348"/>
      <c r="D8289" s="468"/>
    </row>
    <row r="8290" spans="3:4" x14ac:dyDescent="0.35">
      <c r="C8290" s="348"/>
      <c r="D8290" s="468"/>
    </row>
    <row r="8291" spans="3:4" x14ac:dyDescent="0.35">
      <c r="C8291" s="348"/>
      <c r="D8291" s="468"/>
    </row>
    <row r="8292" spans="3:4" x14ac:dyDescent="0.35">
      <c r="C8292" s="348"/>
      <c r="D8292" s="468"/>
    </row>
    <row r="8293" spans="3:4" x14ac:dyDescent="0.35">
      <c r="C8293" s="348"/>
      <c r="D8293" s="468"/>
    </row>
    <row r="8294" spans="3:4" x14ac:dyDescent="0.35">
      <c r="C8294" s="348"/>
      <c r="D8294" s="468"/>
    </row>
    <row r="8295" spans="3:4" x14ac:dyDescent="0.35">
      <c r="C8295" s="348"/>
      <c r="D8295" s="468"/>
    </row>
    <row r="8296" spans="3:4" x14ac:dyDescent="0.35">
      <c r="C8296" s="348"/>
      <c r="D8296" s="468"/>
    </row>
    <row r="8297" spans="3:4" x14ac:dyDescent="0.35">
      <c r="C8297" s="348"/>
      <c r="D8297" s="468"/>
    </row>
    <row r="8298" spans="3:4" x14ac:dyDescent="0.35">
      <c r="C8298" s="348"/>
      <c r="D8298" s="468"/>
    </row>
    <row r="8299" spans="3:4" x14ac:dyDescent="0.35">
      <c r="C8299" s="348"/>
      <c r="D8299" s="468"/>
    </row>
    <row r="8300" spans="3:4" x14ac:dyDescent="0.35">
      <c r="C8300" s="348"/>
      <c r="D8300" s="468"/>
    </row>
    <row r="8301" spans="3:4" x14ac:dyDescent="0.35">
      <c r="C8301" s="348"/>
      <c r="D8301" s="468"/>
    </row>
    <row r="8302" spans="3:4" x14ac:dyDescent="0.35">
      <c r="C8302" s="348"/>
      <c r="D8302" s="468"/>
    </row>
    <row r="8303" spans="3:4" x14ac:dyDescent="0.35">
      <c r="C8303" s="348"/>
      <c r="D8303" s="468"/>
    </row>
    <row r="8304" spans="3:4" x14ac:dyDescent="0.35">
      <c r="C8304" s="348"/>
      <c r="D8304" s="468"/>
    </row>
    <row r="8305" spans="3:4" x14ac:dyDescent="0.35">
      <c r="C8305" s="348"/>
      <c r="D8305" s="468"/>
    </row>
    <row r="8306" spans="3:4" x14ac:dyDescent="0.35">
      <c r="C8306" s="348"/>
      <c r="D8306" s="468"/>
    </row>
    <row r="8307" spans="3:4" x14ac:dyDescent="0.35">
      <c r="C8307" s="348"/>
      <c r="D8307" s="468"/>
    </row>
    <row r="8308" spans="3:4" x14ac:dyDescent="0.35">
      <c r="C8308" s="348"/>
      <c r="D8308" s="468"/>
    </row>
    <row r="8309" spans="3:4" x14ac:dyDescent="0.35">
      <c r="C8309" s="348"/>
      <c r="D8309" s="468"/>
    </row>
    <row r="8310" spans="3:4" x14ac:dyDescent="0.35">
      <c r="C8310" s="348"/>
      <c r="D8310" s="468"/>
    </row>
    <row r="8311" spans="3:4" x14ac:dyDescent="0.35">
      <c r="C8311" s="348"/>
      <c r="D8311" s="468"/>
    </row>
    <row r="8312" spans="3:4" x14ac:dyDescent="0.35">
      <c r="C8312" s="348"/>
      <c r="D8312" s="468"/>
    </row>
    <row r="8313" spans="3:4" x14ac:dyDescent="0.35">
      <c r="C8313" s="348"/>
      <c r="D8313" s="468"/>
    </row>
    <row r="8314" spans="3:4" x14ac:dyDescent="0.35">
      <c r="C8314" s="348"/>
      <c r="D8314" s="468"/>
    </row>
    <row r="8315" spans="3:4" x14ac:dyDescent="0.35">
      <c r="C8315" s="348"/>
      <c r="D8315" s="468"/>
    </row>
    <row r="8316" spans="3:4" x14ac:dyDescent="0.35">
      <c r="C8316" s="348"/>
      <c r="D8316" s="468"/>
    </row>
    <row r="8317" spans="3:4" x14ac:dyDescent="0.35">
      <c r="C8317" s="348"/>
      <c r="D8317" s="468"/>
    </row>
    <row r="8318" spans="3:4" x14ac:dyDescent="0.35">
      <c r="C8318" s="348"/>
      <c r="D8318" s="468"/>
    </row>
    <row r="8319" spans="3:4" x14ac:dyDescent="0.35">
      <c r="C8319" s="348"/>
      <c r="D8319" s="468"/>
    </row>
    <row r="8320" spans="3:4" x14ac:dyDescent="0.35">
      <c r="C8320" s="348"/>
      <c r="D8320" s="468"/>
    </row>
    <row r="8321" spans="3:4" x14ac:dyDescent="0.35">
      <c r="C8321" s="348"/>
      <c r="D8321" s="468"/>
    </row>
    <row r="8322" spans="3:4" x14ac:dyDescent="0.35">
      <c r="C8322" s="348"/>
      <c r="D8322" s="468"/>
    </row>
    <row r="8323" spans="3:4" x14ac:dyDescent="0.35">
      <c r="C8323" s="348"/>
      <c r="D8323" s="468"/>
    </row>
    <row r="8324" spans="3:4" x14ac:dyDescent="0.35">
      <c r="C8324" s="348"/>
      <c r="D8324" s="468"/>
    </row>
    <row r="8325" spans="3:4" x14ac:dyDescent="0.35">
      <c r="C8325" s="348"/>
      <c r="D8325" s="468"/>
    </row>
    <row r="8326" spans="3:4" x14ac:dyDescent="0.35">
      <c r="C8326" s="348"/>
      <c r="D8326" s="468"/>
    </row>
    <row r="8327" spans="3:4" x14ac:dyDescent="0.35">
      <c r="C8327" s="348"/>
      <c r="D8327" s="468"/>
    </row>
    <row r="8328" spans="3:4" x14ac:dyDescent="0.35">
      <c r="C8328" s="348"/>
      <c r="D8328" s="468"/>
    </row>
    <row r="8329" spans="3:4" x14ac:dyDescent="0.35">
      <c r="C8329" s="348"/>
      <c r="D8329" s="468"/>
    </row>
    <row r="8330" spans="3:4" x14ac:dyDescent="0.35">
      <c r="C8330" s="348"/>
      <c r="D8330" s="468"/>
    </row>
    <row r="8331" spans="3:4" x14ac:dyDescent="0.35">
      <c r="C8331" s="348"/>
      <c r="D8331" s="468"/>
    </row>
    <row r="8332" spans="3:4" x14ac:dyDescent="0.35">
      <c r="C8332" s="348"/>
      <c r="D8332" s="468"/>
    </row>
    <row r="8333" spans="3:4" x14ac:dyDescent="0.35">
      <c r="C8333" s="348"/>
      <c r="D8333" s="468"/>
    </row>
    <row r="8334" spans="3:4" x14ac:dyDescent="0.35">
      <c r="C8334" s="348"/>
      <c r="D8334" s="468"/>
    </row>
    <row r="8335" spans="3:4" x14ac:dyDescent="0.35">
      <c r="C8335" s="348"/>
      <c r="D8335" s="468"/>
    </row>
    <row r="8336" spans="3:4" x14ac:dyDescent="0.35">
      <c r="C8336" s="348"/>
      <c r="D8336" s="468"/>
    </row>
    <row r="8337" spans="3:4" x14ac:dyDescent="0.35">
      <c r="C8337" s="348"/>
      <c r="D8337" s="468"/>
    </row>
    <row r="8338" spans="3:4" x14ac:dyDescent="0.35">
      <c r="C8338" s="348"/>
      <c r="D8338" s="468"/>
    </row>
    <row r="8339" spans="3:4" x14ac:dyDescent="0.35">
      <c r="C8339" s="348"/>
      <c r="D8339" s="468"/>
    </row>
    <row r="8340" spans="3:4" x14ac:dyDescent="0.35">
      <c r="C8340" s="348"/>
      <c r="D8340" s="468"/>
    </row>
    <row r="8341" spans="3:4" x14ac:dyDescent="0.35">
      <c r="C8341" s="348"/>
      <c r="D8341" s="468"/>
    </row>
    <row r="8342" spans="3:4" x14ac:dyDescent="0.35">
      <c r="C8342" s="348"/>
      <c r="D8342" s="468"/>
    </row>
    <row r="8343" spans="3:4" x14ac:dyDescent="0.35">
      <c r="C8343" s="348"/>
      <c r="D8343" s="468"/>
    </row>
    <row r="8344" spans="3:4" x14ac:dyDescent="0.35">
      <c r="C8344" s="348"/>
      <c r="D8344" s="468"/>
    </row>
    <row r="8345" spans="3:4" x14ac:dyDescent="0.35">
      <c r="C8345" s="348"/>
      <c r="D8345" s="468"/>
    </row>
    <row r="8346" spans="3:4" x14ac:dyDescent="0.35">
      <c r="C8346" s="348"/>
      <c r="D8346" s="468"/>
    </row>
    <row r="8347" spans="3:4" x14ac:dyDescent="0.35">
      <c r="C8347" s="348"/>
      <c r="D8347" s="468"/>
    </row>
    <row r="8348" spans="3:4" x14ac:dyDescent="0.35">
      <c r="C8348" s="348"/>
      <c r="D8348" s="468"/>
    </row>
    <row r="8349" spans="3:4" x14ac:dyDescent="0.35">
      <c r="C8349" s="348"/>
      <c r="D8349" s="468"/>
    </row>
    <row r="8350" spans="3:4" x14ac:dyDescent="0.35">
      <c r="C8350" s="348"/>
      <c r="D8350" s="468"/>
    </row>
    <row r="8351" spans="3:4" x14ac:dyDescent="0.35">
      <c r="C8351" s="348"/>
      <c r="D8351" s="468"/>
    </row>
    <row r="8352" spans="3:4" x14ac:dyDescent="0.35">
      <c r="C8352" s="348"/>
      <c r="D8352" s="468"/>
    </row>
    <row r="8353" spans="3:4" x14ac:dyDescent="0.35">
      <c r="C8353" s="348"/>
      <c r="D8353" s="468"/>
    </row>
    <row r="8354" spans="3:4" x14ac:dyDescent="0.35">
      <c r="C8354" s="348"/>
      <c r="D8354" s="468"/>
    </row>
    <row r="8355" spans="3:4" x14ac:dyDescent="0.35">
      <c r="C8355" s="348"/>
      <c r="D8355" s="468"/>
    </row>
    <row r="8356" spans="3:4" x14ac:dyDescent="0.35">
      <c r="C8356" s="348"/>
      <c r="D8356" s="468"/>
    </row>
    <row r="8357" spans="3:4" x14ac:dyDescent="0.35">
      <c r="C8357" s="348"/>
      <c r="D8357" s="468"/>
    </row>
    <row r="8358" spans="3:4" x14ac:dyDescent="0.35">
      <c r="C8358" s="348"/>
      <c r="D8358" s="468"/>
    </row>
    <row r="8359" spans="3:4" x14ac:dyDescent="0.35">
      <c r="C8359" s="348"/>
      <c r="D8359" s="468"/>
    </row>
    <row r="8360" spans="3:4" x14ac:dyDescent="0.35">
      <c r="C8360" s="348"/>
      <c r="D8360" s="468"/>
    </row>
    <row r="8361" spans="3:4" x14ac:dyDescent="0.35">
      <c r="C8361" s="348"/>
      <c r="D8361" s="468"/>
    </row>
    <row r="8362" spans="3:4" x14ac:dyDescent="0.35">
      <c r="C8362" s="348"/>
      <c r="D8362" s="468"/>
    </row>
    <row r="8363" spans="3:4" x14ac:dyDescent="0.35">
      <c r="C8363" s="348"/>
      <c r="D8363" s="468"/>
    </row>
    <row r="8364" spans="3:4" x14ac:dyDescent="0.35">
      <c r="C8364" s="348"/>
      <c r="D8364" s="468"/>
    </row>
    <row r="8365" spans="3:4" x14ac:dyDescent="0.35">
      <c r="C8365" s="348"/>
      <c r="D8365" s="468"/>
    </row>
    <row r="8366" spans="3:4" x14ac:dyDescent="0.35">
      <c r="C8366" s="348"/>
      <c r="D8366" s="468"/>
    </row>
    <row r="8367" spans="3:4" x14ac:dyDescent="0.35">
      <c r="C8367" s="348"/>
      <c r="D8367" s="468"/>
    </row>
    <row r="8368" spans="3:4" x14ac:dyDescent="0.35">
      <c r="C8368" s="348"/>
      <c r="D8368" s="468"/>
    </row>
    <row r="8369" spans="3:4" x14ac:dyDescent="0.35">
      <c r="C8369" s="348"/>
      <c r="D8369" s="468"/>
    </row>
    <row r="8370" spans="3:4" x14ac:dyDescent="0.35">
      <c r="C8370" s="348"/>
      <c r="D8370" s="468"/>
    </row>
    <row r="8371" spans="3:4" x14ac:dyDescent="0.35">
      <c r="C8371" s="348"/>
      <c r="D8371" s="468"/>
    </row>
    <row r="8372" spans="3:4" x14ac:dyDescent="0.35">
      <c r="C8372" s="348"/>
      <c r="D8372" s="468"/>
    </row>
    <row r="8373" spans="3:4" x14ac:dyDescent="0.35">
      <c r="C8373" s="348"/>
      <c r="D8373" s="468"/>
    </row>
    <row r="8374" spans="3:4" x14ac:dyDescent="0.35">
      <c r="C8374" s="348"/>
      <c r="D8374" s="468"/>
    </row>
    <row r="8375" spans="3:4" x14ac:dyDescent="0.35">
      <c r="C8375" s="348"/>
      <c r="D8375" s="468"/>
    </row>
    <row r="8376" spans="3:4" x14ac:dyDescent="0.35">
      <c r="C8376" s="348"/>
      <c r="D8376" s="468"/>
    </row>
    <row r="8377" spans="3:4" x14ac:dyDescent="0.35">
      <c r="C8377" s="348"/>
      <c r="D8377" s="468"/>
    </row>
    <row r="8378" spans="3:4" x14ac:dyDescent="0.35">
      <c r="C8378" s="348"/>
      <c r="D8378" s="468"/>
    </row>
    <row r="8379" spans="3:4" x14ac:dyDescent="0.35">
      <c r="C8379" s="348"/>
      <c r="D8379" s="468"/>
    </row>
    <row r="8380" spans="3:4" x14ac:dyDescent="0.35">
      <c r="C8380" s="348"/>
      <c r="D8380" s="468"/>
    </row>
    <row r="8381" spans="3:4" x14ac:dyDescent="0.35">
      <c r="C8381" s="348"/>
      <c r="D8381" s="468"/>
    </row>
    <row r="8382" spans="3:4" x14ac:dyDescent="0.35">
      <c r="C8382" s="348"/>
      <c r="D8382" s="468"/>
    </row>
    <row r="8383" spans="3:4" x14ac:dyDescent="0.35">
      <c r="C8383" s="348"/>
      <c r="D8383" s="468"/>
    </row>
    <row r="8384" spans="3:4" x14ac:dyDescent="0.35">
      <c r="C8384" s="348"/>
      <c r="D8384" s="468"/>
    </row>
    <row r="8385" spans="3:4" x14ac:dyDescent="0.35">
      <c r="C8385" s="348"/>
      <c r="D8385" s="468"/>
    </row>
    <row r="8386" spans="3:4" x14ac:dyDescent="0.35">
      <c r="C8386" s="348"/>
      <c r="D8386" s="468"/>
    </row>
    <row r="8387" spans="3:4" x14ac:dyDescent="0.35">
      <c r="C8387" s="348"/>
      <c r="D8387" s="468"/>
    </row>
    <row r="8388" spans="3:4" x14ac:dyDescent="0.35">
      <c r="C8388" s="348"/>
      <c r="D8388" s="468"/>
    </row>
    <row r="8389" spans="3:4" x14ac:dyDescent="0.35">
      <c r="C8389" s="348"/>
      <c r="D8389" s="468"/>
    </row>
    <row r="8390" spans="3:4" x14ac:dyDescent="0.35">
      <c r="C8390" s="348"/>
      <c r="D8390" s="468"/>
    </row>
    <row r="8391" spans="3:4" x14ac:dyDescent="0.35">
      <c r="C8391" s="348"/>
      <c r="D8391" s="468"/>
    </row>
    <row r="8392" spans="3:4" x14ac:dyDescent="0.35">
      <c r="C8392" s="348"/>
      <c r="D8392" s="468"/>
    </row>
    <row r="8393" spans="3:4" x14ac:dyDescent="0.35">
      <c r="C8393" s="348"/>
      <c r="D8393" s="468"/>
    </row>
    <row r="8394" spans="3:4" x14ac:dyDescent="0.35">
      <c r="C8394" s="348"/>
      <c r="D8394" s="468"/>
    </row>
    <row r="8395" spans="3:4" x14ac:dyDescent="0.35">
      <c r="C8395" s="348"/>
      <c r="D8395" s="468"/>
    </row>
    <row r="8396" spans="3:4" x14ac:dyDescent="0.35">
      <c r="C8396" s="348"/>
      <c r="D8396" s="468"/>
    </row>
    <row r="8397" spans="3:4" x14ac:dyDescent="0.35">
      <c r="C8397" s="348"/>
      <c r="D8397" s="468"/>
    </row>
    <row r="8398" spans="3:4" x14ac:dyDescent="0.35">
      <c r="C8398" s="348"/>
      <c r="D8398" s="468"/>
    </row>
    <row r="8399" spans="3:4" x14ac:dyDescent="0.35">
      <c r="C8399" s="348"/>
      <c r="D8399" s="468"/>
    </row>
    <row r="8400" spans="3:4" x14ac:dyDescent="0.35">
      <c r="C8400" s="348"/>
      <c r="D8400" s="468"/>
    </row>
    <row r="8401" spans="3:4" x14ac:dyDescent="0.35">
      <c r="C8401" s="348"/>
      <c r="D8401" s="468"/>
    </row>
    <row r="8402" spans="3:4" x14ac:dyDescent="0.35">
      <c r="C8402" s="348"/>
      <c r="D8402" s="468"/>
    </row>
    <row r="8403" spans="3:4" x14ac:dyDescent="0.35">
      <c r="C8403" s="348"/>
      <c r="D8403" s="468"/>
    </row>
    <row r="8404" spans="3:4" x14ac:dyDescent="0.35">
      <c r="C8404" s="348"/>
      <c r="D8404" s="468"/>
    </row>
    <row r="8405" spans="3:4" x14ac:dyDescent="0.35">
      <c r="C8405" s="348"/>
      <c r="D8405" s="468"/>
    </row>
    <row r="8406" spans="3:4" x14ac:dyDescent="0.35">
      <c r="C8406" s="348"/>
      <c r="D8406" s="468"/>
    </row>
    <row r="8407" spans="3:4" x14ac:dyDescent="0.35">
      <c r="C8407" s="348"/>
      <c r="D8407" s="468"/>
    </row>
    <row r="8408" spans="3:4" x14ac:dyDescent="0.35">
      <c r="C8408" s="348"/>
      <c r="D8408" s="468"/>
    </row>
    <row r="8409" spans="3:4" x14ac:dyDescent="0.35">
      <c r="C8409" s="348"/>
      <c r="D8409" s="468"/>
    </row>
    <row r="8410" spans="3:4" x14ac:dyDescent="0.35">
      <c r="C8410" s="348"/>
      <c r="D8410" s="468"/>
    </row>
    <row r="8411" spans="3:4" x14ac:dyDescent="0.35">
      <c r="C8411" s="348"/>
      <c r="D8411" s="468"/>
    </row>
    <row r="8412" spans="3:4" x14ac:dyDescent="0.35">
      <c r="C8412" s="348"/>
      <c r="D8412" s="468"/>
    </row>
    <row r="8413" spans="3:4" x14ac:dyDescent="0.35">
      <c r="C8413" s="348"/>
      <c r="D8413" s="468"/>
    </row>
    <row r="8414" spans="3:4" x14ac:dyDescent="0.35">
      <c r="C8414" s="348"/>
      <c r="D8414" s="468"/>
    </row>
    <row r="8415" spans="3:4" x14ac:dyDescent="0.35">
      <c r="C8415" s="348"/>
      <c r="D8415" s="468"/>
    </row>
    <row r="8416" spans="3:4" x14ac:dyDescent="0.35">
      <c r="C8416" s="348"/>
      <c r="D8416" s="468"/>
    </row>
    <row r="8417" spans="3:4" x14ac:dyDescent="0.35">
      <c r="C8417" s="348"/>
      <c r="D8417" s="468"/>
    </row>
    <row r="8418" spans="3:4" x14ac:dyDescent="0.35">
      <c r="C8418" s="348"/>
      <c r="D8418" s="468"/>
    </row>
    <row r="8419" spans="3:4" x14ac:dyDescent="0.35">
      <c r="C8419" s="348"/>
      <c r="D8419" s="468"/>
    </row>
    <row r="8420" spans="3:4" x14ac:dyDescent="0.35">
      <c r="C8420" s="348"/>
      <c r="D8420" s="468"/>
    </row>
    <row r="8421" spans="3:4" x14ac:dyDescent="0.35">
      <c r="C8421" s="348"/>
      <c r="D8421" s="468"/>
    </row>
    <row r="8422" spans="3:4" x14ac:dyDescent="0.35">
      <c r="C8422" s="348"/>
      <c r="D8422" s="468"/>
    </row>
    <row r="8423" spans="3:4" x14ac:dyDescent="0.35">
      <c r="C8423" s="348"/>
      <c r="D8423" s="468"/>
    </row>
    <row r="8424" spans="3:4" x14ac:dyDescent="0.35">
      <c r="C8424" s="348"/>
      <c r="D8424" s="468"/>
    </row>
    <row r="8425" spans="3:4" x14ac:dyDescent="0.35">
      <c r="C8425" s="348"/>
      <c r="D8425" s="468"/>
    </row>
    <row r="8426" spans="3:4" x14ac:dyDescent="0.35">
      <c r="C8426" s="348"/>
      <c r="D8426" s="468"/>
    </row>
    <row r="8427" spans="3:4" x14ac:dyDescent="0.35">
      <c r="C8427" s="348"/>
      <c r="D8427" s="468"/>
    </row>
    <row r="8428" spans="3:4" x14ac:dyDescent="0.35">
      <c r="C8428" s="348"/>
      <c r="D8428" s="468"/>
    </row>
    <row r="8429" spans="3:4" x14ac:dyDescent="0.35">
      <c r="C8429" s="348"/>
      <c r="D8429" s="468"/>
    </row>
    <row r="8430" spans="3:4" x14ac:dyDescent="0.35">
      <c r="C8430" s="348"/>
      <c r="D8430" s="468"/>
    </row>
    <row r="8431" spans="3:4" x14ac:dyDescent="0.35">
      <c r="C8431" s="348"/>
      <c r="D8431" s="468"/>
    </row>
    <row r="8432" spans="3:4" x14ac:dyDescent="0.35">
      <c r="C8432" s="348"/>
      <c r="D8432" s="468"/>
    </row>
    <row r="8433" spans="3:4" x14ac:dyDescent="0.35">
      <c r="C8433" s="348"/>
      <c r="D8433" s="468"/>
    </row>
    <row r="8434" spans="3:4" x14ac:dyDescent="0.35">
      <c r="C8434" s="348"/>
      <c r="D8434" s="468"/>
    </row>
    <row r="8435" spans="3:4" x14ac:dyDescent="0.35">
      <c r="C8435" s="348"/>
      <c r="D8435" s="468"/>
    </row>
    <row r="8436" spans="3:4" x14ac:dyDescent="0.35">
      <c r="C8436" s="348"/>
      <c r="D8436" s="468"/>
    </row>
    <row r="8437" spans="3:4" x14ac:dyDescent="0.35">
      <c r="C8437" s="348"/>
      <c r="D8437" s="468"/>
    </row>
    <row r="8438" spans="3:4" x14ac:dyDescent="0.35">
      <c r="C8438" s="348"/>
      <c r="D8438" s="468"/>
    </row>
    <row r="8439" spans="3:4" x14ac:dyDescent="0.35">
      <c r="C8439" s="348"/>
      <c r="D8439" s="468"/>
    </row>
    <row r="8440" spans="3:4" x14ac:dyDescent="0.35">
      <c r="C8440" s="348"/>
      <c r="D8440" s="468"/>
    </row>
    <row r="8441" spans="3:4" x14ac:dyDescent="0.35">
      <c r="C8441" s="348"/>
      <c r="D8441" s="468"/>
    </row>
    <row r="8442" spans="3:4" x14ac:dyDescent="0.35">
      <c r="C8442" s="348"/>
      <c r="D8442" s="468"/>
    </row>
    <row r="8443" spans="3:4" x14ac:dyDescent="0.35">
      <c r="C8443" s="348"/>
      <c r="D8443" s="468"/>
    </row>
    <row r="8444" spans="3:4" x14ac:dyDescent="0.35">
      <c r="C8444" s="348"/>
      <c r="D8444" s="468"/>
    </row>
    <row r="8445" spans="3:4" x14ac:dyDescent="0.35">
      <c r="C8445" s="348"/>
      <c r="D8445" s="468"/>
    </row>
    <row r="8446" spans="3:4" x14ac:dyDescent="0.35">
      <c r="C8446" s="348"/>
      <c r="D8446" s="468"/>
    </row>
    <row r="8447" spans="3:4" x14ac:dyDescent="0.35">
      <c r="C8447" s="348"/>
      <c r="D8447" s="468"/>
    </row>
    <row r="8448" spans="3:4" x14ac:dyDescent="0.35">
      <c r="C8448" s="348"/>
      <c r="D8448" s="468"/>
    </row>
    <row r="8449" spans="3:4" x14ac:dyDescent="0.35">
      <c r="C8449" s="348"/>
      <c r="D8449" s="468"/>
    </row>
    <row r="8450" spans="3:4" x14ac:dyDescent="0.35">
      <c r="C8450" s="348"/>
      <c r="D8450" s="468"/>
    </row>
    <row r="8451" spans="3:4" x14ac:dyDescent="0.35">
      <c r="C8451" s="348"/>
      <c r="D8451" s="468"/>
    </row>
    <row r="8452" spans="3:4" x14ac:dyDescent="0.35">
      <c r="C8452" s="348"/>
      <c r="D8452" s="468"/>
    </row>
    <row r="8453" spans="3:4" x14ac:dyDescent="0.35">
      <c r="C8453" s="348"/>
      <c r="D8453" s="468"/>
    </row>
    <row r="8454" spans="3:4" x14ac:dyDescent="0.35">
      <c r="C8454" s="348"/>
      <c r="D8454" s="468"/>
    </row>
    <row r="8455" spans="3:4" x14ac:dyDescent="0.35">
      <c r="C8455" s="348"/>
      <c r="D8455" s="468"/>
    </row>
    <row r="8456" spans="3:4" x14ac:dyDescent="0.35">
      <c r="C8456" s="348"/>
      <c r="D8456" s="468"/>
    </row>
    <row r="8457" spans="3:4" x14ac:dyDescent="0.35">
      <c r="C8457" s="348"/>
      <c r="D8457" s="468"/>
    </row>
    <row r="8458" spans="3:4" x14ac:dyDescent="0.35">
      <c r="C8458" s="348"/>
      <c r="D8458" s="468"/>
    </row>
    <row r="8459" spans="3:4" x14ac:dyDescent="0.35">
      <c r="C8459" s="348"/>
      <c r="D8459" s="468"/>
    </row>
    <row r="8460" spans="3:4" x14ac:dyDescent="0.35">
      <c r="C8460" s="348"/>
      <c r="D8460" s="468"/>
    </row>
    <row r="8461" spans="3:4" x14ac:dyDescent="0.35">
      <c r="C8461" s="348"/>
      <c r="D8461" s="468"/>
    </row>
    <row r="8462" spans="3:4" x14ac:dyDescent="0.35">
      <c r="C8462" s="348"/>
      <c r="D8462" s="468"/>
    </row>
    <row r="8463" spans="3:4" x14ac:dyDescent="0.35">
      <c r="C8463" s="348"/>
      <c r="D8463" s="468"/>
    </row>
    <row r="8464" spans="3:4" x14ac:dyDescent="0.35">
      <c r="C8464" s="348"/>
      <c r="D8464" s="468"/>
    </row>
    <row r="8465" spans="3:4" x14ac:dyDescent="0.35">
      <c r="C8465" s="348"/>
      <c r="D8465" s="468"/>
    </row>
    <row r="8466" spans="3:4" x14ac:dyDescent="0.35">
      <c r="C8466" s="348"/>
      <c r="D8466" s="468"/>
    </row>
    <row r="8467" spans="3:4" x14ac:dyDescent="0.35">
      <c r="C8467" s="348"/>
      <c r="D8467" s="468"/>
    </row>
    <row r="8468" spans="3:4" x14ac:dyDescent="0.35">
      <c r="C8468" s="348"/>
      <c r="D8468" s="468"/>
    </row>
    <row r="8469" spans="3:4" x14ac:dyDescent="0.35">
      <c r="C8469" s="348"/>
      <c r="D8469" s="468"/>
    </row>
    <row r="8470" spans="3:4" x14ac:dyDescent="0.35">
      <c r="C8470" s="348"/>
      <c r="D8470" s="468"/>
    </row>
    <row r="8471" spans="3:4" x14ac:dyDescent="0.35">
      <c r="C8471" s="348"/>
      <c r="D8471" s="468"/>
    </row>
    <row r="8472" spans="3:4" x14ac:dyDescent="0.35">
      <c r="C8472" s="348"/>
      <c r="D8472" s="468"/>
    </row>
    <row r="8473" spans="3:4" x14ac:dyDescent="0.35">
      <c r="C8473" s="348"/>
      <c r="D8473" s="468"/>
    </row>
    <row r="8474" spans="3:4" x14ac:dyDescent="0.35">
      <c r="C8474" s="348"/>
      <c r="D8474" s="468"/>
    </row>
    <row r="8475" spans="3:4" x14ac:dyDescent="0.35">
      <c r="C8475" s="348"/>
      <c r="D8475" s="468"/>
    </row>
    <row r="8476" spans="3:4" x14ac:dyDescent="0.35">
      <c r="C8476" s="348"/>
      <c r="D8476" s="468"/>
    </row>
    <row r="8477" spans="3:4" x14ac:dyDescent="0.35">
      <c r="C8477" s="348"/>
      <c r="D8477" s="468"/>
    </row>
    <row r="8478" spans="3:4" x14ac:dyDescent="0.35">
      <c r="C8478" s="348"/>
      <c r="D8478" s="468"/>
    </row>
    <row r="8479" spans="3:4" x14ac:dyDescent="0.35">
      <c r="C8479" s="348"/>
      <c r="D8479" s="468"/>
    </row>
    <row r="8480" spans="3:4" x14ac:dyDescent="0.35">
      <c r="C8480" s="348"/>
      <c r="D8480" s="468"/>
    </row>
    <row r="8481" spans="3:4" x14ac:dyDescent="0.35">
      <c r="C8481" s="348"/>
      <c r="D8481" s="468"/>
    </row>
    <row r="8482" spans="3:4" x14ac:dyDescent="0.35">
      <c r="C8482" s="348"/>
      <c r="D8482" s="468"/>
    </row>
    <row r="8483" spans="3:4" x14ac:dyDescent="0.35">
      <c r="C8483" s="348"/>
      <c r="D8483" s="468"/>
    </row>
    <row r="8484" spans="3:4" x14ac:dyDescent="0.35">
      <c r="C8484" s="348"/>
      <c r="D8484" s="468"/>
    </row>
    <row r="8485" spans="3:4" x14ac:dyDescent="0.35">
      <c r="C8485" s="348"/>
      <c r="D8485" s="468"/>
    </row>
    <row r="8486" spans="3:4" x14ac:dyDescent="0.35">
      <c r="C8486" s="348"/>
      <c r="D8486" s="468"/>
    </row>
    <row r="8487" spans="3:4" x14ac:dyDescent="0.35">
      <c r="C8487" s="348"/>
      <c r="D8487" s="468"/>
    </row>
    <row r="8488" spans="3:4" x14ac:dyDescent="0.35">
      <c r="C8488" s="348"/>
      <c r="D8488" s="468"/>
    </row>
    <row r="8489" spans="3:4" x14ac:dyDescent="0.35">
      <c r="C8489" s="348"/>
      <c r="D8489" s="468"/>
    </row>
    <row r="8490" spans="3:4" x14ac:dyDescent="0.35">
      <c r="C8490" s="348"/>
      <c r="D8490" s="468"/>
    </row>
    <row r="8491" spans="3:4" x14ac:dyDescent="0.35">
      <c r="C8491" s="348"/>
      <c r="D8491" s="468"/>
    </row>
    <row r="8492" spans="3:4" x14ac:dyDescent="0.35">
      <c r="C8492" s="348"/>
      <c r="D8492" s="468"/>
    </row>
    <row r="8493" spans="3:4" x14ac:dyDescent="0.35">
      <c r="C8493" s="348"/>
      <c r="D8493" s="468"/>
    </row>
    <row r="8494" spans="3:4" x14ac:dyDescent="0.35">
      <c r="C8494" s="348"/>
      <c r="D8494" s="468"/>
    </row>
    <row r="8495" spans="3:4" x14ac:dyDescent="0.35">
      <c r="C8495" s="348"/>
      <c r="D8495" s="468"/>
    </row>
    <row r="8496" spans="3:4" x14ac:dyDescent="0.35">
      <c r="C8496" s="348"/>
      <c r="D8496" s="468"/>
    </row>
    <row r="8497" spans="3:4" x14ac:dyDescent="0.35">
      <c r="C8497" s="348"/>
      <c r="D8497" s="468"/>
    </row>
    <row r="8498" spans="3:4" x14ac:dyDescent="0.35">
      <c r="C8498" s="348"/>
      <c r="D8498" s="468"/>
    </row>
    <row r="8499" spans="3:4" x14ac:dyDescent="0.35">
      <c r="C8499" s="348"/>
      <c r="D8499" s="468"/>
    </row>
    <row r="8500" spans="3:4" x14ac:dyDescent="0.35">
      <c r="C8500" s="348"/>
      <c r="D8500" s="468"/>
    </row>
    <row r="8501" spans="3:4" x14ac:dyDescent="0.35">
      <c r="C8501" s="348"/>
      <c r="D8501" s="468"/>
    </row>
    <row r="8502" spans="3:4" x14ac:dyDescent="0.35">
      <c r="C8502" s="348"/>
      <c r="D8502" s="468"/>
    </row>
    <row r="8503" spans="3:4" x14ac:dyDescent="0.35">
      <c r="C8503" s="348"/>
      <c r="D8503" s="468"/>
    </row>
    <row r="8504" spans="3:4" x14ac:dyDescent="0.35">
      <c r="C8504" s="348"/>
      <c r="D8504" s="468"/>
    </row>
    <row r="8505" spans="3:4" x14ac:dyDescent="0.35">
      <c r="C8505" s="348"/>
      <c r="D8505" s="468"/>
    </row>
    <row r="8506" spans="3:4" x14ac:dyDescent="0.35">
      <c r="C8506" s="348"/>
      <c r="D8506" s="468"/>
    </row>
    <row r="8507" spans="3:4" x14ac:dyDescent="0.35">
      <c r="C8507" s="348"/>
      <c r="D8507" s="468"/>
    </row>
    <row r="8508" spans="3:4" x14ac:dyDescent="0.35">
      <c r="C8508" s="348"/>
      <c r="D8508" s="468"/>
    </row>
    <row r="8509" spans="3:4" x14ac:dyDescent="0.35">
      <c r="C8509" s="348"/>
      <c r="D8509" s="468"/>
    </row>
    <row r="8510" spans="3:4" x14ac:dyDescent="0.35">
      <c r="C8510" s="348"/>
      <c r="D8510" s="468"/>
    </row>
    <row r="8511" spans="3:4" x14ac:dyDescent="0.35">
      <c r="C8511" s="348"/>
      <c r="D8511" s="468"/>
    </row>
    <row r="8512" spans="3:4" x14ac:dyDescent="0.35">
      <c r="C8512" s="348"/>
      <c r="D8512" s="468"/>
    </row>
    <row r="8513" spans="3:4" x14ac:dyDescent="0.35">
      <c r="C8513" s="348"/>
      <c r="D8513" s="468"/>
    </row>
    <row r="8514" spans="3:4" x14ac:dyDescent="0.35">
      <c r="C8514" s="348"/>
      <c r="D8514" s="468"/>
    </row>
    <row r="8515" spans="3:4" x14ac:dyDescent="0.35">
      <c r="C8515" s="348"/>
      <c r="D8515" s="468"/>
    </row>
    <row r="8516" spans="3:4" x14ac:dyDescent="0.35">
      <c r="C8516" s="348"/>
      <c r="D8516" s="468"/>
    </row>
    <row r="8517" spans="3:4" x14ac:dyDescent="0.35">
      <c r="C8517" s="348"/>
      <c r="D8517" s="468"/>
    </row>
    <row r="8518" spans="3:4" x14ac:dyDescent="0.35">
      <c r="C8518" s="348"/>
      <c r="D8518" s="468"/>
    </row>
    <row r="8519" spans="3:4" x14ac:dyDescent="0.35">
      <c r="C8519" s="348"/>
      <c r="D8519" s="468"/>
    </row>
    <row r="8520" spans="3:4" x14ac:dyDescent="0.35">
      <c r="C8520" s="348"/>
      <c r="D8520" s="468"/>
    </row>
    <row r="8521" spans="3:4" x14ac:dyDescent="0.35">
      <c r="C8521" s="348"/>
      <c r="D8521" s="468"/>
    </row>
    <row r="8522" spans="3:4" x14ac:dyDescent="0.35">
      <c r="C8522" s="348"/>
      <c r="D8522" s="468"/>
    </row>
    <row r="8523" spans="3:4" x14ac:dyDescent="0.35">
      <c r="C8523" s="348"/>
      <c r="D8523" s="468"/>
    </row>
    <row r="8524" spans="3:4" x14ac:dyDescent="0.35">
      <c r="C8524" s="348"/>
      <c r="D8524" s="468"/>
    </row>
    <row r="8525" spans="3:4" x14ac:dyDescent="0.35">
      <c r="C8525" s="348"/>
      <c r="D8525" s="468"/>
    </row>
    <row r="8526" spans="3:4" x14ac:dyDescent="0.35">
      <c r="C8526" s="348"/>
      <c r="D8526" s="468"/>
    </row>
    <row r="8527" spans="3:4" x14ac:dyDescent="0.35">
      <c r="C8527" s="348"/>
      <c r="D8527" s="468"/>
    </row>
    <row r="8528" spans="3:4" x14ac:dyDescent="0.35">
      <c r="C8528" s="348"/>
      <c r="D8528" s="468"/>
    </row>
    <row r="8529" spans="3:4" x14ac:dyDescent="0.35">
      <c r="C8529" s="348"/>
      <c r="D8529" s="468"/>
    </row>
    <row r="8530" spans="3:4" x14ac:dyDescent="0.35">
      <c r="C8530" s="348"/>
      <c r="D8530" s="468"/>
    </row>
    <row r="8531" spans="3:4" x14ac:dyDescent="0.35">
      <c r="C8531" s="348"/>
      <c r="D8531" s="468"/>
    </row>
    <row r="8532" spans="3:4" x14ac:dyDescent="0.35">
      <c r="C8532" s="348"/>
      <c r="D8532" s="468"/>
    </row>
    <row r="8533" spans="3:4" x14ac:dyDescent="0.35">
      <c r="C8533" s="348"/>
      <c r="D8533" s="468"/>
    </row>
    <row r="8534" spans="3:4" x14ac:dyDescent="0.35">
      <c r="C8534" s="348"/>
      <c r="D8534" s="468"/>
    </row>
    <row r="8535" spans="3:4" x14ac:dyDescent="0.35">
      <c r="C8535" s="348"/>
      <c r="D8535" s="468"/>
    </row>
    <row r="8536" spans="3:4" x14ac:dyDescent="0.35">
      <c r="C8536" s="348"/>
      <c r="D8536" s="468"/>
    </row>
    <row r="8537" spans="3:4" x14ac:dyDescent="0.35">
      <c r="C8537" s="348"/>
      <c r="D8537" s="468"/>
    </row>
    <row r="8538" spans="3:4" x14ac:dyDescent="0.35">
      <c r="C8538" s="348"/>
      <c r="D8538" s="468"/>
    </row>
    <row r="8539" spans="3:4" x14ac:dyDescent="0.35">
      <c r="C8539" s="348"/>
      <c r="D8539" s="468"/>
    </row>
    <row r="8540" spans="3:4" x14ac:dyDescent="0.35">
      <c r="C8540" s="348"/>
      <c r="D8540" s="468"/>
    </row>
    <row r="8541" spans="3:4" x14ac:dyDescent="0.35">
      <c r="C8541" s="348"/>
      <c r="D8541" s="468"/>
    </row>
    <row r="8542" spans="3:4" x14ac:dyDescent="0.35">
      <c r="C8542" s="348"/>
      <c r="D8542" s="468"/>
    </row>
    <row r="8543" spans="3:4" x14ac:dyDescent="0.35">
      <c r="C8543" s="348"/>
      <c r="D8543" s="468"/>
    </row>
    <row r="8544" spans="3:4" x14ac:dyDescent="0.35">
      <c r="C8544" s="348"/>
      <c r="D8544" s="468"/>
    </row>
    <row r="8545" spans="3:4" x14ac:dyDescent="0.35">
      <c r="C8545" s="348"/>
      <c r="D8545" s="468"/>
    </row>
    <row r="8546" spans="3:4" x14ac:dyDescent="0.35">
      <c r="C8546" s="348"/>
      <c r="D8546" s="468"/>
    </row>
    <row r="8547" spans="3:4" x14ac:dyDescent="0.35">
      <c r="C8547" s="348"/>
      <c r="D8547" s="468"/>
    </row>
    <row r="8548" spans="3:4" x14ac:dyDescent="0.35">
      <c r="C8548" s="348"/>
      <c r="D8548" s="468"/>
    </row>
    <row r="8549" spans="3:4" x14ac:dyDescent="0.35">
      <c r="C8549" s="348"/>
      <c r="D8549" s="468"/>
    </row>
    <row r="8550" spans="3:4" x14ac:dyDescent="0.35">
      <c r="C8550" s="348"/>
      <c r="D8550" s="468"/>
    </row>
    <row r="8551" spans="3:4" x14ac:dyDescent="0.35">
      <c r="C8551" s="348"/>
      <c r="D8551" s="468"/>
    </row>
    <row r="8552" spans="3:4" x14ac:dyDescent="0.35">
      <c r="C8552" s="348"/>
      <c r="D8552" s="468"/>
    </row>
    <row r="8553" spans="3:4" x14ac:dyDescent="0.35">
      <c r="C8553" s="348"/>
      <c r="D8553" s="468"/>
    </row>
    <row r="8554" spans="3:4" x14ac:dyDescent="0.35">
      <c r="C8554" s="348"/>
      <c r="D8554" s="468"/>
    </row>
    <row r="8555" spans="3:4" x14ac:dyDescent="0.35">
      <c r="C8555" s="348"/>
      <c r="D8555" s="468"/>
    </row>
    <row r="8556" spans="3:4" x14ac:dyDescent="0.35">
      <c r="C8556" s="348"/>
      <c r="D8556" s="468"/>
    </row>
    <row r="8557" spans="3:4" x14ac:dyDescent="0.35">
      <c r="C8557" s="348"/>
      <c r="D8557" s="468"/>
    </row>
    <row r="8558" spans="3:4" x14ac:dyDescent="0.35">
      <c r="C8558" s="348"/>
      <c r="D8558" s="468"/>
    </row>
    <row r="8559" spans="3:4" x14ac:dyDescent="0.35">
      <c r="C8559" s="348"/>
      <c r="D8559" s="468"/>
    </row>
    <row r="8560" spans="3:4" x14ac:dyDescent="0.35">
      <c r="C8560" s="348"/>
      <c r="D8560" s="468"/>
    </row>
    <row r="8561" spans="3:4" x14ac:dyDescent="0.35">
      <c r="C8561" s="348"/>
      <c r="D8561" s="468"/>
    </row>
    <row r="8562" spans="3:4" x14ac:dyDescent="0.35">
      <c r="C8562" s="348"/>
      <c r="D8562" s="468"/>
    </row>
    <row r="8563" spans="3:4" x14ac:dyDescent="0.35">
      <c r="C8563" s="348"/>
      <c r="D8563" s="468"/>
    </row>
    <row r="8564" spans="3:4" x14ac:dyDescent="0.35">
      <c r="C8564" s="348"/>
      <c r="D8564" s="468"/>
    </row>
    <row r="8565" spans="3:4" x14ac:dyDescent="0.35">
      <c r="C8565" s="348"/>
      <c r="D8565" s="468"/>
    </row>
    <row r="8566" spans="3:4" x14ac:dyDescent="0.35">
      <c r="C8566" s="348"/>
      <c r="D8566" s="468"/>
    </row>
    <row r="8567" spans="3:4" x14ac:dyDescent="0.35">
      <c r="C8567" s="348"/>
      <c r="D8567" s="468"/>
    </row>
    <row r="8568" spans="3:4" x14ac:dyDescent="0.35">
      <c r="C8568" s="348"/>
      <c r="D8568" s="468"/>
    </row>
    <row r="8569" spans="3:4" x14ac:dyDescent="0.35">
      <c r="C8569" s="348"/>
      <c r="D8569" s="468"/>
    </row>
    <row r="8570" spans="3:4" x14ac:dyDescent="0.35">
      <c r="C8570" s="348"/>
      <c r="D8570" s="468"/>
    </row>
    <row r="8571" spans="3:4" x14ac:dyDescent="0.35">
      <c r="C8571" s="348"/>
      <c r="D8571" s="468"/>
    </row>
    <row r="8572" spans="3:4" x14ac:dyDescent="0.35">
      <c r="C8572" s="348"/>
      <c r="D8572" s="468"/>
    </row>
    <row r="8573" spans="3:4" x14ac:dyDescent="0.35">
      <c r="C8573" s="348"/>
      <c r="D8573" s="468"/>
    </row>
    <row r="8574" spans="3:4" x14ac:dyDescent="0.35">
      <c r="C8574" s="348"/>
      <c r="D8574" s="468"/>
    </row>
    <row r="8575" spans="3:4" x14ac:dyDescent="0.35">
      <c r="C8575" s="348"/>
      <c r="D8575" s="468"/>
    </row>
    <row r="8576" spans="3:4" x14ac:dyDescent="0.35">
      <c r="C8576" s="348"/>
      <c r="D8576" s="468"/>
    </row>
    <row r="8577" spans="3:4" x14ac:dyDescent="0.35">
      <c r="C8577" s="348"/>
      <c r="D8577" s="468"/>
    </row>
    <row r="8578" spans="3:4" x14ac:dyDescent="0.35">
      <c r="C8578" s="348"/>
      <c r="D8578" s="468"/>
    </row>
    <row r="8579" spans="3:4" x14ac:dyDescent="0.35">
      <c r="C8579" s="348"/>
      <c r="D8579" s="468"/>
    </row>
    <row r="8580" spans="3:4" x14ac:dyDescent="0.35">
      <c r="C8580" s="348"/>
      <c r="D8580" s="468"/>
    </row>
    <row r="8581" spans="3:4" x14ac:dyDescent="0.35">
      <c r="C8581" s="348"/>
      <c r="D8581" s="468"/>
    </row>
    <row r="8582" spans="3:4" x14ac:dyDescent="0.35">
      <c r="C8582" s="348"/>
      <c r="D8582" s="468"/>
    </row>
    <row r="8583" spans="3:4" x14ac:dyDescent="0.35">
      <c r="C8583" s="348"/>
      <c r="D8583" s="468"/>
    </row>
    <row r="8584" spans="3:4" x14ac:dyDescent="0.35">
      <c r="C8584" s="348"/>
      <c r="D8584" s="468"/>
    </row>
    <row r="8585" spans="3:4" x14ac:dyDescent="0.35">
      <c r="C8585" s="348"/>
      <c r="D8585" s="468"/>
    </row>
    <row r="8586" spans="3:4" x14ac:dyDescent="0.35">
      <c r="C8586" s="348"/>
      <c r="D8586" s="468"/>
    </row>
    <row r="8587" spans="3:4" x14ac:dyDescent="0.35">
      <c r="C8587" s="348"/>
      <c r="D8587" s="468"/>
    </row>
    <row r="8588" spans="3:4" x14ac:dyDescent="0.35">
      <c r="C8588" s="348"/>
      <c r="D8588" s="468"/>
    </row>
    <row r="8589" spans="3:4" x14ac:dyDescent="0.35">
      <c r="C8589" s="348"/>
      <c r="D8589" s="468"/>
    </row>
    <row r="8590" spans="3:4" x14ac:dyDescent="0.35">
      <c r="C8590" s="348"/>
      <c r="D8590" s="468"/>
    </row>
    <row r="8591" spans="3:4" x14ac:dyDescent="0.35">
      <c r="C8591" s="348"/>
      <c r="D8591" s="468"/>
    </row>
    <row r="8592" spans="3:4" x14ac:dyDescent="0.35">
      <c r="C8592" s="348"/>
      <c r="D8592" s="468"/>
    </row>
    <row r="8593" spans="3:4" x14ac:dyDescent="0.35">
      <c r="C8593" s="348"/>
      <c r="D8593" s="468"/>
    </row>
    <row r="8594" spans="3:4" x14ac:dyDescent="0.35">
      <c r="C8594" s="348"/>
      <c r="D8594" s="468"/>
    </row>
    <row r="8595" spans="3:4" x14ac:dyDescent="0.35">
      <c r="C8595" s="348"/>
      <c r="D8595" s="468"/>
    </row>
    <row r="8596" spans="3:4" x14ac:dyDescent="0.35">
      <c r="C8596" s="348"/>
      <c r="D8596" s="468"/>
    </row>
    <row r="8597" spans="3:4" x14ac:dyDescent="0.35">
      <c r="C8597" s="348"/>
      <c r="D8597" s="468"/>
    </row>
    <row r="8598" spans="3:4" x14ac:dyDescent="0.35">
      <c r="C8598" s="348"/>
      <c r="D8598" s="468"/>
    </row>
    <row r="8599" spans="3:4" x14ac:dyDescent="0.35">
      <c r="C8599" s="348"/>
      <c r="D8599" s="468"/>
    </row>
    <row r="8600" spans="3:4" x14ac:dyDescent="0.35">
      <c r="C8600" s="348"/>
      <c r="D8600" s="468"/>
    </row>
    <row r="8601" spans="3:4" x14ac:dyDescent="0.35">
      <c r="C8601" s="348"/>
      <c r="D8601" s="468"/>
    </row>
    <row r="8602" spans="3:4" x14ac:dyDescent="0.35">
      <c r="C8602" s="348"/>
      <c r="D8602" s="468"/>
    </row>
    <row r="8603" spans="3:4" x14ac:dyDescent="0.35">
      <c r="C8603" s="348"/>
      <c r="D8603" s="468"/>
    </row>
    <row r="8604" spans="3:4" x14ac:dyDescent="0.35">
      <c r="C8604" s="348"/>
      <c r="D8604" s="468"/>
    </row>
    <row r="8605" spans="3:4" x14ac:dyDescent="0.35">
      <c r="C8605" s="348"/>
      <c r="D8605" s="468"/>
    </row>
    <row r="8606" spans="3:4" x14ac:dyDescent="0.35">
      <c r="C8606" s="348"/>
      <c r="D8606" s="468"/>
    </row>
    <row r="8607" spans="3:4" x14ac:dyDescent="0.35">
      <c r="C8607" s="348"/>
      <c r="D8607" s="468"/>
    </row>
    <row r="8608" spans="3:4" x14ac:dyDescent="0.35">
      <c r="C8608" s="348"/>
      <c r="D8608" s="468"/>
    </row>
    <row r="8609" spans="3:4" x14ac:dyDescent="0.35">
      <c r="C8609" s="348"/>
      <c r="D8609" s="468"/>
    </row>
    <row r="8610" spans="3:4" x14ac:dyDescent="0.35">
      <c r="C8610" s="348"/>
      <c r="D8610" s="468"/>
    </row>
    <row r="8611" spans="3:4" x14ac:dyDescent="0.35">
      <c r="C8611" s="348"/>
      <c r="D8611" s="468"/>
    </row>
    <row r="8612" spans="3:4" x14ac:dyDescent="0.35">
      <c r="C8612" s="348"/>
      <c r="D8612" s="468"/>
    </row>
    <row r="8613" spans="3:4" x14ac:dyDescent="0.35">
      <c r="C8613" s="348"/>
      <c r="D8613" s="468"/>
    </row>
    <row r="8614" spans="3:4" x14ac:dyDescent="0.35">
      <c r="C8614" s="348"/>
      <c r="D8614" s="468"/>
    </row>
    <row r="8615" spans="3:4" x14ac:dyDescent="0.35">
      <c r="C8615" s="348"/>
      <c r="D8615" s="468"/>
    </row>
    <row r="8616" spans="3:4" x14ac:dyDescent="0.35">
      <c r="C8616" s="348"/>
      <c r="D8616" s="468"/>
    </row>
    <row r="8617" spans="3:4" x14ac:dyDescent="0.35">
      <c r="C8617" s="348"/>
      <c r="D8617" s="468"/>
    </row>
    <row r="8618" spans="3:4" x14ac:dyDescent="0.35">
      <c r="C8618" s="348"/>
      <c r="D8618" s="468"/>
    </row>
    <row r="8619" spans="3:4" x14ac:dyDescent="0.35">
      <c r="C8619" s="348"/>
      <c r="D8619" s="468"/>
    </row>
    <row r="8620" spans="3:4" x14ac:dyDescent="0.35">
      <c r="C8620" s="348"/>
      <c r="D8620" s="468"/>
    </row>
    <row r="8621" spans="3:4" x14ac:dyDescent="0.35">
      <c r="C8621" s="348"/>
      <c r="D8621" s="468"/>
    </row>
    <row r="8622" spans="3:4" x14ac:dyDescent="0.35">
      <c r="C8622" s="348"/>
      <c r="D8622" s="468"/>
    </row>
    <row r="8623" spans="3:4" x14ac:dyDescent="0.35">
      <c r="C8623" s="348"/>
      <c r="D8623" s="468"/>
    </row>
    <row r="8624" spans="3:4" x14ac:dyDescent="0.35">
      <c r="C8624" s="348"/>
      <c r="D8624" s="468"/>
    </row>
    <row r="8625" spans="3:4" x14ac:dyDescent="0.35">
      <c r="C8625" s="348"/>
      <c r="D8625" s="468"/>
    </row>
    <row r="8626" spans="3:4" x14ac:dyDescent="0.35">
      <c r="C8626" s="348"/>
      <c r="D8626" s="468"/>
    </row>
    <row r="8627" spans="3:4" x14ac:dyDescent="0.35">
      <c r="C8627" s="348"/>
      <c r="D8627" s="468"/>
    </row>
    <row r="8628" spans="3:4" x14ac:dyDescent="0.35">
      <c r="C8628" s="348"/>
      <c r="D8628" s="468"/>
    </row>
    <row r="8629" spans="3:4" x14ac:dyDescent="0.35">
      <c r="C8629" s="348"/>
      <c r="D8629" s="468"/>
    </row>
    <row r="8630" spans="3:4" x14ac:dyDescent="0.35">
      <c r="C8630" s="348"/>
      <c r="D8630" s="468"/>
    </row>
    <row r="8631" spans="3:4" x14ac:dyDescent="0.35">
      <c r="C8631" s="348"/>
      <c r="D8631" s="468"/>
    </row>
    <row r="8632" spans="3:4" x14ac:dyDescent="0.35">
      <c r="C8632" s="348"/>
      <c r="D8632" s="468"/>
    </row>
    <row r="8633" spans="3:4" x14ac:dyDescent="0.35">
      <c r="C8633" s="348"/>
      <c r="D8633" s="468"/>
    </row>
    <row r="8634" spans="3:4" x14ac:dyDescent="0.35">
      <c r="C8634" s="348"/>
      <c r="D8634" s="468"/>
    </row>
    <row r="8635" spans="3:4" x14ac:dyDescent="0.35">
      <c r="C8635" s="348"/>
      <c r="D8635" s="468"/>
    </row>
    <row r="8636" spans="3:4" x14ac:dyDescent="0.35">
      <c r="C8636" s="348"/>
      <c r="D8636" s="468"/>
    </row>
    <row r="8637" spans="3:4" x14ac:dyDescent="0.35">
      <c r="C8637" s="348"/>
      <c r="D8637" s="468"/>
    </row>
    <row r="8638" spans="3:4" x14ac:dyDescent="0.35">
      <c r="C8638" s="348"/>
      <c r="D8638" s="468"/>
    </row>
    <row r="8639" spans="3:4" x14ac:dyDescent="0.35">
      <c r="C8639" s="348"/>
      <c r="D8639" s="468"/>
    </row>
    <row r="8640" spans="3:4" x14ac:dyDescent="0.35">
      <c r="C8640" s="348"/>
      <c r="D8640" s="468"/>
    </row>
    <row r="8641" spans="3:4" x14ac:dyDescent="0.35">
      <c r="C8641" s="348"/>
      <c r="D8641" s="468"/>
    </row>
    <row r="8642" spans="3:4" x14ac:dyDescent="0.35">
      <c r="C8642" s="348"/>
      <c r="D8642" s="468"/>
    </row>
    <row r="8643" spans="3:4" x14ac:dyDescent="0.35">
      <c r="C8643" s="348"/>
      <c r="D8643" s="468"/>
    </row>
    <row r="8644" spans="3:4" x14ac:dyDescent="0.35">
      <c r="C8644" s="348"/>
      <c r="D8644" s="468"/>
    </row>
    <row r="8645" spans="3:4" x14ac:dyDescent="0.35">
      <c r="C8645" s="348"/>
      <c r="D8645" s="468"/>
    </row>
    <row r="8646" spans="3:4" x14ac:dyDescent="0.35">
      <c r="C8646" s="348"/>
      <c r="D8646" s="468"/>
    </row>
    <row r="8647" spans="3:4" x14ac:dyDescent="0.35">
      <c r="C8647" s="348"/>
      <c r="D8647" s="468"/>
    </row>
    <row r="8648" spans="3:4" x14ac:dyDescent="0.35">
      <c r="C8648" s="348"/>
      <c r="D8648" s="468"/>
    </row>
    <row r="8649" spans="3:4" x14ac:dyDescent="0.35">
      <c r="C8649" s="348"/>
      <c r="D8649" s="468"/>
    </row>
    <row r="8650" spans="3:4" x14ac:dyDescent="0.35">
      <c r="C8650" s="348"/>
      <c r="D8650" s="468"/>
    </row>
    <row r="8651" spans="3:4" x14ac:dyDescent="0.35">
      <c r="C8651" s="348"/>
      <c r="D8651" s="468"/>
    </row>
    <row r="8652" spans="3:4" x14ac:dyDescent="0.35">
      <c r="C8652" s="348"/>
      <c r="D8652" s="468"/>
    </row>
    <row r="8653" spans="3:4" x14ac:dyDescent="0.35">
      <c r="C8653" s="348"/>
      <c r="D8653" s="468"/>
    </row>
    <row r="8654" spans="3:4" x14ac:dyDescent="0.35">
      <c r="C8654" s="348"/>
      <c r="D8654" s="468"/>
    </row>
    <row r="8655" spans="3:4" x14ac:dyDescent="0.35">
      <c r="C8655" s="348"/>
      <c r="D8655" s="468"/>
    </row>
    <row r="8656" spans="3:4" x14ac:dyDescent="0.35">
      <c r="C8656" s="348"/>
      <c r="D8656" s="468"/>
    </row>
    <row r="8657" spans="3:4" x14ac:dyDescent="0.35">
      <c r="C8657" s="348"/>
      <c r="D8657" s="468"/>
    </row>
    <row r="8658" spans="3:4" x14ac:dyDescent="0.35">
      <c r="C8658" s="348"/>
      <c r="D8658" s="468"/>
    </row>
    <row r="8659" spans="3:4" x14ac:dyDescent="0.35">
      <c r="C8659" s="348"/>
      <c r="D8659" s="468"/>
    </row>
    <row r="8660" spans="3:4" x14ac:dyDescent="0.35">
      <c r="C8660" s="348"/>
      <c r="D8660" s="468"/>
    </row>
    <row r="8661" spans="3:4" x14ac:dyDescent="0.35">
      <c r="C8661" s="348"/>
      <c r="D8661" s="468"/>
    </row>
    <row r="8662" spans="3:4" x14ac:dyDescent="0.35">
      <c r="C8662" s="348"/>
      <c r="D8662" s="468"/>
    </row>
    <row r="8663" spans="3:4" x14ac:dyDescent="0.35">
      <c r="C8663" s="348"/>
      <c r="D8663" s="468"/>
    </row>
    <row r="8664" spans="3:4" x14ac:dyDescent="0.35">
      <c r="C8664" s="348"/>
      <c r="D8664" s="468"/>
    </row>
    <row r="8665" spans="3:4" x14ac:dyDescent="0.35">
      <c r="C8665" s="348"/>
      <c r="D8665" s="468"/>
    </row>
    <row r="8666" spans="3:4" x14ac:dyDescent="0.35">
      <c r="C8666" s="348"/>
      <c r="D8666" s="468"/>
    </row>
    <row r="8667" spans="3:4" x14ac:dyDescent="0.35">
      <c r="C8667" s="348"/>
      <c r="D8667" s="468"/>
    </row>
    <row r="8668" spans="3:4" x14ac:dyDescent="0.35">
      <c r="C8668" s="348"/>
      <c r="D8668" s="468"/>
    </row>
    <row r="8669" spans="3:4" x14ac:dyDescent="0.35">
      <c r="C8669" s="348"/>
      <c r="D8669" s="468"/>
    </row>
    <row r="8670" spans="3:4" x14ac:dyDescent="0.35">
      <c r="C8670" s="348"/>
      <c r="D8670" s="468"/>
    </row>
    <row r="8671" spans="3:4" x14ac:dyDescent="0.35">
      <c r="C8671" s="348"/>
      <c r="D8671" s="468"/>
    </row>
    <row r="8672" spans="3:4" x14ac:dyDescent="0.35">
      <c r="C8672" s="348"/>
      <c r="D8672" s="468"/>
    </row>
    <row r="8673" spans="3:4" x14ac:dyDescent="0.35">
      <c r="C8673" s="348"/>
      <c r="D8673" s="468"/>
    </row>
    <row r="8674" spans="3:4" x14ac:dyDescent="0.35">
      <c r="C8674" s="348"/>
      <c r="D8674" s="468"/>
    </row>
    <row r="8675" spans="3:4" x14ac:dyDescent="0.35">
      <c r="C8675" s="348"/>
      <c r="D8675" s="468"/>
    </row>
    <row r="8676" spans="3:4" x14ac:dyDescent="0.35">
      <c r="C8676" s="348"/>
      <c r="D8676" s="468"/>
    </row>
    <row r="8677" spans="3:4" x14ac:dyDescent="0.35">
      <c r="C8677" s="348"/>
      <c r="D8677" s="468"/>
    </row>
    <row r="8678" spans="3:4" x14ac:dyDescent="0.35">
      <c r="C8678" s="348"/>
      <c r="D8678" s="468"/>
    </row>
    <row r="8679" spans="3:4" x14ac:dyDescent="0.35">
      <c r="C8679" s="348"/>
      <c r="D8679" s="468"/>
    </row>
    <row r="8680" spans="3:4" x14ac:dyDescent="0.35">
      <c r="C8680" s="348"/>
      <c r="D8680" s="468"/>
    </row>
    <row r="8681" spans="3:4" x14ac:dyDescent="0.35">
      <c r="C8681" s="348"/>
      <c r="D8681" s="468"/>
    </row>
    <row r="8682" spans="3:4" x14ac:dyDescent="0.35">
      <c r="C8682" s="348"/>
      <c r="D8682" s="468"/>
    </row>
    <row r="8683" spans="3:4" x14ac:dyDescent="0.35">
      <c r="C8683" s="348"/>
      <c r="D8683" s="468"/>
    </row>
    <row r="8684" spans="3:4" x14ac:dyDescent="0.35">
      <c r="C8684" s="348"/>
      <c r="D8684" s="468"/>
    </row>
    <row r="8685" spans="3:4" x14ac:dyDescent="0.35">
      <c r="C8685" s="348"/>
      <c r="D8685" s="468"/>
    </row>
    <row r="8686" spans="3:4" x14ac:dyDescent="0.35">
      <c r="C8686" s="348"/>
      <c r="D8686" s="468"/>
    </row>
    <row r="8687" spans="3:4" x14ac:dyDescent="0.35">
      <c r="C8687" s="348"/>
      <c r="D8687" s="468"/>
    </row>
    <row r="8688" spans="3:4" x14ac:dyDescent="0.35">
      <c r="C8688" s="348"/>
      <c r="D8688" s="468"/>
    </row>
    <row r="8689" spans="3:4" x14ac:dyDescent="0.35">
      <c r="C8689" s="348"/>
      <c r="D8689" s="468"/>
    </row>
    <row r="8690" spans="3:4" x14ac:dyDescent="0.35">
      <c r="C8690" s="348"/>
      <c r="D8690" s="468"/>
    </row>
    <row r="8691" spans="3:4" x14ac:dyDescent="0.35">
      <c r="C8691" s="348"/>
      <c r="D8691" s="468"/>
    </row>
    <row r="8692" spans="3:4" x14ac:dyDescent="0.35">
      <c r="C8692" s="348"/>
      <c r="D8692" s="468"/>
    </row>
    <row r="8693" spans="3:4" x14ac:dyDescent="0.35">
      <c r="C8693" s="348"/>
      <c r="D8693" s="468"/>
    </row>
    <row r="8694" spans="3:4" x14ac:dyDescent="0.35">
      <c r="C8694" s="348"/>
      <c r="D8694" s="468"/>
    </row>
    <row r="8695" spans="3:4" x14ac:dyDescent="0.35">
      <c r="C8695" s="348"/>
      <c r="D8695" s="468"/>
    </row>
    <row r="8696" spans="3:4" x14ac:dyDescent="0.35">
      <c r="C8696" s="348"/>
      <c r="D8696" s="468"/>
    </row>
    <row r="8697" spans="3:4" x14ac:dyDescent="0.35">
      <c r="C8697" s="348"/>
      <c r="D8697" s="468"/>
    </row>
    <row r="8698" spans="3:4" x14ac:dyDescent="0.35">
      <c r="C8698" s="348"/>
      <c r="D8698" s="468"/>
    </row>
    <row r="8699" spans="3:4" x14ac:dyDescent="0.35">
      <c r="C8699" s="348"/>
      <c r="D8699" s="468"/>
    </row>
    <row r="8700" spans="3:4" x14ac:dyDescent="0.35">
      <c r="C8700" s="348"/>
      <c r="D8700" s="468"/>
    </row>
    <row r="8701" spans="3:4" x14ac:dyDescent="0.35">
      <c r="C8701" s="348"/>
      <c r="D8701" s="468"/>
    </row>
    <row r="8702" spans="3:4" x14ac:dyDescent="0.35">
      <c r="C8702" s="348"/>
      <c r="D8702" s="468"/>
    </row>
    <row r="8703" spans="3:4" x14ac:dyDescent="0.35">
      <c r="C8703" s="348"/>
      <c r="D8703" s="468"/>
    </row>
    <row r="8704" spans="3:4" x14ac:dyDescent="0.35">
      <c r="C8704" s="348"/>
      <c r="D8704" s="468"/>
    </row>
    <row r="8705" spans="3:4" x14ac:dyDescent="0.35">
      <c r="C8705" s="348"/>
      <c r="D8705" s="468"/>
    </row>
    <row r="8706" spans="3:4" x14ac:dyDescent="0.35">
      <c r="C8706" s="348"/>
      <c r="D8706" s="468"/>
    </row>
    <row r="8707" spans="3:4" x14ac:dyDescent="0.35">
      <c r="C8707" s="348"/>
      <c r="D8707" s="468"/>
    </row>
    <row r="8708" spans="3:4" x14ac:dyDescent="0.35">
      <c r="C8708" s="348"/>
      <c r="D8708" s="468"/>
    </row>
    <row r="8709" spans="3:4" x14ac:dyDescent="0.35">
      <c r="C8709" s="348"/>
      <c r="D8709" s="468"/>
    </row>
    <row r="8710" spans="3:4" x14ac:dyDescent="0.35">
      <c r="C8710" s="348"/>
      <c r="D8710" s="468"/>
    </row>
    <row r="8711" spans="3:4" x14ac:dyDescent="0.35">
      <c r="C8711" s="348"/>
      <c r="D8711" s="468"/>
    </row>
    <row r="8712" spans="3:4" x14ac:dyDescent="0.35">
      <c r="C8712" s="348"/>
      <c r="D8712" s="468"/>
    </row>
    <row r="8713" spans="3:4" x14ac:dyDescent="0.35">
      <c r="C8713" s="348"/>
      <c r="D8713" s="468"/>
    </row>
    <row r="8714" spans="3:4" x14ac:dyDescent="0.35">
      <c r="C8714" s="348"/>
      <c r="D8714" s="468"/>
    </row>
    <row r="8715" spans="3:4" x14ac:dyDescent="0.35">
      <c r="C8715" s="348"/>
      <c r="D8715" s="468"/>
    </row>
    <row r="8716" spans="3:4" x14ac:dyDescent="0.35">
      <c r="C8716" s="348"/>
      <c r="D8716" s="468"/>
    </row>
    <row r="8717" spans="3:4" x14ac:dyDescent="0.35">
      <c r="C8717" s="348"/>
      <c r="D8717" s="468"/>
    </row>
    <row r="8718" spans="3:4" x14ac:dyDescent="0.35">
      <c r="C8718" s="348"/>
      <c r="D8718" s="468"/>
    </row>
    <row r="8719" spans="3:4" x14ac:dyDescent="0.35">
      <c r="C8719" s="348"/>
      <c r="D8719" s="468"/>
    </row>
    <row r="8720" spans="3:4" x14ac:dyDescent="0.35">
      <c r="C8720" s="348"/>
      <c r="D8720" s="468"/>
    </row>
    <row r="8721" spans="3:4" x14ac:dyDescent="0.35">
      <c r="C8721" s="348"/>
      <c r="D8721" s="468"/>
    </row>
    <row r="8722" spans="3:4" x14ac:dyDescent="0.35">
      <c r="C8722" s="348"/>
      <c r="D8722" s="468"/>
    </row>
    <row r="8723" spans="3:4" x14ac:dyDescent="0.35">
      <c r="C8723" s="348"/>
      <c r="D8723" s="468"/>
    </row>
    <row r="8724" spans="3:4" x14ac:dyDescent="0.35">
      <c r="C8724" s="348"/>
      <c r="D8724" s="468"/>
    </row>
    <row r="8725" spans="3:4" x14ac:dyDescent="0.35">
      <c r="C8725" s="348"/>
      <c r="D8725" s="468"/>
    </row>
    <row r="8726" spans="3:4" x14ac:dyDescent="0.35">
      <c r="C8726" s="348"/>
      <c r="D8726" s="468"/>
    </row>
    <row r="8727" spans="3:4" x14ac:dyDescent="0.35">
      <c r="C8727" s="348"/>
      <c r="D8727" s="468"/>
    </row>
    <row r="8728" spans="3:4" x14ac:dyDescent="0.35">
      <c r="C8728" s="348"/>
      <c r="D8728" s="468"/>
    </row>
    <row r="8729" spans="3:4" x14ac:dyDescent="0.35">
      <c r="C8729" s="348"/>
      <c r="D8729" s="468"/>
    </row>
    <row r="8730" spans="3:4" x14ac:dyDescent="0.35">
      <c r="C8730" s="348"/>
      <c r="D8730" s="468"/>
    </row>
    <row r="8731" spans="3:4" x14ac:dyDescent="0.35">
      <c r="C8731" s="348"/>
      <c r="D8731" s="468"/>
    </row>
    <row r="8732" spans="3:4" x14ac:dyDescent="0.35">
      <c r="C8732" s="348"/>
      <c r="D8732" s="468"/>
    </row>
    <row r="8733" spans="3:4" x14ac:dyDescent="0.35">
      <c r="C8733" s="348"/>
      <c r="D8733" s="468"/>
    </row>
    <row r="8734" spans="3:4" x14ac:dyDescent="0.35">
      <c r="C8734" s="348"/>
      <c r="D8734" s="468"/>
    </row>
    <row r="8735" spans="3:4" x14ac:dyDescent="0.35">
      <c r="C8735" s="348"/>
      <c r="D8735" s="468"/>
    </row>
    <row r="8736" spans="3:4" x14ac:dyDescent="0.35">
      <c r="C8736" s="348"/>
      <c r="D8736" s="468"/>
    </row>
    <row r="8737" spans="3:4" x14ac:dyDescent="0.35">
      <c r="C8737" s="348"/>
      <c r="D8737" s="468"/>
    </row>
    <row r="8738" spans="3:4" x14ac:dyDescent="0.35">
      <c r="C8738" s="348"/>
      <c r="D8738" s="468"/>
    </row>
    <row r="8739" spans="3:4" x14ac:dyDescent="0.35">
      <c r="C8739" s="348"/>
      <c r="D8739" s="468"/>
    </row>
    <row r="8740" spans="3:4" x14ac:dyDescent="0.35">
      <c r="C8740" s="348"/>
      <c r="D8740" s="468"/>
    </row>
    <row r="8741" spans="3:4" x14ac:dyDescent="0.35">
      <c r="C8741" s="348"/>
      <c r="D8741" s="468"/>
    </row>
    <row r="8742" spans="3:4" x14ac:dyDescent="0.35">
      <c r="C8742" s="348"/>
      <c r="D8742" s="468"/>
    </row>
    <row r="8743" spans="3:4" x14ac:dyDescent="0.35">
      <c r="C8743" s="348"/>
      <c r="D8743" s="468"/>
    </row>
    <row r="8744" spans="3:4" x14ac:dyDescent="0.35">
      <c r="C8744" s="348"/>
      <c r="D8744" s="468"/>
    </row>
    <row r="8745" spans="3:4" x14ac:dyDescent="0.35">
      <c r="C8745" s="348"/>
      <c r="D8745" s="468"/>
    </row>
    <row r="8746" spans="3:4" x14ac:dyDescent="0.35">
      <c r="C8746" s="348"/>
      <c r="D8746" s="468"/>
    </row>
    <row r="8747" spans="3:4" x14ac:dyDescent="0.35">
      <c r="C8747" s="348"/>
      <c r="D8747" s="468"/>
    </row>
    <row r="8748" spans="3:4" x14ac:dyDescent="0.35">
      <c r="C8748" s="348"/>
      <c r="D8748" s="468"/>
    </row>
    <row r="8749" spans="3:4" x14ac:dyDescent="0.35">
      <c r="C8749" s="348"/>
      <c r="D8749" s="468"/>
    </row>
    <row r="8750" spans="3:4" x14ac:dyDescent="0.35">
      <c r="C8750" s="348"/>
      <c r="D8750" s="468"/>
    </row>
    <row r="8751" spans="3:4" x14ac:dyDescent="0.35">
      <c r="C8751" s="348"/>
      <c r="D8751" s="468"/>
    </row>
    <row r="8752" spans="3:4" x14ac:dyDescent="0.35">
      <c r="C8752" s="348"/>
      <c r="D8752" s="468"/>
    </row>
    <row r="8753" spans="3:4" x14ac:dyDescent="0.35">
      <c r="C8753" s="348"/>
      <c r="D8753" s="468"/>
    </row>
    <row r="8754" spans="3:4" x14ac:dyDescent="0.35">
      <c r="C8754" s="348"/>
      <c r="D8754" s="468"/>
    </row>
    <row r="8755" spans="3:4" x14ac:dyDescent="0.35">
      <c r="C8755" s="348"/>
      <c r="D8755" s="468"/>
    </row>
    <row r="8756" spans="3:4" x14ac:dyDescent="0.35">
      <c r="C8756" s="348"/>
      <c r="D8756" s="468"/>
    </row>
    <row r="8757" spans="3:4" x14ac:dyDescent="0.35">
      <c r="C8757" s="348"/>
      <c r="D8757" s="468"/>
    </row>
    <row r="8758" spans="3:4" x14ac:dyDescent="0.35">
      <c r="C8758" s="348"/>
      <c r="D8758" s="468"/>
    </row>
    <row r="8759" spans="3:4" x14ac:dyDescent="0.35">
      <c r="C8759" s="348"/>
      <c r="D8759" s="468"/>
    </row>
    <row r="8760" spans="3:4" x14ac:dyDescent="0.35">
      <c r="C8760" s="348"/>
      <c r="D8760" s="468"/>
    </row>
    <row r="8761" spans="3:4" x14ac:dyDescent="0.35">
      <c r="C8761" s="348"/>
      <c r="D8761" s="468"/>
    </row>
    <row r="8762" spans="3:4" x14ac:dyDescent="0.35">
      <c r="C8762" s="348"/>
      <c r="D8762" s="468"/>
    </row>
    <row r="8763" spans="3:4" x14ac:dyDescent="0.35">
      <c r="C8763" s="348"/>
      <c r="D8763" s="468"/>
    </row>
    <row r="8764" spans="3:4" x14ac:dyDescent="0.35">
      <c r="C8764" s="348"/>
      <c r="D8764" s="468"/>
    </row>
    <row r="8765" spans="3:4" x14ac:dyDescent="0.35">
      <c r="C8765" s="348"/>
      <c r="D8765" s="468"/>
    </row>
    <row r="8766" spans="3:4" x14ac:dyDescent="0.35">
      <c r="C8766" s="348"/>
      <c r="D8766" s="468"/>
    </row>
    <row r="8767" spans="3:4" x14ac:dyDescent="0.35">
      <c r="C8767" s="348"/>
      <c r="D8767" s="468"/>
    </row>
    <row r="8768" spans="3:4" x14ac:dyDescent="0.35">
      <c r="C8768" s="348"/>
      <c r="D8768" s="468"/>
    </row>
    <row r="8769" spans="3:4" x14ac:dyDescent="0.35">
      <c r="C8769" s="348"/>
      <c r="D8769" s="468"/>
    </row>
    <row r="8770" spans="3:4" x14ac:dyDescent="0.35">
      <c r="C8770" s="348"/>
      <c r="D8770" s="468"/>
    </row>
    <row r="8771" spans="3:4" x14ac:dyDescent="0.35">
      <c r="C8771" s="348"/>
      <c r="D8771" s="468"/>
    </row>
    <row r="8772" spans="3:4" x14ac:dyDescent="0.35">
      <c r="C8772" s="348"/>
      <c r="D8772" s="468"/>
    </row>
    <row r="8773" spans="3:4" x14ac:dyDescent="0.35">
      <c r="C8773" s="348"/>
      <c r="D8773" s="468"/>
    </row>
    <row r="8774" spans="3:4" x14ac:dyDescent="0.35">
      <c r="C8774" s="348"/>
      <c r="D8774" s="468"/>
    </row>
    <row r="8775" spans="3:4" x14ac:dyDescent="0.35">
      <c r="C8775" s="348"/>
      <c r="D8775" s="468"/>
    </row>
    <row r="8776" spans="3:4" x14ac:dyDescent="0.35">
      <c r="C8776" s="348"/>
      <c r="D8776" s="468"/>
    </row>
    <row r="8777" spans="3:4" x14ac:dyDescent="0.35">
      <c r="C8777" s="348"/>
      <c r="D8777" s="468"/>
    </row>
    <row r="8778" spans="3:4" x14ac:dyDescent="0.35">
      <c r="C8778" s="348"/>
      <c r="D8778" s="468"/>
    </row>
    <row r="8779" spans="3:4" x14ac:dyDescent="0.35">
      <c r="C8779" s="348"/>
      <c r="D8779" s="468"/>
    </row>
    <row r="8780" spans="3:4" x14ac:dyDescent="0.35">
      <c r="C8780" s="348"/>
      <c r="D8780" s="468"/>
    </row>
    <row r="8781" spans="3:4" x14ac:dyDescent="0.35">
      <c r="C8781" s="348"/>
      <c r="D8781" s="468"/>
    </row>
    <row r="8782" spans="3:4" x14ac:dyDescent="0.35">
      <c r="C8782" s="348"/>
      <c r="D8782" s="468"/>
    </row>
    <row r="8783" spans="3:4" x14ac:dyDescent="0.35">
      <c r="C8783" s="348"/>
      <c r="D8783" s="468"/>
    </row>
    <row r="8784" spans="3:4" x14ac:dyDescent="0.35">
      <c r="C8784" s="348"/>
      <c r="D8784" s="468"/>
    </row>
    <row r="8785" spans="3:4" x14ac:dyDescent="0.35">
      <c r="C8785" s="348"/>
      <c r="D8785" s="468"/>
    </row>
    <row r="8786" spans="3:4" x14ac:dyDescent="0.35">
      <c r="C8786" s="348"/>
      <c r="D8786" s="468"/>
    </row>
    <row r="8787" spans="3:4" x14ac:dyDescent="0.35">
      <c r="C8787" s="348"/>
      <c r="D8787" s="468"/>
    </row>
    <row r="8788" spans="3:4" x14ac:dyDescent="0.35">
      <c r="C8788" s="348"/>
      <c r="D8788" s="468"/>
    </row>
    <row r="8789" spans="3:4" x14ac:dyDescent="0.35">
      <c r="C8789" s="348"/>
      <c r="D8789" s="468"/>
    </row>
    <row r="8790" spans="3:4" x14ac:dyDescent="0.35">
      <c r="C8790" s="348"/>
      <c r="D8790" s="468"/>
    </row>
    <row r="8791" spans="3:4" x14ac:dyDescent="0.35">
      <c r="C8791" s="348"/>
      <c r="D8791" s="468"/>
    </row>
    <row r="8792" spans="3:4" x14ac:dyDescent="0.35">
      <c r="C8792" s="348"/>
      <c r="D8792" s="468"/>
    </row>
    <row r="8793" spans="3:4" x14ac:dyDescent="0.35">
      <c r="C8793" s="348"/>
      <c r="D8793" s="468"/>
    </row>
    <row r="8794" spans="3:4" x14ac:dyDescent="0.35">
      <c r="C8794" s="348"/>
      <c r="D8794" s="468"/>
    </row>
    <row r="8795" spans="3:4" x14ac:dyDescent="0.35">
      <c r="C8795" s="348"/>
      <c r="D8795" s="468"/>
    </row>
    <row r="8796" spans="3:4" x14ac:dyDescent="0.35">
      <c r="C8796" s="348"/>
      <c r="D8796" s="468"/>
    </row>
    <row r="8797" spans="3:4" x14ac:dyDescent="0.35">
      <c r="C8797" s="348"/>
      <c r="D8797" s="468"/>
    </row>
    <row r="8798" spans="3:4" x14ac:dyDescent="0.35">
      <c r="C8798" s="348"/>
      <c r="D8798" s="468"/>
    </row>
    <row r="8799" spans="3:4" x14ac:dyDescent="0.35">
      <c r="C8799" s="348"/>
      <c r="D8799" s="468"/>
    </row>
    <row r="8800" spans="3:4" x14ac:dyDescent="0.35">
      <c r="C8800" s="348"/>
      <c r="D8800" s="468"/>
    </row>
    <row r="8801" spans="3:4" x14ac:dyDescent="0.35">
      <c r="C8801" s="348"/>
      <c r="D8801" s="468"/>
    </row>
    <row r="8802" spans="3:4" x14ac:dyDescent="0.35">
      <c r="C8802" s="348"/>
      <c r="D8802" s="468"/>
    </row>
    <row r="8803" spans="3:4" x14ac:dyDescent="0.35">
      <c r="C8803" s="348"/>
      <c r="D8803" s="468"/>
    </row>
    <row r="8804" spans="3:4" x14ac:dyDescent="0.35">
      <c r="C8804" s="348"/>
      <c r="D8804" s="468"/>
    </row>
    <row r="8805" spans="3:4" x14ac:dyDescent="0.35">
      <c r="C8805" s="348"/>
      <c r="D8805" s="468"/>
    </row>
    <row r="8806" spans="3:4" x14ac:dyDescent="0.35">
      <c r="C8806" s="348"/>
      <c r="D8806" s="468"/>
    </row>
    <row r="8807" spans="3:4" x14ac:dyDescent="0.35">
      <c r="C8807" s="348"/>
      <c r="D8807" s="468"/>
    </row>
    <row r="8808" spans="3:4" x14ac:dyDescent="0.35">
      <c r="C8808" s="348"/>
      <c r="D8808" s="468"/>
    </row>
    <row r="8809" spans="3:4" x14ac:dyDescent="0.35">
      <c r="C8809" s="348"/>
      <c r="D8809" s="468"/>
    </row>
    <row r="8810" spans="3:4" x14ac:dyDescent="0.35">
      <c r="C8810" s="348"/>
      <c r="D8810" s="468"/>
    </row>
    <row r="8811" spans="3:4" x14ac:dyDescent="0.35">
      <c r="C8811" s="348"/>
      <c r="D8811" s="468"/>
    </row>
    <row r="8812" spans="3:4" x14ac:dyDescent="0.35">
      <c r="C8812" s="348"/>
      <c r="D8812" s="468"/>
    </row>
    <row r="8813" spans="3:4" x14ac:dyDescent="0.35">
      <c r="C8813" s="348"/>
      <c r="D8813" s="468"/>
    </row>
    <row r="8814" spans="3:4" x14ac:dyDescent="0.35">
      <c r="C8814" s="348"/>
      <c r="D8814" s="468"/>
    </row>
    <row r="8815" spans="3:4" x14ac:dyDescent="0.35">
      <c r="C8815" s="348"/>
      <c r="D8815" s="468"/>
    </row>
    <row r="8816" spans="3:4" x14ac:dyDescent="0.35">
      <c r="C8816" s="348"/>
      <c r="D8816" s="468"/>
    </row>
    <row r="8817" spans="3:4" x14ac:dyDescent="0.35">
      <c r="C8817" s="348"/>
      <c r="D8817" s="468"/>
    </row>
    <row r="8818" spans="3:4" x14ac:dyDescent="0.35">
      <c r="C8818" s="348"/>
      <c r="D8818" s="468"/>
    </row>
    <row r="8819" spans="3:4" x14ac:dyDescent="0.35">
      <c r="C8819" s="348"/>
      <c r="D8819" s="468"/>
    </row>
    <row r="8820" spans="3:4" x14ac:dyDescent="0.35">
      <c r="C8820" s="348"/>
      <c r="D8820" s="468"/>
    </row>
    <row r="8821" spans="3:4" x14ac:dyDescent="0.35">
      <c r="C8821" s="348"/>
      <c r="D8821" s="468"/>
    </row>
    <row r="8822" spans="3:4" x14ac:dyDescent="0.35">
      <c r="C8822" s="348"/>
      <c r="D8822" s="468"/>
    </row>
    <row r="8823" spans="3:4" x14ac:dyDescent="0.35">
      <c r="C8823" s="348"/>
      <c r="D8823" s="468"/>
    </row>
    <row r="8824" spans="3:4" x14ac:dyDescent="0.35">
      <c r="C8824" s="348"/>
      <c r="D8824" s="468"/>
    </row>
    <row r="8825" spans="3:4" x14ac:dyDescent="0.35">
      <c r="C8825" s="348"/>
      <c r="D8825" s="468"/>
    </row>
    <row r="8826" spans="3:4" x14ac:dyDescent="0.35">
      <c r="C8826" s="348"/>
      <c r="D8826" s="468"/>
    </row>
    <row r="8827" spans="3:4" x14ac:dyDescent="0.35">
      <c r="C8827" s="348"/>
      <c r="D8827" s="468"/>
    </row>
    <row r="8828" spans="3:4" x14ac:dyDescent="0.35">
      <c r="C8828" s="348"/>
      <c r="D8828" s="468"/>
    </row>
    <row r="8829" spans="3:4" x14ac:dyDescent="0.35">
      <c r="C8829" s="348"/>
      <c r="D8829" s="468"/>
    </row>
    <row r="8830" spans="3:4" x14ac:dyDescent="0.35">
      <c r="C8830" s="348"/>
      <c r="D8830" s="468"/>
    </row>
    <row r="8831" spans="3:4" x14ac:dyDescent="0.35">
      <c r="C8831" s="348"/>
      <c r="D8831" s="468"/>
    </row>
    <row r="8832" spans="3:4" x14ac:dyDescent="0.35">
      <c r="C8832" s="348"/>
      <c r="D8832" s="468"/>
    </row>
    <row r="8833" spans="3:4" x14ac:dyDescent="0.35">
      <c r="C8833" s="348"/>
      <c r="D8833" s="468"/>
    </row>
    <row r="8834" spans="3:4" x14ac:dyDescent="0.35">
      <c r="C8834" s="348"/>
      <c r="D8834" s="468"/>
    </row>
    <row r="8835" spans="3:4" x14ac:dyDescent="0.35">
      <c r="C8835" s="348"/>
      <c r="D8835" s="468"/>
    </row>
    <row r="8836" spans="3:4" x14ac:dyDescent="0.35">
      <c r="C8836" s="348"/>
      <c r="D8836" s="468"/>
    </row>
    <row r="8837" spans="3:4" x14ac:dyDescent="0.35">
      <c r="C8837" s="348"/>
      <c r="D8837" s="468"/>
    </row>
    <row r="8838" spans="3:4" x14ac:dyDescent="0.35">
      <c r="C8838" s="348"/>
      <c r="D8838" s="468"/>
    </row>
    <row r="8839" spans="3:4" x14ac:dyDescent="0.35">
      <c r="C8839" s="348"/>
      <c r="D8839" s="468"/>
    </row>
    <row r="8840" spans="3:4" x14ac:dyDescent="0.35">
      <c r="C8840" s="348"/>
      <c r="D8840" s="468"/>
    </row>
    <row r="8841" spans="3:4" x14ac:dyDescent="0.35">
      <c r="C8841" s="348"/>
      <c r="D8841" s="468"/>
    </row>
    <row r="8842" spans="3:4" x14ac:dyDescent="0.35">
      <c r="C8842" s="348"/>
      <c r="D8842" s="468"/>
    </row>
    <row r="8843" spans="3:4" x14ac:dyDescent="0.35">
      <c r="C8843" s="348"/>
      <c r="D8843" s="468"/>
    </row>
    <row r="8844" spans="3:4" x14ac:dyDescent="0.35">
      <c r="C8844" s="348"/>
      <c r="D8844" s="468"/>
    </row>
    <row r="8845" spans="3:4" x14ac:dyDescent="0.35">
      <c r="C8845" s="348"/>
      <c r="D8845" s="468"/>
    </row>
    <row r="8846" spans="3:4" x14ac:dyDescent="0.35">
      <c r="C8846" s="348"/>
      <c r="D8846" s="468"/>
    </row>
    <row r="8847" spans="3:4" x14ac:dyDescent="0.35">
      <c r="C8847" s="348"/>
      <c r="D8847" s="468"/>
    </row>
    <row r="8848" spans="3:4" x14ac:dyDescent="0.35">
      <c r="C8848" s="348"/>
      <c r="D8848" s="468"/>
    </row>
    <row r="8849" spans="3:4" x14ac:dyDescent="0.35">
      <c r="C8849" s="348"/>
      <c r="D8849" s="468"/>
    </row>
    <row r="8850" spans="3:4" x14ac:dyDescent="0.35">
      <c r="C8850" s="348"/>
      <c r="D8850" s="468"/>
    </row>
    <row r="8851" spans="3:4" x14ac:dyDescent="0.35">
      <c r="C8851" s="348"/>
      <c r="D8851" s="468"/>
    </row>
    <row r="8852" spans="3:4" x14ac:dyDescent="0.35">
      <c r="C8852" s="348"/>
      <c r="D8852" s="468"/>
    </row>
    <row r="8853" spans="3:4" x14ac:dyDescent="0.35">
      <c r="C8853" s="348"/>
      <c r="D8853" s="468"/>
    </row>
    <row r="8854" spans="3:4" x14ac:dyDescent="0.35">
      <c r="C8854" s="348"/>
      <c r="D8854" s="468"/>
    </row>
    <row r="8855" spans="3:4" x14ac:dyDescent="0.35">
      <c r="C8855" s="348"/>
      <c r="D8855" s="468"/>
    </row>
    <row r="8856" spans="3:4" x14ac:dyDescent="0.35">
      <c r="C8856" s="348"/>
      <c r="D8856" s="468"/>
    </row>
    <row r="8857" spans="3:4" x14ac:dyDescent="0.35">
      <c r="C8857" s="348"/>
      <c r="D8857" s="468"/>
    </row>
    <row r="8858" spans="3:4" x14ac:dyDescent="0.35">
      <c r="C8858" s="348"/>
      <c r="D8858" s="468"/>
    </row>
    <row r="8859" spans="3:4" x14ac:dyDescent="0.35">
      <c r="C8859" s="348"/>
      <c r="D8859" s="468"/>
    </row>
    <row r="8860" spans="3:4" x14ac:dyDescent="0.35">
      <c r="C8860" s="348"/>
      <c r="D8860" s="468"/>
    </row>
    <row r="8861" spans="3:4" x14ac:dyDescent="0.35">
      <c r="C8861" s="348"/>
      <c r="D8861" s="468"/>
    </row>
    <row r="8862" spans="3:4" x14ac:dyDescent="0.35">
      <c r="C8862" s="348"/>
      <c r="D8862" s="468"/>
    </row>
    <row r="8863" spans="3:4" x14ac:dyDescent="0.35">
      <c r="C8863" s="348"/>
      <c r="D8863" s="468"/>
    </row>
    <row r="8864" spans="3:4" x14ac:dyDescent="0.35">
      <c r="C8864" s="348"/>
      <c r="D8864" s="468"/>
    </row>
    <row r="8865" spans="3:4" x14ac:dyDescent="0.35">
      <c r="C8865" s="348"/>
      <c r="D8865" s="468"/>
    </row>
    <row r="8866" spans="3:4" x14ac:dyDescent="0.35">
      <c r="C8866" s="348"/>
      <c r="D8866" s="468"/>
    </row>
    <row r="8867" spans="3:4" x14ac:dyDescent="0.35">
      <c r="C8867" s="348"/>
      <c r="D8867" s="468"/>
    </row>
    <row r="8868" spans="3:4" x14ac:dyDescent="0.35">
      <c r="C8868" s="348"/>
      <c r="D8868" s="468"/>
    </row>
    <row r="8869" spans="3:4" x14ac:dyDescent="0.35">
      <c r="C8869" s="348"/>
      <c r="D8869" s="468"/>
    </row>
    <row r="8870" spans="3:4" x14ac:dyDescent="0.35">
      <c r="C8870" s="348"/>
      <c r="D8870" s="468"/>
    </row>
    <row r="8871" spans="3:4" x14ac:dyDescent="0.35">
      <c r="C8871" s="348"/>
      <c r="D8871" s="468"/>
    </row>
    <row r="8872" spans="3:4" x14ac:dyDescent="0.35">
      <c r="C8872" s="348"/>
      <c r="D8872" s="468"/>
    </row>
    <row r="8873" spans="3:4" x14ac:dyDescent="0.35">
      <c r="C8873" s="348"/>
      <c r="D8873" s="468"/>
    </row>
    <row r="8874" spans="3:4" x14ac:dyDescent="0.35">
      <c r="C8874" s="348"/>
      <c r="D8874" s="468"/>
    </row>
    <row r="8875" spans="3:4" x14ac:dyDescent="0.35">
      <c r="C8875" s="348"/>
      <c r="D8875" s="468"/>
    </row>
    <row r="8876" spans="3:4" x14ac:dyDescent="0.35">
      <c r="C8876" s="348"/>
      <c r="D8876" s="468"/>
    </row>
    <row r="8877" spans="3:4" x14ac:dyDescent="0.35">
      <c r="C8877" s="348"/>
      <c r="D8877" s="468"/>
    </row>
    <row r="8878" spans="3:4" x14ac:dyDescent="0.35">
      <c r="C8878" s="348"/>
      <c r="D8878" s="468"/>
    </row>
    <row r="8879" spans="3:4" x14ac:dyDescent="0.35">
      <c r="C8879" s="348"/>
      <c r="D8879" s="468"/>
    </row>
    <row r="8880" spans="3:4" x14ac:dyDescent="0.35">
      <c r="C8880" s="348"/>
      <c r="D8880" s="468"/>
    </row>
    <row r="8881" spans="3:4" x14ac:dyDescent="0.35">
      <c r="C8881" s="348"/>
      <c r="D8881" s="468"/>
    </row>
    <row r="8882" spans="3:4" x14ac:dyDescent="0.35">
      <c r="C8882" s="348"/>
      <c r="D8882" s="468"/>
    </row>
    <row r="8883" spans="3:4" x14ac:dyDescent="0.35">
      <c r="C8883" s="348"/>
      <c r="D8883" s="468"/>
    </row>
    <row r="8884" spans="3:4" x14ac:dyDescent="0.35">
      <c r="C8884" s="348"/>
      <c r="D8884" s="468"/>
    </row>
    <row r="8885" spans="3:4" x14ac:dyDescent="0.35">
      <c r="C8885" s="348"/>
      <c r="D8885" s="468"/>
    </row>
    <row r="8886" spans="3:4" x14ac:dyDescent="0.35">
      <c r="C8886" s="348"/>
      <c r="D8886" s="468"/>
    </row>
    <row r="8887" spans="3:4" x14ac:dyDescent="0.35">
      <c r="C8887" s="348"/>
      <c r="D8887" s="468"/>
    </row>
    <row r="8888" spans="3:4" x14ac:dyDescent="0.35">
      <c r="C8888" s="348"/>
      <c r="D8888" s="468"/>
    </row>
    <row r="8889" spans="3:4" x14ac:dyDescent="0.35">
      <c r="C8889" s="348"/>
      <c r="D8889" s="468"/>
    </row>
    <row r="8890" spans="3:4" x14ac:dyDescent="0.35">
      <c r="C8890" s="348"/>
      <c r="D8890" s="468"/>
    </row>
    <row r="8891" spans="3:4" x14ac:dyDescent="0.35">
      <c r="C8891" s="348"/>
      <c r="D8891" s="468"/>
    </row>
    <row r="8892" spans="3:4" x14ac:dyDescent="0.35">
      <c r="C8892" s="348"/>
      <c r="D8892" s="468"/>
    </row>
    <row r="8893" spans="3:4" x14ac:dyDescent="0.35">
      <c r="C8893" s="348"/>
      <c r="D8893" s="468"/>
    </row>
    <row r="8894" spans="3:4" x14ac:dyDescent="0.35">
      <c r="C8894" s="348"/>
      <c r="D8894" s="468"/>
    </row>
    <row r="8895" spans="3:4" x14ac:dyDescent="0.35">
      <c r="C8895" s="348"/>
      <c r="D8895" s="468"/>
    </row>
    <row r="8896" spans="3:4" x14ac:dyDescent="0.35">
      <c r="C8896" s="348"/>
      <c r="D8896" s="468"/>
    </row>
    <row r="8897" spans="3:4" x14ac:dyDescent="0.35">
      <c r="C8897" s="348"/>
      <c r="D8897" s="468"/>
    </row>
    <row r="8898" spans="3:4" x14ac:dyDescent="0.35">
      <c r="C8898" s="348"/>
      <c r="D8898" s="468"/>
    </row>
    <row r="8899" spans="3:4" x14ac:dyDescent="0.35">
      <c r="C8899" s="348"/>
      <c r="D8899" s="468"/>
    </row>
    <row r="8900" spans="3:4" x14ac:dyDescent="0.35">
      <c r="C8900" s="348"/>
      <c r="D8900" s="468"/>
    </row>
    <row r="8901" spans="3:4" x14ac:dyDescent="0.35">
      <c r="C8901" s="348"/>
      <c r="D8901" s="468"/>
    </row>
    <row r="8902" spans="3:4" x14ac:dyDescent="0.35">
      <c r="C8902" s="348"/>
      <c r="D8902" s="468"/>
    </row>
    <row r="8903" spans="3:4" x14ac:dyDescent="0.35">
      <c r="C8903" s="348"/>
      <c r="D8903" s="468"/>
    </row>
    <row r="8904" spans="3:4" x14ac:dyDescent="0.35">
      <c r="C8904" s="348"/>
      <c r="D8904" s="468"/>
    </row>
    <row r="8905" spans="3:4" x14ac:dyDescent="0.35">
      <c r="C8905" s="348"/>
      <c r="D8905" s="468"/>
    </row>
    <row r="8906" spans="3:4" x14ac:dyDescent="0.35">
      <c r="C8906" s="348"/>
      <c r="D8906" s="468"/>
    </row>
    <row r="8907" spans="3:4" x14ac:dyDescent="0.35">
      <c r="C8907" s="348"/>
      <c r="D8907" s="468"/>
    </row>
    <row r="8908" spans="3:4" x14ac:dyDescent="0.35">
      <c r="C8908" s="348"/>
      <c r="D8908" s="468"/>
    </row>
    <row r="8909" spans="3:4" x14ac:dyDescent="0.35">
      <c r="C8909" s="348"/>
      <c r="D8909" s="468"/>
    </row>
    <row r="8910" spans="3:4" x14ac:dyDescent="0.35">
      <c r="C8910" s="348"/>
      <c r="D8910" s="468"/>
    </row>
    <row r="8911" spans="3:4" x14ac:dyDescent="0.35">
      <c r="C8911" s="348"/>
      <c r="D8911" s="468"/>
    </row>
    <row r="8912" spans="3:4" x14ac:dyDescent="0.35">
      <c r="C8912" s="348"/>
      <c r="D8912" s="468"/>
    </row>
    <row r="8913" spans="3:4" x14ac:dyDescent="0.35">
      <c r="C8913" s="348"/>
      <c r="D8913" s="468"/>
    </row>
    <row r="8914" spans="3:4" x14ac:dyDescent="0.35">
      <c r="C8914" s="348"/>
      <c r="D8914" s="468"/>
    </row>
    <row r="8915" spans="3:4" x14ac:dyDescent="0.35">
      <c r="C8915" s="348"/>
      <c r="D8915" s="468"/>
    </row>
    <row r="8916" spans="3:4" x14ac:dyDescent="0.35">
      <c r="C8916" s="348"/>
      <c r="D8916" s="468"/>
    </row>
    <row r="8917" spans="3:4" x14ac:dyDescent="0.35">
      <c r="C8917" s="348"/>
      <c r="D8917" s="468"/>
    </row>
    <row r="8918" spans="3:4" x14ac:dyDescent="0.35">
      <c r="C8918" s="348"/>
      <c r="D8918" s="468"/>
    </row>
    <row r="8919" spans="3:4" x14ac:dyDescent="0.35">
      <c r="C8919" s="348"/>
      <c r="D8919" s="468"/>
    </row>
    <row r="8920" spans="3:4" x14ac:dyDescent="0.35">
      <c r="C8920" s="348"/>
      <c r="D8920" s="468"/>
    </row>
    <row r="8921" spans="3:4" x14ac:dyDescent="0.35">
      <c r="C8921" s="348"/>
      <c r="D8921" s="468"/>
    </row>
    <row r="8922" spans="3:4" x14ac:dyDescent="0.35">
      <c r="C8922" s="348"/>
      <c r="D8922" s="468"/>
    </row>
    <row r="8923" spans="3:4" x14ac:dyDescent="0.35">
      <c r="C8923" s="348"/>
      <c r="D8923" s="468"/>
    </row>
    <row r="8924" spans="3:4" x14ac:dyDescent="0.35">
      <c r="C8924" s="348"/>
      <c r="D8924" s="468"/>
    </row>
    <row r="8925" spans="3:4" x14ac:dyDescent="0.35">
      <c r="C8925" s="348"/>
      <c r="D8925" s="468"/>
    </row>
    <row r="8926" spans="3:4" x14ac:dyDescent="0.35">
      <c r="C8926" s="348"/>
      <c r="D8926" s="468"/>
    </row>
    <row r="8927" spans="3:4" x14ac:dyDescent="0.35">
      <c r="C8927" s="348"/>
      <c r="D8927" s="468"/>
    </row>
    <row r="8928" spans="3:4" x14ac:dyDescent="0.35">
      <c r="C8928" s="348"/>
      <c r="D8928" s="468"/>
    </row>
    <row r="8929" spans="3:4" x14ac:dyDescent="0.35">
      <c r="C8929" s="348"/>
      <c r="D8929" s="468"/>
    </row>
    <row r="8930" spans="3:4" x14ac:dyDescent="0.35">
      <c r="C8930" s="348"/>
      <c r="D8930" s="468"/>
    </row>
    <row r="8931" spans="3:4" x14ac:dyDescent="0.35">
      <c r="C8931" s="348"/>
      <c r="D8931" s="468"/>
    </row>
    <row r="8932" spans="3:4" x14ac:dyDescent="0.35">
      <c r="C8932" s="348"/>
      <c r="D8932" s="468"/>
    </row>
    <row r="8933" spans="3:4" x14ac:dyDescent="0.35">
      <c r="C8933" s="348"/>
      <c r="D8933" s="468"/>
    </row>
    <row r="8934" spans="3:4" x14ac:dyDescent="0.35">
      <c r="C8934" s="348"/>
      <c r="D8934" s="468"/>
    </row>
    <row r="8935" spans="3:4" x14ac:dyDescent="0.35">
      <c r="C8935" s="348"/>
      <c r="D8935" s="468"/>
    </row>
    <row r="8936" spans="3:4" x14ac:dyDescent="0.35">
      <c r="C8936" s="348"/>
      <c r="D8936" s="468"/>
    </row>
    <row r="8937" spans="3:4" x14ac:dyDescent="0.35">
      <c r="C8937" s="348"/>
      <c r="D8937" s="468"/>
    </row>
    <row r="8938" spans="3:4" x14ac:dyDescent="0.35">
      <c r="C8938" s="348"/>
      <c r="D8938" s="468"/>
    </row>
    <row r="8939" spans="3:4" x14ac:dyDescent="0.35">
      <c r="C8939" s="348"/>
      <c r="D8939" s="468"/>
    </row>
    <row r="8940" spans="3:4" x14ac:dyDescent="0.35">
      <c r="C8940" s="348"/>
      <c r="D8940" s="468"/>
    </row>
    <row r="8941" spans="3:4" x14ac:dyDescent="0.35">
      <c r="C8941" s="348"/>
      <c r="D8941" s="468"/>
    </row>
    <row r="8942" spans="3:4" x14ac:dyDescent="0.35">
      <c r="C8942" s="348"/>
      <c r="D8942" s="468"/>
    </row>
    <row r="8943" spans="3:4" x14ac:dyDescent="0.35">
      <c r="C8943" s="348"/>
      <c r="D8943" s="468"/>
    </row>
    <row r="8944" spans="3:4" x14ac:dyDescent="0.35">
      <c r="C8944" s="348"/>
      <c r="D8944" s="468"/>
    </row>
    <row r="8945" spans="3:4" x14ac:dyDescent="0.35">
      <c r="C8945" s="348"/>
      <c r="D8945" s="468"/>
    </row>
    <row r="8946" spans="3:4" x14ac:dyDescent="0.35">
      <c r="C8946" s="348"/>
      <c r="D8946" s="468"/>
    </row>
    <row r="8947" spans="3:4" x14ac:dyDescent="0.35">
      <c r="C8947" s="348"/>
      <c r="D8947" s="468"/>
    </row>
    <row r="8948" spans="3:4" x14ac:dyDescent="0.35">
      <c r="C8948" s="348"/>
      <c r="D8948" s="468"/>
    </row>
    <row r="8949" spans="3:4" x14ac:dyDescent="0.35">
      <c r="C8949" s="348"/>
      <c r="D8949" s="468"/>
    </row>
    <row r="8950" spans="3:4" x14ac:dyDescent="0.35">
      <c r="C8950" s="348"/>
      <c r="D8950" s="468"/>
    </row>
    <row r="8951" spans="3:4" x14ac:dyDescent="0.35">
      <c r="C8951" s="348"/>
      <c r="D8951" s="468"/>
    </row>
    <row r="8952" spans="3:4" x14ac:dyDescent="0.35">
      <c r="C8952" s="348"/>
      <c r="D8952" s="468"/>
    </row>
    <row r="8953" spans="3:4" x14ac:dyDescent="0.35">
      <c r="C8953" s="348"/>
      <c r="D8953" s="468"/>
    </row>
    <row r="8954" spans="3:4" x14ac:dyDescent="0.35">
      <c r="C8954" s="348"/>
      <c r="D8954" s="468"/>
    </row>
    <row r="8955" spans="3:4" x14ac:dyDescent="0.35">
      <c r="C8955" s="348"/>
      <c r="D8955" s="468"/>
    </row>
    <row r="8956" spans="3:4" x14ac:dyDescent="0.35">
      <c r="C8956" s="348"/>
      <c r="D8956" s="468"/>
    </row>
    <row r="8957" spans="3:4" x14ac:dyDescent="0.35">
      <c r="C8957" s="348"/>
      <c r="D8957" s="468"/>
    </row>
    <row r="8958" spans="3:4" x14ac:dyDescent="0.35">
      <c r="C8958" s="348"/>
      <c r="D8958" s="468"/>
    </row>
    <row r="8959" spans="3:4" x14ac:dyDescent="0.35">
      <c r="C8959" s="348"/>
      <c r="D8959" s="468"/>
    </row>
    <row r="8960" spans="3:4" x14ac:dyDescent="0.35">
      <c r="C8960" s="348"/>
      <c r="D8960" s="468"/>
    </row>
    <row r="8961" spans="3:4" x14ac:dyDescent="0.35">
      <c r="C8961" s="348"/>
      <c r="D8961" s="468"/>
    </row>
    <row r="8962" spans="3:4" x14ac:dyDescent="0.35">
      <c r="C8962" s="348"/>
      <c r="D8962" s="468"/>
    </row>
    <row r="8963" spans="3:4" x14ac:dyDescent="0.35">
      <c r="C8963" s="348"/>
      <c r="D8963" s="468"/>
    </row>
    <row r="8964" spans="3:4" x14ac:dyDescent="0.35">
      <c r="C8964" s="348"/>
      <c r="D8964" s="468"/>
    </row>
    <row r="8965" spans="3:4" x14ac:dyDescent="0.35">
      <c r="C8965" s="348"/>
      <c r="D8965" s="468"/>
    </row>
    <row r="8966" spans="3:4" x14ac:dyDescent="0.35">
      <c r="C8966" s="348"/>
      <c r="D8966" s="468"/>
    </row>
    <row r="8967" spans="3:4" x14ac:dyDescent="0.35">
      <c r="C8967" s="348"/>
      <c r="D8967" s="468"/>
    </row>
    <row r="8968" spans="3:4" x14ac:dyDescent="0.35">
      <c r="C8968" s="348"/>
      <c r="D8968" s="468"/>
    </row>
    <row r="8969" spans="3:4" x14ac:dyDescent="0.35">
      <c r="C8969" s="348"/>
      <c r="D8969" s="468"/>
    </row>
    <row r="8970" spans="3:4" x14ac:dyDescent="0.35">
      <c r="C8970" s="348"/>
      <c r="D8970" s="468"/>
    </row>
    <row r="8971" spans="3:4" x14ac:dyDescent="0.35">
      <c r="C8971" s="348"/>
      <c r="D8971" s="468"/>
    </row>
    <row r="8972" spans="3:4" x14ac:dyDescent="0.35">
      <c r="C8972" s="348"/>
      <c r="D8972" s="468"/>
    </row>
    <row r="8973" spans="3:4" x14ac:dyDescent="0.35">
      <c r="C8973" s="348"/>
      <c r="D8973" s="468"/>
    </row>
    <row r="8974" spans="3:4" x14ac:dyDescent="0.35">
      <c r="C8974" s="348"/>
      <c r="D8974" s="468"/>
    </row>
    <row r="8975" spans="3:4" x14ac:dyDescent="0.35">
      <c r="C8975" s="348"/>
      <c r="D8975" s="468"/>
    </row>
    <row r="8976" spans="3:4" x14ac:dyDescent="0.35">
      <c r="C8976" s="348"/>
      <c r="D8976" s="468"/>
    </row>
    <row r="8977" spans="3:4" x14ac:dyDescent="0.35">
      <c r="C8977" s="348"/>
      <c r="D8977" s="468"/>
    </row>
    <row r="8978" spans="3:4" x14ac:dyDescent="0.35">
      <c r="C8978" s="348"/>
      <c r="D8978" s="468"/>
    </row>
    <row r="8979" spans="3:4" x14ac:dyDescent="0.35">
      <c r="C8979" s="348"/>
      <c r="D8979" s="468"/>
    </row>
    <row r="8980" spans="3:4" x14ac:dyDescent="0.35">
      <c r="C8980" s="348"/>
      <c r="D8980" s="468"/>
    </row>
    <row r="8981" spans="3:4" x14ac:dyDescent="0.35">
      <c r="C8981" s="348"/>
      <c r="D8981" s="468"/>
    </row>
    <row r="8982" spans="3:4" x14ac:dyDescent="0.35">
      <c r="C8982" s="348"/>
      <c r="D8982" s="468"/>
    </row>
    <row r="8983" spans="3:4" x14ac:dyDescent="0.35">
      <c r="C8983" s="348"/>
      <c r="D8983" s="468"/>
    </row>
    <row r="8984" spans="3:4" x14ac:dyDescent="0.35">
      <c r="C8984" s="348"/>
      <c r="D8984" s="468"/>
    </row>
    <row r="8985" spans="3:4" x14ac:dyDescent="0.35">
      <c r="C8985" s="348"/>
      <c r="D8985" s="468"/>
    </row>
    <row r="8986" spans="3:4" x14ac:dyDescent="0.35">
      <c r="C8986" s="348"/>
      <c r="D8986" s="468"/>
    </row>
    <row r="8987" spans="3:4" x14ac:dyDescent="0.35">
      <c r="C8987" s="348"/>
      <c r="D8987" s="468"/>
    </row>
    <row r="8988" spans="3:4" x14ac:dyDescent="0.35">
      <c r="C8988" s="348"/>
      <c r="D8988" s="468"/>
    </row>
    <row r="8989" spans="3:4" x14ac:dyDescent="0.35">
      <c r="C8989" s="348"/>
      <c r="D8989" s="468"/>
    </row>
    <row r="8990" spans="3:4" x14ac:dyDescent="0.35">
      <c r="C8990" s="348"/>
      <c r="D8990" s="468"/>
    </row>
    <row r="8991" spans="3:4" x14ac:dyDescent="0.35">
      <c r="C8991" s="348"/>
      <c r="D8991" s="468"/>
    </row>
    <row r="8992" spans="3:4" x14ac:dyDescent="0.35">
      <c r="C8992" s="348"/>
      <c r="D8992" s="468"/>
    </row>
    <row r="8993" spans="3:4" x14ac:dyDescent="0.35">
      <c r="C8993" s="348"/>
      <c r="D8993" s="468"/>
    </row>
    <row r="8994" spans="3:4" x14ac:dyDescent="0.35">
      <c r="C8994" s="348"/>
      <c r="D8994" s="468"/>
    </row>
    <row r="8995" spans="3:4" x14ac:dyDescent="0.35">
      <c r="C8995" s="348"/>
      <c r="D8995" s="468"/>
    </row>
    <row r="8996" spans="3:4" x14ac:dyDescent="0.35">
      <c r="C8996" s="348"/>
      <c r="D8996" s="468"/>
    </row>
    <row r="8997" spans="3:4" x14ac:dyDescent="0.35">
      <c r="C8997" s="348"/>
      <c r="D8997" s="468"/>
    </row>
    <row r="8998" spans="3:4" x14ac:dyDescent="0.35">
      <c r="C8998" s="348"/>
      <c r="D8998" s="468"/>
    </row>
    <row r="8999" spans="3:4" x14ac:dyDescent="0.35">
      <c r="C8999" s="348"/>
      <c r="D8999" s="468"/>
    </row>
    <row r="9000" spans="3:4" x14ac:dyDescent="0.35">
      <c r="C9000" s="348"/>
      <c r="D9000" s="468"/>
    </row>
    <row r="9001" spans="3:4" x14ac:dyDescent="0.35">
      <c r="C9001" s="348"/>
      <c r="D9001" s="468"/>
    </row>
    <row r="9002" spans="3:4" x14ac:dyDescent="0.35">
      <c r="C9002" s="348"/>
      <c r="D9002" s="468"/>
    </row>
    <row r="9003" spans="3:4" x14ac:dyDescent="0.35">
      <c r="C9003" s="348"/>
      <c r="D9003" s="468"/>
    </row>
    <row r="9004" spans="3:4" x14ac:dyDescent="0.35">
      <c r="C9004" s="348"/>
      <c r="D9004" s="468"/>
    </row>
    <row r="9005" spans="3:4" x14ac:dyDescent="0.35">
      <c r="C9005" s="348"/>
      <c r="D9005" s="468"/>
    </row>
    <row r="9006" spans="3:4" x14ac:dyDescent="0.35">
      <c r="C9006" s="348"/>
      <c r="D9006" s="468"/>
    </row>
    <row r="9007" spans="3:4" x14ac:dyDescent="0.35">
      <c r="C9007" s="348"/>
      <c r="D9007" s="468"/>
    </row>
    <row r="9008" spans="3:4" x14ac:dyDescent="0.35">
      <c r="C9008" s="348"/>
      <c r="D9008" s="468"/>
    </row>
    <row r="9009" spans="3:4" x14ac:dyDescent="0.35">
      <c r="C9009" s="348"/>
      <c r="D9009" s="468"/>
    </row>
    <row r="9010" spans="3:4" x14ac:dyDescent="0.35">
      <c r="C9010" s="348"/>
      <c r="D9010" s="468"/>
    </row>
    <row r="9011" spans="3:4" x14ac:dyDescent="0.35">
      <c r="C9011" s="348"/>
      <c r="D9011" s="468"/>
    </row>
    <row r="9012" spans="3:4" x14ac:dyDescent="0.35">
      <c r="C9012" s="348"/>
      <c r="D9012" s="468"/>
    </row>
    <row r="9013" spans="3:4" x14ac:dyDescent="0.35">
      <c r="C9013" s="348"/>
      <c r="D9013" s="468"/>
    </row>
    <row r="9014" spans="3:4" x14ac:dyDescent="0.35">
      <c r="C9014" s="348"/>
      <c r="D9014" s="468"/>
    </row>
    <row r="9015" spans="3:4" x14ac:dyDescent="0.35">
      <c r="C9015" s="348"/>
      <c r="D9015" s="468"/>
    </row>
    <row r="9016" spans="3:4" x14ac:dyDescent="0.35">
      <c r="C9016" s="348"/>
      <c r="D9016" s="468"/>
    </row>
    <row r="9017" spans="3:4" x14ac:dyDescent="0.35">
      <c r="C9017" s="348"/>
      <c r="D9017" s="468"/>
    </row>
    <row r="9018" spans="3:4" x14ac:dyDescent="0.35">
      <c r="C9018" s="348"/>
      <c r="D9018" s="468"/>
    </row>
    <row r="9019" spans="3:4" x14ac:dyDescent="0.35">
      <c r="C9019" s="348"/>
      <c r="D9019" s="468"/>
    </row>
    <row r="9020" spans="3:4" x14ac:dyDescent="0.35">
      <c r="C9020" s="348"/>
      <c r="D9020" s="468"/>
    </row>
    <row r="9021" spans="3:4" x14ac:dyDescent="0.35">
      <c r="C9021" s="348"/>
      <c r="D9021" s="468"/>
    </row>
    <row r="9022" spans="3:4" x14ac:dyDescent="0.35">
      <c r="C9022" s="348"/>
      <c r="D9022" s="468"/>
    </row>
    <row r="9023" spans="3:4" x14ac:dyDescent="0.35">
      <c r="C9023" s="348"/>
      <c r="D9023" s="468"/>
    </row>
    <row r="9024" spans="3:4" x14ac:dyDescent="0.35">
      <c r="C9024" s="348"/>
      <c r="D9024" s="468"/>
    </row>
    <row r="9025" spans="3:4" x14ac:dyDescent="0.35">
      <c r="C9025" s="348"/>
      <c r="D9025" s="468"/>
    </row>
    <row r="9026" spans="3:4" x14ac:dyDescent="0.35">
      <c r="C9026" s="348"/>
      <c r="D9026" s="468"/>
    </row>
    <row r="9027" spans="3:4" x14ac:dyDescent="0.35">
      <c r="C9027" s="348"/>
      <c r="D9027" s="468"/>
    </row>
    <row r="9028" spans="3:4" x14ac:dyDescent="0.35">
      <c r="C9028" s="348"/>
      <c r="D9028" s="468"/>
    </row>
    <row r="9029" spans="3:4" x14ac:dyDescent="0.35">
      <c r="C9029" s="348"/>
      <c r="D9029" s="468"/>
    </row>
    <row r="9030" spans="3:4" x14ac:dyDescent="0.35">
      <c r="C9030" s="348"/>
      <c r="D9030" s="468"/>
    </row>
    <row r="9031" spans="3:4" x14ac:dyDescent="0.35">
      <c r="C9031" s="348"/>
      <c r="D9031" s="468"/>
    </row>
    <row r="9032" spans="3:4" x14ac:dyDescent="0.35">
      <c r="C9032" s="348"/>
      <c r="D9032" s="468"/>
    </row>
    <row r="9033" spans="3:4" x14ac:dyDescent="0.35">
      <c r="C9033" s="348"/>
      <c r="D9033" s="468"/>
    </row>
    <row r="9034" spans="3:4" x14ac:dyDescent="0.35">
      <c r="C9034" s="348"/>
      <c r="D9034" s="468"/>
    </row>
    <row r="9035" spans="3:4" x14ac:dyDescent="0.35">
      <c r="C9035" s="348"/>
      <c r="D9035" s="468"/>
    </row>
    <row r="9036" spans="3:4" x14ac:dyDescent="0.35">
      <c r="C9036" s="348"/>
      <c r="D9036" s="468"/>
    </row>
    <row r="9037" spans="3:4" x14ac:dyDescent="0.35">
      <c r="C9037" s="348"/>
      <c r="D9037" s="468"/>
    </row>
    <row r="9038" spans="3:4" x14ac:dyDescent="0.35">
      <c r="C9038" s="348"/>
      <c r="D9038" s="468"/>
    </row>
    <row r="9039" spans="3:4" x14ac:dyDescent="0.35">
      <c r="C9039" s="348"/>
      <c r="D9039" s="468"/>
    </row>
    <row r="9040" spans="3:4" x14ac:dyDescent="0.35">
      <c r="C9040" s="348"/>
      <c r="D9040" s="468"/>
    </row>
    <row r="9041" spans="3:4" x14ac:dyDescent="0.35">
      <c r="C9041" s="348"/>
      <c r="D9041" s="468"/>
    </row>
    <row r="9042" spans="3:4" x14ac:dyDescent="0.35">
      <c r="C9042" s="348"/>
      <c r="D9042" s="468"/>
    </row>
    <row r="9043" spans="3:4" x14ac:dyDescent="0.35">
      <c r="C9043" s="348"/>
      <c r="D9043" s="468"/>
    </row>
    <row r="9044" spans="3:4" x14ac:dyDescent="0.35">
      <c r="C9044" s="348"/>
      <c r="D9044" s="468"/>
    </row>
    <row r="9045" spans="3:4" x14ac:dyDescent="0.35">
      <c r="C9045" s="348"/>
      <c r="D9045" s="468"/>
    </row>
    <row r="9046" spans="3:4" x14ac:dyDescent="0.35">
      <c r="C9046" s="348"/>
      <c r="D9046" s="468"/>
    </row>
    <row r="9047" spans="3:4" x14ac:dyDescent="0.35">
      <c r="C9047" s="348"/>
      <c r="D9047" s="468"/>
    </row>
    <row r="9048" spans="3:4" x14ac:dyDescent="0.35">
      <c r="C9048" s="348"/>
      <c r="D9048" s="468"/>
    </row>
    <row r="9049" spans="3:4" x14ac:dyDescent="0.35">
      <c r="C9049" s="348"/>
      <c r="D9049" s="468"/>
    </row>
    <row r="9050" spans="3:4" x14ac:dyDescent="0.35">
      <c r="C9050" s="348"/>
      <c r="D9050" s="468"/>
    </row>
    <row r="9051" spans="3:4" x14ac:dyDescent="0.35">
      <c r="C9051" s="348"/>
      <c r="D9051" s="468"/>
    </row>
    <row r="9052" spans="3:4" x14ac:dyDescent="0.35">
      <c r="C9052" s="348"/>
      <c r="D9052" s="468"/>
    </row>
    <row r="9053" spans="3:4" x14ac:dyDescent="0.35">
      <c r="C9053" s="348"/>
      <c r="D9053" s="468"/>
    </row>
    <row r="9054" spans="3:4" x14ac:dyDescent="0.35">
      <c r="C9054" s="348"/>
      <c r="D9054" s="468"/>
    </row>
    <row r="9055" spans="3:4" x14ac:dyDescent="0.35">
      <c r="C9055" s="348"/>
      <c r="D9055" s="468"/>
    </row>
    <row r="9056" spans="3:4" x14ac:dyDescent="0.35">
      <c r="C9056" s="348"/>
      <c r="D9056" s="468"/>
    </row>
    <row r="9057" spans="3:4" x14ac:dyDescent="0.35">
      <c r="C9057" s="348"/>
      <c r="D9057" s="468"/>
    </row>
    <row r="9058" spans="3:4" x14ac:dyDescent="0.35">
      <c r="C9058" s="348"/>
      <c r="D9058" s="468"/>
    </row>
    <row r="9059" spans="3:4" x14ac:dyDescent="0.35">
      <c r="C9059" s="348"/>
      <c r="D9059" s="468"/>
    </row>
    <row r="9060" spans="3:4" x14ac:dyDescent="0.35">
      <c r="C9060" s="348"/>
      <c r="D9060" s="468"/>
    </row>
    <row r="9061" spans="3:4" x14ac:dyDescent="0.35">
      <c r="C9061" s="348"/>
      <c r="D9061" s="468"/>
    </row>
    <row r="9062" spans="3:4" x14ac:dyDescent="0.35">
      <c r="C9062" s="348"/>
      <c r="D9062" s="468"/>
    </row>
    <row r="9063" spans="3:4" x14ac:dyDescent="0.35">
      <c r="C9063" s="348"/>
      <c r="D9063" s="468"/>
    </row>
    <row r="9064" spans="3:4" x14ac:dyDescent="0.35">
      <c r="C9064" s="348"/>
      <c r="D9064" s="468"/>
    </row>
    <row r="9065" spans="3:4" x14ac:dyDescent="0.35">
      <c r="C9065" s="348"/>
      <c r="D9065" s="468"/>
    </row>
    <row r="9066" spans="3:4" x14ac:dyDescent="0.35">
      <c r="C9066" s="348"/>
      <c r="D9066" s="468"/>
    </row>
    <row r="9067" spans="3:4" x14ac:dyDescent="0.35">
      <c r="C9067" s="348"/>
      <c r="D9067" s="468"/>
    </row>
    <row r="9068" spans="3:4" x14ac:dyDescent="0.35">
      <c r="C9068" s="348"/>
      <c r="D9068" s="468"/>
    </row>
    <row r="9069" spans="3:4" x14ac:dyDescent="0.35">
      <c r="C9069" s="348"/>
      <c r="D9069" s="468"/>
    </row>
    <row r="9070" spans="3:4" x14ac:dyDescent="0.35">
      <c r="C9070" s="348"/>
      <c r="D9070" s="468"/>
    </row>
    <row r="9071" spans="3:4" x14ac:dyDescent="0.35">
      <c r="C9071" s="348"/>
      <c r="D9071" s="468"/>
    </row>
    <row r="9072" spans="3:4" x14ac:dyDescent="0.35">
      <c r="C9072" s="348"/>
      <c r="D9072" s="468"/>
    </row>
    <row r="9073" spans="3:4" x14ac:dyDescent="0.35">
      <c r="C9073" s="348"/>
      <c r="D9073" s="468"/>
    </row>
    <row r="9074" spans="3:4" x14ac:dyDescent="0.35">
      <c r="C9074" s="348"/>
      <c r="D9074" s="468"/>
    </row>
    <row r="9075" spans="3:4" x14ac:dyDescent="0.35">
      <c r="C9075" s="348"/>
      <c r="D9075" s="468"/>
    </row>
    <row r="9076" spans="3:4" x14ac:dyDescent="0.35">
      <c r="C9076" s="348"/>
      <c r="D9076" s="468"/>
    </row>
    <row r="9077" spans="3:4" x14ac:dyDescent="0.35">
      <c r="C9077" s="348"/>
      <c r="D9077" s="468"/>
    </row>
    <row r="9078" spans="3:4" x14ac:dyDescent="0.35">
      <c r="C9078" s="348"/>
      <c r="D9078" s="468"/>
    </row>
    <row r="9079" spans="3:4" x14ac:dyDescent="0.35">
      <c r="C9079" s="348"/>
      <c r="D9079" s="468"/>
    </row>
    <row r="9080" spans="3:4" x14ac:dyDescent="0.35">
      <c r="C9080" s="348"/>
      <c r="D9080" s="468"/>
    </row>
    <row r="9081" spans="3:4" x14ac:dyDescent="0.35">
      <c r="C9081" s="348"/>
      <c r="D9081" s="468"/>
    </row>
    <row r="9082" spans="3:4" x14ac:dyDescent="0.35">
      <c r="C9082" s="348"/>
      <c r="D9082" s="468"/>
    </row>
    <row r="9083" spans="3:4" x14ac:dyDescent="0.35">
      <c r="C9083" s="348"/>
      <c r="D9083" s="468"/>
    </row>
    <row r="9084" spans="3:4" x14ac:dyDescent="0.35">
      <c r="C9084" s="348"/>
      <c r="D9084" s="468"/>
    </row>
    <row r="9085" spans="3:4" x14ac:dyDescent="0.35">
      <c r="C9085" s="348"/>
      <c r="D9085" s="468"/>
    </row>
    <row r="9086" spans="3:4" x14ac:dyDescent="0.35">
      <c r="C9086" s="348"/>
      <c r="D9086" s="468"/>
    </row>
    <row r="9087" spans="3:4" x14ac:dyDescent="0.35">
      <c r="C9087" s="348"/>
      <c r="D9087" s="468"/>
    </row>
    <row r="9088" spans="3:4" x14ac:dyDescent="0.35">
      <c r="C9088" s="348"/>
      <c r="D9088" s="468"/>
    </row>
    <row r="9089" spans="3:4" x14ac:dyDescent="0.35">
      <c r="C9089" s="348"/>
      <c r="D9089" s="468"/>
    </row>
    <row r="9090" spans="3:4" x14ac:dyDescent="0.35">
      <c r="C9090" s="348"/>
      <c r="D9090" s="468"/>
    </row>
    <row r="9091" spans="3:4" x14ac:dyDescent="0.35">
      <c r="C9091" s="348"/>
      <c r="D9091" s="468"/>
    </row>
    <row r="9092" spans="3:4" x14ac:dyDescent="0.35">
      <c r="C9092" s="348"/>
      <c r="D9092" s="468"/>
    </row>
    <row r="9093" spans="3:4" x14ac:dyDescent="0.35">
      <c r="C9093" s="348"/>
      <c r="D9093" s="468"/>
    </row>
    <row r="9094" spans="3:4" x14ac:dyDescent="0.35">
      <c r="C9094" s="348"/>
      <c r="D9094" s="468"/>
    </row>
    <row r="9095" spans="3:4" x14ac:dyDescent="0.35">
      <c r="C9095" s="348"/>
      <c r="D9095" s="468"/>
    </row>
    <row r="9096" spans="3:4" x14ac:dyDescent="0.35">
      <c r="C9096" s="348"/>
      <c r="D9096" s="468"/>
    </row>
    <row r="9097" spans="3:4" x14ac:dyDescent="0.35">
      <c r="C9097" s="348"/>
      <c r="D9097" s="468"/>
    </row>
    <row r="9098" spans="3:4" x14ac:dyDescent="0.35">
      <c r="C9098" s="348"/>
      <c r="D9098" s="468"/>
    </row>
    <row r="9099" spans="3:4" x14ac:dyDescent="0.35">
      <c r="C9099" s="348"/>
      <c r="D9099" s="468"/>
    </row>
    <row r="9100" spans="3:4" x14ac:dyDescent="0.35">
      <c r="C9100" s="348"/>
      <c r="D9100" s="468"/>
    </row>
    <row r="9101" spans="3:4" x14ac:dyDescent="0.35">
      <c r="C9101" s="348"/>
      <c r="D9101" s="468"/>
    </row>
    <row r="9102" spans="3:4" x14ac:dyDescent="0.35">
      <c r="C9102" s="348"/>
      <c r="D9102" s="468"/>
    </row>
    <row r="9103" spans="3:4" x14ac:dyDescent="0.35">
      <c r="C9103" s="348"/>
      <c r="D9103" s="468"/>
    </row>
    <row r="9104" spans="3:4" x14ac:dyDescent="0.35">
      <c r="C9104" s="348"/>
      <c r="D9104" s="468"/>
    </row>
    <row r="9105" spans="3:4" x14ac:dyDescent="0.35">
      <c r="C9105" s="348"/>
      <c r="D9105" s="468"/>
    </row>
    <row r="9106" spans="3:4" x14ac:dyDescent="0.35">
      <c r="C9106" s="348"/>
      <c r="D9106" s="468"/>
    </row>
    <row r="9107" spans="3:4" x14ac:dyDescent="0.35">
      <c r="C9107" s="348"/>
      <c r="D9107" s="468"/>
    </row>
    <row r="9108" spans="3:4" x14ac:dyDescent="0.35">
      <c r="C9108" s="348"/>
      <c r="D9108" s="468"/>
    </row>
    <row r="9109" spans="3:4" x14ac:dyDescent="0.35">
      <c r="C9109" s="348"/>
      <c r="D9109" s="468"/>
    </row>
    <row r="9110" spans="3:4" x14ac:dyDescent="0.35">
      <c r="C9110" s="348"/>
      <c r="D9110" s="468"/>
    </row>
    <row r="9111" spans="3:4" x14ac:dyDescent="0.35">
      <c r="C9111" s="348"/>
      <c r="D9111" s="468"/>
    </row>
    <row r="9112" spans="3:4" x14ac:dyDescent="0.35">
      <c r="C9112" s="348"/>
      <c r="D9112" s="468"/>
    </row>
    <row r="9113" spans="3:4" x14ac:dyDescent="0.35">
      <c r="C9113" s="348"/>
      <c r="D9113" s="468"/>
    </row>
    <row r="9114" spans="3:4" x14ac:dyDescent="0.35">
      <c r="C9114" s="348"/>
      <c r="D9114" s="468"/>
    </row>
    <row r="9115" spans="3:4" x14ac:dyDescent="0.35">
      <c r="C9115" s="348"/>
      <c r="D9115" s="468"/>
    </row>
    <row r="9116" spans="3:4" x14ac:dyDescent="0.35">
      <c r="C9116" s="348"/>
      <c r="D9116" s="468"/>
    </row>
    <row r="9117" spans="3:4" x14ac:dyDescent="0.35">
      <c r="C9117" s="348"/>
      <c r="D9117" s="468"/>
    </row>
    <row r="9118" spans="3:4" x14ac:dyDescent="0.35">
      <c r="C9118" s="348"/>
      <c r="D9118" s="468"/>
    </row>
    <row r="9119" spans="3:4" x14ac:dyDescent="0.35">
      <c r="C9119" s="348"/>
      <c r="D9119" s="468"/>
    </row>
    <row r="9120" spans="3:4" x14ac:dyDescent="0.35">
      <c r="C9120" s="348"/>
      <c r="D9120" s="468"/>
    </row>
    <row r="9121" spans="3:4" x14ac:dyDescent="0.35">
      <c r="C9121" s="348"/>
      <c r="D9121" s="468"/>
    </row>
    <row r="9122" spans="3:4" x14ac:dyDescent="0.35">
      <c r="C9122" s="348"/>
      <c r="D9122" s="468"/>
    </row>
    <row r="9123" spans="3:4" x14ac:dyDescent="0.35">
      <c r="C9123" s="348"/>
      <c r="D9123" s="468"/>
    </row>
    <row r="9124" spans="3:4" x14ac:dyDescent="0.35">
      <c r="C9124" s="348"/>
      <c r="D9124" s="468"/>
    </row>
    <row r="9125" spans="3:4" x14ac:dyDescent="0.35">
      <c r="C9125" s="348"/>
      <c r="D9125" s="468"/>
    </row>
    <row r="9126" spans="3:4" x14ac:dyDescent="0.35">
      <c r="C9126" s="348"/>
      <c r="D9126" s="468"/>
    </row>
    <row r="9127" spans="3:4" x14ac:dyDescent="0.35">
      <c r="C9127" s="348"/>
      <c r="D9127" s="468"/>
    </row>
    <row r="9128" spans="3:4" x14ac:dyDescent="0.35">
      <c r="C9128" s="348"/>
      <c r="D9128" s="468"/>
    </row>
    <row r="9129" spans="3:4" x14ac:dyDescent="0.35">
      <c r="C9129" s="348"/>
      <c r="D9129" s="468"/>
    </row>
    <row r="9130" spans="3:4" x14ac:dyDescent="0.35">
      <c r="C9130" s="348"/>
      <c r="D9130" s="468"/>
    </row>
    <row r="9131" spans="3:4" x14ac:dyDescent="0.35">
      <c r="C9131" s="348"/>
      <c r="D9131" s="468"/>
    </row>
    <row r="9132" spans="3:4" x14ac:dyDescent="0.35">
      <c r="C9132" s="348"/>
      <c r="D9132" s="468"/>
    </row>
    <row r="9133" spans="3:4" x14ac:dyDescent="0.35">
      <c r="C9133" s="348"/>
      <c r="D9133" s="468"/>
    </row>
    <row r="9134" spans="3:4" x14ac:dyDescent="0.35">
      <c r="C9134" s="348"/>
      <c r="D9134" s="468"/>
    </row>
    <row r="9135" spans="3:4" x14ac:dyDescent="0.35">
      <c r="C9135" s="348"/>
      <c r="D9135" s="468"/>
    </row>
    <row r="9136" spans="3:4" x14ac:dyDescent="0.35">
      <c r="C9136" s="348"/>
      <c r="D9136" s="468"/>
    </row>
    <row r="9137" spans="3:4" x14ac:dyDescent="0.35">
      <c r="C9137" s="348"/>
      <c r="D9137" s="468"/>
    </row>
    <row r="9138" spans="3:4" x14ac:dyDescent="0.35">
      <c r="C9138" s="348"/>
      <c r="D9138" s="468"/>
    </row>
    <row r="9139" spans="3:4" x14ac:dyDescent="0.35">
      <c r="C9139" s="348"/>
      <c r="D9139" s="468"/>
    </row>
    <row r="9140" spans="3:4" x14ac:dyDescent="0.35">
      <c r="C9140" s="348"/>
      <c r="D9140" s="468"/>
    </row>
    <row r="9141" spans="3:4" x14ac:dyDescent="0.35">
      <c r="C9141" s="348"/>
      <c r="D9141" s="468"/>
    </row>
    <row r="9142" spans="3:4" x14ac:dyDescent="0.35">
      <c r="C9142" s="348"/>
      <c r="D9142" s="468"/>
    </row>
    <row r="9143" spans="3:4" x14ac:dyDescent="0.35">
      <c r="C9143" s="348"/>
      <c r="D9143" s="468"/>
    </row>
    <row r="9144" spans="3:4" x14ac:dyDescent="0.35">
      <c r="C9144" s="348"/>
      <c r="D9144" s="468"/>
    </row>
    <row r="9145" spans="3:4" x14ac:dyDescent="0.35">
      <c r="C9145" s="348"/>
      <c r="D9145" s="468"/>
    </row>
    <row r="9146" spans="3:4" x14ac:dyDescent="0.35">
      <c r="C9146" s="348"/>
      <c r="D9146" s="468"/>
    </row>
    <row r="9147" spans="3:4" x14ac:dyDescent="0.35">
      <c r="C9147" s="348"/>
      <c r="D9147" s="468"/>
    </row>
    <row r="9148" spans="3:4" x14ac:dyDescent="0.35">
      <c r="C9148" s="348"/>
      <c r="D9148" s="468"/>
    </row>
    <row r="9149" spans="3:4" x14ac:dyDescent="0.35">
      <c r="C9149" s="348"/>
      <c r="D9149" s="468"/>
    </row>
    <row r="9150" spans="3:4" x14ac:dyDescent="0.35">
      <c r="C9150" s="348"/>
      <c r="D9150" s="468"/>
    </row>
    <row r="9151" spans="3:4" x14ac:dyDescent="0.35">
      <c r="C9151" s="348"/>
      <c r="D9151" s="468"/>
    </row>
    <row r="9152" spans="3:4" x14ac:dyDescent="0.35">
      <c r="C9152" s="348"/>
      <c r="D9152" s="468"/>
    </row>
    <row r="9153" spans="3:4" x14ac:dyDescent="0.35">
      <c r="C9153" s="348"/>
      <c r="D9153" s="468"/>
    </row>
    <row r="9154" spans="3:4" x14ac:dyDescent="0.35">
      <c r="C9154" s="348"/>
      <c r="D9154" s="468"/>
    </row>
    <row r="9155" spans="3:4" x14ac:dyDescent="0.35">
      <c r="C9155" s="348"/>
      <c r="D9155" s="468"/>
    </row>
    <row r="9156" spans="3:4" x14ac:dyDescent="0.35">
      <c r="C9156" s="348"/>
      <c r="D9156" s="468"/>
    </row>
    <row r="9157" spans="3:4" x14ac:dyDescent="0.35">
      <c r="C9157" s="348"/>
      <c r="D9157" s="468"/>
    </row>
    <row r="9158" spans="3:4" x14ac:dyDescent="0.35">
      <c r="C9158" s="348"/>
      <c r="D9158" s="468"/>
    </row>
    <row r="9159" spans="3:4" x14ac:dyDescent="0.35">
      <c r="C9159" s="348"/>
      <c r="D9159" s="468"/>
    </row>
    <row r="9160" spans="3:4" x14ac:dyDescent="0.35">
      <c r="C9160" s="348"/>
      <c r="D9160" s="468"/>
    </row>
    <row r="9161" spans="3:4" x14ac:dyDescent="0.35">
      <c r="C9161" s="348"/>
      <c r="D9161" s="468"/>
    </row>
    <row r="9162" spans="3:4" x14ac:dyDescent="0.35">
      <c r="C9162" s="348"/>
      <c r="D9162" s="468"/>
    </row>
    <row r="9163" spans="3:4" x14ac:dyDescent="0.35">
      <c r="C9163" s="348"/>
      <c r="D9163" s="468"/>
    </row>
    <row r="9164" spans="3:4" x14ac:dyDescent="0.35">
      <c r="C9164" s="348"/>
      <c r="D9164" s="468"/>
    </row>
    <row r="9165" spans="3:4" x14ac:dyDescent="0.35">
      <c r="C9165" s="348"/>
      <c r="D9165" s="468"/>
    </row>
    <row r="9166" spans="3:4" x14ac:dyDescent="0.35">
      <c r="C9166" s="348"/>
      <c r="D9166" s="468"/>
    </row>
    <row r="9167" spans="3:4" x14ac:dyDescent="0.35">
      <c r="C9167" s="348"/>
      <c r="D9167" s="468"/>
    </row>
    <row r="9168" spans="3:4" x14ac:dyDescent="0.35">
      <c r="C9168" s="348"/>
      <c r="D9168" s="468"/>
    </row>
    <row r="9169" spans="3:4" x14ac:dyDescent="0.35">
      <c r="C9169" s="348"/>
      <c r="D9169" s="468"/>
    </row>
    <row r="9170" spans="3:4" x14ac:dyDescent="0.35">
      <c r="C9170" s="348"/>
      <c r="D9170" s="468"/>
    </row>
    <row r="9171" spans="3:4" x14ac:dyDescent="0.35">
      <c r="C9171" s="348"/>
      <c r="D9171" s="468"/>
    </row>
    <row r="9172" spans="3:4" x14ac:dyDescent="0.35">
      <c r="C9172" s="348"/>
      <c r="D9172" s="468"/>
    </row>
    <row r="9173" spans="3:4" x14ac:dyDescent="0.35">
      <c r="C9173" s="348"/>
      <c r="D9173" s="468"/>
    </row>
    <row r="9174" spans="3:4" x14ac:dyDescent="0.35">
      <c r="C9174" s="348"/>
      <c r="D9174" s="468"/>
    </row>
    <row r="9175" spans="3:4" x14ac:dyDescent="0.35">
      <c r="C9175" s="348"/>
      <c r="D9175" s="468"/>
    </row>
    <row r="9176" spans="3:4" x14ac:dyDescent="0.35">
      <c r="C9176" s="348"/>
      <c r="D9176" s="468"/>
    </row>
    <row r="9177" spans="3:4" x14ac:dyDescent="0.35">
      <c r="C9177" s="348"/>
      <c r="D9177" s="468"/>
    </row>
    <row r="9178" spans="3:4" x14ac:dyDescent="0.35">
      <c r="C9178" s="348"/>
      <c r="D9178" s="468"/>
    </row>
    <row r="9179" spans="3:4" x14ac:dyDescent="0.35">
      <c r="C9179" s="348"/>
      <c r="D9179" s="468"/>
    </row>
    <row r="9180" spans="3:4" x14ac:dyDescent="0.35">
      <c r="C9180" s="348"/>
      <c r="D9180" s="468"/>
    </row>
    <row r="9181" spans="3:4" x14ac:dyDescent="0.35">
      <c r="C9181" s="348"/>
      <c r="D9181" s="468"/>
    </row>
    <row r="9182" spans="3:4" x14ac:dyDescent="0.35">
      <c r="C9182" s="348"/>
      <c r="D9182" s="468"/>
    </row>
    <row r="9183" spans="3:4" x14ac:dyDescent="0.35">
      <c r="C9183" s="348"/>
      <c r="D9183" s="468"/>
    </row>
    <row r="9184" spans="3:4" x14ac:dyDescent="0.35">
      <c r="C9184" s="348"/>
      <c r="D9184" s="468"/>
    </row>
    <row r="9185" spans="3:4" x14ac:dyDescent="0.35">
      <c r="C9185" s="348"/>
      <c r="D9185" s="468"/>
    </row>
    <row r="9186" spans="3:4" x14ac:dyDescent="0.35">
      <c r="C9186" s="348"/>
      <c r="D9186" s="468"/>
    </row>
    <row r="9187" spans="3:4" x14ac:dyDescent="0.35">
      <c r="C9187" s="348"/>
      <c r="D9187" s="468"/>
    </row>
    <row r="9188" spans="3:4" x14ac:dyDescent="0.35">
      <c r="C9188" s="348"/>
      <c r="D9188" s="468"/>
    </row>
    <row r="9189" spans="3:4" x14ac:dyDescent="0.35">
      <c r="C9189" s="348"/>
      <c r="D9189" s="468"/>
    </row>
    <row r="9190" spans="3:4" x14ac:dyDescent="0.35">
      <c r="C9190" s="348"/>
      <c r="D9190" s="468"/>
    </row>
    <row r="9191" spans="3:4" x14ac:dyDescent="0.35">
      <c r="C9191" s="348"/>
      <c r="D9191" s="468"/>
    </row>
    <row r="9192" spans="3:4" x14ac:dyDescent="0.35">
      <c r="C9192" s="348"/>
      <c r="D9192" s="468"/>
    </row>
    <row r="9193" spans="3:4" x14ac:dyDescent="0.35">
      <c r="C9193" s="348"/>
      <c r="D9193" s="468"/>
    </row>
    <row r="9194" spans="3:4" x14ac:dyDescent="0.35">
      <c r="C9194" s="348"/>
      <c r="D9194" s="468"/>
    </row>
    <row r="9195" spans="3:4" x14ac:dyDescent="0.35">
      <c r="C9195" s="348"/>
      <c r="D9195" s="468"/>
    </row>
    <row r="9196" spans="3:4" x14ac:dyDescent="0.35">
      <c r="C9196" s="348"/>
      <c r="D9196" s="468"/>
    </row>
    <row r="9197" spans="3:4" x14ac:dyDescent="0.35">
      <c r="C9197" s="348"/>
      <c r="D9197" s="468"/>
    </row>
    <row r="9198" spans="3:4" x14ac:dyDescent="0.35">
      <c r="C9198" s="348"/>
      <c r="D9198" s="468"/>
    </row>
    <row r="9199" spans="3:4" x14ac:dyDescent="0.35">
      <c r="C9199" s="348"/>
      <c r="D9199" s="468"/>
    </row>
    <row r="9200" spans="3:4" x14ac:dyDescent="0.35">
      <c r="C9200" s="348"/>
      <c r="D9200" s="468"/>
    </row>
    <row r="9201" spans="3:4" x14ac:dyDescent="0.35">
      <c r="C9201" s="348"/>
      <c r="D9201" s="468"/>
    </row>
    <row r="9202" spans="3:4" x14ac:dyDescent="0.35">
      <c r="C9202" s="348"/>
      <c r="D9202" s="468"/>
    </row>
    <row r="9203" spans="3:4" x14ac:dyDescent="0.35">
      <c r="C9203" s="348"/>
      <c r="D9203" s="468"/>
    </row>
    <row r="9204" spans="3:4" x14ac:dyDescent="0.35">
      <c r="C9204" s="348"/>
      <c r="D9204" s="468"/>
    </row>
    <row r="9205" spans="3:4" x14ac:dyDescent="0.35">
      <c r="C9205" s="348"/>
      <c r="D9205" s="468"/>
    </row>
    <row r="9206" spans="3:4" x14ac:dyDescent="0.35">
      <c r="C9206" s="348"/>
      <c r="D9206" s="468"/>
    </row>
    <row r="9207" spans="3:4" x14ac:dyDescent="0.35">
      <c r="C9207" s="348"/>
      <c r="D9207" s="468"/>
    </row>
    <row r="9208" spans="3:4" x14ac:dyDescent="0.35">
      <c r="C9208" s="348"/>
      <c r="D9208" s="468"/>
    </row>
    <row r="9209" spans="3:4" x14ac:dyDescent="0.35">
      <c r="C9209" s="348"/>
      <c r="D9209" s="468"/>
    </row>
    <row r="9210" spans="3:4" x14ac:dyDescent="0.35">
      <c r="C9210" s="348"/>
      <c r="D9210" s="468"/>
    </row>
    <row r="9211" spans="3:4" x14ac:dyDescent="0.35">
      <c r="C9211" s="348"/>
      <c r="D9211" s="468"/>
    </row>
    <row r="9212" spans="3:4" x14ac:dyDescent="0.35">
      <c r="C9212" s="348"/>
      <c r="D9212" s="468"/>
    </row>
    <row r="9213" spans="3:4" x14ac:dyDescent="0.35">
      <c r="C9213" s="348"/>
      <c r="D9213" s="468"/>
    </row>
    <row r="9214" spans="3:4" x14ac:dyDescent="0.35">
      <c r="C9214" s="348"/>
      <c r="D9214" s="468"/>
    </row>
    <row r="9215" spans="3:4" x14ac:dyDescent="0.35">
      <c r="C9215" s="348"/>
      <c r="D9215" s="468"/>
    </row>
    <row r="9216" spans="3:4" x14ac:dyDescent="0.35">
      <c r="C9216" s="348"/>
      <c r="D9216" s="468"/>
    </row>
    <row r="9217" spans="3:4" x14ac:dyDescent="0.35">
      <c r="C9217" s="348"/>
      <c r="D9217" s="468"/>
    </row>
    <row r="9218" spans="3:4" x14ac:dyDescent="0.35">
      <c r="C9218" s="348"/>
      <c r="D9218" s="468"/>
    </row>
    <row r="9219" spans="3:4" x14ac:dyDescent="0.35">
      <c r="C9219" s="348"/>
      <c r="D9219" s="468"/>
    </row>
    <row r="9220" spans="3:4" x14ac:dyDescent="0.35">
      <c r="C9220" s="348"/>
      <c r="D9220" s="468"/>
    </row>
    <row r="9221" spans="3:4" x14ac:dyDescent="0.35">
      <c r="C9221" s="348"/>
      <c r="D9221" s="468"/>
    </row>
    <row r="9222" spans="3:4" x14ac:dyDescent="0.35">
      <c r="C9222" s="348"/>
      <c r="D9222" s="468"/>
    </row>
    <row r="9223" spans="3:4" x14ac:dyDescent="0.35">
      <c r="C9223" s="348"/>
      <c r="D9223" s="468"/>
    </row>
    <row r="9224" spans="3:4" x14ac:dyDescent="0.35">
      <c r="C9224" s="348"/>
      <c r="D9224" s="468"/>
    </row>
    <row r="9225" spans="3:4" x14ac:dyDescent="0.35">
      <c r="C9225" s="348"/>
      <c r="D9225" s="468"/>
    </row>
    <row r="9226" spans="3:4" x14ac:dyDescent="0.35">
      <c r="C9226" s="348"/>
      <c r="D9226" s="468"/>
    </row>
    <row r="9227" spans="3:4" x14ac:dyDescent="0.35">
      <c r="C9227" s="348"/>
      <c r="D9227" s="468"/>
    </row>
    <row r="9228" spans="3:4" x14ac:dyDescent="0.35">
      <c r="C9228" s="348"/>
      <c r="D9228" s="468"/>
    </row>
    <row r="9229" spans="3:4" x14ac:dyDescent="0.35">
      <c r="C9229" s="348"/>
      <c r="D9229" s="468"/>
    </row>
    <row r="9230" spans="3:4" x14ac:dyDescent="0.35">
      <c r="C9230" s="348"/>
      <c r="D9230" s="468"/>
    </row>
    <row r="9231" spans="3:4" x14ac:dyDescent="0.35">
      <c r="C9231" s="348"/>
      <c r="D9231" s="468"/>
    </row>
    <row r="9232" spans="3:4" x14ac:dyDescent="0.35">
      <c r="C9232" s="348"/>
      <c r="D9232" s="468"/>
    </row>
    <row r="9233" spans="3:4" x14ac:dyDescent="0.35">
      <c r="C9233" s="348"/>
      <c r="D9233" s="468"/>
    </row>
    <row r="9234" spans="3:4" x14ac:dyDescent="0.35">
      <c r="C9234" s="348"/>
      <c r="D9234" s="468"/>
    </row>
    <row r="9235" spans="3:4" x14ac:dyDescent="0.35">
      <c r="C9235" s="348"/>
      <c r="D9235" s="468"/>
    </row>
    <row r="9236" spans="3:4" x14ac:dyDescent="0.35">
      <c r="C9236" s="348"/>
      <c r="D9236" s="468"/>
    </row>
    <row r="9237" spans="3:4" x14ac:dyDescent="0.35">
      <c r="C9237" s="348"/>
      <c r="D9237" s="468"/>
    </row>
    <row r="9238" spans="3:4" x14ac:dyDescent="0.35">
      <c r="C9238" s="348"/>
      <c r="D9238" s="468"/>
    </row>
    <row r="9239" spans="3:4" x14ac:dyDescent="0.35">
      <c r="C9239" s="348"/>
      <c r="D9239" s="468"/>
    </row>
    <row r="9240" spans="3:4" x14ac:dyDescent="0.35">
      <c r="C9240" s="348"/>
      <c r="D9240" s="468"/>
    </row>
    <row r="9241" spans="3:4" x14ac:dyDescent="0.35">
      <c r="C9241" s="348"/>
      <c r="D9241" s="468"/>
    </row>
    <row r="9242" spans="3:4" x14ac:dyDescent="0.35">
      <c r="C9242" s="348"/>
      <c r="D9242" s="468"/>
    </row>
    <row r="9243" spans="3:4" x14ac:dyDescent="0.35">
      <c r="C9243" s="348"/>
      <c r="D9243" s="468"/>
    </row>
    <row r="9244" spans="3:4" x14ac:dyDescent="0.35">
      <c r="C9244" s="348"/>
      <c r="D9244" s="468"/>
    </row>
    <row r="9245" spans="3:4" x14ac:dyDescent="0.35">
      <c r="C9245" s="348"/>
      <c r="D9245" s="468"/>
    </row>
    <row r="9246" spans="3:4" x14ac:dyDescent="0.35">
      <c r="C9246" s="348"/>
      <c r="D9246" s="468"/>
    </row>
    <row r="9247" spans="3:4" x14ac:dyDescent="0.35">
      <c r="C9247" s="348"/>
      <c r="D9247" s="468"/>
    </row>
    <row r="9248" spans="3:4" x14ac:dyDescent="0.35">
      <c r="C9248" s="348"/>
      <c r="D9248" s="468"/>
    </row>
    <row r="9249" spans="3:4" x14ac:dyDescent="0.35">
      <c r="C9249" s="348"/>
      <c r="D9249" s="468"/>
    </row>
    <row r="9250" spans="3:4" x14ac:dyDescent="0.35">
      <c r="C9250" s="348"/>
      <c r="D9250" s="468"/>
    </row>
    <row r="9251" spans="3:4" x14ac:dyDescent="0.35">
      <c r="C9251" s="348"/>
      <c r="D9251" s="468"/>
    </row>
    <row r="9252" spans="3:4" x14ac:dyDescent="0.35">
      <c r="C9252" s="348"/>
      <c r="D9252" s="468"/>
    </row>
    <row r="9253" spans="3:4" x14ac:dyDescent="0.35">
      <c r="C9253" s="348"/>
      <c r="D9253" s="468"/>
    </row>
    <row r="9254" spans="3:4" x14ac:dyDescent="0.35">
      <c r="C9254" s="348"/>
      <c r="D9254" s="468"/>
    </row>
    <row r="9255" spans="3:4" x14ac:dyDescent="0.35">
      <c r="C9255" s="348"/>
      <c r="D9255" s="468"/>
    </row>
    <row r="9256" spans="3:4" x14ac:dyDescent="0.35">
      <c r="C9256" s="348"/>
      <c r="D9256" s="468"/>
    </row>
    <row r="9257" spans="3:4" x14ac:dyDescent="0.35">
      <c r="C9257" s="348"/>
      <c r="D9257" s="468"/>
    </row>
    <row r="9258" spans="3:4" x14ac:dyDescent="0.35">
      <c r="C9258" s="348"/>
      <c r="D9258" s="468"/>
    </row>
    <row r="9259" spans="3:4" x14ac:dyDescent="0.35">
      <c r="C9259" s="348"/>
      <c r="D9259" s="468"/>
    </row>
    <row r="9260" spans="3:4" x14ac:dyDescent="0.35">
      <c r="C9260" s="348"/>
      <c r="D9260" s="468"/>
    </row>
    <row r="9261" spans="3:4" x14ac:dyDescent="0.35">
      <c r="C9261" s="348"/>
      <c r="D9261" s="468"/>
    </row>
    <row r="9262" spans="3:4" x14ac:dyDescent="0.35">
      <c r="C9262" s="348"/>
      <c r="D9262" s="468"/>
    </row>
    <row r="9263" spans="3:4" x14ac:dyDescent="0.35">
      <c r="C9263" s="348"/>
      <c r="D9263" s="468"/>
    </row>
    <row r="9264" spans="3:4" x14ac:dyDescent="0.35">
      <c r="C9264" s="348"/>
      <c r="D9264" s="468"/>
    </row>
    <row r="9265" spans="3:4" x14ac:dyDescent="0.35">
      <c r="C9265" s="348"/>
      <c r="D9265" s="468"/>
    </row>
    <row r="9266" spans="3:4" x14ac:dyDescent="0.35">
      <c r="C9266" s="348"/>
      <c r="D9266" s="468"/>
    </row>
    <row r="9267" spans="3:4" x14ac:dyDescent="0.35">
      <c r="C9267" s="348"/>
      <c r="D9267" s="468"/>
    </row>
    <row r="9268" spans="3:4" x14ac:dyDescent="0.35">
      <c r="C9268" s="348"/>
      <c r="D9268" s="468"/>
    </row>
    <row r="9269" spans="3:4" x14ac:dyDescent="0.35">
      <c r="C9269" s="348"/>
      <c r="D9269" s="468"/>
    </row>
    <row r="9270" spans="3:4" x14ac:dyDescent="0.35">
      <c r="C9270" s="348"/>
      <c r="D9270" s="468"/>
    </row>
    <row r="9271" spans="3:4" x14ac:dyDescent="0.35">
      <c r="C9271" s="348"/>
      <c r="D9271" s="468"/>
    </row>
    <row r="9272" spans="3:4" x14ac:dyDescent="0.35">
      <c r="C9272" s="348"/>
      <c r="D9272" s="468"/>
    </row>
    <row r="9273" spans="3:4" x14ac:dyDescent="0.35">
      <c r="C9273" s="348"/>
      <c r="D9273" s="468"/>
    </row>
    <row r="9274" spans="3:4" x14ac:dyDescent="0.35">
      <c r="C9274" s="348"/>
      <c r="D9274" s="468"/>
    </row>
    <row r="9275" spans="3:4" x14ac:dyDescent="0.35">
      <c r="C9275" s="348"/>
      <c r="D9275" s="468"/>
    </row>
    <row r="9276" spans="3:4" x14ac:dyDescent="0.35">
      <c r="C9276" s="348"/>
      <c r="D9276" s="468"/>
    </row>
    <row r="9277" spans="3:4" x14ac:dyDescent="0.35">
      <c r="C9277" s="348"/>
      <c r="D9277" s="468"/>
    </row>
    <row r="9278" spans="3:4" x14ac:dyDescent="0.35">
      <c r="C9278" s="348"/>
      <c r="D9278" s="468"/>
    </row>
    <row r="9279" spans="3:4" x14ac:dyDescent="0.35">
      <c r="C9279" s="348"/>
      <c r="D9279" s="468"/>
    </row>
    <row r="9280" spans="3:4" x14ac:dyDescent="0.35">
      <c r="C9280" s="348"/>
      <c r="D9280" s="468"/>
    </row>
    <row r="9281" spans="3:4" x14ac:dyDescent="0.35">
      <c r="C9281" s="348"/>
      <c r="D9281" s="468"/>
    </row>
    <row r="9282" spans="3:4" x14ac:dyDescent="0.35">
      <c r="C9282" s="348"/>
      <c r="D9282" s="468"/>
    </row>
    <row r="9283" spans="3:4" x14ac:dyDescent="0.35">
      <c r="C9283" s="348"/>
      <c r="D9283" s="468"/>
    </row>
    <row r="9284" spans="3:4" x14ac:dyDescent="0.35">
      <c r="C9284" s="348"/>
      <c r="D9284" s="468"/>
    </row>
    <row r="9285" spans="3:4" x14ac:dyDescent="0.35">
      <c r="C9285" s="348"/>
      <c r="D9285" s="468"/>
    </row>
    <row r="9286" spans="3:4" x14ac:dyDescent="0.35">
      <c r="C9286" s="348"/>
      <c r="D9286" s="468"/>
    </row>
    <row r="9287" spans="3:4" x14ac:dyDescent="0.35">
      <c r="C9287" s="348"/>
      <c r="D9287" s="468"/>
    </row>
    <row r="9288" spans="3:4" x14ac:dyDescent="0.35">
      <c r="C9288" s="348"/>
      <c r="D9288" s="468"/>
    </row>
    <row r="9289" spans="3:4" x14ac:dyDescent="0.35">
      <c r="C9289" s="348"/>
      <c r="D9289" s="468"/>
    </row>
    <row r="9290" spans="3:4" x14ac:dyDescent="0.35">
      <c r="C9290" s="348"/>
      <c r="D9290" s="468"/>
    </row>
    <row r="9291" spans="3:4" x14ac:dyDescent="0.35">
      <c r="C9291" s="348"/>
      <c r="D9291" s="468"/>
    </row>
    <row r="9292" spans="3:4" x14ac:dyDescent="0.35">
      <c r="C9292" s="348"/>
      <c r="D9292" s="468"/>
    </row>
    <row r="9293" spans="3:4" x14ac:dyDescent="0.35">
      <c r="C9293" s="348"/>
      <c r="D9293" s="468"/>
    </row>
    <row r="9294" spans="3:4" x14ac:dyDescent="0.35">
      <c r="C9294" s="348"/>
      <c r="D9294" s="468"/>
    </row>
    <row r="9295" spans="3:4" x14ac:dyDescent="0.35">
      <c r="C9295" s="348"/>
      <c r="D9295" s="468"/>
    </row>
    <row r="9296" spans="3:4" x14ac:dyDescent="0.35">
      <c r="C9296" s="348"/>
      <c r="D9296" s="468"/>
    </row>
    <row r="9297" spans="3:4" x14ac:dyDescent="0.35">
      <c r="C9297" s="348"/>
      <c r="D9297" s="468"/>
    </row>
    <row r="9298" spans="3:4" x14ac:dyDescent="0.35">
      <c r="C9298" s="348"/>
      <c r="D9298" s="468"/>
    </row>
    <row r="9299" spans="3:4" x14ac:dyDescent="0.35">
      <c r="C9299" s="348"/>
      <c r="D9299" s="468"/>
    </row>
    <row r="9300" spans="3:4" x14ac:dyDescent="0.35">
      <c r="C9300" s="348"/>
      <c r="D9300" s="468"/>
    </row>
    <row r="9301" spans="3:4" x14ac:dyDescent="0.35">
      <c r="C9301" s="348"/>
      <c r="D9301" s="468"/>
    </row>
    <row r="9302" spans="3:4" x14ac:dyDescent="0.35">
      <c r="C9302" s="348"/>
      <c r="D9302" s="468"/>
    </row>
    <row r="9303" spans="3:4" x14ac:dyDescent="0.35">
      <c r="C9303" s="348"/>
      <c r="D9303" s="468"/>
    </row>
    <row r="9304" spans="3:4" x14ac:dyDescent="0.35">
      <c r="C9304" s="348"/>
      <c r="D9304" s="468"/>
    </row>
    <row r="9305" spans="3:4" x14ac:dyDescent="0.35">
      <c r="C9305" s="348"/>
      <c r="D9305" s="468"/>
    </row>
    <row r="9306" spans="3:4" x14ac:dyDescent="0.35">
      <c r="C9306" s="348"/>
      <c r="D9306" s="468"/>
    </row>
    <row r="9307" spans="3:4" x14ac:dyDescent="0.35">
      <c r="C9307" s="348"/>
      <c r="D9307" s="468"/>
    </row>
    <row r="9308" spans="3:4" x14ac:dyDescent="0.35">
      <c r="C9308" s="348"/>
      <c r="D9308" s="468"/>
    </row>
    <row r="9309" spans="3:4" x14ac:dyDescent="0.35">
      <c r="C9309" s="348"/>
      <c r="D9309" s="468"/>
    </row>
    <row r="9310" spans="3:4" x14ac:dyDescent="0.35">
      <c r="C9310" s="348"/>
      <c r="D9310" s="468"/>
    </row>
    <row r="9311" spans="3:4" x14ac:dyDescent="0.35">
      <c r="C9311" s="348"/>
      <c r="D9311" s="468"/>
    </row>
    <row r="9312" spans="3:4" x14ac:dyDescent="0.35">
      <c r="C9312" s="348"/>
      <c r="D9312" s="468"/>
    </row>
    <row r="9313" spans="3:4" x14ac:dyDescent="0.35">
      <c r="C9313" s="348"/>
      <c r="D9313" s="468"/>
    </row>
    <row r="9314" spans="3:4" x14ac:dyDescent="0.35">
      <c r="C9314" s="348"/>
      <c r="D9314" s="468"/>
    </row>
    <row r="9315" spans="3:4" x14ac:dyDescent="0.35">
      <c r="C9315" s="348"/>
      <c r="D9315" s="468"/>
    </row>
    <row r="9316" spans="3:4" x14ac:dyDescent="0.35">
      <c r="C9316" s="348"/>
      <c r="D9316" s="468"/>
    </row>
    <row r="9317" spans="3:4" x14ac:dyDescent="0.35">
      <c r="C9317" s="348"/>
      <c r="D9317" s="468"/>
    </row>
    <row r="9318" spans="3:4" x14ac:dyDescent="0.35">
      <c r="C9318" s="348"/>
      <c r="D9318" s="468"/>
    </row>
    <row r="9319" spans="3:4" x14ac:dyDescent="0.35">
      <c r="C9319" s="348"/>
      <c r="D9319" s="468"/>
    </row>
    <row r="9320" spans="3:4" x14ac:dyDescent="0.35">
      <c r="C9320" s="348"/>
      <c r="D9320" s="468"/>
    </row>
    <row r="9321" spans="3:4" x14ac:dyDescent="0.35">
      <c r="C9321" s="348"/>
      <c r="D9321" s="468"/>
    </row>
    <row r="9322" spans="3:4" x14ac:dyDescent="0.35">
      <c r="C9322" s="348"/>
      <c r="D9322" s="468"/>
    </row>
    <row r="9323" spans="3:4" x14ac:dyDescent="0.35">
      <c r="C9323" s="348"/>
      <c r="D9323" s="468"/>
    </row>
    <row r="9324" spans="3:4" x14ac:dyDescent="0.35">
      <c r="C9324" s="348"/>
      <c r="D9324" s="468"/>
    </row>
    <row r="9325" spans="3:4" x14ac:dyDescent="0.35">
      <c r="C9325" s="348"/>
      <c r="D9325" s="468"/>
    </row>
    <row r="9326" spans="3:4" x14ac:dyDescent="0.35">
      <c r="C9326" s="348"/>
      <c r="D9326" s="468"/>
    </row>
    <row r="9327" spans="3:4" x14ac:dyDescent="0.35">
      <c r="C9327" s="348"/>
      <c r="D9327" s="468"/>
    </row>
    <row r="9328" spans="3:4" x14ac:dyDescent="0.35">
      <c r="C9328" s="348"/>
      <c r="D9328" s="468"/>
    </row>
    <row r="9329" spans="3:4" x14ac:dyDescent="0.35">
      <c r="C9329" s="348"/>
      <c r="D9329" s="468"/>
    </row>
    <row r="9330" spans="3:4" x14ac:dyDescent="0.35">
      <c r="C9330" s="348"/>
      <c r="D9330" s="468"/>
    </row>
    <row r="9331" spans="3:4" x14ac:dyDescent="0.35">
      <c r="C9331" s="348"/>
      <c r="D9331" s="468"/>
    </row>
    <row r="9332" spans="3:4" x14ac:dyDescent="0.35">
      <c r="C9332" s="348"/>
      <c r="D9332" s="468"/>
    </row>
    <row r="9333" spans="3:4" x14ac:dyDescent="0.35">
      <c r="C9333" s="348"/>
      <c r="D9333" s="468"/>
    </row>
    <row r="9334" spans="3:4" x14ac:dyDescent="0.35">
      <c r="C9334" s="348"/>
      <c r="D9334" s="468"/>
    </row>
    <row r="9335" spans="3:4" x14ac:dyDescent="0.35">
      <c r="C9335" s="348"/>
      <c r="D9335" s="468"/>
    </row>
    <row r="9336" spans="3:4" x14ac:dyDescent="0.35">
      <c r="C9336" s="348"/>
      <c r="D9336" s="468"/>
    </row>
    <row r="9337" spans="3:4" x14ac:dyDescent="0.35">
      <c r="C9337" s="348"/>
      <c r="D9337" s="468"/>
    </row>
    <row r="9338" spans="3:4" x14ac:dyDescent="0.35">
      <c r="C9338" s="348"/>
      <c r="D9338" s="468"/>
    </row>
    <row r="9339" spans="3:4" x14ac:dyDescent="0.35">
      <c r="C9339" s="348"/>
      <c r="D9339" s="468"/>
    </row>
    <row r="9340" spans="3:4" x14ac:dyDescent="0.35">
      <c r="C9340" s="348"/>
      <c r="D9340" s="468"/>
    </row>
    <row r="9341" spans="3:4" x14ac:dyDescent="0.35">
      <c r="C9341" s="348"/>
      <c r="D9341" s="468"/>
    </row>
    <row r="9342" spans="3:4" x14ac:dyDescent="0.35">
      <c r="C9342" s="348"/>
      <c r="D9342" s="468"/>
    </row>
    <row r="9343" spans="3:4" x14ac:dyDescent="0.35">
      <c r="C9343" s="348"/>
      <c r="D9343" s="468"/>
    </row>
    <row r="9344" spans="3:4" x14ac:dyDescent="0.35">
      <c r="C9344" s="348"/>
      <c r="D9344" s="468"/>
    </row>
    <row r="9345" spans="3:4" x14ac:dyDescent="0.35">
      <c r="C9345" s="348"/>
      <c r="D9345" s="468"/>
    </row>
    <row r="9346" spans="3:4" x14ac:dyDescent="0.35">
      <c r="C9346" s="348"/>
      <c r="D9346" s="468"/>
    </row>
    <row r="9347" spans="3:4" x14ac:dyDescent="0.35">
      <c r="C9347" s="348"/>
      <c r="D9347" s="468"/>
    </row>
    <row r="9348" spans="3:4" x14ac:dyDescent="0.35">
      <c r="C9348" s="348"/>
      <c r="D9348" s="468"/>
    </row>
    <row r="9349" spans="3:4" x14ac:dyDescent="0.35">
      <c r="C9349" s="348"/>
      <c r="D9349" s="468"/>
    </row>
    <row r="9350" spans="3:4" x14ac:dyDescent="0.35">
      <c r="C9350" s="348"/>
      <c r="D9350" s="468"/>
    </row>
    <row r="9351" spans="3:4" x14ac:dyDescent="0.35">
      <c r="C9351" s="348"/>
      <c r="D9351" s="468"/>
    </row>
    <row r="9352" spans="3:4" x14ac:dyDescent="0.35">
      <c r="C9352" s="348"/>
      <c r="D9352" s="468"/>
    </row>
    <row r="9353" spans="3:4" x14ac:dyDescent="0.35">
      <c r="C9353" s="348"/>
      <c r="D9353" s="468"/>
    </row>
    <row r="9354" spans="3:4" x14ac:dyDescent="0.35">
      <c r="C9354" s="348"/>
      <c r="D9354" s="468"/>
    </row>
    <row r="9355" spans="3:4" x14ac:dyDescent="0.35">
      <c r="C9355" s="348"/>
      <c r="D9355" s="468"/>
    </row>
    <row r="9356" spans="3:4" x14ac:dyDescent="0.35">
      <c r="C9356" s="348"/>
      <c r="D9356" s="468"/>
    </row>
    <row r="9357" spans="3:4" x14ac:dyDescent="0.35">
      <c r="C9357" s="348"/>
      <c r="D9357" s="468"/>
    </row>
    <row r="9358" spans="3:4" x14ac:dyDescent="0.35">
      <c r="C9358" s="348"/>
      <c r="D9358" s="468"/>
    </row>
    <row r="9359" spans="3:4" x14ac:dyDescent="0.35">
      <c r="C9359" s="348"/>
      <c r="D9359" s="468"/>
    </row>
    <row r="9360" spans="3:4" x14ac:dyDescent="0.35">
      <c r="C9360" s="348"/>
      <c r="D9360" s="468"/>
    </row>
    <row r="9361" spans="3:4" x14ac:dyDescent="0.35">
      <c r="C9361" s="348"/>
      <c r="D9361" s="468"/>
    </row>
    <row r="9362" spans="3:4" x14ac:dyDescent="0.35">
      <c r="C9362" s="348"/>
      <c r="D9362" s="468"/>
    </row>
    <row r="9363" spans="3:4" x14ac:dyDescent="0.35">
      <c r="C9363" s="348"/>
      <c r="D9363" s="468"/>
    </row>
    <row r="9364" spans="3:4" x14ac:dyDescent="0.35">
      <c r="C9364" s="348"/>
      <c r="D9364" s="468"/>
    </row>
    <row r="9365" spans="3:4" x14ac:dyDescent="0.35">
      <c r="C9365" s="348"/>
      <c r="D9365" s="468"/>
    </row>
    <row r="9366" spans="3:4" x14ac:dyDescent="0.35">
      <c r="C9366" s="348"/>
      <c r="D9366" s="468"/>
    </row>
    <row r="9367" spans="3:4" x14ac:dyDescent="0.35">
      <c r="C9367" s="348"/>
      <c r="D9367" s="468"/>
    </row>
    <row r="9368" spans="3:4" x14ac:dyDescent="0.35">
      <c r="C9368" s="348"/>
      <c r="D9368" s="468"/>
    </row>
    <row r="9369" spans="3:4" x14ac:dyDescent="0.35">
      <c r="C9369" s="348"/>
      <c r="D9369" s="468"/>
    </row>
    <row r="9370" spans="3:4" x14ac:dyDescent="0.35">
      <c r="C9370" s="348"/>
      <c r="D9370" s="468"/>
    </row>
    <row r="9371" spans="3:4" x14ac:dyDescent="0.35">
      <c r="C9371" s="348"/>
      <c r="D9371" s="468"/>
    </row>
    <row r="9372" spans="3:4" x14ac:dyDescent="0.35">
      <c r="C9372" s="348"/>
      <c r="D9372" s="468"/>
    </row>
    <row r="9373" spans="3:4" x14ac:dyDescent="0.35">
      <c r="C9373" s="348"/>
      <c r="D9373" s="468"/>
    </row>
    <row r="9374" spans="3:4" x14ac:dyDescent="0.35">
      <c r="C9374" s="348"/>
      <c r="D9374" s="468"/>
    </row>
    <row r="9375" spans="3:4" x14ac:dyDescent="0.35">
      <c r="C9375" s="348"/>
      <c r="D9375" s="468"/>
    </row>
    <row r="9376" spans="3:4" x14ac:dyDescent="0.35">
      <c r="C9376" s="348"/>
      <c r="D9376" s="468"/>
    </row>
    <row r="9377" spans="3:4" x14ac:dyDescent="0.35">
      <c r="C9377" s="348"/>
      <c r="D9377" s="468"/>
    </row>
    <row r="9378" spans="3:4" x14ac:dyDescent="0.35">
      <c r="C9378" s="348"/>
      <c r="D9378" s="468"/>
    </row>
    <row r="9379" spans="3:4" x14ac:dyDescent="0.35">
      <c r="C9379" s="348"/>
      <c r="D9379" s="468"/>
    </row>
    <row r="9380" spans="3:4" x14ac:dyDescent="0.35">
      <c r="C9380" s="348"/>
      <c r="D9380" s="468"/>
    </row>
    <row r="9381" spans="3:4" x14ac:dyDescent="0.35">
      <c r="C9381" s="348"/>
      <c r="D9381" s="468"/>
    </row>
    <row r="9382" spans="3:4" x14ac:dyDescent="0.35">
      <c r="C9382" s="348"/>
      <c r="D9382" s="468"/>
    </row>
    <row r="9383" spans="3:4" x14ac:dyDescent="0.35">
      <c r="C9383" s="348"/>
      <c r="D9383" s="468"/>
    </row>
    <row r="9384" spans="3:4" x14ac:dyDescent="0.35">
      <c r="C9384" s="348"/>
      <c r="D9384" s="468"/>
    </row>
    <row r="9385" spans="3:4" x14ac:dyDescent="0.35">
      <c r="C9385" s="348"/>
      <c r="D9385" s="468"/>
    </row>
    <row r="9386" spans="3:4" x14ac:dyDescent="0.35">
      <c r="C9386" s="348"/>
      <c r="D9386" s="468"/>
    </row>
    <row r="9387" spans="3:4" x14ac:dyDescent="0.35">
      <c r="C9387" s="348"/>
      <c r="D9387" s="468"/>
    </row>
    <row r="9388" spans="3:4" x14ac:dyDescent="0.35">
      <c r="C9388" s="348"/>
      <c r="D9388" s="468"/>
    </row>
    <row r="9389" spans="3:4" x14ac:dyDescent="0.35">
      <c r="C9389" s="348"/>
      <c r="D9389" s="468"/>
    </row>
    <row r="9390" spans="3:4" x14ac:dyDescent="0.35">
      <c r="C9390" s="348"/>
      <c r="D9390" s="468"/>
    </row>
    <row r="9391" spans="3:4" x14ac:dyDescent="0.35">
      <c r="C9391" s="348"/>
      <c r="D9391" s="468"/>
    </row>
    <row r="9392" spans="3:4" x14ac:dyDescent="0.35">
      <c r="C9392" s="348"/>
      <c r="D9392" s="468"/>
    </row>
    <row r="9393" spans="3:4" x14ac:dyDescent="0.35">
      <c r="C9393" s="348"/>
      <c r="D9393" s="468"/>
    </row>
    <row r="9394" spans="3:4" x14ac:dyDescent="0.35">
      <c r="C9394" s="348"/>
      <c r="D9394" s="468"/>
    </row>
    <row r="9395" spans="3:4" x14ac:dyDescent="0.35">
      <c r="C9395" s="348"/>
      <c r="D9395" s="468"/>
    </row>
    <row r="9396" spans="3:4" x14ac:dyDescent="0.35">
      <c r="C9396" s="348"/>
      <c r="D9396" s="468"/>
    </row>
    <row r="9397" spans="3:4" x14ac:dyDescent="0.35">
      <c r="C9397" s="348"/>
      <c r="D9397" s="468"/>
    </row>
    <row r="9398" spans="3:4" x14ac:dyDescent="0.35">
      <c r="C9398" s="348"/>
      <c r="D9398" s="468"/>
    </row>
    <row r="9399" spans="3:4" x14ac:dyDescent="0.35">
      <c r="C9399" s="348"/>
      <c r="D9399" s="468"/>
    </row>
    <row r="9400" spans="3:4" x14ac:dyDescent="0.35">
      <c r="C9400" s="348"/>
      <c r="D9400" s="468"/>
    </row>
    <row r="9401" spans="3:4" x14ac:dyDescent="0.35">
      <c r="C9401" s="348"/>
      <c r="D9401" s="468"/>
    </row>
    <row r="9402" spans="3:4" x14ac:dyDescent="0.35">
      <c r="C9402" s="348"/>
      <c r="D9402" s="468"/>
    </row>
    <row r="9403" spans="3:4" x14ac:dyDescent="0.35">
      <c r="C9403" s="348"/>
      <c r="D9403" s="468"/>
    </row>
    <row r="9404" spans="3:4" x14ac:dyDescent="0.35">
      <c r="C9404" s="348"/>
      <c r="D9404" s="468"/>
    </row>
    <row r="9405" spans="3:4" x14ac:dyDescent="0.35">
      <c r="C9405" s="348"/>
      <c r="D9405" s="468"/>
    </row>
    <row r="9406" spans="3:4" x14ac:dyDescent="0.35">
      <c r="C9406" s="348"/>
      <c r="D9406" s="468"/>
    </row>
    <row r="9407" spans="3:4" x14ac:dyDescent="0.35">
      <c r="C9407" s="348"/>
      <c r="D9407" s="468"/>
    </row>
    <row r="9408" spans="3:4" x14ac:dyDescent="0.35">
      <c r="C9408" s="348"/>
      <c r="D9408" s="468"/>
    </row>
    <row r="9409" spans="3:4" x14ac:dyDescent="0.35">
      <c r="C9409" s="348"/>
      <c r="D9409" s="468"/>
    </row>
    <row r="9410" spans="3:4" x14ac:dyDescent="0.35">
      <c r="C9410" s="348"/>
      <c r="D9410" s="468"/>
    </row>
    <row r="9411" spans="3:4" x14ac:dyDescent="0.35">
      <c r="C9411" s="348"/>
      <c r="D9411" s="468"/>
    </row>
    <row r="9412" spans="3:4" x14ac:dyDescent="0.35">
      <c r="C9412" s="348"/>
      <c r="D9412" s="468"/>
    </row>
    <row r="9413" spans="3:4" x14ac:dyDescent="0.35">
      <c r="C9413" s="348"/>
      <c r="D9413" s="468"/>
    </row>
    <row r="9414" spans="3:4" x14ac:dyDescent="0.35">
      <c r="C9414" s="348"/>
      <c r="D9414" s="468"/>
    </row>
    <row r="9415" spans="3:4" x14ac:dyDescent="0.35">
      <c r="C9415" s="348"/>
      <c r="D9415" s="468"/>
    </row>
    <row r="9416" spans="3:4" x14ac:dyDescent="0.35">
      <c r="C9416" s="348"/>
      <c r="D9416" s="468"/>
    </row>
    <row r="9417" spans="3:4" x14ac:dyDescent="0.35">
      <c r="C9417" s="348"/>
      <c r="D9417" s="468"/>
    </row>
    <row r="9418" spans="3:4" x14ac:dyDescent="0.35">
      <c r="C9418" s="348"/>
      <c r="D9418" s="468"/>
    </row>
    <row r="9419" spans="3:4" x14ac:dyDescent="0.35">
      <c r="C9419" s="348"/>
      <c r="D9419" s="468"/>
    </row>
    <row r="9420" spans="3:4" x14ac:dyDescent="0.35">
      <c r="C9420" s="348"/>
      <c r="D9420" s="468"/>
    </row>
    <row r="9421" spans="3:4" x14ac:dyDescent="0.35">
      <c r="C9421" s="348"/>
      <c r="D9421" s="468"/>
    </row>
    <row r="9422" spans="3:4" x14ac:dyDescent="0.35">
      <c r="C9422" s="348"/>
      <c r="D9422" s="468"/>
    </row>
    <row r="9423" spans="3:4" x14ac:dyDescent="0.35">
      <c r="C9423" s="348"/>
      <c r="D9423" s="468"/>
    </row>
    <row r="9424" spans="3:4" x14ac:dyDescent="0.35">
      <c r="C9424" s="348"/>
      <c r="D9424" s="468"/>
    </row>
    <row r="9425" spans="3:4" x14ac:dyDescent="0.35">
      <c r="C9425" s="348"/>
      <c r="D9425" s="468"/>
    </row>
    <row r="9426" spans="3:4" x14ac:dyDescent="0.35">
      <c r="C9426" s="348"/>
      <c r="D9426" s="468"/>
    </row>
    <row r="9427" spans="3:4" x14ac:dyDescent="0.35">
      <c r="C9427" s="348"/>
      <c r="D9427" s="468"/>
    </row>
    <row r="9428" spans="3:4" x14ac:dyDescent="0.35">
      <c r="C9428" s="348"/>
      <c r="D9428" s="468"/>
    </row>
    <row r="9429" spans="3:4" x14ac:dyDescent="0.35">
      <c r="C9429" s="348"/>
      <c r="D9429" s="468"/>
    </row>
    <row r="9430" spans="3:4" x14ac:dyDescent="0.35">
      <c r="C9430" s="348"/>
      <c r="D9430" s="468"/>
    </row>
    <row r="9431" spans="3:4" x14ac:dyDescent="0.35">
      <c r="C9431" s="348"/>
      <c r="D9431" s="468"/>
    </row>
    <row r="9432" spans="3:4" x14ac:dyDescent="0.35">
      <c r="C9432" s="348"/>
      <c r="D9432" s="468"/>
    </row>
    <row r="9433" spans="3:4" x14ac:dyDescent="0.35">
      <c r="C9433" s="348"/>
      <c r="D9433" s="468"/>
    </row>
    <row r="9434" spans="3:4" x14ac:dyDescent="0.35">
      <c r="C9434" s="348"/>
      <c r="D9434" s="468"/>
    </row>
    <row r="9435" spans="3:4" x14ac:dyDescent="0.35">
      <c r="C9435" s="348"/>
      <c r="D9435" s="468"/>
    </row>
    <row r="9436" spans="3:4" x14ac:dyDescent="0.35">
      <c r="C9436" s="348"/>
      <c r="D9436" s="468"/>
    </row>
    <row r="9437" spans="3:4" x14ac:dyDescent="0.35">
      <c r="C9437" s="348"/>
      <c r="D9437" s="468"/>
    </row>
    <row r="9438" spans="3:4" x14ac:dyDescent="0.35">
      <c r="C9438" s="348"/>
      <c r="D9438" s="468"/>
    </row>
    <row r="9439" spans="3:4" x14ac:dyDescent="0.35">
      <c r="C9439" s="348"/>
      <c r="D9439" s="468"/>
    </row>
    <row r="9440" spans="3:4" x14ac:dyDescent="0.35">
      <c r="C9440" s="348"/>
      <c r="D9440" s="468"/>
    </row>
    <row r="9441" spans="3:4" x14ac:dyDescent="0.35">
      <c r="C9441" s="348"/>
      <c r="D9441" s="468"/>
    </row>
    <row r="9442" spans="3:4" x14ac:dyDescent="0.35">
      <c r="C9442" s="348"/>
      <c r="D9442" s="468"/>
    </row>
    <row r="9443" spans="3:4" x14ac:dyDescent="0.35">
      <c r="C9443" s="348"/>
      <c r="D9443" s="468"/>
    </row>
    <row r="9444" spans="3:4" x14ac:dyDescent="0.35">
      <c r="C9444" s="348"/>
      <c r="D9444" s="468"/>
    </row>
    <row r="9445" spans="3:4" x14ac:dyDescent="0.35">
      <c r="C9445" s="348"/>
      <c r="D9445" s="468"/>
    </row>
    <row r="9446" spans="3:4" x14ac:dyDescent="0.35">
      <c r="C9446" s="348"/>
      <c r="D9446" s="468"/>
    </row>
    <row r="9447" spans="3:4" x14ac:dyDescent="0.35">
      <c r="C9447" s="348"/>
      <c r="D9447" s="468"/>
    </row>
    <row r="9448" spans="3:4" x14ac:dyDescent="0.35">
      <c r="C9448" s="348"/>
      <c r="D9448" s="468"/>
    </row>
    <row r="9449" spans="3:4" x14ac:dyDescent="0.35">
      <c r="C9449" s="348"/>
      <c r="D9449" s="468"/>
    </row>
    <row r="9450" spans="3:4" x14ac:dyDescent="0.35">
      <c r="C9450" s="348"/>
      <c r="D9450" s="468"/>
    </row>
    <row r="9451" spans="3:4" x14ac:dyDescent="0.35">
      <c r="C9451" s="348"/>
      <c r="D9451" s="468"/>
    </row>
    <row r="9452" spans="3:4" x14ac:dyDescent="0.35">
      <c r="C9452" s="348"/>
      <c r="D9452" s="468"/>
    </row>
    <row r="9453" spans="3:4" x14ac:dyDescent="0.35">
      <c r="C9453" s="348"/>
      <c r="D9453" s="468"/>
    </row>
    <row r="9454" spans="3:4" x14ac:dyDescent="0.35">
      <c r="C9454" s="348"/>
      <c r="D9454" s="468"/>
    </row>
    <row r="9455" spans="3:4" x14ac:dyDescent="0.35">
      <c r="C9455" s="348"/>
      <c r="D9455" s="468"/>
    </row>
    <row r="9456" spans="3:4" x14ac:dyDescent="0.35">
      <c r="C9456" s="348"/>
      <c r="D9456" s="468"/>
    </row>
    <row r="9457" spans="3:4" x14ac:dyDescent="0.35">
      <c r="C9457" s="348"/>
      <c r="D9457" s="468"/>
    </row>
    <row r="9458" spans="3:4" x14ac:dyDescent="0.35">
      <c r="C9458" s="348"/>
      <c r="D9458" s="468"/>
    </row>
    <row r="9459" spans="3:4" x14ac:dyDescent="0.35">
      <c r="C9459" s="348"/>
      <c r="D9459" s="468"/>
    </row>
    <row r="9460" spans="3:4" x14ac:dyDescent="0.35">
      <c r="C9460" s="348"/>
      <c r="D9460" s="468"/>
    </row>
    <row r="9461" spans="3:4" x14ac:dyDescent="0.35">
      <c r="C9461" s="348"/>
      <c r="D9461" s="468"/>
    </row>
    <row r="9462" spans="3:4" x14ac:dyDescent="0.35">
      <c r="C9462" s="348"/>
      <c r="D9462" s="468"/>
    </row>
    <row r="9463" spans="3:4" x14ac:dyDescent="0.35">
      <c r="C9463" s="348"/>
      <c r="D9463" s="468"/>
    </row>
    <row r="9464" spans="3:4" x14ac:dyDescent="0.35">
      <c r="C9464" s="348"/>
      <c r="D9464" s="468"/>
    </row>
    <row r="9465" spans="3:4" x14ac:dyDescent="0.35">
      <c r="C9465" s="348"/>
      <c r="D9465" s="468"/>
    </row>
    <row r="9466" spans="3:4" x14ac:dyDescent="0.35">
      <c r="C9466" s="348"/>
      <c r="D9466" s="468"/>
    </row>
    <row r="9467" spans="3:4" x14ac:dyDescent="0.35">
      <c r="C9467" s="348"/>
      <c r="D9467" s="468"/>
    </row>
    <row r="9468" spans="3:4" x14ac:dyDescent="0.35">
      <c r="C9468" s="348"/>
      <c r="D9468" s="468"/>
    </row>
    <row r="9469" spans="3:4" x14ac:dyDescent="0.35">
      <c r="C9469" s="348"/>
      <c r="D9469" s="468"/>
    </row>
    <row r="9470" spans="3:4" x14ac:dyDescent="0.35">
      <c r="C9470" s="348"/>
      <c r="D9470" s="468"/>
    </row>
    <row r="9471" spans="3:4" x14ac:dyDescent="0.35">
      <c r="C9471" s="348"/>
      <c r="D9471" s="468"/>
    </row>
    <row r="9472" spans="3:4" x14ac:dyDescent="0.35">
      <c r="C9472" s="348"/>
      <c r="D9472" s="468"/>
    </row>
    <row r="9473" spans="3:4" x14ac:dyDescent="0.35">
      <c r="C9473" s="348"/>
      <c r="D9473" s="468"/>
    </row>
    <row r="9474" spans="3:4" x14ac:dyDescent="0.35">
      <c r="C9474" s="348"/>
      <c r="D9474" s="468"/>
    </row>
    <row r="9475" spans="3:4" x14ac:dyDescent="0.35">
      <c r="C9475" s="348"/>
      <c r="D9475" s="468"/>
    </row>
    <row r="9476" spans="3:4" x14ac:dyDescent="0.35">
      <c r="C9476" s="348"/>
      <c r="D9476" s="468"/>
    </row>
    <row r="9477" spans="3:4" x14ac:dyDescent="0.35">
      <c r="C9477" s="348"/>
      <c r="D9477" s="468"/>
    </row>
    <row r="9478" spans="3:4" x14ac:dyDescent="0.35">
      <c r="C9478" s="348"/>
      <c r="D9478" s="468"/>
    </row>
    <row r="9479" spans="3:4" x14ac:dyDescent="0.35">
      <c r="C9479" s="348"/>
      <c r="D9479" s="468"/>
    </row>
    <row r="9480" spans="3:4" x14ac:dyDescent="0.35">
      <c r="C9480" s="348"/>
      <c r="D9480" s="468"/>
    </row>
    <row r="9481" spans="3:4" x14ac:dyDescent="0.35">
      <c r="C9481" s="348"/>
      <c r="D9481" s="468"/>
    </row>
    <row r="9482" spans="3:4" x14ac:dyDescent="0.35">
      <c r="C9482" s="348"/>
      <c r="D9482" s="468"/>
    </row>
    <row r="9483" spans="3:4" x14ac:dyDescent="0.35">
      <c r="C9483" s="348"/>
      <c r="D9483" s="468"/>
    </row>
    <row r="9484" spans="3:4" x14ac:dyDescent="0.35">
      <c r="C9484" s="348"/>
      <c r="D9484" s="468"/>
    </row>
    <row r="9485" spans="3:4" x14ac:dyDescent="0.35">
      <c r="C9485" s="348"/>
      <c r="D9485" s="468"/>
    </row>
    <row r="9486" spans="3:4" x14ac:dyDescent="0.35">
      <c r="C9486" s="348"/>
      <c r="D9486" s="468"/>
    </row>
    <row r="9487" spans="3:4" x14ac:dyDescent="0.35">
      <c r="C9487" s="348"/>
      <c r="D9487" s="468"/>
    </row>
    <row r="9488" spans="3:4" x14ac:dyDescent="0.35">
      <c r="C9488" s="348"/>
      <c r="D9488" s="468"/>
    </row>
    <row r="9489" spans="3:4" x14ac:dyDescent="0.35">
      <c r="C9489" s="348"/>
      <c r="D9489" s="468"/>
    </row>
    <row r="9490" spans="3:4" x14ac:dyDescent="0.35">
      <c r="C9490" s="348"/>
      <c r="D9490" s="468"/>
    </row>
    <row r="9491" spans="3:4" x14ac:dyDescent="0.35">
      <c r="C9491" s="348"/>
      <c r="D9491" s="468"/>
    </row>
    <row r="9492" spans="3:4" x14ac:dyDescent="0.35">
      <c r="C9492" s="348"/>
      <c r="D9492" s="468"/>
    </row>
    <row r="9493" spans="3:4" x14ac:dyDescent="0.35">
      <c r="C9493" s="348"/>
      <c r="D9493" s="468"/>
    </row>
    <row r="9494" spans="3:4" x14ac:dyDescent="0.35">
      <c r="C9494" s="348"/>
      <c r="D9494" s="468"/>
    </row>
    <row r="9495" spans="3:4" x14ac:dyDescent="0.35">
      <c r="C9495" s="348"/>
      <c r="D9495" s="468"/>
    </row>
    <row r="9496" spans="3:4" x14ac:dyDescent="0.35">
      <c r="C9496" s="348"/>
      <c r="D9496" s="468"/>
    </row>
    <row r="9497" spans="3:4" x14ac:dyDescent="0.35">
      <c r="C9497" s="348"/>
      <c r="D9497" s="468"/>
    </row>
    <row r="9498" spans="3:4" x14ac:dyDescent="0.35">
      <c r="C9498" s="348"/>
      <c r="D9498" s="468"/>
    </row>
    <row r="9499" spans="3:4" x14ac:dyDescent="0.35">
      <c r="C9499" s="348"/>
      <c r="D9499" s="468"/>
    </row>
    <row r="9500" spans="3:4" x14ac:dyDescent="0.35">
      <c r="C9500" s="348"/>
      <c r="D9500" s="468"/>
    </row>
    <row r="9501" spans="3:4" x14ac:dyDescent="0.35">
      <c r="C9501" s="348"/>
      <c r="D9501" s="468"/>
    </row>
    <row r="9502" spans="3:4" x14ac:dyDescent="0.35">
      <c r="C9502" s="348"/>
      <c r="D9502" s="468"/>
    </row>
    <row r="9503" spans="3:4" x14ac:dyDescent="0.35">
      <c r="C9503" s="348"/>
      <c r="D9503" s="468"/>
    </row>
    <row r="9504" spans="3:4" x14ac:dyDescent="0.35">
      <c r="C9504" s="348"/>
      <c r="D9504" s="468"/>
    </row>
    <row r="9505" spans="3:4" x14ac:dyDescent="0.35">
      <c r="C9505" s="348"/>
      <c r="D9505" s="468"/>
    </row>
    <row r="9506" spans="3:4" x14ac:dyDescent="0.35">
      <c r="C9506" s="348"/>
      <c r="D9506" s="468"/>
    </row>
    <row r="9507" spans="3:4" x14ac:dyDescent="0.35">
      <c r="C9507" s="348"/>
      <c r="D9507" s="468"/>
    </row>
    <row r="9508" spans="3:4" x14ac:dyDescent="0.35">
      <c r="C9508" s="348"/>
      <c r="D9508" s="468"/>
    </row>
    <row r="9509" spans="3:4" x14ac:dyDescent="0.35">
      <c r="C9509" s="348"/>
      <c r="D9509" s="468"/>
    </row>
    <row r="9510" spans="3:4" x14ac:dyDescent="0.35">
      <c r="C9510" s="348"/>
      <c r="D9510" s="468"/>
    </row>
    <row r="9511" spans="3:4" x14ac:dyDescent="0.35">
      <c r="C9511" s="348"/>
      <c r="D9511" s="468"/>
    </row>
    <row r="9512" spans="3:4" x14ac:dyDescent="0.35">
      <c r="C9512" s="348"/>
      <c r="D9512" s="468"/>
    </row>
    <row r="9513" spans="3:4" x14ac:dyDescent="0.35">
      <c r="C9513" s="348"/>
      <c r="D9513" s="468"/>
    </row>
    <row r="9514" spans="3:4" x14ac:dyDescent="0.35">
      <c r="C9514" s="348"/>
      <c r="D9514" s="468"/>
    </row>
    <row r="9515" spans="3:4" x14ac:dyDescent="0.35">
      <c r="C9515" s="348"/>
      <c r="D9515" s="468"/>
    </row>
    <row r="9516" spans="3:4" x14ac:dyDescent="0.35">
      <c r="C9516" s="348"/>
      <c r="D9516" s="468"/>
    </row>
    <row r="9517" spans="3:4" x14ac:dyDescent="0.35">
      <c r="C9517" s="348"/>
      <c r="D9517" s="468"/>
    </row>
    <row r="9518" spans="3:4" x14ac:dyDescent="0.35">
      <c r="C9518" s="348"/>
      <c r="D9518" s="468"/>
    </row>
    <row r="9519" spans="3:4" x14ac:dyDescent="0.35">
      <c r="C9519" s="348"/>
      <c r="D9519" s="468"/>
    </row>
    <row r="9520" spans="3:4" x14ac:dyDescent="0.35">
      <c r="C9520" s="348"/>
      <c r="D9520" s="468"/>
    </row>
    <row r="9521" spans="3:4" x14ac:dyDescent="0.35">
      <c r="C9521" s="348"/>
      <c r="D9521" s="468"/>
    </row>
    <row r="9522" spans="3:4" x14ac:dyDescent="0.35">
      <c r="C9522" s="348"/>
      <c r="D9522" s="468"/>
    </row>
    <row r="9523" spans="3:4" x14ac:dyDescent="0.35">
      <c r="C9523" s="348"/>
      <c r="D9523" s="468"/>
    </row>
    <row r="9524" spans="3:4" x14ac:dyDescent="0.35">
      <c r="C9524" s="348"/>
      <c r="D9524" s="468"/>
    </row>
    <row r="9525" spans="3:4" x14ac:dyDescent="0.35">
      <c r="C9525" s="348"/>
      <c r="D9525" s="468"/>
    </row>
    <row r="9526" spans="3:4" x14ac:dyDescent="0.35">
      <c r="C9526" s="348"/>
      <c r="D9526" s="468"/>
    </row>
    <row r="9527" spans="3:4" x14ac:dyDescent="0.35">
      <c r="C9527" s="348"/>
      <c r="D9527" s="468"/>
    </row>
    <row r="9528" spans="3:4" x14ac:dyDescent="0.35">
      <c r="C9528" s="348"/>
      <c r="D9528" s="468"/>
    </row>
    <row r="9529" spans="3:4" x14ac:dyDescent="0.35">
      <c r="C9529" s="348"/>
      <c r="D9529" s="468"/>
    </row>
    <row r="9530" spans="3:4" x14ac:dyDescent="0.35">
      <c r="C9530" s="348"/>
      <c r="D9530" s="468"/>
    </row>
    <row r="9531" spans="3:4" x14ac:dyDescent="0.35">
      <c r="C9531" s="348"/>
      <c r="D9531" s="468"/>
    </row>
    <row r="9532" spans="3:4" x14ac:dyDescent="0.35">
      <c r="C9532" s="348"/>
      <c r="D9532" s="468"/>
    </row>
    <row r="9533" spans="3:4" x14ac:dyDescent="0.35">
      <c r="C9533" s="348"/>
      <c r="D9533" s="468"/>
    </row>
    <row r="9534" spans="3:4" x14ac:dyDescent="0.35">
      <c r="C9534" s="348"/>
      <c r="D9534" s="468"/>
    </row>
    <row r="9535" spans="3:4" x14ac:dyDescent="0.35">
      <c r="C9535" s="348"/>
      <c r="D9535" s="468"/>
    </row>
    <row r="9536" spans="3:4" x14ac:dyDescent="0.35">
      <c r="C9536" s="348"/>
      <c r="D9536" s="468"/>
    </row>
    <row r="9537" spans="3:4" x14ac:dyDescent="0.35">
      <c r="C9537" s="348"/>
      <c r="D9537" s="468"/>
    </row>
    <row r="9538" spans="3:4" x14ac:dyDescent="0.35">
      <c r="C9538" s="348"/>
      <c r="D9538" s="468"/>
    </row>
    <row r="9539" spans="3:4" x14ac:dyDescent="0.35">
      <c r="C9539" s="348"/>
      <c r="D9539" s="468"/>
    </row>
    <row r="9540" spans="3:4" x14ac:dyDescent="0.35">
      <c r="C9540" s="348"/>
      <c r="D9540" s="468"/>
    </row>
    <row r="9541" spans="3:4" x14ac:dyDescent="0.35">
      <c r="C9541" s="348"/>
      <c r="D9541" s="468"/>
    </row>
    <row r="9542" spans="3:4" x14ac:dyDescent="0.35">
      <c r="C9542" s="348"/>
      <c r="D9542" s="468"/>
    </row>
    <row r="9543" spans="3:4" x14ac:dyDescent="0.35">
      <c r="C9543" s="348"/>
      <c r="D9543" s="468"/>
    </row>
    <row r="9544" spans="3:4" x14ac:dyDescent="0.35">
      <c r="C9544" s="348"/>
      <c r="D9544" s="468"/>
    </row>
    <row r="9545" spans="3:4" x14ac:dyDescent="0.35">
      <c r="C9545" s="348"/>
      <c r="D9545" s="468"/>
    </row>
    <row r="9546" spans="3:4" x14ac:dyDescent="0.35">
      <c r="C9546" s="348"/>
      <c r="D9546" s="468"/>
    </row>
    <row r="9547" spans="3:4" x14ac:dyDescent="0.35">
      <c r="C9547" s="348"/>
      <c r="D9547" s="468"/>
    </row>
    <row r="9548" spans="3:4" x14ac:dyDescent="0.35">
      <c r="C9548" s="348"/>
      <c r="D9548" s="468"/>
    </row>
    <row r="9549" spans="3:4" x14ac:dyDescent="0.35">
      <c r="C9549" s="348"/>
      <c r="D9549" s="468"/>
    </row>
    <row r="9550" spans="3:4" x14ac:dyDescent="0.35">
      <c r="C9550" s="348"/>
      <c r="D9550" s="468"/>
    </row>
    <row r="9551" spans="3:4" x14ac:dyDescent="0.35">
      <c r="C9551" s="348"/>
      <c r="D9551" s="468"/>
    </row>
    <row r="9552" spans="3:4" x14ac:dyDescent="0.35">
      <c r="C9552" s="348"/>
      <c r="D9552" s="468"/>
    </row>
    <row r="9553" spans="3:4" x14ac:dyDescent="0.35">
      <c r="C9553" s="348"/>
      <c r="D9553" s="468"/>
    </row>
    <row r="9554" spans="3:4" x14ac:dyDescent="0.35">
      <c r="C9554" s="348"/>
      <c r="D9554" s="468"/>
    </row>
    <row r="9555" spans="3:4" x14ac:dyDescent="0.35">
      <c r="C9555" s="348"/>
      <c r="D9555" s="468"/>
    </row>
    <row r="9556" spans="3:4" x14ac:dyDescent="0.35">
      <c r="C9556" s="348"/>
      <c r="D9556" s="468"/>
    </row>
    <row r="9557" spans="3:4" x14ac:dyDescent="0.35">
      <c r="C9557" s="348"/>
      <c r="D9557" s="468"/>
    </row>
    <row r="9558" spans="3:4" x14ac:dyDescent="0.35">
      <c r="C9558" s="348"/>
      <c r="D9558" s="468"/>
    </row>
    <row r="9559" spans="3:4" x14ac:dyDescent="0.35">
      <c r="C9559" s="348"/>
      <c r="D9559" s="468"/>
    </row>
    <row r="9560" spans="3:4" x14ac:dyDescent="0.35">
      <c r="C9560" s="348"/>
      <c r="D9560" s="468"/>
    </row>
    <row r="9561" spans="3:4" x14ac:dyDescent="0.35">
      <c r="C9561" s="348"/>
      <c r="D9561" s="468"/>
    </row>
    <row r="9562" spans="3:4" x14ac:dyDescent="0.35">
      <c r="C9562" s="348"/>
      <c r="D9562" s="468"/>
    </row>
    <row r="9563" spans="3:4" x14ac:dyDescent="0.35">
      <c r="C9563" s="348"/>
      <c r="D9563" s="468"/>
    </row>
    <row r="9564" spans="3:4" x14ac:dyDescent="0.35">
      <c r="C9564" s="348"/>
      <c r="D9564" s="468"/>
    </row>
    <row r="9565" spans="3:4" x14ac:dyDescent="0.35">
      <c r="C9565" s="348"/>
      <c r="D9565" s="468"/>
    </row>
    <row r="9566" spans="3:4" x14ac:dyDescent="0.35">
      <c r="C9566" s="348"/>
      <c r="D9566" s="468"/>
    </row>
    <row r="9567" spans="3:4" x14ac:dyDescent="0.35">
      <c r="C9567" s="348"/>
      <c r="D9567" s="468"/>
    </row>
    <row r="9568" spans="3:4" x14ac:dyDescent="0.35">
      <c r="C9568" s="348"/>
      <c r="D9568" s="468"/>
    </row>
    <row r="9569" spans="3:4" x14ac:dyDescent="0.35">
      <c r="C9569" s="348"/>
      <c r="D9569" s="468"/>
    </row>
    <row r="9570" spans="3:4" x14ac:dyDescent="0.35">
      <c r="C9570" s="348"/>
      <c r="D9570" s="468"/>
    </row>
    <row r="9571" spans="3:4" x14ac:dyDescent="0.35">
      <c r="C9571" s="348"/>
      <c r="D9571" s="468"/>
    </row>
    <row r="9572" spans="3:4" x14ac:dyDescent="0.35">
      <c r="C9572" s="348"/>
      <c r="D9572" s="468"/>
    </row>
    <row r="9573" spans="3:4" x14ac:dyDescent="0.35">
      <c r="C9573" s="348"/>
      <c r="D9573" s="468"/>
    </row>
    <row r="9574" spans="3:4" x14ac:dyDescent="0.35">
      <c r="C9574" s="348"/>
      <c r="D9574" s="468"/>
    </row>
    <row r="9575" spans="3:4" x14ac:dyDescent="0.35">
      <c r="C9575" s="348"/>
      <c r="D9575" s="468"/>
    </row>
    <row r="9576" spans="3:4" x14ac:dyDescent="0.35">
      <c r="C9576" s="348"/>
      <c r="D9576" s="468"/>
    </row>
    <row r="9577" spans="3:4" x14ac:dyDescent="0.35">
      <c r="C9577" s="348"/>
      <c r="D9577" s="468"/>
    </row>
    <row r="9578" spans="3:4" x14ac:dyDescent="0.35">
      <c r="C9578" s="348"/>
      <c r="D9578" s="468"/>
    </row>
    <row r="9579" spans="3:4" x14ac:dyDescent="0.35">
      <c r="C9579" s="348"/>
      <c r="D9579" s="468"/>
    </row>
    <row r="9580" spans="3:4" x14ac:dyDescent="0.35">
      <c r="C9580" s="348"/>
      <c r="D9580" s="468"/>
    </row>
    <row r="9581" spans="3:4" x14ac:dyDescent="0.35">
      <c r="C9581" s="348"/>
      <c r="D9581" s="468"/>
    </row>
    <row r="9582" spans="3:4" x14ac:dyDescent="0.35">
      <c r="C9582" s="348"/>
      <c r="D9582" s="468"/>
    </row>
    <row r="9583" spans="3:4" x14ac:dyDescent="0.35">
      <c r="C9583" s="348"/>
      <c r="D9583" s="468"/>
    </row>
    <row r="9584" spans="3:4" x14ac:dyDescent="0.35">
      <c r="C9584" s="348"/>
      <c r="D9584" s="468"/>
    </row>
    <row r="9585" spans="3:4" x14ac:dyDescent="0.35">
      <c r="C9585" s="348"/>
      <c r="D9585" s="468"/>
    </row>
    <row r="9586" spans="3:4" x14ac:dyDescent="0.35">
      <c r="C9586" s="348"/>
      <c r="D9586" s="468"/>
    </row>
    <row r="9587" spans="3:4" x14ac:dyDescent="0.35">
      <c r="C9587" s="348"/>
      <c r="D9587" s="468"/>
    </row>
    <row r="9588" spans="3:4" x14ac:dyDescent="0.35">
      <c r="C9588" s="348"/>
      <c r="D9588" s="468"/>
    </row>
    <row r="9589" spans="3:4" x14ac:dyDescent="0.35">
      <c r="C9589" s="348"/>
      <c r="D9589" s="468"/>
    </row>
    <row r="9590" spans="3:4" x14ac:dyDescent="0.35">
      <c r="C9590" s="348"/>
      <c r="D9590" s="468"/>
    </row>
    <row r="9591" spans="3:4" x14ac:dyDescent="0.35">
      <c r="C9591" s="348"/>
      <c r="D9591" s="468"/>
    </row>
    <row r="9592" spans="3:4" x14ac:dyDescent="0.35">
      <c r="C9592" s="348"/>
      <c r="D9592" s="468"/>
    </row>
    <row r="9593" spans="3:4" x14ac:dyDescent="0.35">
      <c r="C9593" s="348"/>
      <c r="D9593" s="468"/>
    </row>
    <row r="9594" spans="3:4" x14ac:dyDescent="0.35">
      <c r="C9594" s="348"/>
      <c r="D9594" s="468"/>
    </row>
    <row r="9595" spans="3:4" x14ac:dyDescent="0.35">
      <c r="C9595" s="348"/>
      <c r="D9595" s="468"/>
    </row>
    <row r="9596" spans="3:4" x14ac:dyDescent="0.35">
      <c r="C9596" s="348"/>
      <c r="D9596" s="468"/>
    </row>
    <row r="9597" spans="3:4" x14ac:dyDescent="0.35">
      <c r="C9597" s="348"/>
      <c r="D9597" s="468"/>
    </row>
    <row r="9598" spans="3:4" x14ac:dyDescent="0.35">
      <c r="C9598" s="348"/>
      <c r="D9598" s="468"/>
    </row>
    <row r="9599" spans="3:4" x14ac:dyDescent="0.35">
      <c r="C9599" s="348"/>
      <c r="D9599" s="468"/>
    </row>
    <row r="9600" spans="3:4" x14ac:dyDescent="0.35">
      <c r="C9600" s="348"/>
      <c r="D9600" s="468"/>
    </row>
    <row r="9601" spans="3:4" x14ac:dyDescent="0.35">
      <c r="C9601" s="348"/>
      <c r="D9601" s="468"/>
    </row>
    <row r="9602" spans="3:4" x14ac:dyDescent="0.35">
      <c r="C9602" s="348"/>
      <c r="D9602" s="468"/>
    </row>
    <row r="9603" spans="3:4" x14ac:dyDescent="0.35">
      <c r="C9603" s="348"/>
      <c r="D9603" s="468"/>
    </row>
    <row r="9604" spans="3:4" x14ac:dyDescent="0.35">
      <c r="C9604" s="348"/>
      <c r="D9604" s="468"/>
    </row>
    <row r="9605" spans="3:4" x14ac:dyDescent="0.35">
      <c r="C9605" s="348"/>
      <c r="D9605" s="468"/>
    </row>
    <row r="9606" spans="3:4" x14ac:dyDescent="0.35">
      <c r="C9606" s="348"/>
      <c r="D9606" s="468"/>
    </row>
    <row r="9607" spans="3:4" x14ac:dyDescent="0.35">
      <c r="C9607" s="348"/>
      <c r="D9607" s="468"/>
    </row>
    <row r="9608" spans="3:4" x14ac:dyDescent="0.35">
      <c r="C9608" s="348"/>
      <c r="D9608" s="468"/>
    </row>
    <row r="9609" spans="3:4" x14ac:dyDescent="0.35">
      <c r="C9609" s="348"/>
      <c r="D9609" s="468"/>
    </row>
    <row r="9610" spans="3:4" x14ac:dyDescent="0.35">
      <c r="C9610" s="348"/>
      <c r="D9610" s="468"/>
    </row>
    <row r="9611" spans="3:4" x14ac:dyDescent="0.35">
      <c r="C9611" s="348"/>
      <c r="D9611" s="468"/>
    </row>
    <row r="9612" spans="3:4" x14ac:dyDescent="0.35">
      <c r="C9612" s="348"/>
      <c r="D9612" s="468"/>
    </row>
    <row r="9613" spans="3:4" x14ac:dyDescent="0.35">
      <c r="C9613" s="348"/>
      <c r="D9613" s="468"/>
    </row>
    <row r="9614" spans="3:4" x14ac:dyDescent="0.35">
      <c r="C9614" s="348"/>
      <c r="D9614" s="468"/>
    </row>
    <row r="9615" spans="3:4" x14ac:dyDescent="0.35">
      <c r="C9615" s="348"/>
      <c r="D9615" s="468"/>
    </row>
    <row r="9616" spans="3:4" x14ac:dyDescent="0.35">
      <c r="C9616" s="348"/>
      <c r="D9616" s="468"/>
    </row>
    <row r="9617" spans="3:4" x14ac:dyDescent="0.35">
      <c r="C9617" s="348"/>
      <c r="D9617" s="468"/>
    </row>
    <row r="9618" spans="3:4" x14ac:dyDescent="0.35">
      <c r="C9618" s="348"/>
      <c r="D9618" s="468"/>
    </row>
    <row r="9619" spans="3:4" x14ac:dyDescent="0.35">
      <c r="C9619" s="348"/>
      <c r="D9619" s="468"/>
    </row>
    <row r="9620" spans="3:4" x14ac:dyDescent="0.35">
      <c r="C9620" s="348"/>
      <c r="D9620" s="468"/>
    </row>
    <row r="9621" spans="3:4" x14ac:dyDescent="0.35">
      <c r="C9621" s="348"/>
      <c r="D9621" s="468"/>
    </row>
    <row r="9622" spans="3:4" x14ac:dyDescent="0.35">
      <c r="C9622" s="348"/>
      <c r="D9622" s="468"/>
    </row>
    <row r="9623" spans="3:4" x14ac:dyDescent="0.35">
      <c r="C9623" s="348"/>
      <c r="D9623" s="468"/>
    </row>
    <row r="9624" spans="3:4" x14ac:dyDescent="0.35">
      <c r="C9624" s="348"/>
      <c r="D9624" s="468"/>
    </row>
    <row r="9625" spans="3:4" x14ac:dyDescent="0.35">
      <c r="C9625" s="348"/>
      <c r="D9625" s="468"/>
    </row>
    <row r="9626" spans="3:4" x14ac:dyDescent="0.35">
      <c r="C9626" s="348"/>
      <c r="D9626" s="468"/>
    </row>
    <row r="9627" spans="3:4" x14ac:dyDescent="0.35">
      <c r="C9627" s="348"/>
      <c r="D9627" s="468"/>
    </row>
    <row r="9628" spans="3:4" x14ac:dyDescent="0.35">
      <c r="C9628" s="348"/>
      <c r="D9628" s="468"/>
    </row>
    <row r="9629" spans="3:4" x14ac:dyDescent="0.35">
      <c r="C9629" s="348"/>
      <c r="D9629" s="468"/>
    </row>
    <row r="9630" spans="3:4" x14ac:dyDescent="0.35">
      <c r="C9630" s="348"/>
      <c r="D9630" s="468"/>
    </row>
    <row r="9631" spans="3:4" x14ac:dyDescent="0.35">
      <c r="C9631" s="348"/>
      <c r="D9631" s="468"/>
    </row>
    <row r="9632" spans="3:4" x14ac:dyDescent="0.35">
      <c r="C9632" s="348"/>
      <c r="D9632" s="468"/>
    </row>
    <row r="9633" spans="3:4" x14ac:dyDescent="0.35">
      <c r="C9633" s="348"/>
      <c r="D9633" s="468"/>
    </row>
    <row r="9634" spans="3:4" x14ac:dyDescent="0.35">
      <c r="C9634" s="348"/>
      <c r="D9634" s="468"/>
    </row>
    <row r="9635" spans="3:4" x14ac:dyDescent="0.35">
      <c r="C9635" s="348"/>
      <c r="D9635" s="468"/>
    </row>
    <row r="9636" spans="3:4" x14ac:dyDescent="0.35">
      <c r="C9636" s="348"/>
      <c r="D9636" s="468"/>
    </row>
    <row r="9637" spans="3:4" x14ac:dyDescent="0.35">
      <c r="C9637" s="348"/>
      <c r="D9637" s="468"/>
    </row>
    <row r="9638" spans="3:4" x14ac:dyDescent="0.35">
      <c r="C9638" s="348"/>
      <c r="D9638" s="468"/>
    </row>
    <row r="9639" spans="3:4" x14ac:dyDescent="0.35">
      <c r="C9639" s="348"/>
      <c r="D9639" s="468"/>
    </row>
    <row r="9640" spans="3:4" x14ac:dyDescent="0.35">
      <c r="C9640" s="348"/>
      <c r="D9640" s="468"/>
    </row>
    <row r="9641" spans="3:4" x14ac:dyDescent="0.35">
      <c r="C9641" s="348"/>
      <c r="D9641" s="468"/>
    </row>
    <row r="9642" spans="3:4" x14ac:dyDescent="0.35">
      <c r="C9642" s="348"/>
      <c r="D9642" s="468"/>
    </row>
    <row r="9643" spans="3:4" x14ac:dyDescent="0.35">
      <c r="C9643" s="348"/>
      <c r="D9643" s="468"/>
    </row>
    <row r="9644" spans="3:4" x14ac:dyDescent="0.35">
      <c r="C9644" s="348"/>
      <c r="D9644" s="468"/>
    </row>
    <row r="9645" spans="3:4" x14ac:dyDescent="0.35">
      <c r="C9645" s="348"/>
      <c r="D9645" s="468"/>
    </row>
    <row r="9646" spans="3:4" x14ac:dyDescent="0.35">
      <c r="C9646" s="348"/>
      <c r="D9646" s="468"/>
    </row>
    <row r="9647" spans="3:4" x14ac:dyDescent="0.35">
      <c r="C9647" s="348"/>
      <c r="D9647" s="468"/>
    </row>
    <row r="9648" spans="3:4" x14ac:dyDescent="0.35">
      <c r="C9648" s="348"/>
      <c r="D9648" s="468"/>
    </row>
    <row r="9649" spans="3:4" x14ac:dyDescent="0.35">
      <c r="C9649" s="348"/>
      <c r="D9649" s="468"/>
    </row>
    <row r="9650" spans="3:4" x14ac:dyDescent="0.35">
      <c r="C9650" s="348"/>
      <c r="D9650" s="468"/>
    </row>
    <row r="9651" spans="3:4" x14ac:dyDescent="0.35">
      <c r="C9651" s="348"/>
      <c r="D9651" s="468"/>
    </row>
    <row r="9652" spans="3:4" x14ac:dyDescent="0.35">
      <c r="C9652" s="348"/>
      <c r="D9652" s="468"/>
    </row>
    <row r="9653" spans="3:4" x14ac:dyDescent="0.35">
      <c r="C9653" s="348"/>
      <c r="D9653" s="468"/>
    </row>
    <row r="9654" spans="3:4" x14ac:dyDescent="0.35">
      <c r="C9654" s="348"/>
      <c r="D9654" s="468"/>
    </row>
    <row r="9655" spans="3:4" x14ac:dyDescent="0.35">
      <c r="C9655" s="348"/>
      <c r="D9655" s="468"/>
    </row>
    <row r="9656" spans="3:4" x14ac:dyDescent="0.35">
      <c r="C9656" s="348"/>
      <c r="D9656" s="468"/>
    </row>
    <row r="9657" spans="3:4" x14ac:dyDescent="0.35">
      <c r="C9657" s="348"/>
      <c r="D9657" s="468"/>
    </row>
    <row r="9658" spans="3:4" x14ac:dyDescent="0.35">
      <c r="C9658" s="348"/>
      <c r="D9658" s="468"/>
    </row>
    <row r="9659" spans="3:4" x14ac:dyDescent="0.35">
      <c r="C9659" s="348"/>
      <c r="D9659" s="468"/>
    </row>
    <row r="9660" spans="3:4" x14ac:dyDescent="0.35">
      <c r="C9660" s="348"/>
      <c r="D9660" s="468"/>
    </row>
    <row r="9661" spans="3:4" x14ac:dyDescent="0.35">
      <c r="C9661" s="348"/>
      <c r="D9661" s="468"/>
    </row>
    <row r="9662" spans="3:4" x14ac:dyDescent="0.35">
      <c r="C9662" s="348"/>
      <c r="D9662" s="468"/>
    </row>
    <row r="9663" spans="3:4" x14ac:dyDescent="0.35">
      <c r="C9663" s="348"/>
      <c r="D9663" s="468"/>
    </row>
    <row r="9664" spans="3:4" x14ac:dyDescent="0.35">
      <c r="C9664" s="348"/>
      <c r="D9664" s="468"/>
    </row>
    <row r="9665" spans="3:4" x14ac:dyDescent="0.35">
      <c r="C9665" s="348"/>
      <c r="D9665" s="468"/>
    </row>
    <row r="9666" spans="3:4" x14ac:dyDescent="0.35">
      <c r="C9666" s="348"/>
      <c r="D9666" s="468"/>
    </row>
    <row r="9667" spans="3:4" x14ac:dyDescent="0.35">
      <c r="C9667" s="348"/>
      <c r="D9667" s="468"/>
    </row>
    <row r="9668" spans="3:4" x14ac:dyDescent="0.35">
      <c r="C9668" s="348"/>
      <c r="D9668" s="468"/>
    </row>
    <row r="9669" spans="3:4" x14ac:dyDescent="0.35">
      <c r="C9669" s="348"/>
      <c r="D9669" s="468"/>
    </row>
    <row r="9670" spans="3:4" x14ac:dyDescent="0.35">
      <c r="C9670" s="348"/>
      <c r="D9670" s="468"/>
    </row>
    <row r="9671" spans="3:4" x14ac:dyDescent="0.35">
      <c r="C9671" s="348"/>
      <c r="D9671" s="468"/>
    </row>
    <row r="9672" spans="3:4" x14ac:dyDescent="0.35">
      <c r="C9672" s="348"/>
      <c r="D9672" s="468"/>
    </row>
    <row r="9673" spans="3:4" x14ac:dyDescent="0.35">
      <c r="C9673" s="348"/>
      <c r="D9673" s="468"/>
    </row>
    <row r="9674" spans="3:4" x14ac:dyDescent="0.35">
      <c r="C9674" s="348"/>
      <c r="D9674" s="468"/>
    </row>
    <row r="9675" spans="3:4" x14ac:dyDescent="0.35">
      <c r="C9675" s="348"/>
      <c r="D9675" s="468"/>
    </row>
    <row r="9676" spans="3:4" x14ac:dyDescent="0.35">
      <c r="C9676" s="348"/>
      <c r="D9676" s="468"/>
    </row>
    <row r="9677" spans="3:4" x14ac:dyDescent="0.35">
      <c r="C9677" s="348"/>
      <c r="D9677" s="468"/>
    </row>
    <row r="9678" spans="3:4" x14ac:dyDescent="0.35">
      <c r="C9678" s="348"/>
      <c r="D9678" s="468"/>
    </row>
    <row r="9679" spans="3:4" x14ac:dyDescent="0.35">
      <c r="C9679" s="348"/>
      <c r="D9679" s="468"/>
    </row>
    <row r="9680" spans="3:4" x14ac:dyDescent="0.35">
      <c r="C9680" s="348"/>
      <c r="D9680" s="468"/>
    </row>
    <row r="9681" spans="3:4" x14ac:dyDescent="0.35">
      <c r="C9681" s="348"/>
      <c r="D9681" s="468"/>
    </row>
    <row r="9682" spans="3:4" x14ac:dyDescent="0.35">
      <c r="C9682" s="348"/>
      <c r="D9682" s="468"/>
    </row>
    <row r="9683" spans="3:4" x14ac:dyDescent="0.35">
      <c r="C9683" s="348"/>
      <c r="D9683" s="468"/>
    </row>
    <row r="9684" spans="3:4" x14ac:dyDescent="0.35">
      <c r="C9684" s="348"/>
      <c r="D9684" s="468"/>
    </row>
    <row r="9685" spans="3:4" x14ac:dyDescent="0.35">
      <c r="C9685" s="348"/>
      <c r="D9685" s="468"/>
    </row>
    <row r="9686" spans="3:4" x14ac:dyDescent="0.35">
      <c r="C9686" s="348"/>
      <c r="D9686" s="468"/>
    </row>
    <row r="9687" spans="3:4" x14ac:dyDescent="0.35">
      <c r="C9687" s="348"/>
      <c r="D9687" s="468"/>
    </row>
    <row r="9688" spans="3:4" x14ac:dyDescent="0.35">
      <c r="C9688" s="348"/>
      <c r="D9688" s="468"/>
    </row>
    <row r="9689" spans="3:4" x14ac:dyDescent="0.35">
      <c r="C9689" s="348"/>
      <c r="D9689" s="468"/>
    </row>
    <row r="9690" spans="3:4" x14ac:dyDescent="0.35">
      <c r="C9690" s="348"/>
      <c r="D9690" s="468"/>
    </row>
    <row r="9691" spans="3:4" x14ac:dyDescent="0.35">
      <c r="C9691" s="348"/>
      <c r="D9691" s="468"/>
    </row>
    <row r="9692" spans="3:4" x14ac:dyDescent="0.35">
      <c r="C9692" s="348"/>
      <c r="D9692" s="468"/>
    </row>
    <row r="9693" spans="3:4" x14ac:dyDescent="0.35">
      <c r="C9693" s="348"/>
      <c r="D9693" s="468"/>
    </row>
    <row r="9694" spans="3:4" x14ac:dyDescent="0.35">
      <c r="C9694" s="348"/>
      <c r="D9694" s="468"/>
    </row>
    <row r="9695" spans="3:4" x14ac:dyDescent="0.35">
      <c r="C9695" s="348"/>
      <c r="D9695" s="468"/>
    </row>
    <row r="9696" spans="3:4" x14ac:dyDescent="0.35">
      <c r="C9696" s="348"/>
      <c r="D9696" s="468"/>
    </row>
    <row r="9697" spans="3:4" x14ac:dyDescent="0.35">
      <c r="C9697" s="348"/>
      <c r="D9697" s="468"/>
    </row>
    <row r="9698" spans="3:4" x14ac:dyDescent="0.35">
      <c r="C9698" s="348"/>
      <c r="D9698" s="468"/>
    </row>
    <row r="9699" spans="3:4" x14ac:dyDescent="0.35">
      <c r="C9699" s="348"/>
      <c r="D9699" s="468"/>
    </row>
    <row r="9700" spans="3:4" x14ac:dyDescent="0.35">
      <c r="C9700" s="348"/>
      <c r="D9700" s="468"/>
    </row>
    <row r="9701" spans="3:4" x14ac:dyDescent="0.35">
      <c r="C9701" s="348"/>
      <c r="D9701" s="468"/>
    </row>
    <row r="9702" spans="3:4" x14ac:dyDescent="0.35">
      <c r="C9702" s="348"/>
      <c r="D9702" s="468"/>
    </row>
    <row r="9703" spans="3:4" x14ac:dyDescent="0.35">
      <c r="C9703" s="348"/>
      <c r="D9703" s="468"/>
    </row>
    <row r="9704" spans="3:4" x14ac:dyDescent="0.35">
      <c r="C9704" s="348"/>
      <c r="D9704" s="468"/>
    </row>
    <row r="9705" spans="3:4" x14ac:dyDescent="0.35">
      <c r="C9705" s="348"/>
      <c r="D9705" s="468"/>
    </row>
    <row r="9706" spans="3:4" x14ac:dyDescent="0.35">
      <c r="C9706" s="348"/>
      <c r="D9706" s="468"/>
    </row>
    <row r="9707" spans="3:4" x14ac:dyDescent="0.35">
      <c r="C9707" s="348"/>
      <c r="D9707" s="468"/>
    </row>
    <row r="9708" spans="3:4" x14ac:dyDescent="0.35">
      <c r="C9708" s="348"/>
      <c r="D9708" s="468"/>
    </row>
    <row r="9709" spans="3:4" x14ac:dyDescent="0.35">
      <c r="C9709" s="348"/>
      <c r="D9709" s="468"/>
    </row>
    <row r="9710" spans="3:4" x14ac:dyDescent="0.35">
      <c r="C9710" s="348"/>
      <c r="D9710" s="468"/>
    </row>
    <row r="9711" spans="3:4" x14ac:dyDescent="0.35">
      <c r="C9711" s="348"/>
      <c r="D9711" s="468"/>
    </row>
    <row r="9712" spans="3:4" x14ac:dyDescent="0.35">
      <c r="C9712" s="348"/>
      <c r="D9712" s="468"/>
    </row>
    <row r="9713" spans="3:4" x14ac:dyDescent="0.35">
      <c r="C9713" s="348"/>
      <c r="D9713" s="468"/>
    </row>
    <row r="9714" spans="3:4" x14ac:dyDescent="0.35">
      <c r="C9714" s="348"/>
      <c r="D9714" s="468"/>
    </row>
    <row r="9715" spans="3:4" x14ac:dyDescent="0.35">
      <c r="C9715" s="348"/>
      <c r="D9715" s="468"/>
    </row>
    <row r="9716" spans="3:4" x14ac:dyDescent="0.35">
      <c r="C9716" s="348"/>
      <c r="D9716" s="468"/>
    </row>
    <row r="9717" spans="3:4" x14ac:dyDescent="0.35">
      <c r="C9717" s="348"/>
      <c r="D9717" s="468"/>
    </row>
    <row r="9718" spans="3:4" x14ac:dyDescent="0.35">
      <c r="C9718" s="348"/>
      <c r="D9718" s="468"/>
    </row>
    <row r="9719" spans="3:4" x14ac:dyDescent="0.35">
      <c r="C9719" s="348"/>
      <c r="D9719" s="468"/>
    </row>
    <row r="9720" spans="3:4" x14ac:dyDescent="0.35">
      <c r="C9720" s="348"/>
      <c r="D9720" s="468"/>
    </row>
    <row r="9721" spans="3:4" x14ac:dyDescent="0.35">
      <c r="C9721" s="348"/>
      <c r="D9721" s="468"/>
    </row>
    <row r="9722" spans="3:4" x14ac:dyDescent="0.35">
      <c r="C9722" s="348"/>
      <c r="D9722" s="468"/>
    </row>
    <row r="9723" spans="3:4" x14ac:dyDescent="0.35">
      <c r="C9723" s="348"/>
      <c r="D9723" s="468"/>
    </row>
    <row r="9724" spans="3:4" x14ac:dyDescent="0.35">
      <c r="C9724" s="348"/>
      <c r="D9724" s="468"/>
    </row>
    <row r="9725" spans="3:4" x14ac:dyDescent="0.35">
      <c r="C9725" s="348"/>
      <c r="D9725" s="468"/>
    </row>
    <row r="9726" spans="3:4" x14ac:dyDescent="0.35">
      <c r="C9726" s="348"/>
      <c r="D9726" s="468"/>
    </row>
    <row r="9727" spans="3:4" x14ac:dyDescent="0.35">
      <c r="C9727" s="348"/>
      <c r="D9727" s="468"/>
    </row>
    <row r="9728" spans="3:4" x14ac:dyDescent="0.35">
      <c r="C9728" s="348"/>
      <c r="D9728" s="468"/>
    </row>
    <row r="9729" spans="3:4" x14ac:dyDescent="0.35">
      <c r="C9729" s="348"/>
      <c r="D9729" s="468"/>
    </row>
    <row r="9730" spans="3:4" x14ac:dyDescent="0.35">
      <c r="C9730" s="348"/>
      <c r="D9730" s="468"/>
    </row>
    <row r="9731" spans="3:4" x14ac:dyDescent="0.35">
      <c r="C9731" s="348"/>
      <c r="D9731" s="468"/>
    </row>
    <row r="9732" spans="3:4" x14ac:dyDescent="0.35">
      <c r="C9732" s="348"/>
      <c r="D9732" s="468"/>
    </row>
    <row r="9733" spans="3:4" x14ac:dyDescent="0.35">
      <c r="C9733" s="348"/>
      <c r="D9733" s="468"/>
    </row>
    <row r="9734" spans="3:4" x14ac:dyDescent="0.35">
      <c r="C9734" s="348"/>
      <c r="D9734" s="468"/>
    </row>
    <row r="9735" spans="3:4" x14ac:dyDescent="0.35">
      <c r="C9735" s="348"/>
      <c r="D9735" s="468"/>
    </row>
    <row r="9736" spans="3:4" x14ac:dyDescent="0.35">
      <c r="C9736" s="348"/>
      <c r="D9736" s="468"/>
    </row>
    <row r="9737" spans="3:4" x14ac:dyDescent="0.35">
      <c r="C9737" s="348"/>
      <c r="D9737" s="468"/>
    </row>
    <row r="9738" spans="3:4" x14ac:dyDescent="0.35">
      <c r="C9738" s="348"/>
      <c r="D9738" s="468"/>
    </row>
    <row r="9739" spans="3:4" x14ac:dyDescent="0.35">
      <c r="C9739" s="348"/>
      <c r="D9739" s="468"/>
    </row>
    <row r="9740" spans="3:4" x14ac:dyDescent="0.35">
      <c r="C9740" s="348"/>
      <c r="D9740" s="468"/>
    </row>
    <row r="9741" spans="3:4" x14ac:dyDescent="0.35">
      <c r="C9741" s="348"/>
      <c r="D9741" s="468"/>
    </row>
    <row r="9742" spans="3:4" x14ac:dyDescent="0.35">
      <c r="C9742" s="348"/>
      <c r="D9742" s="468"/>
    </row>
    <row r="9743" spans="3:4" x14ac:dyDescent="0.35">
      <c r="C9743" s="348"/>
      <c r="D9743" s="468"/>
    </row>
    <row r="9744" spans="3:4" x14ac:dyDescent="0.35">
      <c r="C9744" s="348"/>
      <c r="D9744" s="468"/>
    </row>
    <row r="9745" spans="3:4" x14ac:dyDescent="0.35">
      <c r="C9745" s="348"/>
      <c r="D9745" s="468"/>
    </row>
    <row r="9746" spans="3:4" x14ac:dyDescent="0.35">
      <c r="C9746" s="348"/>
      <c r="D9746" s="468"/>
    </row>
    <row r="9747" spans="3:4" x14ac:dyDescent="0.35">
      <c r="C9747" s="348"/>
      <c r="D9747" s="468"/>
    </row>
    <row r="9748" spans="3:4" x14ac:dyDescent="0.35">
      <c r="C9748" s="348"/>
      <c r="D9748" s="468"/>
    </row>
    <row r="9749" spans="3:4" x14ac:dyDescent="0.35">
      <c r="C9749" s="348"/>
      <c r="D9749" s="468"/>
    </row>
    <row r="9750" spans="3:4" x14ac:dyDescent="0.35">
      <c r="C9750" s="348"/>
      <c r="D9750" s="468"/>
    </row>
    <row r="9751" spans="3:4" x14ac:dyDescent="0.35">
      <c r="C9751" s="348"/>
      <c r="D9751" s="468"/>
    </row>
    <row r="9752" spans="3:4" x14ac:dyDescent="0.35">
      <c r="C9752" s="348"/>
      <c r="D9752" s="468"/>
    </row>
    <row r="9753" spans="3:4" x14ac:dyDescent="0.35">
      <c r="C9753" s="348"/>
      <c r="D9753" s="468"/>
    </row>
    <row r="9754" spans="3:4" x14ac:dyDescent="0.35">
      <c r="C9754" s="348"/>
      <c r="D9754" s="468"/>
    </row>
    <row r="9755" spans="3:4" x14ac:dyDescent="0.35">
      <c r="C9755" s="348"/>
      <c r="D9755" s="468"/>
    </row>
    <row r="9756" spans="3:4" x14ac:dyDescent="0.35">
      <c r="C9756" s="348"/>
      <c r="D9756" s="468"/>
    </row>
    <row r="9757" spans="3:4" x14ac:dyDescent="0.35">
      <c r="C9757" s="348"/>
      <c r="D9757" s="468"/>
    </row>
    <row r="9758" spans="3:4" x14ac:dyDescent="0.35">
      <c r="C9758" s="348"/>
      <c r="D9758" s="468"/>
    </row>
    <row r="9759" spans="3:4" x14ac:dyDescent="0.35">
      <c r="C9759" s="348"/>
      <c r="D9759" s="468"/>
    </row>
    <row r="9760" spans="3:4" x14ac:dyDescent="0.35">
      <c r="C9760" s="348"/>
      <c r="D9760" s="468"/>
    </row>
    <row r="9761" spans="3:4" x14ac:dyDescent="0.35">
      <c r="C9761" s="348"/>
      <c r="D9761" s="468"/>
    </row>
    <row r="9762" spans="3:4" x14ac:dyDescent="0.35">
      <c r="C9762" s="348"/>
      <c r="D9762" s="468"/>
    </row>
    <row r="9763" spans="3:4" x14ac:dyDescent="0.35">
      <c r="C9763" s="348"/>
      <c r="D9763" s="468"/>
    </row>
    <row r="9764" spans="3:4" x14ac:dyDescent="0.35">
      <c r="C9764" s="348"/>
      <c r="D9764" s="468"/>
    </row>
    <row r="9765" spans="3:4" x14ac:dyDescent="0.35">
      <c r="C9765" s="348"/>
      <c r="D9765" s="468"/>
    </row>
    <row r="9766" spans="3:4" x14ac:dyDescent="0.35">
      <c r="C9766" s="348"/>
      <c r="D9766" s="468"/>
    </row>
    <row r="9767" spans="3:4" x14ac:dyDescent="0.35">
      <c r="C9767" s="348"/>
      <c r="D9767" s="468"/>
    </row>
    <row r="9768" spans="3:4" x14ac:dyDescent="0.35">
      <c r="C9768" s="348"/>
      <c r="D9768" s="468"/>
    </row>
    <row r="9769" spans="3:4" x14ac:dyDescent="0.35">
      <c r="C9769" s="348"/>
      <c r="D9769" s="468"/>
    </row>
    <row r="9770" spans="3:4" x14ac:dyDescent="0.35">
      <c r="C9770" s="348"/>
      <c r="D9770" s="468"/>
    </row>
    <row r="9771" spans="3:4" x14ac:dyDescent="0.35">
      <c r="C9771" s="348"/>
      <c r="D9771" s="468"/>
    </row>
    <row r="9772" spans="3:4" x14ac:dyDescent="0.35">
      <c r="C9772" s="348"/>
      <c r="D9772" s="468"/>
    </row>
    <row r="9773" spans="3:4" x14ac:dyDescent="0.35">
      <c r="C9773" s="348"/>
      <c r="D9773" s="468"/>
    </row>
    <row r="9774" spans="3:4" x14ac:dyDescent="0.35">
      <c r="C9774" s="348"/>
      <c r="D9774" s="468"/>
    </row>
    <row r="9775" spans="3:4" x14ac:dyDescent="0.35">
      <c r="C9775" s="348"/>
      <c r="D9775" s="468"/>
    </row>
    <row r="9776" spans="3:4" x14ac:dyDescent="0.35">
      <c r="C9776" s="348"/>
      <c r="D9776" s="468"/>
    </row>
    <row r="9777" spans="3:4" x14ac:dyDescent="0.35">
      <c r="C9777" s="348"/>
      <c r="D9777" s="468"/>
    </row>
    <row r="9778" spans="3:4" x14ac:dyDescent="0.35">
      <c r="C9778" s="348"/>
      <c r="D9778" s="468"/>
    </row>
    <row r="9779" spans="3:4" x14ac:dyDescent="0.35">
      <c r="C9779" s="348"/>
      <c r="D9779" s="468"/>
    </row>
    <row r="9780" spans="3:4" x14ac:dyDescent="0.35">
      <c r="C9780" s="348"/>
      <c r="D9780" s="468"/>
    </row>
    <row r="9781" spans="3:4" x14ac:dyDescent="0.35">
      <c r="C9781" s="348"/>
      <c r="D9781" s="468"/>
    </row>
    <row r="9782" spans="3:4" x14ac:dyDescent="0.35">
      <c r="C9782" s="348"/>
      <c r="D9782" s="468"/>
    </row>
    <row r="9783" spans="3:4" x14ac:dyDescent="0.35">
      <c r="C9783" s="348"/>
      <c r="D9783" s="468"/>
    </row>
    <row r="9784" spans="3:4" x14ac:dyDescent="0.35">
      <c r="C9784" s="348"/>
      <c r="D9784" s="468"/>
    </row>
    <row r="9785" spans="3:4" x14ac:dyDescent="0.35">
      <c r="C9785" s="348"/>
      <c r="D9785" s="468"/>
    </row>
    <row r="9786" spans="3:4" x14ac:dyDescent="0.35">
      <c r="C9786" s="348"/>
      <c r="D9786" s="468"/>
    </row>
    <row r="9787" spans="3:4" x14ac:dyDescent="0.35">
      <c r="C9787" s="348"/>
      <c r="D9787" s="468"/>
    </row>
    <row r="9788" spans="3:4" x14ac:dyDescent="0.35">
      <c r="C9788" s="348"/>
      <c r="D9788" s="468"/>
    </row>
    <row r="9789" spans="3:4" x14ac:dyDescent="0.35">
      <c r="C9789" s="348"/>
      <c r="D9789" s="468"/>
    </row>
    <row r="9790" spans="3:4" x14ac:dyDescent="0.35">
      <c r="C9790" s="348"/>
      <c r="D9790" s="468"/>
    </row>
    <row r="9791" spans="3:4" x14ac:dyDescent="0.35">
      <c r="C9791" s="348"/>
      <c r="D9791" s="468"/>
    </row>
    <row r="9792" spans="3:4" x14ac:dyDescent="0.35">
      <c r="C9792" s="348"/>
      <c r="D9792" s="468"/>
    </row>
    <row r="9793" spans="3:4" x14ac:dyDescent="0.35">
      <c r="C9793" s="348"/>
      <c r="D9793" s="468"/>
    </row>
    <row r="9794" spans="3:4" x14ac:dyDescent="0.35">
      <c r="C9794" s="348"/>
      <c r="D9794" s="468"/>
    </row>
    <row r="9795" spans="3:4" x14ac:dyDescent="0.35">
      <c r="C9795" s="348"/>
      <c r="D9795" s="468"/>
    </row>
    <row r="9796" spans="3:4" x14ac:dyDescent="0.35">
      <c r="C9796" s="348"/>
      <c r="D9796" s="468"/>
    </row>
    <row r="9797" spans="3:4" x14ac:dyDescent="0.35">
      <c r="C9797" s="348"/>
      <c r="D9797" s="468"/>
    </row>
    <row r="9798" spans="3:4" x14ac:dyDescent="0.35">
      <c r="C9798" s="348"/>
      <c r="D9798" s="468"/>
    </row>
    <row r="9799" spans="3:4" x14ac:dyDescent="0.35">
      <c r="C9799" s="348"/>
      <c r="D9799" s="468"/>
    </row>
    <row r="9800" spans="3:4" x14ac:dyDescent="0.35">
      <c r="C9800" s="348"/>
      <c r="D9800" s="468"/>
    </row>
    <row r="9801" spans="3:4" x14ac:dyDescent="0.35">
      <c r="C9801" s="348"/>
      <c r="D9801" s="468"/>
    </row>
    <row r="9802" spans="3:4" x14ac:dyDescent="0.35">
      <c r="C9802" s="348"/>
      <c r="D9802" s="468"/>
    </row>
    <row r="9803" spans="3:4" x14ac:dyDescent="0.35">
      <c r="C9803" s="348"/>
      <c r="D9803" s="468"/>
    </row>
    <row r="9804" spans="3:4" x14ac:dyDescent="0.35">
      <c r="C9804" s="348"/>
      <c r="D9804" s="468"/>
    </row>
    <row r="9805" spans="3:4" x14ac:dyDescent="0.35">
      <c r="C9805" s="348"/>
      <c r="D9805" s="468"/>
    </row>
    <row r="9806" spans="3:4" x14ac:dyDescent="0.35">
      <c r="C9806" s="348"/>
      <c r="D9806" s="468"/>
    </row>
    <row r="9807" spans="3:4" x14ac:dyDescent="0.35">
      <c r="C9807" s="348"/>
      <c r="D9807" s="468"/>
    </row>
    <row r="9808" spans="3:4" x14ac:dyDescent="0.35">
      <c r="C9808" s="348"/>
      <c r="D9808" s="468"/>
    </row>
    <row r="9809" spans="3:4" x14ac:dyDescent="0.35">
      <c r="C9809" s="348"/>
      <c r="D9809" s="468"/>
    </row>
    <row r="9810" spans="3:4" x14ac:dyDescent="0.35">
      <c r="C9810" s="348"/>
      <c r="D9810" s="468"/>
    </row>
    <row r="9811" spans="3:4" x14ac:dyDescent="0.35">
      <c r="C9811" s="348"/>
      <c r="D9811" s="468"/>
    </row>
    <row r="9812" spans="3:4" x14ac:dyDescent="0.35">
      <c r="C9812" s="348"/>
      <c r="D9812" s="468"/>
    </row>
    <row r="9813" spans="3:4" x14ac:dyDescent="0.35">
      <c r="C9813" s="348"/>
      <c r="D9813" s="468"/>
    </row>
    <row r="9814" spans="3:4" x14ac:dyDescent="0.35">
      <c r="C9814" s="348"/>
      <c r="D9814" s="468"/>
    </row>
    <row r="9815" spans="3:4" x14ac:dyDescent="0.35">
      <c r="C9815" s="348"/>
      <c r="D9815" s="468"/>
    </row>
    <row r="9816" spans="3:4" x14ac:dyDescent="0.35">
      <c r="C9816" s="348"/>
      <c r="D9816" s="468"/>
    </row>
    <row r="9817" spans="3:4" x14ac:dyDescent="0.35">
      <c r="C9817" s="348"/>
      <c r="D9817" s="468"/>
    </row>
    <row r="9818" spans="3:4" x14ac:dyDescent="0.35">
      <c r="C9818" s="348"/>
      <c r="D9818" s="468"/>
    </row>
    <row r="9819" spans="3:4" x14ac:dyDescent="0.35">
      <c r="C9819" s="348"/>
      <c r="D9819" s="468"/>
    </row>
    <row r="9820" spans="3:4" x14ac:dyDescent="0.35">
      <c r="C9820" s="348"/>
      <c r="D9820" s="468"/>
    </row>
    <row r="9821" spans="3:4" x14ac:dyDescent="0.35">
      <c r="C9821" s="348"/>
      <c r="D9821" s="468"/>
    </row>
    <row r="9822" spans="3:4" x14ac:dyDescent="0.35">
      <c r="C9822" s="348"/>
      <c r="D9822" s="468"/>
    </row>
    <row r="9823" spans="3:4" x14ac:dyDescent="0.35">
      <c r="C9823" s="348"/>
      <c r="D9823" s="468"/>
    </row>
    <row r="9824" spans="3:4" x14ac:dyDescent="0.35">
      <c r="C9824" s="348"/>
      <c r="D9824" s="468"/>
    </row>
    <row r="9825" spans="3:4" x14ac:dyDescent="0.35">
      <c r="C9825" s="348"/>
      <c r="D9825" s="468"/>
    </row>
    <row r="9826" spans="3:4" x14ac:dyDescent="0.35">
      <c r="C9826" s="348"/>
      <c r="D9826" s="468"/>
    </row>
    <row r="9827" spans="3:4" x14ac:dyDescent="0.35">
      <c r="C9827" s="348"/>
      <c r="D9827" s="468"/>
    </row>
    <row r="9828" spans="3:4" x14ac:dyDescent="0.35">
      <c r="C9828" s="348"/>
      <c r="D9828" s="468"/>
    </row>
    <row r="9829" spans="3:4" x14ac:dyDescent="0.35">
      <c r="C9829" s="348"/>
      <c r="D9829" s="468"/>
    </row>
    <row r="9830" spans="3:4" x14ac:dyDescent="0.35">
      <c r="C9830" s="348"/>
      <c r="D9830" s="468"/>
    </row>
    <row r="9831" spans="3:4" x14ac:dyDescent="0.35">
      <c r="C9831" s="348"/>
      <c r="D9831" s="468"/>
    </row>
    <row r="9832" spans="3:4" x14ac:dyDescent="0.35">
      <c r="C9832" s="348"/>
      <c r="D9832" s="468"/>
    </row>
    <row r="9833" spans="3:4" x14ac:dyDescent="0.35">
      <c r="C9833" s="348"/>
      <c r="D9833" s="468"/>
    </row>
    <row r="9834" spans="3:4" x14ac:dyDescent="0.35">
      <c r="C9834" s="348"/>
      <c r="D9834" s="468"/>
    </row>
    <row r="9835" spans="3:4" x14ac:dyDescent="0.35">
      <c r="C9835" s="348"/>
      <c r="D9835" s="468"/>
    </row>
    <row r="9836" spans="3:4" x14ac:dyDescent="0.35">
      <c r="C9836" s="348"/>
      <c r="D9836" s="468"/>
    </row>
    <row r="9837" spans="3:4" x14ac:dyDescent="0.35">
      <c r="C9837" s="348"/>
      <c r="D9837" s="468"/>
    </row>
    <row r="9838" spans="3:4" x14ac:dyDescent="0.35">
      <c r="C9838" s="348"/>
      <c r="D9838" s="468"/>
    </row>
    <row r="9839" spans="3:4" x14ac:dyDescent="0.35">
      <c r="C9839" s="348"/>
      <c r="D9839" s="468"/>
    </row>
    <row r="9840" spans="3:4" x14ac:dyDescent="0.35">
      <c r="C9840" s="348"/>
      <c r="D9840" s="468"/>
    </row>
    <row r="9841" spans="3:4" x14ac:dyDescent="0.35">
      <c r="C9841" s="348"/>
      <c r="D9841" s="468"/>
    </row>
    <row r="9842" spans="3:4" x14ac:dyDescent="0.35">
      <c r="C9842" s="348"/>
      <c r="D9842" s="468"/>
    </row>
    <row r="9843" spans="3:4" x14ac:dyDescent="0.35">
      <c r="C9843" s="348"/>
      <c r="D9843" s="468"/>
    </row>
    <row r="9844" spans="3:4" x14ac:dyDescent="0.35">
      <c r="C9844" s="348"/>
      <c r="D9844" s="468"/>
    </row>
    <row r="9845" spans="3:4" x14ac:dyDescent="0.35">
      <c r="C9845" s="348"/>
      <c r="D9845" s="468"/>
    </row>
    <row r="9846" spans="3:4" x14ac:dyDescent="0.35">
      <c r="C9846" s="348"/>
      <c r="D9846" s="468"/>
    </row>
    <row r="9847" spans="3:4" x14ac:dyDescent="0.35">
      <c r="C9847" s="348"/>
      <c r="D9847" s="468"/>
    </row>
    <row r="9848" spans="3:4" x14ac:dyDescent="0.35">
      <c r="C9848" s="348"/>
      <c r="D9848" s="468"/>
    </row>
    <row r="9849" spans="3:4" x14ac:dyDescent="0.35">
      <c r="C9849" s="348"/>
      <c r="D9849" s="468"/>
    </row>
    <row r="9850" spans="3:4" x14ac:dyDescent="0.35">
      <c r="C9850" s="348"/>
      <c r="D9850" s="468"/>
    </row>
    <row r="9851" spans="3:4" x14ac:dyDescent="0.35">
      <c r="C9851" s="348"/>
      <c r="D9851" s="468"/>
    </row>
    <row r="9852" spans="3:4" x14ac:dyDescent="0.35">
      <c r="C9852" s="348"/>
      <c r="D9852" s="468"/>
    </row>
    <row r="9853" spans="3:4" x14ac:dyDescent="0.35">
      <c r="C9853" s="348"/>
      <c r="D9853" s="468"/>
    </row>
    <row r="9854" spans="3:4" x14ac:dyDescent="0.35">
      <c r="C9854" s="348"/>
      <c r="D9854" s="468"/>
    </row>
    <row r="9855" spans="3:4" x14ac:dyDescent="0.35">
      <c r="C9855" s="348"/>
      <c r="D9855" s="468"/>
    </row>
    <row r="9856" spans="3:4" x14ac:dyDescent="0.35">
      <c r="C9856" s="348"/>
      <c r="D9856" s="468"/>
    </row>
    <row r="9857" spans="3:4" x14ac:dyDescent="0.35">
      <c r="C9857" s="348"/>
      <c r="D9857" s="468"/>
    </row>
    <row r="9858" spans="3:4" x14ac:dyDescent="0.35">
      <c r="C9858" s="348"/>
      <c r="D9858" s="468"/>
    </row>
    <row r="9859" spans="3:4" x14ac:dyDescent="0.35">
      <c r="C9859" s="348"/>
      <c r="D9859" s="468"/>
    </row>
    <row r="9860" spans="3:4" x14ac:dyDescent="0.35">
      <c r="C9860" s="348"/>
      <c r="D9860" s="468"/>
    </row>
    <row r="9861" spans="3:4" x14ac:dyDescent="0.35">
      <c r="C9861" s="348"/>
      <c r="D9861" s="468"/>
    </row>
    <row r="9862" spans="3:4" x14ac:dyDescent="0.35">
      <c r="C9862" s="348"/>
      <c r="D9862" s="468"/>
    </row>
    <row r="9863" spans="3:4" x14ac:dyDescent="0.35">
      <c r="C9863" s="348"/>
      <c r="D9863" s="468"/>
    </row>
    <row r="9864" spans="3:4" x14ac:dyDescent="0.35">
      <c r="C9864" s="348"/>
      <c r="D9864" s="468"/>
    </row>
    <row r="9865" spans="3:4" x14ac:dyDescent="0.35">
      <c r="C9865" s="348"/>
      <c r="D9865" s="468"/>
    </row>
    <row r="9866" spans="3:4" x14ac:dyDescent="0.35">
      <c r="C9866" s="348"/>
      <c r="D9866" s="468"/>
    </row>
    <row r="9867" spans="3:4" x14ac:dyDescent="0.35">
      <c r="C9867" s="348"/>
      <c r="D9867" s="468"/>
    </row>
    <row r="9868" spans="3:4" x14ac:dyDescent="0.35">
      <c r="C9868" s="348"/>
      <c r="D9868" s="468"/>
    </row>
    <row r="9869" spans="3:4" x14ac:dyDescent="0.35">
      <c r="C9869" s="348"/>
      <c r="D9869" s="468"/>
    </row>
    <row r="9870" spans="3:4" x14ac:dyDescent="0.35">
      <c r="C9870" s="348"/>
      <c r="D9870" s="468"/>
    </row>
    <row r="9871" spans="3:4" x14ac:dyDescent="0.35">
      <c r="C9871" s="348"/>
      <c r="D9871" s="468"/>
    </row>
    <row r="9872" spans="3:4" x14ac:dyDescent="0.35">
      <c r="C9872" s="348"/>
      <c r="D9872" s="468"/>
    </row>
    <row r="9873" spans="3:4" x14ac:dyDescent="0.35">
      <c r="C9873" s="348"/>
      <c r="D9873" s="468"/>
    </row>
    <row r="9874" spans="3:4" x14ac:dyDescent="0.35">
      <c r="C9874" s="348"/>
      <c r="D9874" s="468"/>
    </row>
    <row r="9875" spans="3:4" x14ac:dyDescent="0.35">
      <c r="C9875" s="348"/>
      <c r="D9875" s="468"/>
    </row>
    <row r="9876" spans="3:4" x14ac:dyDescent="0.35">
      <c r="C9876" s="348"/>
      <c r="D9876" s="468"/>
    </row>
    <row r="9877" spans="3:4" x14ac:dyDescent="0.35">
      <c r="C9877" s="348"/>
      <c r="D9877" s="468"/>
    </row>
    <row r="9878" spans="3:4" x14ac:dyDescent="0.35">
      <c r="C9878" s="348"/>
      <c r="D9878" s="468"/>
    </row>
    <row r="9879" spans="3:4" x14ac:dyDescent="0.35">
      <c r="C9879" s="348"/>
      <c r="D9879" s="468"/>
    </row>
    <row r="9880" spans="3:4" x14ac:dyDescent="0.35">
      <c r="C9880" s="348"/>
      <c r="D9880" s="468"/>
    </row>
    <row r="9881" spans="3:4" x14ac:dyDescent="0.35">
      <c r="C9881" s="348"/>
      <c r="D9881" s="468"/>
    </row>
    <row r="9882" spans="3:4" x14ac:dyDescent="0.35">
      <c r="C9882" s="348"/>
      <c r="D9882" s="468"/>
    </row>
    <row r="9883" spans="3:4" x14ac:dyDescent="0.35">
      <c r="C9883" s="348"/>
      <c r="D9883" s="468"/>
    </row>
    <row r="9884" spans="3:4" x14ac:dyDescent="0.35">
      <c r="C9884" s="348"/>
      <c r="D9884" s="468"/>
    </row>
    <row r="9885" spans="3:4" x14ac:dyDescent="0.35">
      <c r="C9885" s="348"/>
      <c r="D9885" s="468"/>
    </row>
    <row r="9886" spans="3:4" x14ac:dyDescent="0.35">
      <c r="C9886" s="348"/>
      <c r="D9886" s="468"/>
    </row>
    <row r="9887" spans="3:4" x14ac:dyDescent="0.35">
      <c r="C9887" s="348"/>
      <c r="D9887" s="468"/>
    </row>
    <row r="9888" spans="3:4" x14ac:dyDescent="0.35">
      <c r="C9888" s="348"/>
      <c r="D9888" s="468"/>
    </row>
    <row r="9889" spans="3:4" x14ac:dyDescent="0.35">
      <c r="C9889" s="348"/>
      <c r="D9889" s="468"/>
    </row>
    <row r="9890" spans="3:4" x14ac:dyDescent="0.35">
      <c r="C9890" s="348"/>
      <c r="D9890" s="468"/>
    </row>
    <row r="9891" spans="3:4" x14ac:dyDescent="0.35">
      <c r="C9891" s="348"/>
      <c r="D9891" s="468"/>
    </row>
    <row r="9892" spans="3:4" x14ac:dyDescent="0.35">
      <c r="C9892" s="348"/>
      <c r="D9892" s="468"/>
    </row>
    <row r="9893" spans="3:4" x14ac:dyDescent="0.35">
      <c r="C9893" s="348"/>
      <c r="D9893" s="468"/>
    </row>
    <row r="9894" spans="3:4" x14ac:dyDescent="0.35">
      <c r="C9894" s="348"/>
      <c r="D9894" s="468"/>
    </row>
    <row r="9895" spans="3:4" x14ac:dyDescent="0.35">
      <c r="C9895" s="348"/>
      <c r="D9895" s="468"/>
    </row>
    <row r="9896" spans="3:4" x14ac:dyDescent="0.35">
      <c r="C9896" s="348"/>
      <c r="D9896" s="468"/>
    </row>
    <row r="9897" spans="3:4" x14ac:dyDescent="0.35">
      <c r="C9897" s="348"/>
      <c r="D9897" s="468"/>
    </row>
    <row r="9898" spans="3:4" x14ac:dyDescent="0.35">
      <c r="C9898" s="348"/>
      <c r="D9898" s="468"/>
    </row>
    <row r="9899" spans="3:4" x14ac:dyDescent="0.35">
      <c r="C9899" s="348"/>
      <c r="D9899" s="468"/>
    </row>
    <row r="9900" spans="3:4" x14ac:dyDescent="0.35">
      <c r="C9900" s="348"/>
      <c r="D9900" s="468"/>
    </row>
    <row r="9901" spans="3:4" x14ac:dyDescent="0.35">
      <c r="C9901" s="348"/>
      <c r="D9901" s="468"/>
    </row>
    <row r="9902" spans="3:4" x14ac:dyDescent="0.35">
      <c r="C9902" s="348"/>
      <c r="D9902" s="468"/>
    </row>
    <row r="9903" spans="3:4" x14ac:dyDescent="0.35">
      <c r="C9903" s="348"/>
      <c r="D9903" s="468"/>
    </row>
    <row r="9904" spans="3:4" x14ac:dyDescent="0.35">
      <c r="C9904" s="348"/>
      <c r="D9904" s="468"/>
    </row>
    <row r="9905" spans="3:4" x14ac:dyDescent="0.35">
      <c r="C9905" s="348"/>
      <c r="D9905" s="468"/>
    </row>
    <row r="9906" spans="3:4" x14ac:dyDescent="0.35">
      <c r="C9906" s="348"/>
      <c r="D9906" s="468"/>
    </row>
    <row r="9907" spans="3:4" x14ac:dyDescent="0.35">
      <c r="C9907" s="348"/>
      <c r="D9907" s="468"/>
    </row>
    <row r="9908" spans="3:4" x14ac:dyDescent="0.35">
      <c r="C9908" s="348"/>
      <c r="D9908" s="468"/>
    </row>
    <row r="9909" spans="3:4" x14ac:dyDescent="0.35">
      <c r="C9909" s="348"/>
      <c r="D9909" s="468"/>
    </row>
    <row r="9910" spans="3:4" x14ac:dyDescent="0.35">
      <c r="C9910" s="348"/>
      <c r="D9910" s="468"/>
    </row>
    <row r="9911" spans="3:4" x14ac:dyDescent="0.35">
      <c r="C9911" s="348"/>
      <c r="D9911" s="468"/>
    </row>
    <row r="9912" spans="3:4" x14ac:dyDescent="0.35">
      <c r="C9912" s="348"/>
      <c r="D9912" s="468"/>
    </row>
    <row r="9913" spans="3:4" x14ac:dyDescent="0.35">
      <c r="C9913" s="348"/>
      <c r="D9913" s="468"/>
    </row>
    <row r="9914" spans="3:4" x14ac:dyDescent="0.35">
      <c r="C9914" s="348"/>
      <c r="D9914" s="468"/>
    </row>
    <row r="9915" spans="3:4" x14ac:dyDescent="0.35">
      <c r="C9915" s="348"/>
      <c r="D9915" s="468"/>
    </row>
    <row r="9916" spans="3:4" x14ac:dyDescent="0.35">
      <c r="C9916" s="348"/>
      <c r="D9916" s="468"/>
    </row>
    <row r="9917" spans="3:4" x14ac:dyDescent="0.35">
      <c r="C9917" s="348"/>
      <c r="D9917" s="468"/>
    </row>
    <row r="9918" spans="3:4" x14ac:dyDescent="0.35">
      <c r="C9918" s="348"/>
      <c r="D9918" s="468"/>
    </row>
    <row r="9919" spans="3:4" x14ac:dyDescent="0.35">
      <c r="C9919" s="348"/>
      <c r="D9919" s="468"/>
    </row>
    <row r="9920" spans="3:4" x14ac:dyDescent="0.35">
      <c r="C9920" s="348"/>
      <c r="D9920" s="468"/>
    </row>
    <row r="9921" spans="3:4" x14ac:dyDescent="0.35">
      <c r="C9921" s="348"/>
      <c r="D9921" s="468"/>
    </row>
    <row r="9922" spans="3:4" x14ac:dyDescent="0.35">
      <c r="C9922" s="348"/>
      <c r="D9922" s="468"/>
    </row>
    <row r="9923" spans="3:4" x14ac:dyDescent="0.35">
      <c r="C9923" s="348"/>
      <c r="D9923" s="468"/>
    </row>
    <row r="9924" spans="3:4" x14ac:dyDescent="0.35">
      <c r="C9924" s="348"/>
      <c r="D9924" s="468"/>
    </row>
    <row r="9925" spans="3:4" x14ac:dyDescent="0.35">
      <c r="C9925" s="348"/>
      <c r="D9925" s="468"/>
    </row>
    <row r="9926" spans="3:4" x14ac:dyDescent="0.35">
      <c r="C9926" s="348"/>
      <c r="D9926" s="468"/>
    </row>
    <row r="9927" spans="3:4" x14ac:dyDescent="0.35">
      <c r="C9927" s="348"/>
      <c r="D9927" s="468"/>
    </row>
    <row r="9928" spans="3:4" x14ac:dyDescent="0.35">
      <c r="C9928" s="348"/>
      <c r="D9928" s="468"/>
    </row>
    <row r="9929" spans="3:4" x14ac:dyDescent="0.35">
      <c r="C9929" s="348"/>
      <c r="D9929" s="468"/>
    </row>
    <row r="9930" spans="3:4" x14ac:dyDescent="0.35">
      <c r="C9930" s="348"/>
      <c r="D9930" s="468"/>
    </row>
    <row r="9931" spans="3:4" x14ac:dyDescent="0.35">
      <c r="C9931" s="348"/>
      <c r="D9931" s="468"/>
    </row>
    <row r="9932" spans="3:4" x14ac:dyDescent="0.35">
      <c r="C9932" s="348"/>
      <c r="D9932" s="468"/>
    </row>
    <row r="9933" spans="3:4" x14ac:dyDescent="0.35">
      <c r="C9933" s="348"/>
      <c r="D9933" s="468"/>
    </row>
    <row r="9934" spans="3:4" x14ac:dyDescent="0.35">
      <c r="C9934" s="348"/>
      <c r="D9934" s="468"/>
    </row>
    <row r="9935" spans="3:4" x14ac:dyDescent="0.35">
      <c r="C9935" s="348"/>
      <c r="D9935" s="468"/>
    </row>
    <row r="9936" spans="3:4" x14ac:dyDescent="0.35">
      <c r="C9936" s="348"/>
      <c r="D9936" s="468"/>
    </row>
    <row r="9937" spans="3:4" x14ac:dyDescent="0.35">
      <c r="C9937" s="348"/>
      <c r="D9937" s="468"/>
    </row>
    <row r="9938" spans="3:4" x14ac:dyDescent="0.35">
      <c r="C9938" s="348"/>
      <c r="D9938" s="468"/>
    </row>
    <row r="9939" spans="3:4" x14ac:dyDescent="0.35">
      <c r="C9939" s="348"/>
      <c r="D9939" s="468"/>
    </row>
    <row r="9940" spans="3:4" x14ac:dyDescent="0.35">
      <c r="C9940" s="348"/>
      <c r="D9940" s="468"/>
    </row>
    <row r="9941" spans="3:4" x14ac:dyDescent="0.35">
      <c r="C9941" s="348"/>
      <c r="D9941" s="468"/>
    </row>
    <row r="9942" spans="3:4" x14ac:dyDescent="0.35">
      <c r="C9942" s="348"/>
      <c r="D9942" s="468"/>
    </row>
    <row r="9943" spans="3:4" x14ac:dyDescent="0.35">
      <c r="C9943" s="348"/>
      <c r="D9943" s="468"/>
    </row>
    <row r="9944" spans="3:4" x14ac:dyDescent="0.35">
      <c r="C9944" s="348"/>
      <c r="D9944" s="468"/>
    </row>
    <row r="9945" spans="3:4" x14ac:dyDescent="0.35">
      <c r="C9945" s="348"/>
      <c r="D9945" s="468"/>
    </row>
    <row r="9946" spans="3:4" x14ac:dyDescent="0.35">
      <c r="C9946" s="348"/>
      <c r="D9946" s="468"/>
    </row>
    <row r="9947" spans="3:4" x14ac:dyDescent="0.35">
      <c r="C9947" s="348"/>
      <c r="D9947" s="468"/>
    </row>
    <row r="9948" spans="3:4" x14ac:dyDescent="0.35">
      <c r="C9948" s="348"/>
      <c r="D9948" s="468"/>
    </row>
    <row r="9949" spans="3:4" x14ac:dyDescent="0.35">
      <c r="C9949" s="348"/>
      <c r="D9949" s="468"/>
    </row>
    <row r="9950" spans="3:4" x14ac:dyDescent="0.35">
      <c r="C9950" s="348"/>
      <c r="D9950" s="468"/>
    </row>
    <row r="9951" spans="3:4" x14ac:dyDescent="0.35">
      <c r="C9951" s="348"/>
      <c r="D9951" s="468"/>
    </row>
    <row r="9952" spans="3:4" x14ac:dyDescent="0.35">
      <c r="C9952" s="348"/>
      <c r="D9952" s="468"/>
    </row>
    <row r="9953" spans="3:4" x14ac:dyDescent="0.35">
      <c r="C9953" s="348"/>
      <c r="D9953" s="468"/>
    </row>
    <row r="9954" spans="3:4" x14ac:dyDescent="0.35">
      <c r="C9954" s="348"/>
      <c r="D9954" s="468"/>
    </row>
    <row r="9955" spans="3:4" x14ac:dyDescent="0.35">
      <c r="C9955" s="348"/>
      <c r="D9955" s="468"/>
    </row>
    <row r="9956" spans="3:4" x14ac:dyDescent="0.35">
      <c r="C9956" s="348"/>
      <c r="D9956" s="468"/>
    </row>
    <row r="9957" spans="3:4" x14ac:dyDescent="0.35">
      <c r="C9957" s="348"/>
      <c r="D9957" s="468"/>
    </row>
    <row r="9958" spans="3:4" x14ac:dyDescent="0.35">
      <c r="C9958" s="348"/>
      <c r="D9958" s="468"/>
    </row>
    <row r="9959" spans="3:4" x14ac:dyDescent="0.35">
      <c r="C9959" s="348"/>
      <c r="D9959" s="468"/>
    </row>
    <row r="9960" spans="3:4" x14ac:dyDescent="0.35">
      <c r="C9960" s="348"/>
      <c r="D9960" s="468"/>
    </row>
    <row r="9961" spans="3:4" x14ac:dyDescent="0.35">
      <c r="C9961" s="348"/>
      <c r="D9961" s="468"/>
    </row>
    <row r="9962" spans="3:4" x14ac:dyDescent="0.35">
      <c r="C9962" s="348"/>
      <c r="D9962" s="468"/>
    </row>
    <row r="9963" spans="3:4" x14ac:dyDescent="0.35">
      <c r="C9963" s="348"/>
      <c r="D9963" s="468"/>
    </row>
    <row r="9964" spans="3:4" x14ac:dyDescent="0.35">
      <c r="C9964" s="348"/>
      <c r="D9964" s="468"/>
    </row>
    <row r="9965" spans="3:4" x14ac:dyDescent="0.35">
      <c r="C9965" s="348"/>
      <c r="D9965" s="468"/>
    </row>
    <row r="9966" spans="3:4" x14ac:dyDescent="0.35">
      <c r="C9966" s="348"/>
      <c r="D9966" s="468"/>
    </row>
    <row r="9967" spans="3:4" x14ac:dyDescent="0.35">
      <c r="C9967" s="348"/>
      <c r="D9967" s="468"/>
    </row>
    <row r="9968" spans="3:4" x14ac:dyDescent="0.35">
      <c r="C9968" s="348"/>
      <c r="D9968" s="468"/>
    </row>
    <row r="9969" spans="3:4" x14ac:dyDescent="0.35">
      <c r="C9969" s="348"/>
      <c r="D9969" s="468"/>
    </row>
    <row r="9970" spans="3:4" x14ac:dyDescent="0.35">
      <c r="C9970" s="348"/>
      <c r="D9970" s="468"/>
    </row>
    <row r="9971" spans="3:4" x14ac:dyDescent="0.35">
      <c r="C9971" s="348"/>
      <c r="D9971" s="468"/>
    </row>
    <row r="9972" spans="3:4" x14ac:dyDescent="0.35">
      <c r="C9972" s="348"/>
      <c r="D9972" s="468"/>
    </row>
    <row r="9973" spans="3:4" x14ac:dyDescent="0.35">
      <c r="C9973" s="348"/>
      <c r="D9973" s="468"/>
    </row>
    <row r="9974" spans="3:4" x14ac:dyDescent="0.35">
      <c r="C9974" s="348"/>
      <c r="D9974" s="468"/>
    </row>
    <row r="9975" spans="3:4" x14ac:dyDescent="0.35">
      <c r="C9975" s="348"/>
      <c r="D9975" s="468"/>
    </row>
    <row r="9976" spans="3:4" x14ac:dyDescent="0.35">
      <c r="C9976" s="348"/>
      <c r="D9976" s="468"/>
    </row>
    <row r="9977" spans="3:4" x14ac:dyDescent="0.35">
      <c r="C9977" s="348"/>
      <c r="D9977" s="468"/>
    </row>
    <row r="9978" spans="3:4" x14ac:dyDescent="0.35">
      <c r="C9978" s="348"/>
      <c r="D9978" s="468"/>
    </row>
    <row r="9979" spans="3:4" x14ac:dyDescent="0.35">
      <c r="C9979" s="348"/>
      <c r="D9979" s="468"/>
    </row>
    <row r="9980" spans="3:4" x14ac:dyDescent="0.35">
      <c r="C9980" s="348"/>
      <c r="D9980" s="468"/>
    </row>
    <row r="9981" spans="3:4" x14ac:dyDescent="0.35">
      <c r="C9981" s="348"/>
      <c r="D9981" s="468"/>
    </row>
    <row r="9982" spans="3:4" x14ac:dyDescent="0.35">
      <c r="C9982" s="348"/>
      <c r="D9982" s="468"/>
    </row>
    <row r="9983" spans="3:4" x14ac:dyDescent="0.35">
      <c r="C9983" s="348"/>
      <c r="D9983" s="468"/>
    </row>
    <row r="9984" spans="3:4" x14ac:dyDescent="0.35">
      <c r="C9984" s="348"/>
      <c r="D9984" s="468"/>
    </row>
    <row r="9985" spans="3:4" x14ac:dyDescent="0.35">
      <c r="C9985" s="348"/>
      <c r="D9985" s="468"/>
    </row>
    <row r="9986" spans="3:4" x14ac:dyDescent="0.35">
      <c r="C9986" s="348"/>
      <c r="D9986" s="468"/>
    </row>
    <row r="9987" spans="3:4" x14ac:dyDescent="0.35">
      <c r="C9987" s="348"/>
      <c r="D9987" s="468"/>
    </row>
    <row r="9988" spans="3:4" x14ac:dyDescent="0.35">
      <c r="C9988" s="348"/>
      <c r="D9988" s="468"/>
    </row>
    <row r="9989" spans="3:4" x14ac:dyDescent="0.35">
      <c r="C9989" s="348"/>
      <c r="D9989" s="468"/>
    </row>
    <row r="9990" spans="3:4" x14ac:dyDescent="0.35">
      <c r="C9990" s="348"/>
      <c r="D9990" s="468"/>
    </row>
    <row r="9991" spans="3:4" x14ac:dyDescent="0.35">
      <c r="C9991" s="348"/>
      <c r="D9991" s="468"/>
    </row>
    <row r="9992" spans="3:4" x14ac:dyDescent="0.35">
      <c r="C9992" s="348"/>
      <c r="D9992" s="468"/>
    </row>
    <row r="9993" spans="3:4" x14ac:dyDescent="0.35">
      <c r="C9993" s="348"/>
      <c r="D9993" s="468"/>
    </row>
    <row r="9994" spans="3:4" x14ac:dyDescent="0.35">
      <c r="C9994" s="348"/>
      <c r="D9994" s="468"/>
    </row>
    <row r="9995" spans="3:4" x14ac:dyDescent="0.35">
      <c r="C9995" s="348"/>
      <c r="D9995" s="468"/>
    </row>
    <row r="9996" spans="3:4" x14ac:dyDescent="0.35">
      <c r="C9996" s="348"/>
      <c r="D9996" s="468"/>
    </row>
    <row r="9997" spans="3:4" x14ac:dyDescent="0.35">
      <c r="C9997" s="348"/>
      <c r="D9997" s="468"/>
    </row>
    <row r="9998" spans="3:4" x14ac:dyDescent="0.35">
      <c r="C9998" s="348"/>
      <c r="D9998" s="468"/>
    </row>
    <row r="9999" spans="3:4" x14ac:dyDescent="0.35">
      <c r="C9999" s="348"/>
      <c r="D9999" s="468"/>
    </row>
    <row r="10000" spans="3:4" x14ac:dyDescent="0.35">
      <c r="C10000" s="348"/>
      <c r="D10000" s="468"/>
    </row>
    <row r="10001" spans="3:4" x14ac:dyDescent="0.35">
      <c r="C10001" s="348"/>
      <c r="D10001" s="468"/>
    </row>
    <row r="10002" spans="3:4" x14ac:dyDescent="0.35">
      <c r="C10002" s="348"/>
      <c r="D10002" s="468"/>
    </row>
    <row r="10003" spans="3:4" x14ac:dyDescent="0.35">
      <c r="C10003" s="348"/>
      <c r="D10003" s="468"/>
    </row>
    <row r="10004" spans="3:4" x14ac:dyDescent="0.35">
      <c r="C10004" s="348"/>
      <c r="D10004" s="468"/>
    </row>
    <row r="10005" spans="3:4" x14ac:dyDescent="0.35">
      <c r="C10005" s="348"/>
      <c r="D10005" s="468"/>
    </row>
    <row r="10006" spans="3:4" x14ac:dyDescent="0.35">
      <c r="C10006" s="348"/>
      <c r="D10006" s="468"/>
    </row>
    <row r="10007" spans="3:4" x14ac:dyDescent="0.35">
      <c r="C10007" s="348"/>
      <c r="D10007" s="468"/>
    </row>
    <row r="10008" spans="3:4" x14ac:dyDescent="0.35">
      <c r="C10008" s="348"/>
      <c r="D10008" s="468"/>
    </row>
    <row r="10009" spans="3:4" x14ac:dyDescent="0.35">
      <c r="C10009" s="348"/>
      <c r="D10009" s="468"/>
    </row>
    <row r="10010" spans="3:4" x14ac:dyDescent="0.35">
      <c r="C10010" s="348"/>
      <c r="D10010" s="468"/>
    </row>
    <row r="10011" spans="3:4" x14ac:dyDescent="0.35">
      <c r="C10011" s="348"/>
      <c r="D10011" s="468"/>
    </row>
    <row r="10012" spans="3:4" x14ac:dyDescent="0.35">
      <c r="C10012" s="348"/>
      <c r="D10012" s="468"/>
    </row>
    <row r="10013" spans="3:4" x14ac:dyDescent="0.35">
      <c r="C10013" s="348"/>
      <c r="D10013" s="468"/>
    </row>
    <row r="10014" spans="3:4" x14ac:dyDescent="0.35">
      <c r="C10014" s="348"/>
      <c r="D10014" s="468"/>
    </row>
    <row r="10015" spans="3:4" x14ac:dyDescent="0.35">
      <c r="C10015" s="348"/>
      <c r="D10015" s="468"/>
    </row>
    <row r="10016" spans="3:4" x14ac:dyDescent="0.35">
      <c r="C10016" s="348"/>
      <c r="D10016" s="468"/>
    </row>
    <row r="10017" spans="3:4" x14ac:dyDescent="0.35">
      <c r="C10017" s="348"/>
      <c r="D10017" s="468"/>
    </row>
    <row r="10018" spans="3:4" x14ac:dyDescent="0.35">
      <c r="C10018" s="348"/>
      <c r="D10018" s="468"/>
    </row>
    <row r="10019" spans="3:4" x14ac:dyDescent="0.35">
      <c r="C10019" s="348"/>
      <c r="D10019" s="468"/>
    </row>
    <row r="10020" spans="3:4" x14ac:dyDescent="0.35">
      <c r="C10020" s="348"/>
      <c r="D10020" s="468"/>
    </row>
    <row r="10021" spans="3:4" x14ac:dyDescent="0.35">
      <c r="C10021" s="348"/>
      <c r="D10021" s="468"/>
    </row>
    <row r="10022" spans="3:4" x14ac:dyDescent="0.35">
      <c r="C10022" s="348"/>
      <c r="D10022" s="468"/>
    </row>
    <row r="10023" spans="3:4" x14ac:dyDescent="0.35">
      <c r="C10023" s="348"/>
      <c r="D10023" s="468"/>
    </row>
    <row r="10024" spans="3:4" x14ac:dyDescent="0.35">
      <c r="C10024" s="348"/>
      <c r="D10024" s="468"/>
    </row>
    <row r="10025" spans="3:4" x14ac:dyDescent="0.35">
      <c r="C10025" s="348"/>
      <c r="D10025" s="468"/>
    </row>
    <row r="10026" spans="3:4" x14ac:dyDescent="0.35">
      <c r="C10026" s="348"/>
      <c r="D10026" s="468"/>
    </row>
    <row r="10027" spans="3:4" x14ac:dyDescent="0.35">
      <c r="C10027" s="348"/>
      <c r="D10027" s="468"/>
    </row>
    <row r="10028" spans="3:4" x14ac:dyDescent="0.35">
      <c r="C10028" s="348"/>
      <c r="D10028" s="468"/>
    </row>
    <row r="10029" spans="3:4" x14ac:dyDescent="0.35">
      <c r="C10029" s="348"/>
      <c r="D10029" s="468"/>
    </row>
    <row r="10030" spans="3:4" x14ac:dyDescent="0.35">
      <c r="C10030" s="348"/>
      <c r="D10030" s="468"/>
    </row>
    <row r="10031" spans="3:4" x14ac:dyDescent="0.35">
      <c r="C10031" s="348"/>
      <c r="D10031" s="468"/>
    </row>
    <row r="10032" spans="3:4" x14ac:dyDescent="0.35">
      <c r="C10032" s="348"/>
      <c r="D10032" s="468"/>
    </row>
    <row r="10033" spans="3:4" x14ac:dyDescent="0.35">
      <c r="C10033" s="348"/>
      <c r="D10033" s="468"/>
    </row>
    <row r="10034" spans="3:4" x14ac:dyDescent="0.35">
      <c r="C10034" s="348"/>
      <c r="D10034" s="468"/>
    </row>
    <row r="10035" spans="3:4" x14ac:dyDescent="0.35">
      <c r="C10035" s="348"/>
      <c r="D10035" s="468"/>
    </row>
    <row r="10036" spans="3:4" x14ac:dyDescent="0.35">
      <c r="C10036" s="348"/>
      <c r="D10036" s="468"/>
    </row>
    <row r="10037" spans="3:4" x14ac:dyDescent="0.35">
      <c r="C10037" s="348"/>
      <c r="D10037" s="468"/>
    </row>
    <row r="10038" spans="3:4" x14ac:dyDescent="0.35">
      <c r="C10038" s="348"/>
      <c r="D10038" s="468"/>
    </row>
    <row r="10039" spans="3:4" x14ac:dyDescent="0.35">
      <c r="C10039" s="348"/>
      <c r="D10039" s="468"/>
    </row>
    <row r="10040" spans="3:4" x14ac:dyDescent="0.35">
      <c r="C10040" s="348"/>
      <c r="D10040" s="468"/>
    </row>
    <row r="10041" spans="3:4" x14ac:dyDescent="0.35">
      <c r="C10041" s="348"/>
      <c r="D10041" s="468"/>
    </row>
    <row r="10042" spans="3:4" x14ac:dyDescent="0.35">
      <c r="C10042" s="348"/>
      <c r="D10042" s="468"/>
    </row>
    <row r="10043" spans="3:4" x14ac:dyDescent="0.35">
      <c r="C10043" s="348"/>
      <c r="D10043" s="468"/>
    </row>
    <row r="10044" spans="3:4" x14ac:dyDescent="0.35">
      <c r="C10044" s="348"/>
      <c r="D10044" s="468"/>
    </row>
    <row r="10045" spans="3:4" x14ac:dyDescent="0.35">
      <c r="C10045" s="348"/>
      <c r="D10045" s="468"/>
    </row>
    <row r="10046" spans="3:4" x14ac:dyDescent="0.35">
      <c r="C10046" s="348"/>
      <c r="D10046" s="468"/>
    </row>
    <row r="10047" spans="3:4" x14ac:dyDescent="0.35">
      <c r="C10047" s="348"/>
      <c r="D10047" s="468"/>
    </row>
    <row r="10048" spans="3:4" x14ac:dyDescent="0.35">
      <c r="C10048" s="348"/>
      <c r="D10048" s="468"/>
    </row>
    <row r="10049" spans="3:4" x14ac:dyDescent="0.35">
      <c r="C10049" s="348"/>
      <c r="D10049" s="468"/>
    </row>
    <row r="10050" spans="3:4" x14ac:dyDescent="0.35">
      <c r="C10050" s="348"/>
      <c r="D10050" s="468"/>
    </row>
    <row r="10051" spans="3:4" x14ac:dyDescent="0.35">
      <c r="C10051" s="348"/>
      <c r="D10051" s="468"/>
    </row>
    <row r="10052" spans="3:4" x14ac:dyDescent="0.35">
      <c r="C10052" s="348"/>
      <c r="D10052" s="468"/>
    </row>
    <row r="10053" spans="3:4" x14ac:dyDescent="0.35">
      <c r="C10053" s="348"/>
      <c r="D10053" s="468"/>
    </row>
    <row r="10054" spans="3:4" x14ac:dyDescent="0.35">
      <c r="C10054" s="348"/>
      <c r="D10054" s="468"/>
    </row>
    <row r="10055" spans="3:4" x14ac:dyDescent="0.35">
      <c r="C10055" s="348"/>
      <c r="D10055" s="468"/>
    </row>
    <row r="10056" spans="3:4" x14ac:dyDescent="0.35">
      <c r="C10056" s="348"/>
      <c r="D10056" s="468"/>
    </row>
    <row r="10057" spans="3:4" x14ac:dyDescent="0.35">
      <c r="C10057" s="348"/>
      <c r="D10057" s="468"/>
    </row>
    <row r="10058" spans="3:4" x14ac:dyDescent="0.35">
      <c r="C10058" s="348"/>
      <c r="D10058" s="468"/>
    </row>
    <row r="10059" spans="3:4" x14ac:dyDescent="0.35">
      <c r="C10059" s="348"/>
      <c r="D10059" s="468"/>
    </row>
    <row r="10060" spans="3:4" x14ac:dyDescent="0.35">
      <c r="C10060" s="348"/>
      <c r="D10060" s="468"/>
    </row>
    <row r="10061" spans="3:4" x14ac:dyDescent="0.35">
      <c r="C10061" s="348"/>
      <c r="D10061" s="468"/>
    </row>
    <row r="10062" spans="3:4" x14ac:dyDescent="0.35">
      <c r="C10062" s="348"/>
      <c r="D10062" s="468"/>
    </row>
    <row r="10063" spans="3:4" x14ac:dyDescent="0.35">
      <c r="C10063" s="348"/>
      <c r="D10063" s="468"/>
    </row>
    <row r="10064" spans="3:4" x14ac:dyDescent="0.35">
      <c r="C10064" s="348"/>
      <c r="D10064" s="468"/>
    </row>
    <row r="10065" spans="3:4" x14ac:dyDescent="0.35">
      <c r="C10065" s="348"/>
      <c r="D10065" s="468"/>
    </row>
    <row r="10066" spans="3:4" x14ac:dyDescent="0.35">
      <c r="C10066" s="348"/>
      <c r="D10066" s="468"/>
    </row>
    <row r="10067" spans="3:4" x14ac:dyDescent="0.35">
      <c r="C10067" s="348"/>
      <c r="D10067" s="468"/>
    </row>
    <row r="10068" spans="3:4" x14ac:dyDescent="0.35">
      <c r="C10068" s="348"/>
      <c r="D10068" s="468"/>
    </row>
    <row r="10069" spans="3:4" x14ac:dyDescent="0.35">
      <c r="C10069" s="348"/>
      <c r="D10069" s="468"/>
    </row>
    <row r="10070" spans="3:4" x14ac:dyDescent="0.35">
      <c r="C10070" s="348"/>
      <c r="D10070" s="468"/>
    </row>
    <row r="10071" spans="3:4" x14ac:dyDescent="0.35">
      <c r="C10071" s="348"/>
      <c r="D10071" s="468"/>
    </row>
    <row r="10072" spans="3:4" x14ac:dyDescent="0.35">
      <c r="C10072" s="348"/>
      <c r="D10072" s="468"/>
    </row>
    <row r="10073" spans="3:4" x14ac:dyDescent="0.35">
      <c r="C10073" s="348"/>
      <c r="D10073" s="468"/>
    </row>
    <row r="10074" spans="3:4" x14ac:dyDescent="0.35">
      <c r="C10074" s="348"/>
      <c r="D10074" s="468"/>
    </row>
    <row r="10075" spans="3:4" x14ac:dyDescent="0.35">
      <c r="C10075" s="348"/>
      <c r="D10075" s="468"/>
    </row>
    <row r="10076" spans="3:4" x14ac:dyDescent="0.35">
      <c r="C10076" s="348"/>
      <c r="D10076" s="468"/>
    </row>
    <row r="10077" spans="3:4" x14ac:dyDescent="0.35">
      <c r="C10077" s="348"/>
      <c r="D10077" s="468"/>
    </row>
    <row r="10078" spans="3:4" x14ac:dyDescent="0.35">
      <c r="C10078" s="348"/>
      <c r="D10078" s="468"/>
    </row>
    <row r="10079" spans="3:4" x14ac:dyDescent="0.35">
      <c r="C10079" s="348"/>
      <c r="D10079" s="468"/>
    </row>
    <row r="10080" spans="3:4" x14ac:dyDescent="0.35">
      <c r="C10080" s="348"/>
      <c r="D10080" s="468"/>
    </row>
    <row r="10081" spans="3:4" x14ac:dyDescent="0.35">
      <c r="C10081" s="348"/>
      <c r="D10081" s="468"/>
    </row>
    <row r="10082" spans="3:4" x14ac:dyDescent="0.35">
      <c r="C10082" s="348"/>
      <c r="D10082" s="468"/>
    </row>
    <row r="10083" spans="3:4" x14ac:dyDescent="0.35">
      <c r="C10083" s="348"/>
      <c r="D10083" s="468"/>
    </row>
    <row r="10084" spans="3:4" x14ac:dyDescent="0.35">
      <c r="C10084" s="348"/>
      <c r="D10084" s="468"/>
    </row>
    <row r="10085" spans="3:4" x14ac:dyDescent="0.35">
      <c r="C10085" s="348"/>
      <c r="D10085" s="468"/>
    </row>
    <row r="10086" spans="3:4" x14ac:dyDescent="0.35">
      <c r="C10086" s="348"/>
      <c r="D10086" s="468"/>
    </row>
    <row r="10087" spans="3:4" x14ac:dyDescent="0.35">
      <c r="C10087" s="348"/>
      <c r="D10087" s="468"/>
    </row>
    <row r="10088" spans="3:4" x14ac:dyDescent="0.35">
      <c r="C10088" s="348"/>
      <c r="D10088" s="468"/>
    </row>
    <row r="10089" spans="3:4" x14ac:dyDescent="0.35">
      <c r="C10089" s="348"/>
      <c r="D10089" s="468"/>
    </row>
    <row r="10090" spans="3:4" x14ac:dyDescent="0.35">
      <c r="C10090" s="348"/>
      <c r="D10090" s="468"/>
    </row>
    <row r="10091" spans="3:4" x14ac:dyDescent="0.35">
      <c r="C10091" s="348"/>
      <c r="D10091" s="468"/>
    </row>
    <row r="10092" spans="3:4" x14ac:dyDescent="0.35">
      <c r="C10092" s="348"/>
      <c r="D10092" s="468"/>
    </row>
    <row r="10093" spans="3:4" x14ac:dyDescent="0.35">
      <c r="C10093" s="348"/>
      <c r="D10093" s="468"/>
    </row>
    <row r="10094" spans="3:4" x14ac:dyDescent="0.35">
      <c r="C10094" s="348"/>
      <c r="D10094" s="468"/>
    </row>
    <row r="10095" spans="3:4" x14ac:dyDescent="0.35">
      <c r="C10095" s="348"/>
      <c r="D10095" s="468"/>
    </row>
    <row r="10096" spans="3:4" x14ac:dyDescent="0.35">
      <c r="C10096" s="348"/>
      <c r="D10096" s="468"/>
    </row>
    <row r="10097" spans="3:4" x14ac:dyDescent="0.35">
      <c r="C10097" s="348"/>
      <c r="D10097" s="468"/>
    </row>
    <row r="10098" spans="3:4" x14ac:dyDescent="0.35">
      <c r="C10098" s="348"/>
      <c r="D10098" s="468"/>
    </row>
    <row r="10099" spans="3:4" x14ac:dyDescent="0.35">
      <c r="C10099" s="348"/>
      <c r="D10099" s="468"/>
    </row>
    <row r="10100" spans="3:4" x14ac:dyDescent="0.35">
      <c r="C10100" s="348"/>
      <c r="D10100" s="468"/>
    </row>
    <row r="10101" spans="3:4" x14ac:dyDescent="0.35">
      <c r="C10101" s="348"/>
      <c r="D10101" s="468"/>
    </row>
    <row r="10102" spans="3:4" x14ac:dyDescent="0.35">
      <c r="C10102" s="348"/>
      <c r="D10102" s="468"/>
    </row>
    <row r="10103" spans="3:4" x14ac:dyDescent="0.35">
      <c r="C10103" s="348"/>
      <c r="D10103" s="468"/>
    </row>
    <row r="10104" spans="3:4" x14ac:dyDescent="0.35">
      <c r="C10104" s="348"/>
      <c r="D10104" s="468"/>
    </row>
    <row r="10105" spans="3:4" x14ac:dyDescent="0.35">
      <c r="C10105" s="348"/>
      <c r="D10105" s="468"/>
    </row>
    <row r="10106" spans="3:4" x14ac:dyDescent="0.35">
      <c r="C10106" s="348"/>
      <c r="D10106" s="468"/>
    </row>
    <row r="10107" spans="3:4" x14ac:dyDescent="0.35">
      <c r="C10107" s="348"/>
      <c r="D10107" s="468"/>
    </row>
    <row r="10108" spans="3:4" x14ac:dyDescent="0.35">
      <c r="C10108" s="348"/>
      <c r="D10108" s="468"/>
    </row>
    <row r="10109" spans="3:4" x14ac:dyDescent="0.35">
      <c r="C10109" s="348"/>
      <c r="D10109" s="468"/>
    </row>
    <row r="10110" spans="3:4" x14ac:dyDescent="0.35">
      <c r="C10110" s="348"/>
      <c r="D10110" s="468"/>
    </row>
    <row r="10111" spans="3:4" x14ac:dyDescent="0.35">
      <c r="C10111" s="348"/>
      <c r="D10111" s="468"/>
    </row>
    <row r="10112" spans="3:4" x14ac:dyDescent="0.35">
      <c r="C10112" s="348"/>
      <c r="D10112" s="468"/>
    </row>
    <row r="10113" spans="3:4" x14ac:dyDescent="0.35">
      <c r="C10113" s="348"/>
      <c r="D10113" s="468"/>
    </row>
    <row r="10114" spans="3:4" x14ac:dyDescent="0.35">
      <c r="C10114" s="348"/>
      <c r="D10114" s="468"/>
    </row>
    <row r="10115" spans="3:4" x14ac:dyDescent="0.35">
      <c r="C10115" s="348"/>
      <c r="D10115" s="468"/>
    </row>
    <row r="10116" spans="3:4" x14ac:dyDescent="0.35">
      <c r="C10116" s="348"/>
      <c r="D10116" s="468"/>
    </row>
    <row r="10117" spans="3:4" x14ac:dyDescent="0.35">
      <c r="C10117" s="348"/>
      <c r="D10117" s="468"/>
    </row>
    <row r="10118" spans="3:4" x14ac:dyDescent="0.35">
      <c r="C10118" s="348"/>
      <c r="D10118" s="468"/>
    </row>
    <row r="10119" spans="3:4" x14ac:dyDescent="0.35">
      <c r="C10119" s="348"/>
      <c r="D10119" s="468"/>
    </row>
    <row r="10120" spans="3:4" x14ac:dyDescent="0.35">
      <c r="C10120" s="348"/>
      <c r="D10120" s="468"/>
    </row>
    <row r="10121" spans="3:4" x14ac:dyDescent="0.35">
      <c r="C10121" s="348"/>
      <c r="D10121" s="468"/>
    </row>
    <row r="10122" spans="3:4" x14ac:dyDescent="0.35">
      <c r="C10122" s="348"/>
      <c r="D10122" s="468"/>
    </row>
    <row r="10123" spans="3:4" x14ac:dyDescent="0.35">
      <c r="C10123" s="348"/>
      <c r="D10123" s="468"/>
    </row>
    <row r="10124" spans="3:4" x14ac:dyDescent="0.35">
      <c r="C10124" s="348"/>
      <c r="D10124" s="468"/>
    </row>
    <row r="10125" spans="3:4" x14ac:dyDescent="0.35">
      <c r="C10125" s="348"/>
      <c r="D10125" s="468"/>
    </row>
    <row r="10126" spans="3:4" x14ac:dyDescent="0.35">
      <c r="C10126" s="348"/>
      <c r="D10126" s="468"/>
    </row>
    <row r="10127" spans="3:4" x14ac:dyDescent="0.35">
      <c r="C10127" s="348"/>
      <c r="D10127" s="468"/>
    </row>
    <row r="10128" spans="3:4" x14ac:dyDescent="0.35">
      <c r="C10128" s="348"/>
      <c r="D10128" s="468"/>
    </row>
    <row r="10129" spans="3:4" x14ac:dyDescent="0.35">
      <c r="C10129" s="348"/>
      <c r="D10129" s="468"/>
    </row>
    <row r="10130" spans="3:4" x14ac:dyDescent="0.35">
      <c r="C10130" s="348"/>
      <c r="D10130" s="468"/>
    </row>
    <row r="10131" spans="3:4" x14ac:dyDescent="0.35">
      <c r="C10131" s="348"/>
      <c r="D10131" s="468"/>
    </row>
    <row r="10132" spans="3:4" x14ac:dyDescent="0.35">
      <c r="C10132" s="348"/>
      <c r="D10132" s="468"/>
    </row>
    <row r="10133" spans="3:4" x14ac:dyDescent="0.35">
      <c r="C10133" s="348"/>
      <c r="D10133" s="468"/>
    </row>
    <row r="10134" spans="3:4" x14ac:dyDescent="0.35">
      <c r="C10134" s="348"/>
      <c r="D10134" s="468"/>
    </row>
    <row r="10135" spans="3:4" x14ac:dyDescent="0.35">
      <c r="C10135" s="348"/>
      <c r="D10135" s="468"/>
    </row>
    <row r="10136" spans="3:4" x14ac:dyDescent="0.35">
      <c r="C10136" s="348"/>
      <c r="D10136" s="468"/>
    </row>
    <row r="10137" spans="3:4" x14ac:dyDescent="0.35">
      <c r="C10137" s="348"/>
      <c r="D10137" s="468"/>
    </row>
    <row r="10138" spans="3:4" x14ac:dyDescent="0.35">
      <c r="C10138" s="348"/>
      <c r="D10138" s="468"/>
    </row>
    <row r="10139" spans="3:4" x14ac:dyDescent="0.35">
      <c r="C10139" s="348"/>
      <c r="D10139" s="468"/>
    </row>
    <row r="10140" spans="3:4" x14ac:dyDescent="0.35">
      <c r="C10140" s="348"/>
      <c r="D10140" s="468"/>
    </row>
    <row r="10141" spans="3:4" x14ac:dyDescent="0.35">
      <c r="C10141" s="348"/>
      <c r="D10141" s="468"/>
    </row>
    <row r="10142" spans="3:4" x14ac:dyDescent="0.35">
      <c r="C10142" s="348"/>
      <c r="D10142" s="468"/>
    </row>
    <row r="10143" spans="3:4" x14ac:dyDescent="0.35">
      <c r="C10143" s="348"/>
      <c r="D10143" s="468"/>
    </row>
    <row r="10144" spans="3:4" x14ac:dyDescent="0.35">
      <c r="C10144" s="348"/>
      <c r="D10144" s="468"/>
    </row>
    <row r="10145" spans="3:4" x14ac:dyDescent="0.35">
      <c r="C10145" s="348"/>
      <c r="D10145" s="468"/>
    </row>
    <row r="10146" spans="3:4" x14ac:dyDescent="0.35">
      <c r="C10146" s="348"/>
      <c r="D10146" s="468"/>
    </row>
    <row r="10147" spans="3:4" x14ac:dyDescent="0.35">
      <c r="C10147" s="348"/>
      <c r="D10147" s="468"/>
    </row>
    <row r="10148" spans="3:4" x14ac:dyDescent="0.35">
      <c r="C10148" s="348"/>
      <c r="D10148" s="468"/>
    </row>
    <row r="10149" spans="3:4" x14ac:dyDescent="0.35">
      <c r="C10149" s="348"/>
      <c r="D10149" s="468"/>
    </row>
    <row r="10150" spans="3:4" x14ac:dyDescent="0.35">
      <c r="C10150" s="348"/>
      <c r="D10150" s="468"/>
    </row>
    <row r="10151" spans="3:4" x14ac:dyDescent="0.35">
      <c r="C10151" s="348"/>
      <c r="D10151" s="468"/>
    </row>
    <row r="10152" spans="3:4" x14ac:dyDescent="0.35">
      <c r="C10152" s="348"/>
      <c r="D10152" s="468"/>
    </row>
    <row r="10153" spans="3:4" x14ac:dyDescent="0.35">
      <c r="C10153" s="348"/>
      <c r="D10153" s="468"/>
    </row>
    <row r="10154" spans="3:4" x14ac:dyDescent="0.35">
      <c r="C10154" s="348"/>
      <c r="D10154" s="468"/>
    </row>
    <row r="10155" spans="3:4" x14ac:dyDescent="0.35">
      <c r="C10155" s="348"/>
      <c r="D10155" s="468"/>
    </row>
    <row r="10156" spans="3:4" x14ac:dyDescent="0.35">
      <c r="C10156" s="348"/>
      <c r="D10156" s="468"/>
    </row>
    <row r="10157" spans="3:4" x14ac:dyDescent="0.35">
      <c r="C10157" s="348"/>
      <c r="D10157" s="468"/>
    </row>
    <row r="10158" spans="3:4" x14ac:dyDescent="0.35">
      <c r="C10158" s="348"/>
      <c r="D10158" s="468"/>
    </row>
    <row r="10159" spans="3:4" x14ac:dyDescent="0.35">
      <c r="C10159" s="348"/>
      <c r="D10159" s="468"/>
    </row>
    <row r="10160" spans="3:4" x14ac:dyDescent="0.35">
      <c r="C10160" s="348"/>
      <c r="D10160" s="468"/>
    </row>
    <row r="10161" spans="3:4" x14ac:dyDescent="0.35">
      <c r="C10161" s="348"/>
      <c r="D10161" s="468"/>
    </row>
    <row r="10162" spans="3:4" x14ac:dyDescent="0.35">
      <c r="C10162" s="348"/>
      <c r="D10162" s="468"/>
    </row>
    <row r="10163" spans="3:4" x14ac:dyDescent="0.35">
      <c r="C10163" s="348"/>
      <c r="D10163" s="468"/>
    </row>
    <row r="10164" spans="3:4" x14ac:dyDescent="0.35">
      <c r="C10164" s="348"/>
      <c r="D10164" s="468"/>
    </row>
    <row r="10165" spans="3:4" x14ac:dyDescent="0.35">
      <c r="C10165" s="348"/>
      <c r="D10165" s="468"/>
    </row>
    <row r="10166" spans="3:4" x14ac:dyDescent="0.35">
      <c r="C10166" s="348"/>
      <c r="D10166" s="468"/>
    </row>
    <row r="10167" spans="3:4" x14ac:dyDescent="0.35">
      <c r="C10167" s="348"/>
      <c r="D10167" s="468"/>
    </row>
    <row r="10168" spans="3:4" x14ac:dyDescent="0.35">
      <c r="C10168" s="348"/>
      <c r="D10168" s="468"/>
    </row>
    <row r="10169" spans="3:4" x14ac:dyDescent="0.35">
      <c r="C10169" s="348"/>
      <c r="D10169" s="468"/>
    </row>
    <row r="10170" spans="3:4" x14ac:dyDescent="0.35">
      <c r="C10170" s="348"/>
      <c r="D10170" s="468"/>
    </row>
    <row r="10171" spans="3:4" x14ac:dyDescent="0.35">
      <c r="C10171" s="348"/>
      <c r="D10171" s="468"/>
    </row>
    <row r="10172" spans="3:4" x14ac:dyDescent="0.35">
      <c r="C10172" s="348"/>
      <c r="D10172" s="468"/>
    </row>
    <row r="10173" spans="3:4" x14ac:dyDescent="0.35">
      <c r="C10173" s="348"/>
      <c r="D10173" s="468"/>
    </row>
    <row r="10174" spans="3:4" x14ac:dyDescent="0.35">
      <c r="C10174" s="348"/>
      <c r="D10174" s="468"/>
    </row>
    <row r="10175" spans="3:4" x14ac:dyDescent="0.35">
      <c r="C10175" s="348"/>
      <c r="D10175" s="468"/>
    </row>
    <row r="10176" spans="3:4" x14ac:dyDescent="0.35">
      <c r="C10176" s="348"/>
      <c r="D10176" s="468"/>
    </row>
    <row r="10177" spans="3:4" x14ac:dyDescent="0.35">
      <c r="C10177" s="348"/>
      <c r="D10177" s="468"/>
    </row>
    <row r="10178" spans="3:4" x14ac:dyDescent="0.35">
      <c r="C10178" s="348"/>
      <c r="D10178" s="468"/>
    </row>
    <row r="10179" spans="3:4" x14ac:dyDescent="0.35">
      <c r="C10179" s="348"/>
      <c r="D10179" s="468"/>
    </row>
    <row r="10180" spans="3:4" x14ac:dyDescent="0.35">
      <c r="C10180" s="348"/>
      <c r="D10180" s="468"/>
    </row>
    <row r="10181" spans="3:4" x14ac:dyDescent="0.35">
      <c r="C10181" s="348"/>
      <c r="D10181" s="468"/>
    </row>
    <row r="10182" spans="3:4" x14ac:dyDescent="0.35">
      <c r="C10182" s="348"/>
      <c r="D10182" s="468"/>
    </row>
    <row r="10183" spans="3:4" x14ac:dyDescent="0.35">
      <c r="C10183" s="348"/>
      <c r="D10183" s="468"/>
    </row>
    <row r="10184" spans="3:4" x14ac:dyDescent="0.35">
      <c r="C10184" s="348"/>
      <c r="D10184" s="468"/>
    </row>
    <row r="10185" spans="3:4" x14ac:dyDescent="0.35">
      <c r="C10185" s="348"/>
      <c r="D10185" s="468"/>
    </row>
    <row r="10186" spans="3:4" x14ac:dyDescent="0.35">
      <c r="C10186" s="348"/>
      <c r="D10186" s="468"/>
    </row>
    <row r="10187" spans="3:4" x14ac:dyDescent="0.35">
      <c r="C10187" s="348"/>
      <c r="D10187" s="468"/>
    </row>
    <row r="10188" spans="3:4" x14ac:dyDescent="0.35">
      <c r="C10188" s="348"/>
      <c r="D10188" s="468"/>
    </row>
    <row r="10189" spans="3:4" x14ac:dyDescent="0.35">
      <c r="C10189" s="348"/>
      <c r="D10189" s="468"/>
    </row>
    <row r="10190" spans="3:4" x14ac:dyDescent="0.35">
      <c r="C10190" s="348"/>
      <c r="D10190" s="468"/>
    </row>
    <row r="10191" spans="3:4" x14ac:dyDescent="0.35">
      <c r="C10191" s="348"/>
      <c r="D10191" s="468"/>
    </row>
    <row r="10192" spans="3:4" x14ac:dyDescent="0.35">
      <c r="C10192" s="348"/>
      <c r="D10192" s="468"/>
    </row>
    <row r="10193" spans="3:4" x14ac:dyDescent="0.35">
      <c r="C10193" s="348"/>
      <c r="D10193" s="468"/>
    </row>
    <row r="10194" spans="3:4" x14ac:dyDescent="0.35">
      <c r="C10194" s="348"/>
      <c r="D10194" s="468"/>
    </row>
    <row r="10195" spans="3:4" x14ac:dyDescent="0.35">
      <c r="C10195" s="348"/>
      <c r="D10195" s="468"/>
    </row>
    <row r="10196" spans="3:4" x14ac:dyDescent="0.35">
      <c r="C10196" s="348"/>
      <c r="D10196" s="468"/>
    </row>
    <row r="10197" spans="3:4" x14ac:dyDescent="0.35">
      <c r="C10197" s="348"/>
      <c r="D10197" s="468"/>
    </row>
    <row r="10198" spans="3:4" x14ac:dyDescent="0.35">
      <c r="C10198" s="348"/>
      <c r="D10198" s="468"/>
    </row>
    <row r="10199" spans="3:4" x14ac:dyDescent="0.35">
      <c r="C10199" s="348"/>
      <c r="D10199" s="468"/>
    </row>
    <row r="10200" spans="3:4" x14ac:dyDescent="0.35">
      <c r="C10200" s="348"/>
      <c r="D10200" s="468"/>
    </row>
    <row r="10201" spans="3:4" x14ac:dyDescent="0.35">
      <c r="C10201" s="348"/>
      <c r="D10201" s="468"/>
    </row>
    <row r="10202" spans="3:4" x14ac:dyDescent="0.35">
      <c r="C10202" s="348"/>
      <c r="D10202" s="468"/>
    </row>
    <row r="10203" spans="3:4" x14ac:dyDescent="0.35">
      <c r="C10203" s="348"/>
      <c r="D10203" s="468"/>
    </row>
    <row r="10204" spans="3:4" x14ac:dyDescent="0.35">
      <c r="C10204" s="348"/>
      <c r="D10204" s="468"/>
    </row>
    <row r="10205" spans="3:4" x14ac:dyDescent="0.35">
      <c r="C10205" s="348"/>
      <c r="D10205" s="468"/>
    </row>
    <row r="10206" spans="3:4" x14ac:dyDescent="0.35">
      <c r="C10206" s="348"/>
      <c r="D10206" s="468"/>
    </row>
    <row r="10207" spans="3:4" x14ac:dyDescent="0.35">
      <c r="C10207" s="348"/>
      <c r="D10207" s="468"/>
    </row>
    <row r="10208" spans="3:4" x14ac:dyDescent="0.35">
      <c r="C10208" s="348"/>
      <c r="D10208" s="468"/>
    </row>
    <row r="10209" spans="3:4" x14ac:dyDescent="0.35">
      <c r="C10209" s="348"/>
      <c r="D10209" s="468"/>
    </row>
    <row r="10210" spans="3:4" x14ac:dyDescent="0.35">
      <c r="C10210" s="348"/>
      <c r="D10210" s="468"/>
    </row>
    <row r="10211" spans="3:4" x14ac:dyDescent="0.35">
      <c r="C10211" s="348"/>
      <c r="D10211" s="468"/>
    </row>
    <row r="10212" spans="3:4" x14ac:dyDescent="0.35">
      <c r="C10212" s="348"/>
      <c r="D10212" s="468"/>
    </row>
    <row r="10213" spans="3:4" x14ac:dyDescent="0.35">
      <c r="C10213" s="348"/>
      <c r="D10213" s="468"/>
    </row>
    <row r="10214" spans="3:4" x14ac:dyDescent="0.35">
      <c r="C10214" s="348"/>
      <c r="D10214" s="468"/>
    </row>
    <row r="10215" spans="3:4" x14ac:dyDescent="0.35">
      <c r="C10215" s="348"/>
      <c r="D10215" s="468"/>
    </row>
    <row r="10216" spans="3:4" x14ac:dyDescent="0.35">
      <c r="C10216" s="348"/>
      <c r="D10216" s="468"/>
    </row>
    <row r="10217" spans="3:4" x14ac:dyDescent="0.35">
      <c r="C10217" s="348"/>
      <c r="D10217" s="468"/>
    </row>
    <row r="10218" spans="3:4" x14ac:dyDescent="0.35">
      <c r="C10218" s="348"/>
      <c r="D10218" s="468"/>
    </row>
    <row r="10219" spans="3:4" x14ac:dyDescent="0.35">
      <c r="C10219" s="348"/>
      <c r="D10219" s="468"/>
    </row>
    <row r="10220" spans="3:4" x14ac:dyDescent="0.35">
      <c r="C10220" s="348"/>
      <c r="D10220" s="468"/>
    </row>
    <row r="10221" spans="3:4" x14ac:dyDescent="0.35">
      <c r="C10221" s="348"/>
      <c r="D10221" s="468"/>
    </row>
    <row r="10222" spans="3:4" x14ac:dyDescent="0.35">
      <c r="C10222" s="348"/>
      <c r="D10222" s="468"/>
    </row>
    <row r="10223" spans="3:4" x14ac:dyDescent="0.35">
      <c r="C10223" s="348"/>
      <c r="D10223" s="468"/>
    </row>
    <row r="10224" spans="3:4" x14ac:dyDescent="0.35">
      <c r="C10224" s="348"/>
      <c r="D10224" s="468"/>
    </row>
    <row r="10225" spans="3:4" x14ac:dyDescent="0.35">
      <c r="C10225" s="348"/>
      <c r="D10225" s="468"/>
    </row>
    <row r="10226" spans="3:4" x14ac:dyDescent="0.35">
      <c r="C10226" s="348"/>
      <c r="D10226" s="468"/>
    </row>
    <row r="10227" spans="3:4" x14ac:dyDescent="0.35">
      <c r="C10227" s="348"/>
      <c r="D10227" s="468"/>
    </row>
    <row r="10228" spans="3:4" x14ac:dyDescent="0.35">
      <c r="C10228" s="348"/>
      <c r="D10228" s="468"/>
    </row>
    <row r="10229" spans="3:4" x14ac:dyDescent="0.35">
      <c r="C10229" s="348"/>
      <c r="D10229" s="468"/>
    </row>
    <row r="10230" spans="3:4" x14ac:dyDescent="0.35">
      <c r="C10230" s="348"/>
      <c r="D10230" s="468"/>
    </row>
    <row r="10231" spans="3:4" x14ac:dyDescent="0.35">
      <c r="C10231" s="348"/>
      <c r="D10231" s="468"/>
    </row>
    <row r="10232" spans="3:4" x14ac:dyDescent="0.35">
      <c r="C10232" s="348"/>
      <c r="D10232" s="468"/>
    </row>
    <row r="10233" spans="3:4" x14ac:dyDescent="0.35">
      <c r="C10233" s="348"/>
      <c r="D10233" s="468"/>
    </row>
    <row r="10234" spans="3:4" x14ac:dyDescent="0.35">
      <c r="C10234" s="348"/>
      <c r="D10234" s="468"/>
    </row>
    <row r="10235" spans="3:4" x14ac:dyDescent="0.35">
      <c r="C10235" s="348"/>
      <c r="D10235" s="468"/>
    </row>
    <row r="10236" spans="3:4" x14ac:dyDescent="0.35">
      <c r="C10236" s="348"/>
      <c r="D10236" s="468"/>
    </row>
    <row r="10237" spans="3:4" x14ac:dyDescent="0.35">
      <c r="C10237" s="348"/>
      <c r="D10237" s="468"/>
    </row>
    <row r="10238" spans="3:4" x14ac:dyDescent="0.35">
      <c r="C10238" s="348"/>
      <c r="D10238" s="468"/>
    </row>
    <row r="10239" spans="3:4" x14ac:dyDescent="0.35">
      <c r="C10239" s="348"/>
      <c r="D10239" s="468"/>
    </row>
    <row r="10240" spans="3:4" x14ac:dyDescent="0.35">
      <c r="C10240" s="348"/>
      <c r="D10240" s="468"/>
    </row>
    <row r="10241" spans="3:4" x14ac:dyDescent="0.35">
      <c r="C10241" s="348"/>
      <c r="D10241" s="468"/>
    </row>
    <row r="10242" spans="3:4" x14ac:dyDescent="0.35">
      <c r="C10242" s="348"/>
      <c r="D10242" s="468"/>
    </row>
    <row r="10243" spans="3:4" x14ac:dyDescent="0.35">
      <c r="C10243" s="348"/>
      <c r="D10243" s="468"/>
    </row>
    <row r="10244" spans="3:4" x14ac:dyDescent="0.35">
      <c r="C10244" s="348"/>
      <c r="D10244" s="468"/>
    </row>
    <row r="10245" spans="3:4" x14ac:dyDescent="0.35">
      <c r="C10245" s="348"/>
      <c r="D10245" s="468"/>
    </row>
    <row r="10246" spans="3:4" x14ac:dyDescent="0.35">
      <c r="C10246" s="348"/>
      <c r="D10246" s="468"/>
    </row>
    <row r="10247" spans="3:4" x14ac:dyDescent="0.35">
      <c r="C10247" s="348"/>
      <c r="D10247" s="468"/>
    </row>
    <row r="10248" spans="3:4" x14ac:dyDescent="0.35">
      <c r="C10248" s="348"/>
      <c r="D10248" s="468"/>
    </row>
    <row r="10249" spans="3:4" x14ac:dyDescent="0.35">
      <c r="C10249" s="348"/>
      <c r="D10249" s="468"/>
    </row>
    <row r="10250" spans="3:4" x14ac:dyDescent="0.35">
      <c r="C10250" s="348"/>
      <c r="D10250" s="468"/>
    </row>
    <row r="10251" spans="3:4" x14ac:dyDescent="0.35">
      <c r="C10251" s="348"/>
      <c r="D10251" s="468"/>
    </row>
    <row r="10252" spans="3:4" x14ac:dyDescent="0.35">
      <c r="C10252" s="348"/>
      <c r="D10252" s="468"/>
    </row>
    <row r="10253" spans="3:4" x14ac:dyDescent="0.35">
      <c r="C10253" s="348"/>
      <c r="D10253" s="468"/>
    </row>
    <row r="10254" spans="3:4" x14ac:dyDescent="0.35">
      <c r="C10254" s="348"/>
      <c r="D10254" s="468"/>
    </row>
    <row r="10255" spans="3:4" x14ac:dyDescent="0.35">
      <c r="C10255" s="348"/>
      <c r="D10255" s="468"/>
    </row>
    <row r="10256" spans="3:4" x14ac:dyDescent="0.35">
      <c r="C10256" s="348"/>
      <c r="D10256" s="468"/>
    </row>
    <row r="10257" spans="3:4" x14ac:dyDescent="0.35">
      <c r="C10257" s="348"/>
      <c r="D10257" s="468"/>
    </row>
    <row r="10258" spans="3:4" x14ac:dyDescent="0.35">
      <c r="C10258" s="348"/>
      <c r="D10258" s="468"/>
    </row>
    <row r="10259" spans="3:4" x14ac:dyDescent="0.35">
      <c r="C10259" s="348"/>
      <c r="D10259" s="468"/>
    </row>
    <row r="10260" spans="3:4" x14ac:dyDescent="0.35">
      <c r="C10260" s="348"/>
      <c r="D10260" s="468"/>
    </row>
    <row r="10261" spans="3:4" x14ac:dyDescent="0.35">
      <c r="C10261" s="348"/>
      <c r="D10261" s="468"/>
    </row>
    <row r="10262" spans="3:4" x14ac:dyDescent="0.35">
      <c r="C10262" s="348"/>
      <c r="D10262" s="468"/>
    </row>
    <row r="10263" spans="3:4" x14ac:dyDescent="0.35">
      <c r="C10263" s="348"/>
      <c r="D10263" s="468"/>
    </row>
    <row r="10264" spans="3:4" x14ac:dyDescent="0.35">
      <c r="C10264" s="348"/>
      <c r="D10264" s="468"/>
    </row>
    <row r="10265" spans="3:4" x14ac:dyDescent="0.35">
      <c r="C10265" s="348"/>
      <c r="D10265" s="468"/>
    </row>
    <row r="10266" spans="3:4" x14ac:dyDescent="0.35">
      <c r="C10266" s="348"/>
      <c r="D10266" s="468"/>
    </row>
    <row r="10267" spans="3:4" x14ac:dyDescent="0.35">
      <c r="C10267" s="348"/>
      <c r="D10267" s="468"/>
    </row>
    <row r="10268" spans="3:4" x14ac:dyDescent="0.35">
      <c r="C10268" s="348"/>
      <c r="D10268" s="468"/>
    </row>
    <row r="10269" spans="3:4" x14ac:dyDescent="0.35">
      <c r="C10269" s="348"/>
      <c r="D10269" s="468"/>
    </row>
    <row r="10270" spans="3:4" x14ac:dyDescent="0.35">
      <c r="C10270" s="348"/>
      <c r="D10270" s="468"/>
    </row>
    <row r="10271" spans="3:4" x14ac:dyDescent="0.35">
      <c r="C10271" s="348"/>
      <c r="D10271" s="468"/>
    </row>
    <row r="10272" spans="3:4" x14ac:dyDescent="0.35">
      <c r="C10272" s="348"/>
      <c r="D10272" s="468"/>
    </row>
    <row r="10273" spans="3:4" x14ac:dyDescent="0.35">
      <c r="C10273" s="348"/>
      <c r="D10273" s="468"/>
    </row>
    <row r="10274" spans="3:4" x14ac:dyDescent="0.35">
      <c r="C10274" s="348"/>
      <c r="D10274" s="468"/>
    </row>
    <row r="10275" spans="3:4" x14ac:dyDescent="0.35">
      <c r="C10275" s="348"/>
      <c r="D10275" s="468"/>
    </row>
    <row r="10276" spans="3:4" x14ac:dyDescent="0.35">
      <c r="C10276" s="348"/>
      <c r="D10276" s="468"/>
    </row>
    <row r="10277" spans="3:4" x14ac:dyDescent="0.35">
      <c r="C10277" s="348"/>
      <c r="D10277" s="468"/>
    </row>
    <row r="10278" spans="3:4" x14ac:dyDescent="0.35">
      <c r="C10278" s="348"/>
      <c r="D10278" s="468"/>
    </row>
    <row r="10279" spans="3:4" x14ac:dyDescent="0.35">
      <c r="C10279" s="348"/>
      <c r="D10279" s="468"/>
    </row>
    <row r="10280" spans="3:4" x14ac:dyDescent="0.35">
      <c r="C10280" s="348"/>
      <c r="D10280" s="468"/>
    </row>
    <row r="10281" spans="3:4" x14ac:dyDescent="0.35">
      <c r="C10281" s="348"/>
      <c r="D10281" s="468"/>
    </row>
    <row r="10282" spans="3:4" x14ac:dyDescent="0.35">
      <c r="C10282" s="348"/>
      <c r="D10282" s="468"/>
    </row>
    <row r="10283" spans="3:4" x14ac:dyDescent="0.35">
      <c r="C10283" s="348"/>
      <c r="D10283" s="468"/>
    </row>
    <row r="10284" spans="3:4" x14ac:dyDescent="0.35">
      <c r="C10284" s="348"/>
      <c r="D10284" s="468"/>
    </row>
    <row r="10285" spans="3:4" x14ac:dyDescent="0.35">
      <c r="C10285" s="348"/>
      <c r="D10285" s="468"/>
    </row>
    <row r="10286" spans="3:4" x14ac:dyDescent="0.35">
      <c r="C10286" s="348"/>
      <c r="D10286" s="468"/>
    </row>
    <row r="10287" spans="3:4" x14ac:dyDescent="0.35">
      <c r="C10287" s="348"/>
      <c r="D10287" s="468"/>
    </row>
    <row r="10288" spans="3:4" x14ac:dyDescent="0.35">
      <c r="C10288" s="348"/>
      <c r="D10288" s="468"/>
    </row>
    <row r="10289" spans="3:4" x14ac:dyDescent="0.35">
      <c r="C10289" s="348"/>
      <c r="D10289" s="468"/>
    </row>
    <row r="10290" spans="3:4" x14ac:dyDescent="0.35">
      <c r="C10290" s="348"/>
      <c r="D10290" s="468"/>
    </row>
    <row r="10291" spans="3:4" x14ac:dyDescent="0.35">
      <c r="C10291" s="348"/>
      <c r="D10291" s="468"/>
    </row>
    <row r="10292" spans="3:4" x14ac:dyDescent="0.35">
      <c r="C10292" s="348"/>
      <c r="D10292" s="468"/>
    </row>
    <row r="10293" spans="3:4" x14ac:dyDescent="0.35">
      <c r="C10293" s="348"/>
      <c r="D10293" s="468"/>
    </row>
    <row r="10294" spans="3:4" x14ac:dyDescent="0.35">
      <c r="C10294" s="348"/>
      <c r="D10294" s="468"/>
    </row>
    <row r="10295" spans="3:4" x14ac:dyDescent="0.35">
      <c r="C10295" s="348"/>
      <c r="D10295" s="468"/>
    </row>
    <row r="10296" spans="3:4" x14ac:dyDescent="0.35">
      <c r="C10296" s="348"/>
      <c r="D10296" s="468"/>
    </row>
    <row r="10297" spans="3:4" x14ac:dyDescent="0.35">
      <c r="C10297" s="348"/>
      <c r="D10297" s="468"/>
    </row>
    <row r="10298" spans="3:4" x14ac:dyDescent="0.35">
      <c r="C10298" s="348"/>
      <c r="D10298" s="468"/>
    </row>
    <row r="10299" spans="3:4" x14ac:dyDescent="0.35">
      <c r="C10299" s="348"/>
      <c r="D10299" s="468"/>
    </row>
    <row r="10300" spans="3:4" x14ac:dyDescent="0.35">
      <c r="C10300" s="348"/>
      <c r="D10300" s="468"/>
    </row>
    <row r="10301" spans="3:4" x14ac:dyDescent="0.35">
      <c r="C10301" s="348"/>
      <c r="D10301" s="468"/>
    </row>
    <row r="10302" spans="3:4" x14ac:dyDescent="0.35">
      <c r="C10302" s="348"/>
      <c r="D10302" s="468"/>
    </row>
    <row r="10303" spans="3:4" x14ac:dyDescent="0.35">
      <c r="C10303" s="348"/>
      <c r="D10303" s="468"/>
    </row>
    <row r="10304" spans="3:4" x14ac:dyDescent="0.35">
      <c r="C10304" s="348"/>
      <c r="D10304" s="468"/>
    </row>
    <row r="10305" spans="3:4" x14ac:dyDescent="0.35">
      <c r="C10305" s="348"/>
      <c r="D10305" s="468"/>
    </row>
    <row r="10306" spans="3:4" x14ac:dyDescent="0.35">
      <c r="C10306" s="348"/>
      <c r="D10306" s="468"/>
    </row>
    <row r="10307" spans="3:4" x14ac:dyDescent="0.35">
      <c r="C10307" s="348"/>
      <c r="D10307" s="468"/>
    </row>
    <row r="10308" spans="3:4" x14ac:dyDescent="0.35">
      <c r="C10308" s="348"/>
      <c r="D10308" s="468"/>
    </row>
    <row r="10309" spans="3:4" x14ac:dyDescent="0.35">
      <c r="C10309" s="348"/>
      <c r="D10309" s="468"/>
    </row>
    <row r="10310" spans="3:4" x14ac:dyDescent="0.35">
      <c r="C10310" s="348"/>
      <c r="D10310" s="468"/>
    </row>
    <row r="10311" spans="3:4" x14ac:dyDescent="0.35">
      <c r="C10311" s="348"/>
      <c r="D10311" s="468"/>
    </row>
    <row r="10312" spans="3:4" x14ac:dyDescent="0.35">
      <c r="C10312" s="348"/>
      <c r="D10312" s="468"/>
    </row>
    <row r="10313" spans="3:4" x14ac:dyDescent="0.35">
      <c r="C10313" s="348"/>
      <c r="D10313" s="468"/>
    </row>
    <row r="10314" spans="3:4" x14ac:dyDescent="0.35">
      <c r="C10314" s="348"/>
      <c r="D10314" s="468"/>
    </row>
    <row r="10315" spans="3:4" x14ac:dyDescent="0.35">
      <c r="C10315" s="348"/>
      <c r="D10315" s="468"/>
    </row>
    <row r="10316" spans="3:4" x14ac:dyDescent="0.35">
      <c r="C10316" s="348"/>
      <c r="D10316" s="468"/>
    </row>
    <row r="10317" spans="3:4" x14ac:dyDescent="0.35">
      <c r="C10317" s="348"/>
      <c r="D10317" s="468"/>
    </row>
    <row r="10318" spans="3:4" x14ac:dyDescent="0.35">
      <c r="C10318" s="348"/>
      <c r="D10318" s="468"/>
    </row>
    <row r="10319" spans="3:4" x14ac:dyDescent="0.35">
      <c r="C10319" s="348"/>
      <c r="D10319" s="468"/>
    </row>
    <row r="10320" spans="3:4" x14ac:dyDescent="0.35">
      <c r="C10320" s="348"/>
      <c r="D10320" s="468"/>
    </row>
    <row r="10321" spans="3:4" x14ac:dyDescent="0.35">
      <c r="C10321" s="348"/>
      <c r="D10321" s="468"/>
    </row>
    <row r="10322" spans="3:4" x14ac:dyDescent="0.35">
      <c r="C10322" s="348"/>
      <c r="D10322" s="468"/>
    </row>
    <row r="10323" spans="3:4" x14ac:dyDescent="0.35">
      <c r="C10323" s="348"/>
      <c r="D10323" s="468"/>
    </row>
    <row r="10324" spans="3:4" x14ac:dyDescent="0.35">
      <c r="C10324" s="348"/>
      <c r="D10324" s="468"/>
    </row>
    <row r="10325" spans="3:4" x14ac:dyDescent="0.35">
      <c r="C10325" s="348"/>
      <c r="D10325" s="468"/>
    </row>
    <row r="10326" spans="3:4" x14ac:dyDescent="0.35">
      <c r="C10326" s="348"/>
      <c r="D10326" s="468"/>
    </row>
    <row r="10327" spans="3:4" x14ac:dyDescent="0.35">
      <c r="C10327" s="348"/>
      <c r="D10327" s="468"/>
    </row>
    <row r="10328" spans="3:4" x14ac:dyDescent="0.35">
      <c r="C10328" s="348"/>
      <c r="D10328" s="468"/>
    </row>
    <row r="10329" spans="3:4" x14ac:dyDescent="0.35">
      <c r="C10329" s="348"/>
      <c r="D10329" s="468"/>
    </row>
    <row r="10330" spans="3:4" x14ac:dyDescent="0.35">
      <c r="C10330" s="348"/>
      <c r="D10330" s="468"/>
    </row>
    <row r="10331" spans="3:4" x14ac:dyDescent="0.35">
      <c r="C10331" s="348"/>
      <c r="D10331" s="468"/>
    </row>
    <row r="10332" spans="3:4" x14ac:dyDescent="0.35">
      <c r="C10332" s="348"/>
      <c r="D10332" s="468"/>
    </row>
    <row r="10333" spans="3:4" x14ac:dyDescent="0.35">
      <c r="C10333" s="348"/>
      <c r="D10333" s="468"/>
    </row>
    <row r="10334" spans="3:4" x14ac:dyDescent="0.35">
      <c r="C10334" s="348"/>
      <c r="D10334" s="468"/>
    </row>
    <row r="10335" spans="3:4" x14ac:dyDescent="0.35">
      <c r="C10335" s="348"/>
      <c r="D10335" s="468"/>
    </row>
    <row r="10336" spans="3:4" x14ac:dyDescent="0.35">
      <c r="C10336" s="348"/>
      <c r="D10336" s="468"/>
    </row>
    <row r="10337" spans="3:4" x14ac:dyDescent="0.35">
      <c r="C10337" s="348"/>
      <c r="D10337" s="468"/>
    </row>
    <row r="10338" spans="3:4" x14ac:dyDescent="0.35">
      <c r="C10338" s="348"/>
      <c r="D10338" s="468"/>
    </row>
    <row r="10339" spans="3:4" x14ac:dyDescent="0.35">
      <c r="C10339" s="348"/>
      <c r="D10339" s="468"/>
    </row>
    <row r="10340" spans="3:4" x14ac:dyDescent="0.35">
      <c r="C10340" s="348"/>
      <c r="D10340" s="468"/>
    </row>
    <row r="10341" spans="3:4" x14ac:dyDescent="0.35">
      <c r="C10341" s="348"/>
      <c r="D10341" s="468"/>
    </row>
    <row r="10342" spans="3:4" x14ac:dyDescent="0.35">
      <c r="C10342" s="348"/>
      <c r="D10342" s="468"/>
    </row>
    <row r="10343" spans="3:4" x14ac:dyDescent="0.35">
      <c r="C10343" s="348"/>
      <c r="D10343" s="468"/>
    </row>
    <row r="10344" spans="3:4" x14ac:dyDescent="0.35">
      <c r="C10344" s="348"/>
      <c r="D10344" s="468"/>
    </row>
    <row r="10345" spans="3:4" x14ac:dyDescent="0.35">
      <c r="C10345" s="348"/>
      <c r="D10345" s="468"/>
    </row>
    <row r="10346" spans="3:4" x14ac:dyDescent="0.35">
      <c r="C10346" s="348"/>
      <c r="D10346" s="468"/>
    </row>
    <row r="10347" spans="3:4" x14ac:dyDescent="0.35">
      <c r="C10347" s="348"/>
      <c r="D10347" s="468"/>
    </row>
    <row r="10348" spans="3:4" x14ac:dyDescent="0.35">
      <c r="C10348" s="348"/>
      <c r="D10348" s="468"/>
    </row>
    <row r="10349" spans="3:4" x14ac:dyDescent="0.35">
      <c r="C10349" s="348"/>
      <c r="D10349" s="468"/>
    </row>
    <row r="10350" spans="3:4" x14ac:dyDescent="0.35">
      <c r="C10350" s="348"/>
      <c r="D10350" s="468"/>
    </row>
    <row r="10351" spans="3:4" x14ac:dyDescent="0.35">
      <c r="C10351" s="348"/>
      <c r="D10351" s="468"/>
    </row>
    <row r="10352" spans="3:4" x14ac:dyDescent="0.35">
      <c r="C10352" s="348"/>
      <c r="D10352" s="468"/>
    </row>
    <row r="10353" spans="3:4" x14ac:dyDescent="0.35">
      <c r="C10353" s="348"/>
      <c r="D10353" s="468"/>
    </row>
    <row r="10354" spans="3:4" x14ac:dyDescent="0.35">
      <c r="C10354" s="348"/>
      <c r="D10354" s="468"/>
    </row>
    <row r="10355" spans="3:4" x14ac:dyDescent="0.35">
      <c r="C10355" s="348"/>
      <c r="D10355" s="468"/>
    </row>
    <row r="10356" spans="3:4" x14ac:dyDescent="0.35">
      <c r="C10356" s="348"/>
      <c r="D10356" s="468"/>
    </row>
    <row r="10357" spans="3:4" x14ac:dyDescent="0.35">
      <c r="C10357" s="348"/>
      <c r="D10357" s="468"/>
    </row>
    <row r="10358" spans="3:4" x14ac:dyDescent="0.35">
      <c r="C10358" s="348"/>
      <c r="D10358" s="468"/>
    </row>
    <row r="10359" spans="3:4" x14ac:dyDescent="0.35">
      <c r="C10359" s="348"/>
      <c r="D10359" s="468"/>
    </row>
    <row r="10360" spans="3:4" x14ac:dyDescent="0.35">
      <c r="C10360" s="348"/>
      <c r="D10360" s="468"/>
    </row>
    <row r="10361" spans="3:4" x14ac:dyDescent="0.35">
      <c r="C10361" s="348"/>
      <c r="D10361" s="468"/>
    </row>
    <row r="10362" spans="3:4" x14ac:dyDescent="0.35">
      <c r="C10362" s="348"/>
      <c r="D10362" s="468"/>
    </row>
    <row r="10363" spans="3:4" x14ac:dyDescent="0.35">
      <c r="C10363" s="348"/>
      <c r="D10363" s="468"/>
    </row>
    <row r="10364" spans="3:4" x14ac:dyDescent="0.35">
      <c r="C10364" s="348"/>
      <c r="D10364" s="468"/>
    </row>
    <row r="10365" spans="3:4" x14ac:dyDescent="0.35">
      <c r="C10365" s="348"/>
      <c r="D10365" s="468"/>
    </row>
    <row r="10366" spans="3:4" x14ac:dyDescent="0.35">
      <c r="C10366" s="348"/>
      <c r="D10366" s="468"/>
    </row>
    <row r="10367" spans="3:4" x14ac:dyDescent="0.35">
      <c r="C10367" s="348"/>
      <c r="D10367" s="468"/>
    </row>
    <row r="10368" spans="3:4" x14ac:dyDescent="0.35">
      <c r="C10368" s="348"/>
      <c r="D10368" s="468"/>
    </row>
    <row r="10369" spans="3:4" x14ac:dyDescent="0.35">
      <c r="C10369" s="348"/>
      <c r="D10369" s="468"/>
    </row>
    <row r="10370" spans="3:4" x14ac:dyDescent="0.35">
      <c r="C10370" s="348"/>
      <c r="D10370" s="468"/>
    </row>
    <row r="10371" spans="3:4" x14ac:dyDescent="0.35">
      <c r="C10371" s="348"/>
      <c r="D10371" s="468"/>
    </row>
    <row r="10372" spans="3:4" x14ac:dyDescent="0.35">
      <c r="C10372" s="348"/>
      <c r="D10372" s="468"/>
    </row>
    <row r="10373" spans="3:4" x14ac:dyDescent="0.35">
      <c r="C10373" s="348"/>
      <c r="D10373" s="468"/>
    </row>
    <row r="10374" spans="3:4" x14ac:dyDescent="0.35">
      <c r="C10374" s="348"/>
      <c r="D10374" s="468"/>
    </row>
    <row r="10375" spans="3:4" x14ac:dyDescent="0.35">
      <c r="C10375" s="348"/>
      <c r="D10375" s="468"/>
    </row>
    <row r="10376" spans="3:4" x14ac:dyDescent="0.35">
      <c r="C10376" s="348"/>
      <c r="D10376" s="468"/>
    </row>
    <row r="10377" spans="3:4" x14ac:dyDescent="0.35">
      <c r="C10377" s="348"/>
      <c r="D10377" s="468"/>
    </row>
    <row r="10378" spans="3:4" x14ac:dyDescent="0.35">
      <c r="C10378" s="348"/>
      <c r="D10378" s="468"/>
    </row>
    <row r="10379" spans="3:4" x14ac:dyDescent="0.35">
      <c r="C10379" s="348"/>
      <c r="D10379" s="468"/>
    </row>
    <row r="10380" spans="3:4" x14ac:dyDescent="0.35">
      <c r="C10380" s="348"/>
      <c r="D10380" s="468"/>
    </row>
    <row r="10381" spans="3:4" x14ac:dyDescent="0.35">
      <c r="C10381" s="348"/>
      <c r="D10381" s="468"/>
    </row>
    <row r="10382" spans="3:4" x14ac:dyDescent="0.35">
      <c r="C10382" s="348"/>
      <c r="D10382" s="468"/>
    </row>
    <row r="10383" spans="3:4" x14ac:dyDescent="0.35">
      <c r="C10383" s="348"/>
      <c r="D10383" s="468"/>
    </row>
    <row r="10384" spans="3:4" x14ac:dyDescent="0.35">
      <c r="C10384" s="348"/>
      <c r="D10384" s="468"/>
    </row>
    <row r="10385" spans="3:4" x14ac:dyDescent="0.35">
      <c r="C10385" s="348"/>
      <c r="D10385" s="468"/>
    </row>
    <row r="10386" spans="3:4" x14ac:dyDescent="0.35">
      <c r="C10386" s="348"/>
      <c r="D10386" s="468"/>
    </row>
    <row r="10387" spans="3:4" x14ac:dyDescent="0.35">
      <c r="C10387" s="348"/>
      <c r="D10387" s="468"/>
    </row>
    <row r="10388" spans="3:4" x14ac:dyDescent="0.35">
      <c r="C10388" s="348"/>
      <c r="D10388" s="468"/>
    </row>
    <row r="10389" spans="3:4" x14ac:dyDescent="0.35">
      <c r="C10389" s="348"/>
      <c r="D10389" s="468"/>
    </row>
    <row r="10390" spans="3:4" x14ac:dyDescent="0.35">
      <c r="C10390" s="348"/>
      <c r="D10390" s="468"/>
    </row>
    <row r="10391" spans="3:4" x14ac:dyDescent="0.35">
      <c r="C10391" s="348"/>
      <c r="D10391" s="468"/>
    </row>
    <row r="10392" spans="3:4" x14ac:dyDescent="0.35">
      <c r="C10392" s="348"/>
      <c r="D10392" s="468"/>
    </row>
    <row r="10393" spans="3:4" x14ac:dyDescent="0.35">
      <c r="C10393" s="348"/>
      <c r="D10393" s="468"/>
    </row>
    <row r="10394" spans="3:4" x14ac:dyDescent="0.35">
      <c r="C10394" s="348"/>
      <c r="D10394" s="468"/>
    </row>
    <row r="10395" spans="3:4" x14ac:dyDescent="0.35">
      <c r="C10395" s="348"/>
      <c r="D10395" s="468"/>
    </row>
    <row r="10396" spans="3:4" x14ac:dyDescent="0.35">
      <c r="C10396" s="348"/>
      <c r="D10396" s="468"/>
    </row>
    <row r="10397" spans="3:4" x14ac:dyDescent="0.35">
      <c r="C10397" s="348"/>
      <c r="D10397" s="468"/>
    </row>
    <row r="10398" spans="3:4" x14ac:dyDescent="0.35">
      <c r="C10398" s="348"/>
      <c r="D10398" s="468"/>
    </row>
    <row r="10399" spans="3:4" x14ac:dyDescent="0.35">
      <c r="C10399" s="348"/>
      <c r="D10399" s="468"/>
    </row>
    <row r="10400" spans="3:4" x14ac:dyDescent="0.35">
      <c r="C10400" s="348"/>
      <c r="D10400" s="468"/>
    </row>
    <row r="10401" spans="3:4" x14ac:dyDescent="0.35">
      <c r="C10401" s="348"/>
      <c r="D10401" s="468"/>
    </row>
    <row r="10402" spans="3:4" x14ac:dyDescent="0.35">
      <c r="C10402" s="348"/>
      <c r="D10402" s="468"/>
    </row>
    <row r="10403" spans="3:4" x14ac:dyDescent="0.35">
      <c r="C10403" s="348"/>
      <c r="D10403" s="468"/>
    </row>
    <row r="10404" spans="3:4" x14ac:dyDescent="0.35">
      <c r="C10404" s="348"/>
      <c r="D10404" s="468"/>
    </row>
    <row r="10405" spans="3:4" x14ac:dyDescent="0.35">
      <c r="C10405" s="348"/>
      <c r="D10405" s="468"/>
    </row>
    <row r="10406" spans="3:4" x14ac:dyDescent="0.35">
      <c r="C10406" s="348"/>
      <c r="D10406" s="468"/>
    </row>
    <row r="10407" spans="3:4" x14ac:dyDescent="0.35">
      <c r="C10407" s="348"/>
      <c r="D10407" s="468"/>
    </row>
    <row r="10408" spans="3:4" x14ac:dyDescent="0.35">
      <c r="C10408" s="348"/>
      <c r="D10408" s="468"/>
    </row>
    <row r="10409" spans="3:4" x14ac:dyDescent="0.35">
      <c r="C10409" s="348"/>
      <c r="D10409" s="468"/>
    </row>
    <row r="10410" spans="3:4" x14ac:dyDescent="0.35">
      <c r="C10410" s="348"/>
      <c r="D10410" s="468"/>
    </row>
    <row r="10411" spans="3:4" x14ac:dyDescent="0.35">
      <c r="C10411" s="348"/>
      <c r="D10411" s="468"/>
    </row>
    <row r="10412" spans="3:4" x14ac:dyDescent="0.35">
      <c r="C10412" s="348"/>
      <c r="D10412" s="468"/>
    </row>
    <row r="10413" spans="3:4" x14ac:dyDescent="0.35">
      <c r="C10413" s="348"/>
      <c r="D10413" s="468"/>
    </row>
    <row r="10414" spans="3:4" x14ac:dyDescent="0.35">
      <c r="C10414" s="348"/>
      <c r="D10414" s="468"/>
    </row>
    <row r="10415" spans="3:4" x14ac:dyDescent="0.35">
      <c r="C10415" s="348"/>
      <c r="D10415" s="468"/>
    </row>
    <row r="10416" spans="3:4" x14ac:dyDescent="0.35">
      <c r="C10416" s="348"/>
      <c r="D10416" s="468"/>
    </row>
    <row r="10417" spans="3:4" x14ac:dyDescent="0.35">
      <c r="C10417" s="348"/>
      <c r="D10417" s="468"/>
    </row>
    <row r="10418" spans="3:4" x14ac:dyDescent="0.35">
      <c r="C10418" s="348"/>
      <c r="D10418" s="468"/>
    </row>
    <row r="10419" spans="3:4" x14ac:dyDescent="0.35">
      <c r="C10419" s="348"/>
      <c r="D10419" s="468"/>
    </row>
    <row r="10420" spans="3:4" x14ac:dyDescent="0.35">
      <c r="C10420" s="348"/>
      <c r="D10420" s="468"/>
    </row>
    <row r="10421" spans="3:4" x14ac:dyDescent="0.35">
      <c r="C10421" s="348"/>
      <c r="D10421" s="468"/>
    </row>
    <row r="10422" spans="3:4" x14ac:dyDescent="0.35">
      <c r="C10422" s="348"/>
      <c r="D10422" s="468"/>
    </row>
    <row r="10423" spans="3:4" x14ac:dyDescent="0.35">
      <c r="C10423" s="348"/>
      <c r="D10423" s="468"/>
    </row>
    <row r="10424" spans="3:4" x14ac:dyDescent="0.35">
      <c r="C10424" s="348"/>
      <c r="D10424" s="468"/>
    </row>
    <row r="10425" spans="3:4" x14ac:dyDescent="0.35">
      <c r="C10425" s="348"/>
      <c r="D10425" s="468"/>
    </row>
    <row r="10426" spans="3:4" x14ac:dyDescent="0.35">
      <c r="C10426" s="348"/>
      <c r="D10426" s="468"/>
    </row>
    <row r="10427" spans="3:4" x14ac:dyDescent="0.35">
      <c r="C10427" s="348"/>
      <c r="D10427" s="468"/>
    </row>
    <row r="10428" spans="3:4" x14ac:dyDescent="0.35">
      <c r="C10428" s="348"/>
      <c r="D10428" s="468"/>
    </row>
    <row r="10429" spans="3:4" x14ac:dyDescent="0.35">
      <c r="C10429" s="348"/>
      <c r="D10429" s="468"/>
    </row>
    <row r="10430" spans="3:4" x14ac:dyDescent="0.35">
      <c r="C10430" s="348"/>
      <c r="D10430" s="468"/>
    </row>
    <row r="10431" spans="3:4" x14ac:dyDescent="0.35">
      <c r="C10431" s="348"/>
      <c r="D10431" s="468"/>
    </row>
    <row r="10432" spans="3:4" x14ac:dyDescent="0.35">
      <c r="C10432" s="348"/>
      <c r="D10432" s="468"/>
    </row>
    <row r="10433" spans="3:4" x14ac:dyDescent="0.35">
      <c r="C10433" s="348"/>
      <c r="D10433" s="468"/>
    </row>
    <row r="10434" spans="3:4" x14ac:dyDescent="0.35">
      <c r="C10434" s="348"/>
      <c r="D10434" s="468"/>
    </row>
    <row r="10435" spans="3:4" x14ac:dyDescent="0.35">
      <c r="C10435" s="348"/>
      <c r="D10435" s="468"/>
    </row>
    <row r="10436" spans="3:4" x14ac:dyDescent="0.35">
      <c r="C10436" s="348"/>
      <c r="D10436" s="468"/>
    </row>
    <row r="10437" spans="3:4" x14ac:dyDescent="0.35">
      <c r="C10437" s="348"/>
      <c r="D10437" s="468"/>
    </row>
    <row r="10438" spans="3:4" x14ac:dyDescent="0.35">
      <c r="C10438" s="348"/>
      <c r="D10438" s="468"/>
    </row>
    <row r="10439" spans="3:4" x14ac:dyDescent="0.35">
      <c r="C10439" s="348"/>
      <c r="D10439" s="468"/>
    </row>
    <row r="10440" spans="3:4" x14ac:dyDescent="0.35">
      <c r="C10440" s="348"/>
      <c r="D10440" s="468"/>
    </row>
    <row r="10441" spans="3:4" x14ac:dyDescent="0.35">
      <c r="C10441" s="348"/>
      <c r="D10441" s="468"/>
    </row>
    <row r="10442" spans="3:4" x14ac:dyDescent="0.35">
      <c r="C10442" s="348"/>
      <c r="D10442" s="468"/>
    </row>
    <row r="10443" spans="3:4" x14ac:dyDescent="0.35">
      <c r="C10443" s="348"/>
      <c r="D10443" s="468"/>
    </row>
    <row r="10444" spans="3:4" x14ac:dyDescent="0.35">
      <c r="C10444" s="348"/>
      <c r="D10444" s="468"/>
    </row>
    <row r="10445" spans="3:4" x14ac:dyDescent="0.35">
      <c r="C10445" s="348"/>
      <c r="D10445" s="468"/>
    </row>
    <row r="10446" spans="3:4" x14ac:dyDescent="0.35">
      <c r="C10446" s="348"/>
      <c r="D10446" s="468"/>
    </row>
    <row r="10447" spans="3:4" x14ac:dyDescent="0.35">
      <c r="C10447" s="348"/>
      <c r="D10447" s="468"/>
    </row>
    <row r="10448" spans="3:4" x14ac:dyDescent="0.35">
      <c r="C10448" s="348"/>
      <c r="D10448" s="468"/>
    </row>
    <row r="10449" spans="3:4" x14ac:dyDescent="0.35">
      <c r="C10449" s="348"/>
      <c r="D10449" s="468"/>
    </row>
    <row r="10450" spans="3:4" x14ac:dyDescent="0.35">
      <c r="C10450" s="348"/>
      <c r="D10450" s="468"/>
    </row>
    <row r="10451" spans="3:4" x14ac:dyDescent="0.35">
      <c r="C10451" s="348"/>
      <c r="D10451" s="468"/>
    </row>
    <row r="10452" spans="3:4" x14ac:dyDescent="0.35">
      <c r="C10452" s="348"/>
      <c r="D10452" s="468"/>
    </row>
    <row r="10453" spans="3:4" x14ac:dyDescent="0.35">
      <c r="C10453" s="348"/>
      <c r="D10453" s="468"/>
    </row>
    <row r="10454" spans="3:4" x14ac:dyDescent="0.35">
      <c r="C10454" s="348"/>
      <c r="D10454" s="468"/>
    </row>
    <row r="10455" spans="3:4" x14ac:dyDescent="0.35">
      <c r="C10455" s="348"/>
      <c r="D10455" s="468"/>
    </row>
    <row r="10456" spans="3:4" x14ac:dyDescent="0.35">
      <c r="C10456" s="348"/>
      <c r="D10456" s="468"/>
    </row>
    <row r="10457" spans="3:4" x14ac:dyDescent="0.35">
      <c r="C10457" s="348"/>
      <c r="D10457" s="468"/>
    </row>
    <row r="10458" spans="3:4" x14ac:dyDescent="0.35">
      <c r="C10458" s="348"/>
      <c r="D10458" s="468"/>
    </row>
    <row r="10459" spans="3:4" x14ac:dyDescent="0.35">
      <c r="C10459" s="348"/>
      <c r="D10459" s="468"/>
    </row>
    <row r="10460" spans="3:4" x14ac:dyDescent="0.35">
      <c r="C10460" s="348"/>
      <c r="D10460" s="468"/>
    </row>
    <row r="10461" spans="3:4" x14ac:dyDescent="0.35">
      <c r="C10461" s="348"/>
      <c r="D10461" s="468"/>
    </row>
    <row r="10462" spans="3:4" x14ac:dyDescent="0.35">
      <c r="C10462" s="348"/>
      <c r="D10462" s="468"/>
    </row>
    <row r="10463" spans="3:4" x14ac:dyDescent="0.35">
      <c r="C10463" s="348"/>
      <c r="D10463" s="468"/>
    </row>
    <row r="10464" spans="3:4" x14ac:dyDescent="0.35">
      <c r="C10464" s="348"/>
      <c r="D10464" s="468"/>
    </row>
    <row r="10465" spans="3:4" x14ac:dyDescent="0.35">
      <c r="C10465" s="348"/>
      <c r="D10465" s="468"/>
    </row>
    <row r="10466" spans="3:4" x14ac:dyDescent="0.35">
      <c r="C10466" s="348"/>
      <c r="D10466" s="468"/>
    </row>
    <row r="10467" spans="3:4" x14ac:dyDescent="0.35">
      <c r="C10467" s="348"/>
      <c r="D10467" s="468"/>
    </row>
    <row r="10468" spans="3:4" x14ac:dyDescent="0.35">
      <c r="C10468" s="348"/>
      <c r="D10468" s="468"/>
    </row>
    <row r="10469" spans="3:4" x14ac:dyDescent="0.35">
      <c r="C10469" s="348"/>
      <c r="D10469" s="468"/>
    </row>
    <row r="10470" spans="3:4" x14ac:dyDescent="0.35">
      <c r="C10470" s="348"/>
      <c r="D10470" s="468"/>
    </row>
    <row r="10471" spans="3:4" x14ac:dyDescent="0.35">
      <c r="C10471" s="348"/>
      <c r="D10471" s="468"/>
    </row>
    <row r="10472" spans="3:4" x14ac:dyDescent="0.35">
      <c r="C10472" s="348"/>
      <c r="D10472" s="468"/>
    </row>
    <row r="10473" spans="3:4" x14ac:dyDescent="0.35">
      <c r="C10473" s="348"/>
      <c r="D10473" s="468"/>
    </row>
    <row r="10474" spans="3:4" x14ac:dyDescent="0.35">
      <c r="C10474" s="348"/>
      <c r="D10474" s="468"/>
    </row>
    <row r="10475" spans="3:4" x14ac:dyDescent="0.35">
      <c r="C10475" s="348"/>
      <c r="D10475" s="468"/>
    </row>
    <row r="10476" spans="3:4" x14ac:dyDescent="0.35">
      <c r="C10476" s="348"/>
      <c r="D10476" s="468"/>
    </row>
    <row r="10477" spans="3:4" x14ac:dyDescent="0.35">
      <c r="C10477" s="348"/>
      <c r="D10477" s="468"/>
    </row>
    <row r="10478" spans="3:4" x14ac:dyDescent="0.35">
      <c r="C10478" s="348"/>
      <c r="D10478" s="468"/>
    </row>
    <row r="10479" spans="3:4" x14ac:dyDescent="0.35">
      <c r="C10479" s="348"/>
      <c r="D10479" s="468"/>
    </row>
    <row r="10480" spans="3:4" x14ac:dyDescent="0.35">
      <c r="C10480" s="348"/>
      <c r="D10480" s="468"/>
    </row>
    <row r="10481" spans="3:4" x14ac:dyDescent="0.35">
      <c r="C10481" s="348"/>
      <c r="D10481" s="468"/>
    </row>
    <row r="10482" spans="3:4" x14ac:dyDescent="0.35">
      <c r="C10482" s="348"/>
      <c r="D10482" s="468"/>
    </row>
    <row r="10483" spans="3:4" x14ac:dyDescent="0.35">
      <c r="C10483" s="348"/>
      <c r="D10483" s="468"/>
    </row>
    <row r="10484" spans="3:4" x14ac:dyDescent="0.35">
      <c r="C10484" s="348"/>
      <c r="D10484" s="468"/>
    </row>
    <row r="10485" spans="3:4" x14ac:dyDescent="0.35">
      <c r="C10485" s="348"/>
      <c r="D10485" s="468"/>
    </row>
    <row r="10486" spans="3:4" x14ac:dyDescent="0.35">
      <c r="C10486" s="348"/>
      <c r="D10486" s="468"/>
    </row>
    <row r="10487" spans="3:4" x14ac:dyDescent="0.35">
      <c r="C10487" s="348"/>
      <c r="D10487" s="468"/>
    </row>
    <row r="10488" spans="3:4" x14ac:dyDescent="0.35">
      <c r="C10488" s="348"/>
      <c r="D10488" s="468"/>
    </row>
    <row r="10489" spans="3:4" x14ac:dyDescent="0.35">
      <c r="C10489" s="348"/>
      <c r="D10489" s="468"/>
    </row>
    <row r="10490" spans="3:4" x14ac:dyDescent="0.35">
      <c r="C10490" s="348"/>
      <c r="D10490" s="468"/>
    </row>
    <row r="10491" spans="3:4" x14ac:dyDescent="0.35">
      <c r="C10491" s="348"/>
      <c r="D10491" s="468"/>
    </row>
    <row r="10492" spans="3:4" x14ac:dyDescent="0.35">
      <c r="C10492" s="348"/>
      <c r="D10492" s="468"/>
    </row>
    <row r="10493" spans="3:4" x14ac:dyDescent="0.35">
      <c r="C10493" s="348"/>
      <c r="D10493" s="468"/>
    </row>
    <row r="10494" spans="3:4" x14ac:dyDescent="0.35">
      <c r="C10494" s="348"/>
      <c r="D10494" s="468"/>
    </row>
    <row r="10495" spans="3:4" x14ac:dyDescent="0.35">
      <c r="C10495" s="348"/>
      <c r="D10495" s="468"/>
    </row>
    <row r="10496" spans="3:4" x14ac:dyDescent="0.35">
      <c r="C10496" s="348"/>
      <c r="D10496" s="468"/>
    </row>
    <row r="10497" spans="3:4" x14ac:dyDescent="0.35">
      <c r="C10497" s="348"/>
      <c r="D10497" s="468"/>
    </row>
    <row r="10498" spans="3:4" x14ac:dyDescent="0.35">
      <c r="C10498" s="348"/>
      <c r="D10498" s="468"/>
    </row>
    <row r="10499" spans="3:4" x14ac:dyDescent="0.35">
      <c r="C10499" s="348"/>
      <c r="D10499" s="468"/>
    </row>
    <row r="10500" spans="3:4" x14ac:dyDescent="0.35">
      <c r="C10500" s="348"/>
      <c r="D10500" s="468"/>
    </row>
    <row r="10501" spans="3:4" x14ac:dyDescent="0.35">
      <c r="C10501" s="348"/>
      <c r="D10501" s="468"/>
    </row>
    <row r="10502" spans="3:4" x14ac:dyDescent="0.35">
      <c r="C10502" s="348"/>
      <c r="D10502" s="468"/>
    </row>
    <row r="10503" spans="3:4" x14ac:dyDescent="0.35">
      <c r="C10503" s="348"/>
      <c r="D10503" s="468"/>
    </row>
    <row r="10504" spans="3:4" x14ac:dyDescent="0.35">
      <c r="C10504" s="348"/>
      <c r="D10504" s="468"/>
    </row>
    <row r="10505" spans="3:4" x14ac:dyDescent="0.35">
      <c r="C10505" s="348"/>
      <c r="D10505" s="468"/>
    </row>
    <row r="10506" spans="3:4" x14ac:dyDescent="0.35">
      <c r="C10506" s="348"/>
      <c r="D10506" s="468"/>
    </row>
    <row r="10507" spans="3:4" x14ac:dyDescent="0.35">
      <c r="C10507" s="348"/>
      <c r="D10507" s="468"/>
    </row>
    <row r="10508" spans="3:4" x14ac:dyDescent="0.35">
      <c r="C10508" s="348"/>
      <c r="D10508" s="468"/>
    </row>
    <row r="10509" spans="3:4" x14ac:dyDescent="0.35">
      <c r="C10509" s="348"/>
      <c r="D10509" s="468"/>
    </row>
    <row r="10510" spans="3:4" x14ac:dyDescent="0.35">
      <c r="C10510" s="348"/>
      <c r="D10510" s="468"/>
    </row>
    <row r="10511" spans="3:4" x14ac:dyDescent="0.35">
      <c r="C10511" s="348"/>
      <c r="D10511" s="468"/>
    </row>
    <row r="10512" spans="3:4" x14ac:dyDescent="0.35">
      <c r="C10512" s="348"/>
      <c r="D10512" s="468"/>
    </row>
    <row r="10513" spans="3:4" x14ac:dyDescent="0.35">
      <c r="C10513" s="348"/>
      <c r="D10513" s="468"/>
    </row>
    <row r="10514" spans="3:4" x14ac:dyDescent="0.35">
      <c r="C10514" s="348"/>
      <c r="D10514" s="468"/>
    </row>
    <row r="10515" spans="3:4" x14ac:dyDescent="0.35">
      <c r="C10515" s="348"/>
      <c r="D10515" s="468"/>
    </row>
    <row r="10516" spans="3:4" x14ac:dyDescent="0.35">
      <c r="C10516" s="348"/>
      <c r="D10516" s="468"/>
    </row>
    <row r="10517" spans="3:4" x14ac:dyDescent="0.35">
      <c r="C10517" s="348"/>
      <c r="D10517" s="468"/>
    </row>
    <row r="10518" spans="3:4" x14ac:dyDescent="0.35">
      <c r="C10518" s="348"/>
      <c r="D10518" s="468"/>
    </row>
    <row r="10519" spans="3:4" x14ac:dyDescent="0.35">
      <c r="C10519" s="348"/>
      <c r="D10519" s="468"/>
    </row>
    <row r="10520" spans="3:4" x14ac:dyDescent="0.35">
      <c r="C10520" s="348"/>
      <c r="D10520" s="468"/>
    </row>
    <row r="10521" spans="3:4" x14ac:dyDescent="0.35">
      <c r="C10521" s="348"/>
      <c r="D10521" s="468"/>
    </row>
    <row r="10522" spans="3:4" x14ac:dyDescent="0.35">
      <c r="C10522" s="348"/>
      <c r="D10522" s="468"/>
    </row>
    <row r="10523" spans="3:4" x14ac:dyDescent="0.35">
      <c r="C10523" s="348"/>
      <c r="D10523" s="468"/>
    </row>
    <row r="10524" spans="3:4" x14ac:dyDescent="0.35">
      <c r="C10524" s="348"/>
      <c r="D10524" s="468"/>
    </row>
    <row r="10525" spans="3:4" x14ac:dyDescent="0.35">
      <c r="C10525" s="348"/>
      <c r="D10525" s="468"/>
    </row>
    <row r="10526" spans="3:4" x14ac:dyDescent="0.35">
      <c r="C10526" s="348"/>
      <c r="D10526" s="468"/>
    </row>
    <row r="10527" spans="3:4" x14ac:dyDescent="0.35">
      <c r="C10527" s="348"/>
      <c r="D10527" s="468"/>
    </row>
    <row r="10528" spans="3:4" x14ac:dyDescent="0.35">
      <c r="C10528" s="348"/>
      <c r="D10528" s="468"/>
    </row>
    <row r="10529" spans="3:4" x14ac:dyDescent="0.35">
      <c r="C10529" s="348"/>
      <c r="D10529" s="468"/>
    </row>
    <row r="10530" spans="3:4" x14ac:dyDescent="0.35">
      <c r="C10530" s="348"/>
      <c r="D10530" s="468"/>
    </row>
    <row r="10531" spans="3:4" x14ac:dyDescent="0.35">
      <c r="C10531" s="348"/>
      <c r="D10531" s="468"/>
    </row>
    <row r="10532" spans="3:4" x14ac:dyDescent="0.35">
      <c r="C10532" s="348"/>
      <c r="D10532" s="468"/>
    </row>
    <row r="10533" spans="3:4" x14ac:dyDescent="0.35">
      <c r="C10533" s="348"/>
      <c r="D10533" s="468"/>
    </row>
    <row r="10534" spans="3:4" x14ac:dyDescent="0.35">
      <c r="C10534" s="348"/>
      <c r="D10534" s="468"/>
    </row>
    <row r="10535" spans="3:4" x14ac:dyDescent="0.35">
      <c r="C10535" s="348"/>
      <c r="D10535" s="468"/>
    </row>
    <row r="10536" spans="3:4" x14ac:dyDescent="0.35">
      <c r="C10536" s="348"/>
      <c r="D10536" s="468"/>
    </row>
    <row r="10537" spans="3:4" x14ac:dyDescent="0.35">
      <c r="C10537" s="348"/>
      <c r="D10537" s="468"/>
    </row>
    <row r="10538" spans="3:4" x14ac:dyDescent="0.35">
      <c r="C10538" s="348"/>
      <c r="D10538" s="468"/>
    </row>
    <row r="10539" spans="3:4" x14ac:dyDescent="0.35">
      <c r="C10539" s="348"/>
      <c r="D10539" s="468"/>
    </row>
    <row r="10540" spans="3:4" x14ac:dyDescent="0.35">
      <c r="C10540" s="348"/>
      <c r="D10540" s="468"/>
    </row>
    <row r="10541" spans="3:4" x14ac:dyDescent="0.35">
      <c r="C10541" s="348"/>
      <c r="D10541" s="468"/>
    </row>
    <row r="10542" spans="3:4" x14ac:dyDescent="0.35">
      <c r="C10542" s="348"/>
      <c r="D10542" s="468"/>
    </row>
    <row r="10543" spans="3:4" x14ac:dyDescent="0.35">
      <c r="C10543" s="348"/>
      <c r="D10543" s="468"/>
    </row>
    <row r="10544" spans="3:4" x14ac:dyDescent="0.35">
      <c r="C10544" s="348"/>
      <c r="D10544" s="468"/>
    </row>
    <row r="10545" spans="3:4" x14ac:dyDescent="0.35">
      <c r="C10545" s="348"/>
      <c r="D10545" s="468"/>
    </row>
    <row r="10546" spans="3:4" x14ac:dyDescent="0.35">
      <c r="C10546" s="348"/>
      <c r="D10546" s="468"/>
    </row>
    <row r="10547" spans="3:4" x14ac:dyDescent="0.35">
      <c r="C10547" s="348"/>
      <c r="D10547" s="468"/>
    </row>
    <row r="10548" spans="3:4" x14ac:dyDescent="0.35">
      <c r="C10548" s="348"/>
      <c r="D10548" s="468"/>
    </row>
    <row r="10549" spans="3:4" x14ac:dyDescent="0.35">
      <c r="C10549" s="348"/>
      <c r="D10549" s="468"/>
    </row>
    <row r="10550" spans="3:4" x14ac:dyDescent="0.35">
      <c r="C10550" s="348"/>
      <c r="D10550" s="468"/>
    </row>
    <row r="10551" spans="3:4" x14ac:dyDescent="0.35">
      <c r="C10551" s="348"/>
      <c r="D10551" s="468"/>
    </row>
    <row r="10552" spans="3:4" x14ac:dyDescent="0.35">
      <c r="C10552" s="348"/>
      <c r="D10552" s="468"/>
    </row>
    <row r="10553" spans="3:4" x14ac:dyDescent="0.35">
      <c r="C10553" s="348"/>
      <c r="D10553" s="468"/>
    </row>
    <row r="10554" spans="3:4" x14ac:dyDescent="0.35">
      <c r="C10554" s="348"/>
      <c r="D10554" s="468"/>
    </row>
    <row r="10555" spans="3:4" x14ac:dyDescent="0.35">
      <c r="C10555" s="348"/>
      <c r="D10555" s="468"/>
    </row>
    <row r="10556" spans="3:4" x14ac:dyDescent="0.35">
      <c r="C10556" s="348"/>
      <c r="D10556" s="468"/>
    </row>
    <row r="10557" spans="3:4" x14ac:dyDescent="0.35">
      <c r="C10557" s="348"/>
      <c r="D10557" s="468"/>
    </row>
    <row r="10558" spans="3:4" x14ac:dyDescent="0.35">
      <c r="C10558" s="348"/>
      <c r="D10558" s="468"/>
    </row>
    <row r="10559" spans="3:4" x14ac:dyDescent="0.35">
      <c r="C10559" s="348"/>
      <c r="D10559" s="468"/>
    </row>
    <row r="10560" spans="3:4" x14ac:dyDescent="0.35">
      <c r="C10560" s="348"/>
      <c r="D10560" s="468"/>
    </row>
    <row r="10561" spans="3:4" x14ac:dyDescent="0.35">
      <c r="C10561" s="348"/>
      <c r="D10561" s="468"/>
    </row>
    <row r="10562" spans="3:4" x14ac:dyDescent="0.35">
      <c r="C10562" s="348"/>
      <c r="D10562" s="468"/>
    </row>
    <row r="10563" spans="3:4" x14ac:dyDescent="0.35">
      <c r="C10563" s="348"/>
      <c r="D10563" s="468"/>
    </row>
    <row r="10564" spans="3:4" x14ac:dyDescent="0.35">
      <c r="C10564" s="348"/>
      <c r="D10564" s="468"/>
    </row>
    <row r="10565" spans="3:4" x14ac:dyDescent="0.35">
      <c r="C10565" s="348"/>
      <c r="D10565" s="468"/>
    </row>
    <row r="10566" spans="3:4" x14ac:dyDescent="0.35">
      <c r="C10566" s="348"/>
      <c r="D10566" s="468"/>
    </row>
    <row r="10567" spans="3:4" x14ac:dyDescent="0.35">
      <c r="C10567" s="348"/>
      <c r="D10567" s="468"/>
    </row>
    <row r="10568" spans="3:4" x14ac:dyDescent="0.35">
      <c r="C10568" s="348"/>
      <c r="D10568" s="468"/>
    </row>
    <row r="10569" spans="3:4" x14ac:dyDescent="0.35">
      <c r="C10569" s="348"/>
      <c r="D10569" s="468"/>
    </row>
    <row r="10570" spans="3:4" x14ac:dyDescent="0.35">
      <c r="C10570" s="348"/>
      <c r="D10570" s="468"/>
    </row>
    <row r="10571" spans="3:4" x14ac:dyDescent="0.35">
      <c r="C10571" s="348"/>
      <c r="D10571" s="468"/>
    </row>
    <row r="10572" spans="3:4" x14ac:dyDescent="0.35">
      <c r="C10572" s="348"/>
      <c r="D10572" s="468"/>
    </row>
    <row r="10573" spans="3:4" x14ac:dyDescent="0.35">
      <c r="C10573" s="348"/>
      <c r="D10573" s="468"/>
    </row>
    <row r="10574" spans="3:4" x14ac:dyDescent="0.35">
      <c r="C10574" s="348"/>
      <c r="D10574" s="468"/>
    </row>
    <row r="10575" spans="3:4" x14ac:dyDescent="0.35">
      <c r="C10575" s="348"/>
      <c r="D10575" s="468"/>
    </row>
    <row r="10576" spans="3:4" x14ac:dyDescent="0.35">
      <c r="C10576" s="348"/>
      <c r="D10576" s="468"/>
    </row>
    <row r="10577" spans="3:4" x14ac:dyDescent="0.35">
      <c r="C10577" s="348"/>
      <c r="D10577" s="468"/>
    </row>
    <row r="10578" spans="3:4" x14ac:dyDescent="0.35">
      <c r="C10578" s="348"/>
      <c r="D10578" s="468"/>
    </row>
    <row r="10579" spans="3:4" x14ac:dyDescent="0.35">
      <c r="C10579" s="348"/>
      <c r="D10579" s="468"/>
    </row>
    <row r="10580" spans="3:4" x14ac:dyDescent="0.35">
      <c r="C10580" s="348"/>
      <c r="D10580" s="468"/>
    </row>
    <row r="10581" spans="3:4" x14ac:dyDescent="0.35">
      <c r="C10581" s="348"/>
      <c r="D10581" s="468"/>
    </row>
    <row r="10582" spans="3:4" x14ac:dyDescent="0.35">
      <c r="C10582" s="348"/>
      <c r="D10582" s="468"/>
    </row>
    <row r="10583" spans="3:4" x14ac:dyDescent="0.35">
      <c r="C10583" s="348"/>
      <c r="D10583" s="468"/>
    </row>
    <row r="10584" spans="3:4" x14ac:dyDescent="0.35">
      <c r="C10584" s="348"/>
      <c r="D10584" s="468"/>
    </row>
    <row r="10585" spans="3:4" x14ac:dyDescent="0.35">
      <c r="C10585" s="348"/>
      <c r="D10585" s="468"/>
    </row>
    <row r="10586" spans="3:4" x14ac:dyDescent="0.35">
      <c r="C10586" s="348"/>
      <c r="D10586" s="468"/>
    </row>
    <row r="10587" spans="3:4" x14ac:dyDescent="0.35">
      <c r="C10587" s="348"/>
      <c r="D10587" s="468"/>
    </row>
    <row r="10588" spans="3:4" x14ac:dyDescent="0.35">
      <c r="C10588" s="348"/>
      <c r="D10588" s="468"/>
    </row>
    <row r="10589" spans="3:4" x14ac:dyDescent="0.35">
      <c r="C10589" s="348"/>
      <c r="D10589" s="468"/>
    </row>
    <row r="10590" spans="3:4" x14ac:dyDescent="0.35">
      <c r="C10590" s="348"/>
      <c r="D10590" s="468"/>
    </row>
    <row r="10591" spans="3:4" x14ac:dyDescent="0.35">
      <c r="C10591" s="348"/>
      <c r="D10591" s="468"/>
    </row>
    <row r="10592" spans="3:4" x14ac:dyDescent="0.35">
      <c r="C10592" s="348"/>
      <c r="D10592" s="468"/>
    </row>
    <row r="10593" spans="3:4" x14ac:dyDescent="0.35">
      <c r="C10593" s="348"/>
      <c r="D10593" s="468"/>
    </row>
    <row r="10594" spans="3:4" x14ac:dyDescent="0.35">
      <c r="C10594" s="348"/>
      <c r="D10594" s="468"/>
    </row>
    <row r="10595" spans="3:4" x14ac:dyDescent="0.35">
      <c r="C10595" s="348"/>
      <c r="D10595" s="468"/>
    </row>
    <row r="10596" spans="3:4" x14ac:dyDescent="0.35">
      <c r="C10596" s="348"/>
      <c r="D10596" s="468"/>
    </row>
    <row r="10597" spans="3:4" x14ac:dyDescent="0.35">
      <c r="C10597" s="348"/>
      <c r="D10597" s="468"/>
    </row>
    <row r="10598" spans="3:4" x14ac:dyDescent="0.35">
      <c r="C10598" s="348"/>
      <c r="D10598" s="468"/>
    </row>
    <row r="10599" spans="3:4" x14ac:dyDescent="0.35">
      <c r="C10599" s="348"/>
      <c r="D10599" s="468"/>
    </row>
    <row r="10600" spans="3:4" x14ac:dyDescent="0.35">
      <c r="C10600" s="348"/>
      <c r="D10600" s="468"/>
    </row>
    <row r="10601" spans="3:4" x14ac:dyDescent="0.35">
      <c r="C10601" s="348"/>
      <c r="D10601" s="468"/>
    </row>
    <row r="10602" spans="3:4" x14ac:dyDescent="0.35">
      <c r="C10602" s="348"/>
      <c r="D10602" s="468"/>
    </row>
    <row r="10603" spans="3:4" x14ac:dyDescent="0.35">
      <c r="C10603" s="348"/>
      <c r="D10603" s="468"/>
    </row>
    <row r="10604" spans="3:4" x14ac:dyDescent="0.35">
      <c r="C10604" s="348"/>
      <c r="D10604" s="468"/>
    </row>
    <row r="10605" spans="3:4" x14ac:dyDescent="0.35">
      <c r="C10605" s="348"/>
      <c r="D10605" s="468"/>
    </row>
    <row r="10606" spans="3:4" x14ac:dyDescent="0.35">
      <c r="C10606" s="348"/>
      <c r="D10606" s="468"/>
    </row>
    <row r="10607" spans="3:4" x14ac:dyDescent="0.35">
      <c r="C10607" s="348"/>
      <c r="D10607" s="468"/>
    </row>
    <row r="10608" spans="3:4" x14ac:dyDescent="0.35">
      <c r="C10608" s="348"/>
      <c r="D10608" s="468"/>
    </row>
    <row r="10609" spans="3:4" x14ac:dyDescent="0.35">
      <c r="C10609" s="348"/>
      <c r="D10609" s="468"/>
    </row>
    <row r="10610" spans="3:4" x14ac:dyDescent="0.35">
      <c r="C10610" s="348"/>
      <c r="D10610" s="468"/>
    </row>
    <row r="10611" spans="3:4" x14ac:dyDescent="0.35">
      <c r="C10611" s="348"/>
      <c r="D10611" s="468"/>
    </row>
    <row r="10612" spans="3:4" x14ac:dyDescent="0.35">
      <c r="C10612" s="348"/>
      <c r="D10612" s="468"/>
    </row>
    <row r="10613" spans="3:4" x14ac:dyDescent="0.35">
      <c r="C10613" s="348"/>
      <c r="D10613" s="468"/>
    </row>
    <row r="10614" spans="3:4" x14ac:dyDescent="0.35">
      <c r="C10614" s="348"/>
      <c r="D10614" s="468"/>
    </row>
    <row r="10615" spans="3:4" x14ac:dyDescent="0.35">
      <c r="C10615" s="348"/>
      <c r="D10615" s="468"/>
    </row>
    <row r="10616" spans="3:4" x14ac:dyDescent="0.35">
      <c r="C10616" s="348"/>
      <c r="D10616" s="468"/>
    </row>
    <row r="10617" spans="3:4" x14ac:dyDescent="0.35">
      <c r="C10617" s="348"/>
      <c r="D10617" s="468"/>
    </row>
    <row r="10618" spans="3:4" x14ac:dyDescent="0.35">
      <c r="C10618" s="348"/>
      <c r="D10618" s="468"/>
    </row>
    <row r="10619" spans="3:4" x14ac:dyDescent="0.35">
      <c r="C10619" s="348"/>
      <c r="D10619" s="468"/>
    </row>
    <row r="10620" spans="3:4" x14ac:dyDescent="0.35">
      <c r="C10620" s="348"/>
      <c r="D10620" s="468"/>
    </row>
    <row r="10621" spans="3:4" x14ac:dyDescent="0.35">
      <c r="C10621" s="348"/>
      <c r="D10621" s="468"/>
    </row>
    <row r="10622" spans="3:4" x14ac:dyDescent="0.35">
      <c r="C10622" s="348"/>
      <c r="D10622" s="468"/>
    </row>
    <row r="10623" spans="3:4" x14ac:dyDescent="0.35">
      <c r="C10623" s="348"/>
      <c r="D10623" s="468"/>
    </row>
    <row r="10624" spans="3:4" x14ac:dyDescent="0.35">
      <c r="C10624" s="348"/>
      <c r="D10624" s="468"/>
    </row>
    <row r="10625" spans="3:4" x14ac:dyDescent="0.35">
      <c r="C10625" s="348"/>
      <c r="D10625" s="468"/>
    </row>
    <row r="10626" spans="3:4" x14ac:dyDescent="0.35">
      <c r="C10626" s="348"/>
      <c r="D10626" s="468"/>
    </row>
    <row r="10627" spans="3:4" x14ac:dyDescent="0.35">
      <c r="C10627" s="348"/>
      <c r="D10627" s="468"/>
    </row>
    <row r="10628" spans="3:4" x14ac:dyDescent="0.35">
      <c r="C10628" s="348"/>
      <c r="D10628" s="468"/>
    </row>
    <row r="10629" spans="3:4" x14ac:dyDescent="0.35">
      <c r="C10629" s="348"/>
      <c r="D10629" s="468"/>
    </row>
    <row r="10630" spans="3:4" x14ac:dyDescent="0.35">
      <c r="C10630" s="348"/>
      <c r="D10630" s="468"/>
    </row>
    <row r="10631" spans="3:4" x14ac:dyDescent="0.35">
      <c r="C10631" s="348"/>
      <c r="D10631" s="468"/>
    </row>
    <row r="10632" spans="3:4" x14ac:dyDescent="0.35">
      <c r="C10632" s="348"/>
      <c r="D10632" s="468"/>
    </row>
    <row r="10633" spans="3:4" x14ac:dyDescent="0.35">
      <c r="C10633" s="348"/>
      <c r="D10633" s="468"/>
    </row>
    <row r="10634" spans="3:4" x14ac:dyDescent="0.35">
      <c r="C10634" s="348"/>
      <c r="D10634" s="468"/>
    </row>
    <row r="10635" spans="3:4" x14ac:dyDescent="0.35">
      <c r="C10635" s="348"/>
      <c r="D10635" s="468"/>
    </row>
    <row r="10636" spans="3:4" x14ac:dyDescent="0.35">
      <c r="C10636" s="348"/>
      <c r="D10636" s="468"/>
    </row>
    <row r="10637" spans="3:4" x14ac:dyDescent="0.35">
      <c r="C10637" s="348"/>
      <c r="D10637" s="468"/>
    </row>
    <row r="10638" spans="3:4" x14ac:dyDescent="0.35">
      <c r="C10638" s="348"/>
      <c r="D10638" s="468"/>
    </row>
    <row r="10639" spans="3:4" x14ac:dyDescent="0.35">
      <c r="C10639" s="348"/>
      <c r="D10639" s="468"/>
    </row>
    <row r="10640" spans="3:4" x14ac:dyDescent="0.35">
      <c r="C10640" s="348"/>
      <c r="D10640" s="468"/>
    </row>
    <row r="10641" spans="3:4" x14ac:dyDescent="0.35">
      <c r="C10641" s="348"/>
      <c r="D10641" s="468"/>
    </row>
    <row r="10642" spans="3:4" x14ac:dyDescent="0.35">
      <c r="C10642" s="348"/>
      <c r="D10642" s="468"/>
    </row>
    <row r="10643" spans="3:4" x14ac:dyDescent="0.35">
      <c r="C10643" s="348"/>
      <c r="D10643" s="468"/>
    </row>
    <row r="10644" spans="3:4" x14ac:dyDescent="0.35">
      <c r="C10644" s="348"/>
      <c r="D10644" s="468"/>
    </row>
    <row r="10645" spans="3:4" x14ac:dyDescent="0.35">
      <c r="C10645" s="348"/>
      <c r="D10645" s="468"/>
    </row>
    <row r="10646" spans="3:4" x14ac:dyDescent="0.35">
      <c r="C10646" s="348"/>
      <c r="D10646" s="468"/>
    </row>
    <row r="10647" spans="3:4" x14ac:dyDescent="0.35">
      <c r="C10647" s="348"/>
      <c r="D10647" s="468"/>
    </row>
    <row r="10648" spans="3:4" x14ac:dyDescent="0.35">
      <c r="C10648" s="348"/>
      <c r="D10648" s="468"/>
    </row>
    <row r="10649" spans="3:4" x14ac:dyDescent="0.35">
      <c r="C10649" s="348"/>
      <c r="D10649" s="468"/>
    </row>
    <row r="10650" spans="3:4" x14ac:dyDescent="0.35">
      <c r="C10650" s="348"/>
      <c r="D10650" s="468"/>
    </row>
    <row r="10651" spans="3:4" x14ac:dyDescent="0.35">
      <c r="C10651" s="348"/>
      <c r="D10651" s="468"/>
    </row>
    <row r="10652" spans="3:4" x14ac:dyDescent="0.35">
      <c r="C10652" s="348"/>
      <c r="D10652" s="468"/>
    </row>
    <row r="10653" spans="3:4" x14ac:dyDescent="0.35">
      <c r="C10653" s="348"/>
      <c r="D10653" s="468"/>
    </row>
    <row r="10654" spans="3:4" x14ac:dyDescent="0.35">
      <c r="C10654" s="348"/>
      <c r="D10654" s="468"/>
    </row>
    <row r="10655" spans="3:4" x14ac:dyDescent="0.35">
      <c r="C10655" s="348"/>
      <c r="D10655" s="468"/>
    </row>
    <row r="10656" spans="3:4" x14ac:dyDescent="0.35">
      <c r="C10656" s="348"/>
      <c r="D10656" s="468"/>
    </row>
    <row r="10657" spans="3:4" x14ac:dyDescent="0.35">
      <c r="C10657" s="348"/>
      <c r="D10657" s="468"/>
    </row>
    <row r="10658" spans="3:4" x14ac:dyDescent="0.35">
      <c r="C10658" s="348"/>
      <c r="D10658" s="468"/>
    </row>
    <row r="10659" spans="3:4" x14ac:dyDescent="0.35">
      <c r="C10659" s="348"/>
      <c r="D10659" s="468"/>
    </row>
    <row r="10660" spans="3:4" x14ac:dyDescent="0.35">
      <c r="C10660" s="348"/>
      <c r="D10660" s="468"/>
    </row>
    <row r="10661" spans="3:4" x14ac:dyDescent="0.35">
      <c r="C10661" s="348"/>
      <c r="D10661" s="468"/>
    </row>
    <row r="10662" spans="3:4" x14ac:dyDescent="0.35">
      <c r="C10662" s="348"/>
      <c r="D10662" s="468"/>
    </row>
    <row r="10663" spans="3:4" x14ac:dyDescent="0.35">
      <c r="C10663" s="348"/>
      <c r="D10663" s="468"/>
    </row>
    <row r="10664" spans="3:4" x14ac:dyDescent="0.35">
      <c r="C10664" s="348"/>
      <c r="D10664" s="468"/>
    </row>
    <row r="10665" spans="3:4" x14ac:dyDescent="0.35">
      <c r="C10665" s="348"/>
      <c r="D10665" s="468"/>
    </row>
    <row r="10666" spans="3:4" x14ac:dyDescent="0.35">
      <c r="C10666" s="348"/>
      <c r="D10666" s="468"/>
    </row>
    <row r="10667" spans="3:4" x14ac:dyDescent="0.35">
      <c r="C10667" s="348"/>
      <c r="D10667" s="468"/>
    </row>
    <row r="10668" spans="3:4" x14ac:dyDescent="0.35">
      <c r="C10668" s="348"/>
      <c r="D10668" s="468"/>
    </row>
    <row r="10669" spans="3:4" x14ac:dyDescent="0.35">
      <c r="C10669" s="348"/>
      <c r="D10669" s="468"/>
    </row>
    <row r="10670" spans="3:4" x14ac:dyDescent="0.35">
      <c r="C10670" s="348"/>
      <c r="D10670" s="468"/>
    </row>
    <row r="10671" spans="3:4" x14ac:dyDescent="0.35">
      <c r="C10671" s="348"/>
      <c r="D10671" s="468"/>
    </row>
    <row r="10672" spans="3:4" x14ac:dyDescent="0.35">
      <c r="C10672" s="348"/>
      <c r="D10672" s="468"/>
    </row>
    <row r="10673" spans="3:4" x14ac:dyDescent="0.35">
      <c r="C10673" s="348"/>
      <c r="D10673" s="468"/>
    </row>
    <row r="10674" spans="3:4" x14ac:dyDescent="0.35">
      <c r="C10674" s="348"/>
      <c r="D10674" s="468"/>
    </row>
    <row r="10675" spans="3:4" x14ac:dyDescent="0.35">
      <c r="C10675" s="348"/>
      <c r="D10675" s="468"/>
    </row>
    <row r="10676" spans="3:4" x14ac:dyDescent="0.35">
      <c r="C10676" s="348"/>
      <c r="D10676" s="468"/>
    </row>
    <row r="10677" spans="3:4" x14ac:dyDescent="0.35">
      <c r="C10677" s="348"/>
      <c r="D10677" s="468"/>
    </row>
    <row r="10678" spans="3:4" x14ac:dyDescent="0.35">
      <c r="C10678" s="348"/>
      <c r="D10678" s="468"/>
    </row>
    <row r="10679" spans="3:4" x14ac:dyDescent="0.35">
      <c r="C10679" s="348"/>
      <c r="D10679" s="468"/>
    </row>
    <row r="10680" spans="3:4" x14ac:dyDescent="0.35">
      <c r="C10680" s="348"/>
      <c r="D10680" s="468"/>
    </row>
    <row r="10681" spans="3:4" x14ac:dyDescent="0.35">
      <c r="C10681" s="348"/>
      <c r="D10681" s="468"/>
    </row>
    <row r="10682" spans="3:4" x14ac:dyDescent="0.35">
      <c r="C10682" s="348"/>
      <c r="D10682" s="468"/>
    </row>
    <row r="10683" spans="3:4" x14ac:dyDescent="0.35">
      <c r="C10683" s="348"/>
      <c r="D10683" s="468"/>
    </row>
    <row r="10684" spans="3:4" x14ac:dyDescent="0.35">
      <c r="C10684" s="348"/>
      <c r="D10684" s="468"/>
    </row>
    <row r="10685" spans="3:4" x14ac:dyDescent="0.35">
      <c r="C10685" s="348"/>
      <c r="D10685" s="468"/>
    </row>
    <row r="10686" spans="3:4" x14ac:dyDescent="0.35">
      <c r="C10686" s="348"/>
      <c r="D10686" s="468"/>
    </row>
    <row r="10687" spans="3:4" x14ac:dyDescent="0.35">
      <c r="C10687" s="348"/>
      <c r="D10687" s="468"/>
    </row>
    <row r="10688" spans="3:4" x14ac:dyDescent="0.35">
      <c r="C10688" s="348"/>
      <c r="D10688" s="468"/>
    </row>
    <row r="10689" spans="3:4" x14ac:dyDescent="0.35">
      <c r="C10689" s="348"/>
      <c r="D10689" s="468"/>
    </row>
    <row r="10690" spans="3:4" x14ac:dyDescent="0.35">
      <c r="C10690" s="348"/>
      <c r="D10690" s="468"/>
    </row>
    <row r="10691" spans="3:4" x14ac:dyDescent="0.35">
      <c r="C10691" s="348"/>
      <c r="D10691" s="468"/>
    </row>
    <row r="10692" spans="3:4" x14ac:dyDescent="0.35">
      <c r="C10692" s="348"/>
      <c r="D10692" s="468"/>
    </row>
    <row r="10693" spans="3:4" x14ac:dyDescent="0.35">
      <c r="C10693" s="348"/>
      <c r="D10693" s="468"/>
    </row>
    <row r="10694" spans="3:4" x14ac:dyDescent="0.35">
      <c r="C10694" s="348"/>
      <c r="D10694" s="468"/>
    </row>
    <row r="10695" spans="3:4" x14ac:dyDescent="0.35">
      <c r="C10695" s="348"/>
      <c r="D10695" s="468"/>
    </row>
    <row r="10696" spans="3:4" x14ac:dyDescent="0.35">
      <c r="C10696" s="348"/>
      <c r="D10696" s="468"/>
    </row>
    <row r="10697" spans="3:4" x14ac:dyDescent="0.35">
      <c r="C10697" s="348"/>
      <c r="D10697" s="468"/>
    </row>
    <row r="10698" spans="3:4" x14ac:dyDescent="0.35">
      <c r="C10698" s="348"/>
      <c r="D10698" s="468"/>
    </row>
    <row r="10699" spans="3:4" x14ac:dyDescent="0.35">
      <c r="C10699" s="348"/>
      <c r="D10699" s="468"/>
    </row>
    <row r="10700" spans="3:4" x14ac:dyDescent="0.35">
      <c r="C10700" s="348"/>
      <c r="D10700" s="468"/>
    </row>
    <row r="10701" spans="3:4" x14ac:dyDescent="0.35">
      <c r="C10701" s="348"/>
      <c r="D10701" s="468"/>
    </row>
    <row r="10702" spans="3:4" x14ac:dyDescent="0.35">
      <c r="C10702" s="348"/>
      <c r="D10702" s="468"/>
    </row>
    <row r="10703" spans="3:4" x14ac:dyDescent="0.35">
      <c r="C10703" s="348"/>
      <c r="D10703" s="468"/>
    </row>
    <row r="10704" spans="3:4" x14ac:dyDescent="0.35">
      <c r="C10704" s="348"/>
      <c r="D10704" s="468"/>
    </row>
    <row r="10705" spans="3:4" x14ac:dyDescent="0.35">
      <c r="C10705" s="348"/>
      <c r="D10705" s="468"/>
    </row>
    <row r="10706" spans="3:4" x14ac:dyDescent="0.35">
      <c r="C10706" s="348"/>
      <c r="D10706" s="468"/>
    </row>
    <row r="10707" spans="3:4" x14ac:dyDescent="0.35">
      <c r="C10707" s="348"/>
      <c r="D10707" s="468"/>
    </row>
    <row r="10708" spans="3:4" x14ac:dyDescent="0.35">
      <c r="C10708" s="348"/>
      <c r="D10708" s="468"/>
    </row>
    <row r="10709" spans="3:4" x14ac:dyDescent="0.35">
      <c r="C10709" s="348"/>
      <c r="D10709" s="468"/>
    </row>
    <row r="10710" spans="3:4" x14ac:dyDescent="0.35">
      <c r="C10710" s="348"/>
      <c r="D10710" s="468"/>
    </row>
    <row r="10711" spans="3:4" x14ac:dyDescent="0.35">
      <c r="C10711" s="348"/>
      <c r="D10711" s="468"/>
    </row>
    <row r="10712" spans="3:4" x14ac:dyDescent="0.35">
      <c r="C10712" s="348"/>
      <c r="D10712" s="468"/>
    </row>
    <row r="10713" spans="3:4" x14ac:dyDescent="0.35">
      <c r="C10713" s="348"/>
      <c r="D10713" s="468"/>
    </row>
    <row r="10714" spans="3:4" x14ac:dyDescent="0.35">
      <c r="C10714" s="348"/>
      <c r="D10714" s="468"/>
    </row>
    <row r="10715" spans="3:4" x14ac:dyDescent="0.35">
      <c r="C10715" s="348"/>
      <c r="D10715" s="468"/>
    </row>
    <row r="10716" spans="3:4" x14ac:dyDescent="0.35">
      <c r="C10716" s="348"/>
      <c r="D10716" s="468"/>
    </row>
    <row r="10717" spans="3:4" x14ac:dyDescent="0.35">
      <c r="C10717" s="348"/>
      <c r="D10717" s="468"/>
    </row>
    <row r="10718" spans="3:4" x14ac:dyDescent="0.35">
      <c r="C10718" s="348"/>
      <c r="D10718" s="468"/>
    </row>
    <row r="10719" spans="3:4" x14ac:dyDescent="0.35">
      <c r="C10719" s="348"/>
      <c r="D10719" s="468"/>
    </row>
    <row r="10720" spans="3:4" x14ac:dyDescent="0.35">
      <c r="C10720" s="348"/>
      <c r="D10720" s="468"/>
    </row>
    <row r="10721" spans="3:4" x14ac:dyDescent="0.35">
      <c r="C10721" s="348"/>
      <c r="D10721" s="468"/>
    </row>
    <row r="10722" spans="3:4" x14ac:dyDescent="0.35">
      <c r="C10722" s="348"/>
      <c r="D10722" s="468"/>
    </row>
    <row r="10723" spans="3:4" x14ac:dyDescent="0.35">
      <c r="C10723" s="348"/>
      <c r="D10723" s="468"/>
    </row>
    <row r="10724" spans="3:4" x14ac:dyDescent="0.35">
      <c r="C10724" s="348"/>
      <c r="D10724" s="468"/>
    </row>
    <row r="10725" spans="3:4" x14ac:dyDescent="0.35">
      <c r="C10725" s="348"/>
      <c r="D10725" s="468"/>
    </row>
    <row r="10726" spans="3:4" x14ac:dyDescent="0.35">
      <c r="C10726" s="348"/>
      <c r="D10726" s="468"/>
    </row>
    <row r="10727" spans="3:4" x14ac:dyDescent="0.35">
      <c r="C10727" s="348"/>
      <c r="D10727" s="468"/>
    </row>
    <row r="10728" spans="3:4" x14ac:dyDescent="0.35">
      <c r="C10728" s="348"/>
      <c r="D10728" s="468"/>
    </row>
    <row r="10729" spans="3:4" x14ac:dyDescent="0.35">
      <c r="C10729" s="348"/>
      <c r="D10729" s="468"/>
    </row>
    <row r="10730" spans="3:4" x14ac:dyDescent="0.35">
      <c r="C10730" s="348"/>
      <c r="D10730" s="468"/>
    </row>
    <row r="10731" spans="3:4" x14ac:dyDescent="0.35">
      <c r="C10731" s="348"/>
      <c r="D10731" s="468"/>
    </row>
    <row r="10732" spans="3:4" x14ac:dyDescent="0.35">
      <c r="C10732" s="348"/>
      <c r="D10732" s="468"/>
    </row>
    <row r="10733" spans="3:4" x14ac:dyDescent="0.35">
      <c r="C10733" s="348"/>
      <c r="D10733" s="468"/>
    </row>
    <row r="10734" spans="3:4" x14ac:dyDescent="0.35">
      <c r="C10734" s="348"/>
      <c r="D10734" s="468"/>
    </row>
    <row r="10735" spans="3:4" x14ac:dyDescent="0.35">
      <c r="C10735" s="348"/>
      <c r="D10735" s="468"/>
    </row>
    <row r="10736" spans="3:4" x14ac:dyDescent="0.35">
      <c r="C10736" s="348"/>
      <c r="D10736" s="468"/>
    </row>
    <row r="10737" spans="3:4" x14ac:dyDescent="0.35">
      <c r="C10737" s="348"/>
      <c r="D10737" s="468"/>
    </row>
    <row r="10738" spans="3:4" x14ac:dyDescent="0.35">
      <c r="C10738" s="348"/>
      <c r="D10738" s="468"/>
    </row>
    <row r="10739" spans="3:4" x14ac:dyDescent="0.35">
      <c r="C10739" s="348"/>
      <c r="D10739" s="468"/>
    </row>
    <row r="10740" spans="3:4" x14ac:dyDescent="0.35">
      <c r="C10740" s="348"/>
      <c r="D10740" s="468"/>
    </row>
    <row r="10741" spans="3:4" x14ac:dyDescent="0.35">
      <c r="C10741" s="348"/>
      <c r="D10741" s="468"/>
    </row>
    <row r="10742" spans="3:4" x14ac:dyDescent="0.35">
      <c r="C10742" s="348"/>
      <c r="D10742" s="468"/>
    </row>
    <row r="10743" spans="3:4" x14ac:dyDescent="0.35">
      <c r="C10743" s="348"/>
      <c r="D10743" s="468"/>
    </row>
    <row r="10744" spans="3:4" x14ac:dyDescent="0.35">
      <c r="C10744" s="348"/>
      <c r="D10744" s="468"/>
    </row>
    <row r="10745" spans="3:4" x14ac:dyDescent="0.35">
      <c r="C10745" s="348"/>
      <c r="D10745" s="468"/>
    </row>
    <row r="10746" spans="3:4" x14ac:dyDescent="0.35">
      <c r="C10746" s="348"/>
      <c r="D10746" s="468"/>
    </row>
    <row r="10747" spans="3:4" x14ac:dyDescent="0.35">
      <c r="C10747" s="348"/>
      <c r="D10747" s="468"/>
    </row>
    <row r="10748" spans="3:4" x14ac:dyDescent="0.35">
      <c r="C10748" s="348"/>
      <c r="D10748" s="468"/>
    </row>
    <row r="10749" spans="3:4" x14ac:dyDescent="0.35">
      <c r="C10749" s="348"/>
      <c r="D10749" s="468"/>
    </row>
    <row r="10750" spans="3:4" x14ac:dyDescent="0.35">
      <c r="C10750" s="348"/>
      <c r="D10750" s="468"/>
    </row>
    <row r="10751" spans="3:4" x14ac:dyDescent="0.35">
      <c r="C10751" s="348"/>
      <c r="D10751" s="468"/>
    </row>
    <row r="10752" spans="3:4" x14ac:dyDescent="0.35">
      <c r="C10752" s="348"/>
      <c r="D10752" s="468"/>
    </row>
    <row r="10753" spans="3:4" x14ac:dyDescent="0.35">
      <c r="C10753" s="348"/>
      <c r="D10753" s="468"/>
    </row>
    <row r="10754" spans="3:4" x14ac:dyDescent="0.35">
      <c r="C10754" s="348"/>
      <c r="D10754" s="468"/>
    </row>
    <row r="10755" spans="3:4" x14ac:dyDescent="0.35">
      <c r="C10755" s="348"/>
      <c r="D10755" s="468"/>
    </row>
    <row r="10756" spans="3:4" x14ac:dyDescent="0.35">
      <c r="C10756" s="348"/>
      <c r="D10756" s="468"/>
    </row>
    <row r="10757" spans="3:4" x14ac:dyDescent="0.35">
      <c r="C10757" s="348"/>
      <c r="D10757" s="468"/>
    </row>
    <row r="10758" spans="3:4" x14ac:dyDescent="0.35">
      <c r="C10758" s="348"/>
      <c r="D10758" s="468"/>
    </row>
    <row r="10759" spans="3:4" x14ac:dyDescent="0.35">
      <c r="C10759" s="348"/>
      <c r="D10759" s="468"/>
    </row>
    <row r="10760" spans="3:4" x14ac:dyDescent="0.35">
      <c r="C10760" s="348"/>
      <c r="D10760" s="468"/>
    </row>
    <row r="10761" spans="3:4" x14ac:dyDescent="0.35">
      <c r="C10761" s="348"/>
      <c r="D10761" s="468"/>
    </row>
    <row r="10762" spans="3:4" x14ac:dyDescent="0.35">
      <c r="C10762" s="348"/>
      <c r="D10762" s="468"/>
    </row>
    <row r="10763" spans="3:4" x14ac:dyDescent="0.35">
      <c r="C10763" s="348"/>
      <c r="D10763" s="468"/>
    </row>
    <row r="10764" spans="3:4" x14ac:dyDescent="0.35">
      <c r="C10764" s="348"/>
      <c r="D10764" s="468"/>
    </row>
    <row r="10765" spans="3:4" x14ac:dyDescent="0.35">
      <c r="C10765" s="348"/>
      <c r="D10765" s="468"/>
    </row>
    <row r="10766" spans="3:4" x14ac:dyDescent="0.35">
      <c r="C10766" s="348"/>
      <c r="D10766" s="468"/>
    </row>
    <row r="10767" spans="3:4" x14ac:dyDescent="0.35">
      <c r="C10767" s="348"/>
      <c r="D10767" s="468"/>
    </row>
    <row r="10768" spans="3:4" x14ac:dyDescent="0.35">
      <c r="C10768" s="348"/>
      <c r="D10768" s="468"/>
    </row>
    <row r="10769" spans="3:4" x14ac:dyDescent="0.35">
      <c r="C10769" s="348"/>
      <c r="D10769" s="468"/>
    </row>
    <row r="10770" spans="3:4" x14ac:dyDescent="0.35">
      <c r="C10770" s="348"/>
      <c r="D10770" s="468"/>
    </row>
    <row r="10771" spans="3:4" x14ac:dyDescent="0.35">
      <c r="C10771" s="348"/>
      <c r="D10771" s="468"/>
    </row>
    <row r="10772" spans="3:4" x14ac:dyDescent="0.35">
      <c r="C10772" s="348"/>
      <c r="D10772" s="468"/>
    </row>
    <row r="10773" spans="3:4" x14ac:dyDescent="0.35">
      <c r="C10773" s="348"/>
      <c r="D10773" s="468"/>
    </row>
    <row r="10774" spans="3:4" x14ac:dyDescent="0.35">
      <c r="C10774" s="348"/>
      <c r="D10774" s="468"/>
    </row>
    <row r="10775" spans="3:4" x14ac:dyDescent="0.35">
      <c r="C10775" s="348"/>
      <c r="D10775" s="468"/>
    </row>
    <row r="10776" spans="3:4" x14ac:dyDescent="0.35">
      <c r="C10776" s="348"/>
      <c r="D10776" s="468"/>
    </row>
    <row r="10777" spans="3:4" x14ac:dyDescent="0.35">
      <c r="C10777" s="348"/>
      <c r="D10777" s="468"/>
    </row>
    <row r="10778" spans="3:4" x14ac:dyDescent="0.35">
      <c r="C10778" s="348"/>
      <c r="D10778" s="468"/>
    </row>
    <row r="10779" spans="3:4" x14ac:dyDescent="0.35">
      <c r="C10779" s="348"/>
      <c r="D10779" s="468"/>
    </row>
    <row r="10780" spans="3:4" x14ac:dyDescent="0.35">
      <c r="C10780" s="348"/>
      <c r="D10780" s="468"/>
    </row>
    <row r="10781" spans="3:4" x14ac:dyDescent="0.35">
      <c r="C10781" s="348"/>
      <c r="D10781" s="468"/>
    </row>
    <row r="10782" spans="3:4" x14ac:dyDescent="0.35">
      <c r="C10782" s="348"/>
      <c r="D10782" s="468"/>
    </row>
    <row r="10783" spans="3:4" x14ac:dyDescent="0.35">
      <c r="C10783" s="348"/>
      <c r="D10783" s="468"/>
    </row>
    <row r="10784" spans="3:4" x14ac:dyDescent="0.35">
      <c r="C10784" s="348"/>
      <c r="D10784" s="468"/>
    </row>
    <row r="10785" spans="3:4" x14ac:dyDescent="0.35">
      <c r="C10785" s="348"/>
      <c r="D10785" s="468"/>
    </row>
    <row r="10786" spans="3:4" x14ac:dyDescent="0.35">
      <c r="C10786" s="348"/>
      <c r="D10786" s="468"/>
    </row>
    <row r="10787" spans="3:4" x14ac:dyDescent="0.35">
      <c r="C10787" s="348"/>
      <c r="D10787" s="468"/>
    </row>
    <row r="10788" spans="3:4" x14ac:dyDescent="0.35">
      <c r="C10788" s="348"/>
      <c r="D10788" s="468"/>
    </row>
    <row r="10789" spans="3:4" x14ac:dyDescent="0.35">
      <c r="C10789" s="348"/>
      <c r="D10789" s="468"/>
    </row>
    <row r="10790" spans="3:4" x14ac:dyDescent="0.35">
      <c r="C10790" s="348"/>
      <c r="D10790" s="468"/>
    </row>
    <row r="10791" spans="3:4" x14ac:dyDescent="0.35">
      <c r="C10791" s="348"/>
      <c r="D10791" s="468"/>
    </row>
    <row r="10792" spans="3:4" x14ac:dyDescent="0.35">
      <c r="C10792" s="348"/>
      <c r="D10792" s="468"/>
    </row>
    <row r="10793" spans="3:4" x14ac:dyDescent="0.35">
      <c r="C10793" s="348"/>
      <c r="D10793" s="468"/>
    </row>
    <row r="10794" spans="3:4" x14ac:dyDescent="0.35">
      <c r="C10794" s="348"/>
      <c r="D10794" s="468"/>
    </row>
    <row r="10795" spans="3:4" x14ac:dyDescent="0.35">
      <c r="C10795" s="348"/>
      <c r="D10795" s="468"/>
    </row>
    <row r="10796" spans="3:4" x14ac:dyDescent="0.35">
      <c r="C10796" s="348"/>
      <c r="D10796" s="468"/>
    </row>
    <row r="10797" spans="3:4" x14ac:dyDescent="0.35">
      <c r="C10797" s="348"/>
      <c r="D10797" s="468"/>
    </row>
    <row r="10798" spans="3:4" x14ac:dyDescent="0.35">
      <c r="C10798" s="348"/>
      <c r="D10798" s="468"/>
    </row>
    <row r="10799" spans="3:4" x14ac:dyDescent="0.35">
      <c r="C10799" s="348"/>
      <c r="D10799" s="468"/>
    </row>
    <row r="10800" spans="3:4" x14ac:dyDescent="0.35">
      <c r="C10800" s="348"/>
      <c r="D10800" s="468"/>
    </row>
    <row r="10801" spans="3:4" x14ac:dyDescent="0.35">
      <c r="C10801" s="348"/>
      <c r="D10801" s="468"/>
    </row>
    <row r="10802" spans="3:4" x14ac:dyDescent="0.35">
      <c r="C10802" s="348"/>
      <c r="D10802" s="468"/>
    </row>
    <row r="10803" spans="3:4" x14ac:dyDescent="0.35">
      <c r="C10803" s="348"/>
      <c r="D10803" s="468"/>
    </row>
    <row r="10804" spans="3:4" x14ac:dyDescent="0.35">
      <c r="C10804" s="348"/>
      <c r="D10804" s="468"/>
    </row>
    <row r="10805" spans="3:4" x14ac:dyDescent="0.35">
      <c r="C10805" s="348"/>
      <c r="D10805" s="468"/>
    </row>
    <row r="10806" spans="3:4" x14ac:dyDescent="0.35">
      <c r="C10806" s="348"/>
      <c r="D10806" s="468"/>
    </row>
    <row r="10807" spans="3:4" x14ac:dyDescent="0.35">
      <c r="C10807" s="348"/>
      <c r="D10807" s="468"/>
    </row>
    <row r="10808" spans="3:4" x14ac:dyDescent="0.35">
      <c r="C10808" s="348"/>
      <c r="D10808" s="468"/>
    </row>
    <row r="10809" spans="3:4" x14ac:dyDescent="0.35">
      <c r="C10809" s="348"/>
      <c r="D10809" s="468"/>
    </row>
    <row r="10810" spans="3:4" x14ac:dyDescent="0.35">
      <c r="C10810" s="348"/>
      <c r="D10810" s="468"/>
    </row>
    <row r="10811" spans="3:4" x14ac:dyDescent="0.35">
      <c r="C10811" s="348"/>
      <c r="D10811" s="468"/>
    </row>
    <row r="10812" spans="3:4" x14ac:dyDescent="0.35">
      <c r="C10812" s="348"/>
      <c r="D10812" s="468"/>
    </row>
    <row r="10813" spans="3:4" x14ac:dyDescent="0.35">
      <c r="C10813" s="348"/>
      <c r="D10813" s="468"/>
    </row>
    <row r="10814" spans="3:4" x14ac:dyDescent="0.35">
      <c r="C10814" s="348"/>
      <c r="D10814" s="468"/>
    </row>
    <row r="10815" spans="3:4" x14ac:dyDescent="0.35">
      <c r="C10815" s="348"/>
      <c r="D10815" s="468"/>
    </row>
    <row r="10816" spans="3:4" x14ac:dyDescent="0.35">
      <c r="C10816" s="348"/>
      <c r="D10816" s="468"/>
    </row>
    <row r="10817" spans="3:4" x14ac:dyDescent="0.35">
      <c r="C10817" s="348"/>
      <c r="D10817" s="468"/>
    </row>
    <row r="10818" spans="3:4" x14ac:dyDescent="0.35">
      <c r="C10818" s="348"/>
      <c r="D10818" s="468"/>
    </row>
    <row r="10819" spans="3:4" x14ac:dyDescent="0.35">
      <c r="C10819" s="348"/>
      <c r="D10819" s="468"/>
    </row>
    <row r="10820" spans="3:4" x14ac:dyDescent="0.35">
      <c r="C10820" s="348"/>
      <c r="D10820" s="468"/>
    </row>
    <row r="10821" spans="3:4" x14ac:dyDescent="0.35">
      <c r="C10821" s="348"/>
      <c r="D10821" s="468"/>
    </row>
    <row r="10822" spans="3:4" x14ac:dyDescent="0.35">
      <c r="C10822" s="348"/>
      <c r="D10822" s="468"/>
    </row>
    <row r="10823" spans="3:4" x14ac:dyDescent="0.35">
      <c r="C10823" s="348"/>
      <c r="D10823" s="468"/>
    </row>
    <row r="10824" spans="3:4" x14ac:dyDescent="0.35">
      <c r="C10824" s="348"/>
      <c r="D10824" s="468"/>
    </row>
    <row r="10825" spans="3:4" x14ac:dyDescent="0.35">
      <c r="C10825" s="348"/>
      <c r="D10825" s="468"/>
    </row>
    <row r="10826" spans="3:4" x14ac:dyDescent="0.35">
      <c r="C10826" s="348"/>
      <c r="D10826" s="468"/>
    </row>
    <row r="10827" spans="3:4" x14ac:dyDescent="0.35">
      <c r="C10827" s="348"/>
      <c r="D10827" s="468"/>
    </row>
    <row r="10828" spans="3:4" x14ac:dyDescent="0.35">
      <c r="C10828" s="348"/>
      <c r="D10828" s="468"/>
    </row>
    <row r="10829" spans="3:4" x14ac:dyDescent="0.35">
      <c r="C10829" s="348"/>
      <c r="D10829" s="468"/>
    </row>
    <row r="10830" spans="3:4" x14ac:dyDescent="0.35">
      <c r="C10830" s="348"/>
      <c r="D10830" s="468"/>
    </row>
    <row r="10831" spans="3:4" x14ac:dyDescent="0.35">
      <c r="C10831" s="348"/>
      <c r="D10831" s="468"/>
    </row>
    <row r="10832" spans="3:4" x14ac:dyDescent="0.35">
      <c r="C10832" s="348"/>
      <c r="D10832" s="468"/>
    </row>
    <row r="10833" spans="3:4" x14ac:dyDescent="0.35">
      <c r="C10833" s="348"/>
      <c r="D10833" s="468"/>
    </row>
    <row r="10834" spans="3:4" x14ac:dyDescent="0.35">
      <c r="C10834" s="348"/>
      <c r="D10834" s="468"/>
    </row>
    <row r="10835" spans="3:4" x14ac:dyDescent="0.35">
      <c r="C10835" s="348"/>
      <c r="D10835" s="468"/>
    </row>
    <row r="10836" spans="3:4" x14ac:dyDescent="0.35">
      <c r="C10836" s="348"/>
      <c r="D10836" s="468"/>
    </row>
    <row r="10837" spans="3:4" x14ac:dyDescent="0.35">
      <c r="C10837" s="348"/>
      <c r="D10837" s="468"/>
    </row>
    <row r="10838" spans="3:4" x14ac:dyDescent="0.35">
      <c r="C10838" s="348"/>
      <c r="D10838" s="468"/>
    </row>
    <row r="10839" spans="3:4" x14ac:dyDescent="0.35">
      <c r="C10839" s="348"/>
      <c r="D10839" s="468"/>
    </row>
    <row r="10840" spans="3:4" x14ac:dyDescent="0.35">
      <c r="C10840" s="348"/>
      <c r="D10840" s="468"/>
    </row>
    <row r="10841" spans="3:4" x14ac:dyDescent="0.35">
      <c r="C10841" s="348"/>
      <c r="D10841" s="468"/>
    </row>
    <row r="10842" spans="3:4" x14ac:dyDescent="0.35">
      <c r="C10842" s="348"/>
      <c r="D10842" s="468"/>
    </row>
    <row r="10843" spans="3:4" x14ac:dyDescent="0.35">
      <c r="C10843" s="348"/>
      <c r="D10843" s="468"/>
    </row>
    <row r="10844" spans="3:4" x14ac:dyDescent="0.35">
      <c r="C10844" s="348"/>
      <c r="D10844" s="468"/>
    </row>
    <row r="10845" spans="3:4" x14ac:dyDescent="0.35">
      <c r="C10845" s="348"/>
      <c r="D10845" s="468"/>
    </row>
    <row r="10846" spans="3:4" x14ac:dyDescent="0.35">
      <c r="C10846" s="348"/>
      <c r="D10846" s="468"/>
    </row>
    <row r="10847" spans="3:4" x14ac:dyDescent="0.35">
      <c r="C10847" s="348"/>
      <c r="D10847" s="468"/>
    </row>
    <row r="10848" spans="3:4" x14ac:dyDescent="0.35">
      <c r="C10848" s="348"/>
      <c r="D10848" s="468"/>
    </row>
    <row r="10849" spans="3:4" x14ac:dyDescent="0.35">
      <c r="C10849" s="348"/>
      <c r="D10849" s="468"/>
    </row>
    <row r="10850" spans="3:4" x14ac:dyDescent="0.35">
      <c r="C10850" s="348"/>
      <c r="D10850" s="468"/>
    </row>
    <row r="10851" spans="3:4" x14ac:dyDescent="0.35">
      <c r="C10851" s="348"/>
      <c r="D10851" s="468"/>
    </row>
    <row r="10852" spans="3:4" x14ac:dyDescent="0.35">
      <c r="C10852" s="348"/>
      <c r="D10852" s="468"/>
    </row>
    <row r="10853" spans="3:4" x14ac:dyDescent="0.35">
      <c r="C10853" s="348"/>
      <c r="D10853" s="468"/>
    </row>
    <row r="10854" spans="3:4" x14ac:dyDescent="0.35">
      <c r="C10854" s="348"/>
      <c r="D10854" s="468"/>
    </row>
    <row r="10855" spans="3:4" x14ac:dyDescent="0.35">
      <c r="C10855" s="348"/>
      <c r="D10855" s="468"/>
    </row>
    <row r="10856" spans="3:4" x14ac:dyDescent="0.35">
      <c r="C10856" s="348"/>
      <c r="D10856" s="468"/>
    </row>
    <row r="10857" spans="3:4" x14ac:dyDescent="0.35">
      <c r="C10857" s="348"/>
      <c r="D10857" s="468"/>
    </row>
    <row r="10858" spans="3:4" x14ac:dyDescent="0.35">
      <c r="C10858" s="348"/>
      <c r="D10858" s="468"/>
    </row>
    <row r="10859" spans="3:4" x14ac:dyDescent="0.35">
      <c r="C10859" s="348"/>
      <c r="D10859" s="468"/>
    </row>
    <row r="10860" spans="3:4" x14ac:dyDescent="0.35">
      <c r="C10860" s="348"/>
      <c r="D10860" s="468"/>
    </row>
    <row r="10861" spans="3:4" x14ac:dyDescent="0.35">
      <c r="C10861" s="348"/>
      <c r="D10861" s="468"/>
    </row>
    <row r="10862" spans="3:4" x14ac:dyDescent="0.35">
      <c r="C10862" s="348"/>
      <c r="D10862" s="468"/>
    </row>
    <row r="10863" spans="3:4" x14ac:dyDescent="0.35">
      <c r="C10863" s="348"/>
      <c r="D10863" s="468"/>
    </row>
    <row r="10864" spans="3:4" x14ac:dyDescent="0.35">
      <c r="C10864" s="348"/>
      <c r="D10864" s="468"/>
    </row>
    <row r="10865" spans="3:4" x14ac:dyDescent="0.35">
      <c r="C10865" s="348"/>
      <c r="D10865" s="468"/>
    </row>
    <row r="10866" spans="3:4" x14ac:dyDescent="0.35">
      <c r="C10866" s="348"/>
      <c r="D10866" s="468"/>
    </row>
    <row r="10867" spans="3:4" x14ac:dyDescent="0.35">
      <c r="C10867" s="348"/>
      <c r="D10867" s="468"/>
    </row>
    <row r="10868" spans="3:4" x14ac:dyDescent="0.35">
      <c r="C10868" s="348"/>
      <c r="D10868" s="468"/>
    </row>
    <row r="10869" spans="3:4" x14ac:dyDescent="0.35">
      <c r="C10869" s="348"/>
      <c r="D10869" s="468"/>
    </row>
    <row r="10870" spans="3:4" x14ac:dyDescent="0.35">
      <c r="C10870" s="348"/>
      <c r="D10870" s="468"/>
    </row>
    <row r="10871" spans="3:4" x14ac:dyDescent="0.35">
      <c r="C10871" s="348"/>
      <c r="D10871" s="468"/>
    </row>
    <row r="10872" spans="3:4" x14ac:dyDescent="0.35">
      <c r="C10872" s="348"/>
      <c r="D10872" s="468"/>
    </row>
    <row r="10873" spans="3:4" x14ac:dyDescent="0.35">
      <c r="C10873" s="348"/>
      <c r="D10873" s="468"/>
    </row>
    <row r="10874" spans="3:4" x14ac:dyDescent="0.35">
      <c r="C10874" s="348"/>
      <c r="D10874" s="468"/>
    </row>
    <row r="10875" spans="3:4" x14ac:dyDescent="0.35">
      <c r="C10875" s="348"/>
      <c r="D10875" s="468"/>
    </row>
    <row r="10876" spans="3:4" x14ac:dyDescent="0.35">
      <c r="C10876" s="348"/>
      <c r="D10876" s="468"/>
    </row>
    <row r="10877" spans="3:4" x14ac:dyDescent="0.35">
      <c r="C10877" s="348"/>
      <c r="D10877" s="468"/>
    </row>
    <row r="10878" spans="3:4" x14ac:dyDescent="0.35">
      <c r="C10878" s="348"/>
      <c r="D10878" s="468"/>
    </row>
    <row r="10879" spans="3:4" x14ac:dyDescent="0.35">
      <c r="C10879" s="348"/>
      <c r="D10879" s="468"/>
    </row>
    <row r="10880" spans="3:4" x14ac:dyDescent="0.35">
      <c r="C10880" s="348"/>
      <c r="D10880" s="468"/>
    </row>
    <row r="10881" spans="3:4" x14ac:dyDescent="0.35">
      <c r="C10881" s="348"/>
      <c r="D10881" s="468"/>
    </row>
    <row r="10882" spans="3:4" x14ac:dyDescent="0.35">
      <c r="C10882" s="348"/>
      <c r="D10882" s="468"/>
    </row>
    <row r="10883" spans="3:4" x14ac:dyDescent="0.35">
      <c r="C10883" s="348"/>
      <c r="D10883" s="468"/>
    </row>
    <row r="10884" spans="3:4" x14ac:dyDescent="0.35">
      <c r="C10884" s="348"/>
      <c r="D10884" s="468"/>
    </row>
    <row r="10885" spans="3:4" x14ac:dyDescent="0.35">
      <c r="C10885" s="348"/>
      <c r="D10885" s="468"/>
    </row>
    <row r="10886" spans="3:4" x14ac:dyDescent="0.35">
      <c r="C10886" s="348"/>
      <c r="D10886" s="468"/>
    </row>
    <row r="10887" spans="3:4" x14ac:dyDescent="0.35">
      <c r="C10887" s="348"/>
      <c r="D10887" s="468"/>
    </row>
    <row r="10888" spans="3:4" x14ac:dyDescent="0.35">
      <c r="C10888" s="348"/>
      <c r="D10888" s="468"/>
    </row>
    <row r="10889" spans="3:4" x14ac:dyDescent="0.35">
      <c r="C10889" s="348"/>
      <c r="D10889" s="468"/>
    </row>
    <row r="10890" spans="3:4" x14ac:dyDescent="0.35">
      <c r="C10890" s="348"/>
      <c r="D10890" s="468"/>
    </row>
    <row r="10891" spans="3:4" x14ac:dyDescent="0.35">
      <c r="C10891" s="348"/>
      <c r="D10891" s="468"/>
    </row>
    <row r="10892" spans="3:4" x14ac:dyDescent="0.35">
      <c r="C10892" s="348"/>
      <c r="D10892" s="468"/>
    </row>
    <row r="10893" spans="3:4" x14ac:dyDescent="0.35">
      <c r="C10893" s="348"/>
      <c r="D10893" s="468"/>
    </row>
    <row r="10894" spans="3:4" x14ac:dyDescent="0.35">
      <c r="C10894" s="348"/>
      <c r="D10894" s="468"/>
    </row>
    <row r="10895" spans="3:4" x14ac:dyDescent="0.35">
      <c r="C10895" s="348"/>
      <c r="D10895" s="468"/>
    </row>
    <row r="10896" spans="3:4" x14ac:dyDescent="0.35">
      <c r="C10896" s="348"/>
      <c r="D10896" s="468"/>
    </row>
    <row r="10897" spans="3:4" x14ac:dyDescent="0.35">
      <c r="C10897" s="348"/>
      <c r="D10897" s="468"/>
    </row>
    <row r="10898" spans="3:4" x14ac:dyDescent="0.35">
      <c r="C10898" s="348"/>
      <c r="D10898" s="468"/>
    </row>
    <row r="10899" spans="3:4" x14ac:dyDescent="0.35">
      <c r="C10899" s="348"/>
      <c r="D10899" s="468"/>
    </row>
    <row r="10900" spans="3:4" x14ac:dyDescent="0.35">
      <c r="C10900" s="348"/>
      <c r="D10900" s="468"/>
    </row>
    <row r="10901" spans="3:4" x14ac:dyDescent="0.35">
      <c r="C10901" s="348"/>
      <c r="D10901" s="468"/>
    </row>
    <row r="10902" spans="3:4" x14ac:dyDescent="0.35">
      <c r="C10902" s="348"/>
      <c r="D10902" s="468"/>
    </row>
    <row r="10903" spans="3:4" x14ac:dyDescent="0.35">
      <c r="C10903" s="348"/>
      <c r="D10903" s="468"/>
    </row>
    <row r="10904" spans="3:4" x14ac:dyDescent="0.35">
      <c r="C10904" s="348"/>
      <c r="D10904" s="468"/>
    </row>
    <row r="10905" spans="3:4" x14ac:dyDescent="0.35">
      <c r="C10905" s="348"/>
      <c r="D10905" s="468"/>
    </row>
    <row r="10906" spans="3:4" x14ac:dyDescent="0.35">
      <c r="C10906" s="348"/>
      <c r="D10906" s="468"/>
    </row>
    <row r="10907" spans="3:4" x14ac:dyDescent="0.35">
      <c r="C10907" s="348"/>
      <c r="D10907" s="468"/>
    </row>
    <row r="10908" spans="3:4" x14ac:dyDescent="0.35">
      <c r="C10908" s="348"/>
      <c r="D10908" s="468"/>
    </row>
    <row r="10909" spans="3:4" x14ac:dyDescent="0.35">
      <c r="C10909" s="348"/>
      <c r="D10909" s="468"/>
    </row>
    <row r="10910" spans="3:4" x14ac:dyDescent="0.35">
      <c r="C10910" s="348"/>
      <c r="D10910" s="468"/>
    </row>
    <row r="10911" spans="3:4" x14ac:dyDescent="0.35">
      <c r="C10911" s="348"/>
      <c r="D10911" s="468"/>
    </row>
    <row r="10912" spans="3:4" x14ac:dyDescent="0.35">
      <c r="C10912" s="348"/>
      <c r="D10912" s="468"/>
    </row>
    <row r="10913" spans="3:4" x14ac:dyDescent="0.35">
      <c r="C10913" s="348"/>
      <c r="D10913" s="468"/>
    </row>
    <row r="10914" spans="3:4" x14ac:dyDescent="0.35">
      <c r="C10914" s="348"/>
      <c r="D10914" s="468"/>
    </row>
    <row r="10915" spans="3:4" x14ac:dyDescent="0.35">
      <c r="C10915" s="348"/>
      <c r="D10915" s="468"/>
    </row>
    <row r="10916" spans="3:4" x14ac:dyDescent="0.35">
      <c r="C10916" s="348"/>
      <c r="D10916" s="468"/>
    </row>
    <row r="10917" spans="3:4" x14ac:dyDescent="0.35">
      <c r="C10917" s="348"/>
      <c r="D10917" s="468"/>
    </row>
    <row r="10918" spans="3:4" x14ac:dyDescent="0.35">
      <c r="C10918" s="348"/>
      <c r="D10918" s="468"/>
    </row>
    <row r="10919" spans="3:4" x14ac:dyDescent="0.35">
      <c r="C10919" s="348"/>
      <c r="D10919" s="468"/>
    </row>
    <row r="10920" spans="3:4" x14ac:dyDescent="0.35">
      <c r="C10920" s="348"/>
      <c r="D10920" s="468"/>
    </row>
    <row r="10921" spans="3:4" x14ac:dyDescent="0.35">
      <c r="C10921" s="348"/>
      <c r="D10921" s="468"/>
    </row>
    <row r="10922" spans="3:4" x14ac:dyDescent="0.35">
      <c r="C10922" s="348"/>
      <c r="D10922" s="468"/>
    </row>
    <row r="10923" spans="3:4" x14ac:dyDescent="0.35">
      <c r="C10923" s="348"/>
      <c r="D10923" s="468"/>
    </row>
    <row r="10924" spans="3:4" x14ac:dyDescent="0.35">
      <c r="C10924" s="348"/>
      <c r="D10924" s="468"/>
    </row>
    <row r="10925" spans="3:4" x14ac:dyDescent="0.35">
      <c r="C10925" s="348"/>
      <c r="D10925" s="468"/>
    </row>
    <row r="10926" spans="3:4" x14ac:dyDescent="0.35">
      <c r="C10926" s="348"/>
      <c r="D10926" s="468"/>
    </row>
    <row r="10927" spans="3:4" x14ac:dyDescent="0.35">
      <c r="C10927" s="348"/>
      <c r="D10927" s="468"/>
    </row>
    <row r="10928" spans="3:4" x14ac:dyDescent="0.35">
      <c r="C10928" s="348"/>
      <c r="D10928" s="468"/>
    </row>
    <row r="10929" spans="3:4" x14ac:dyDescent="0.35">
      <c r="C10929" s="348"/>
      <c r="D10929" s="468"/>
    </row>
    <row r="10930" spans="3:4" x14ac:dyDescent="0.35">
      <c r="C10930" s="348"/>
      <c r="D10930" s="468"/>
    </row>
    <row r="10931" spans="3:4" x14ac:dyDescent="0.35">
      <c r="C10931" s="348"/>
      <c r="D10931" s="468"/>
    </row>
    <row r="10932" spans="3:4" x14ac:dyDescent="0.35">
      <c r="C10932" s="348"/>
      <c r="D10932" s="468"/>
    </row>
    <row r="10933" spans="3:4" x14ac:dyDescent="0.35">
      <c r="C10933" s="348"/>
      <c r="D10933" s="468"/>
    </row>
    <row r="10934" spans="3:4" x14ac:dyDescent="0.35">
      <c r="C10934" s="348"/>
      <c r="D10934" s="468"/>
    </row>
    <row r="10935" spans="3:4" x14ac:dyDescent="0.35">
      <c r="C10935" s="348"/>
      <c r="D10935" s="468"/>
    </row>
    <row r="10936" spans="3:4" x14ac:dyDescent="0.35">
      <c r="C10936" s="348"/>
      <c r="D10936" s="468"/>
    </row>
    <row r="10937" spans="3:4" x14ac:dyDescent="0.35">
      <c r="C10937" s="348"/>
      <c r="D10937" s="468"/>
    </row>
    <row r="10938" spans="3:4" x14ac:dyDescent="0.35">
      <c r="C10938" s="348"/>
      <c r="D10938" s="468"/>
    </row>
    <row r="10939" spans="3:4" x14ac:dyDescent="0.35">
      <c r="C10939" s="348"/>
      <c r="D10939" s="468"/>
    </row>
    <row r="10940" spans="3:4" x14ac:dyDescent="0.35">
      <c r="C10940" s="348"/>
      <c r="D10940" s="468"/>
    </row>
    <row r="10941" spans="3:4" x14ac:dyDescent="0.35">
      <c r="C10941" s="348"/>
      <c r="D10941" s="468"/>
    </row>
    <row r="10942" spans="3:4" x14ac:dyDescent="0.35">
      <c r="C10942" s="348"/>
      <c r="D10942" s="468"/>
    </row>
    <row r="10943" spans="3:4" x14ac:dyDescent="0.35">
      <c r="C10943" s="348"/>
      <c r="D10943" s="468"/>
    </row>
    <row r="10944" spans="3:4" x14ac:dyDescent="0.35">
      <c r="C10944" s="348"/>
      <c r="D10944" s="468"/>
    </row>
    <row r="10945" spans="3:4" x14ac:dyDescent="0.35">
      <c r="C10945" s="348"/>
      <c r="D10945" s="468"/>
    </row>
    <row r="10946" spans="3:4" x14ac:dyDescent="0.35">
      <c r="C10946" s="348"/>
      <c r="D10946" s="468"/>
    </row>
    <row r="10947" spans="3:4" x14ac:dyDescent="0.35">
      <c r="C10947" s="348"/>
      <c r="D10947" s="468"/>
    </row>
    <row r="10948" spans="3:4" x14ac:dyDescent="0.35">
      <c r="C10948" s="348"/>
      <c r="D10948" s="468"/>
    </row>
    <row r="10949" spans="3:4" x14ac:dyDescent="0.35">
      <c r="C10949" s="348"/>
      <c r="D10949" s="468"/>
    </row>
    <row r="10950" spans="3:4" x14ac:dyDescent="0.35">
      <c r="C10950" s="348"/>
      <c r="D10950" s="468"/>
    </row>
    <row r="10951" spans="3:4" x14ac:dyDescent="0.35">
      <c r="C10951" s="348"/>
      <c r="D10951" s="468"/>
    </row>
    <row r="10952" spans="3:4" x14ac:dyDescent="0.35">
      <c r="C10952" s="348"/>
      <c r="D10952" s="468"/>
    </row>
    <row r="10953" spans="3:4" x14ac:dyDescent="0.35">
      <c r="C10953" s="348"/>
      <c r="D10953" s="468"/>
    </row>
    <row r="10954" spans="3:4" x14ac:dyDescent="0.35">
      <c r="C10954" s="348"/>
      <c r="D10954" s="468"/>
    </row>
    <row r="10955" spans="3:4" x14ac:dyDescent="0.35">
      <c r="C10955" s="348"/>
      <c r="D10955" s="468"/>
    </row>
    <row r="10956" spans="3:4" x14ac:dyDescent="0.35">
      <c r="C10956" s="348"/>
      <c r="D10956" s="468"/>
    </row>
    <row r="10957" spans="3:4" x14ac:dyDescent="0.35">
      <c r="C10957" s="348"/>
      <c r="D10957" s="468"/>
    </row>
    <row r="10958" spans="3:4" x14ac:dyDescent="0.35">
      <c r="C10958" s="348"/>
      <c r="D10958" s="468"/>
    </row>
    <row r="10959" spans="3:4" x14ac:dyDescent="0.35">
      <c r="C10959" s="348"/>
      <c r="D10959" s="468"/>
    </row>
    <row r="10960" spans="3:4" x14ac:dyDescent="0.35">
      <c r="C10960" s="348"/>
      <c r="D10960" s="468"/>
    </row>
    <row r="10961" spans="3:4" x14ac:dyDescent="0.35">
      <c r="C10961" s="348"/>
      <c r="D10961" s="468"/>
    </row>
    <row r="10962" spans="3:4" x14ac:dyDescent="0.35">
      <c r="C10962" s="348"/>
      <c r="D10962" s="468"/>
    </row>
    <row r="10963" spans="3:4" x14ac:dyDescent="0.35">
      <c r="C10963" s="348"/>
      <c r="D10963" s="468"/>
    </row>
    <row r="10964" spans="3:4" x14ac:dyDescent="0.35">
      <c r="C10964" s="348"/>
      <c r="D10964" s="468"/>
    </row>
    <row r="10965" spans="3:4" x14ac:dyDescent="0.35">
      <c r="C10965" s="348"/>
      <c r="D10965" s="468"/>
    </row>
    <row r="10966" spans="3:4" x14ac:dyDescent="0.35">
      <c r="C10966" s="348"/>
      <c r="D10966" s="468"/>
    </row>
    <row r="10967" spans="3:4" x14ac:dyDescent="0.35">
      <c r="C10967" s="348"/>
      <c r="D10967" s="468"/>
    </row>
    <row r="10968" spans="3:4" x14ac:dyDescent="0.35">
      <c r="C10968" s="348"/>
      <c r="D10968" s="468"/>
    </row>
    <row r="10969" spans="3:4" x14ac:dyDescent="0.35">
      <c r="C10969" s="348"/>
      <c r="D10969" s="468"/>
    </row>
    <row r="10970" spans="3:4" x14ac:dyDescent="0.35">
      <c r="C10970" s="348"/>
      <c r="D10970" s="468"/>
    </row>
    <row r="10971" spans="3:4" x14ac:dyDescent="0.35">
      <c r="C10971" s="348"/>
      <c r="D10971" s="468"/>
    </row>
    <row r="10972" spans="3:4" x14ac:dyDescent="0.35">
      <c r="C10972" s="348"/>
      <c r="D10972" s="468"/>
    </row>
    <row r="10973" spans="3:4" x14ac:dyDescent="0.35">
      <c r="C10973" s="348"/>
      <c r="D10973" s="468"/>
    </row>
    <row r="10974" spans="3:4" x14ac:dyDescent="0.35">
      <c r="C10974" s="348"/>
      <c r="D10974" s="468"/>
    </row>
    <row r="10975" spans="3:4" x14ac:dyDescent="0.35">
      <c r="C10975" s="348"/>
      <c r="D10975" s="468"/>
    </row>
    <row r="10976" spans="3:4" x14ac:dyDescent="0.35">
      <c r="C10976" s="348"/>
      <c r="D10976" s="468"/>
    </row>
    <row r="10977" spans="3:4" x14ac:dyDescent="0.35">
      <c r="C10977" s="348"/>
      <c r="D10977" s="468"/>
    </row>
    <row r="10978" spans="3:4" x14ac:dyDescent="0.35">
      <c r="C10978" s="348"/>
      <c r="D10978" s="468"/>
    </row>
    <row r="10979" spans="3:4" x14ac:dyDescent="0.35">
      <c r="C10979" s="348"/>
      <c r="D10979" s="468"/>
    </row>
    <row r="10980" spans="3:4" x14ac:dyDescent="0.35">
      <c r="C10980" s="348"/>
      <c r="D10980" s="468"/>
    </row>
    <row r="10981" spans="3:4" x14ac:dyDescent="0.35">
      <c r="C10981" s="348"/>
      <c r="D10981" s="468"/>
    </row>
    <row r="10982" spans="3:4" x14ac:dyDescent="0.35">
      <c r="C10982" s="348"/>
      <c r="D10982" s="468"/>
    </row>
    <row r="10983" spans="3:4" x14ac:dyDescent="0.35">
      <c r="C10983" s="348"/>
      <c r="D10983" s="468"/>
    </row>
    <row r="10984" spans="3:4" x14ac:dyDescent="0.35">
      <c r="C10984" s="348"/>
      <c r="D10984" s="468"/>
    </row>
    <row r="10985" spans="3:4" x14ac:dyDescent="0.35">
      <c r="C10985" s="348"/>
      <c r="D10985" s="468"/>
    </row>
    <row r="10986" spans="3:4" x14ac:dyDescent="0.35">
      <c r="C10986" s="348"/>
      <c r="D10986" s="468"/>
    </row>
    <row r="10987" spans="3:4" x14ac:dyDescent="0.35">
      <c r="C10987" s="348"/>
      <c r="D10987" s="468"/>
    </row>
    <row r="10988" spans="3:4" x14ac:dyDescent="0.35">
      <c r="C10988" s="348"/>
      <c r="D10988" s="468"/>
    </row>
    <row r="10989" spans="3:4" x14ac:dyDescent="0.35">
      <c r="C10989" s="348"/>
      <c r="D10989" s="468"/>
    </row>
    <row r="10990" spans="3:4" x14ac:dyDescent="0.35">
      <c r="C10990" s="348"/>
      <c r="D10990" s="468"/>
    </row>
    <row r="10991" spans="3:4" x14ac:dyDescent="0.35">
      <c r="C10991" s="348"/>
      <c r="D10991" s="468"/>
    </row>
    <row r="10992" spans="3:4" x14ac:dyDescent="0.35">
      <c r="C10992" s="348"/>
      <c r="D10992" s="468"/>
    </row>
    <row r="10993" spans="3:4" x14ac:dyDescent="0.35">
      <c r="C10993" s="348"/>
      <c r="D10993" s="468"/>
    </row>
    <row r="10994" spans="3:4" x14ac:dyDescent="0.35">
      <c r="C10994" s="348"/>
      <c r="D10994" s="468"/>
    </row>
    <row r="10995" spans="3:4" x14ac:dyDescent="0.35">
      <c r="C10995" s="348"/>
      <c r="D10995" s="468"/>
    </row>
    <row r="10996" spans="3:4" x14ac:dyDescent="0.35">
      <c r="C10996" s="348"/>
      <c r="D10996" s="468"/>
    </row>
    <row r="10997" spans="3:4" x14ac:dyDescent="0.35">
      <c r="C10997" s="348"/>
      <c r="D10997" s="468"/>
    </row>
    <row r="10998" spans="3:4" x14ac:dyDescent="0.35">
      <c r="C10998" s="348"/>
      <c r="D10998" s="468"/>
    </row>
    <row r="10999" spans="3:4" x14ac:dyDescent="0.35">
      <c r="C10999" s="348"/>
      <c r="D10999" s="468"/>
    </row>
    <row r="11000" spans="3:4" x14ac:dyDescent="0.35">
      <c r="C11000" s="348"/>
      <c r="D11000" s="468"/>
    </row>
    <row r="11001" spans="3:4" x14ac:dyDescent="0.35">
      <c r="C11001" s="348"/>
      <c r="D11001" s="468"/>
    </row>
    <row r="11002" spans="3:4" x14ac:dyDescent="0.35">
      <c r="C11002" s="348"/>
      <c r="D11002" s="468"/>
    </row>
    <row r="11003" spans="3:4" x14ac:dyDescent="0.35">
      <c r="C11003" s="348"/>
      <c r="D11003" s="468"/>
    </row>
    <row r="11004" spans="3:4" x14ac:dyDescent="0.35">
      <c r="C11004" s="348"/>
      <c r="D11004" s="468"/>
    </row>
    <row r="11005" spans="3:4" x14ac:dyDescent="0.35">
      <c r="C11005" s="348"/>
      <c r="D11005" s="468"/>
    </row>
    <row r="11006" spans="3:4" x14ac:dyDescent="0.35">
      <c r="C11006" s="348"/>
      <c r="D11006" s="468"/>
    </row>
    <row r="11007" spans="3:4" x14ac:dyDescent="0.35">
      <c r="C11007" s="348"/>
      <c r="D11007" s="468"/>
    </row>
    <row r="11008" spans="3:4" x14ac:dyDescent="0.35">
      <c r="C11008" s="348"/>
      <c r="D11008" s="468"/>
    </row>
    <row r="11009" spans="3:4" x14ac:dyDescent="0.35">
      <c r="C11009" s="348"/>
      <c r="D11009" s="468"/>
    </row>
    <row r="11010" spans="3:4" x14ac:dyDescent="0.35">
      <c r="C11010" s="348"/>
      <c r="D11010" s="468"/>
    </row>
    <row r="11011" spans="3:4" x14ac:dyDescent="0.35">
      <c r="C11011" s="348"/>
      <c r="D11011" s="468"/>
    </row>
    <row r="11012" spans="3:4" x14ac:dyDescent="0.35">
      <c r="C11012" s="348"/>
      <c r="D11012" s="468"/>
    </row>
    <row r="11013" spans="3:4" x14ac:dyDescent="0.35">
      <c r="C11013" s="348"/>
      <c r="D11013" s="468"/>
    </row>
    <row r="11014" spans="3:4" x14ac:dyDescent="0.35">
      <c r="C11014" s="348"/>
      <c r="D11014" s="468"/>
    </row>
    <row r="11015" spans="3:4" x14ac:dyDescent="0.35">
      <c r="C11015" s="348"/>
      <c r="D11015" s="468"/>
    </row>
    <row r="11016" spans="3:4" x14ac:dyDescent="0.35">
      <c r="C11016" s="348"/>
      <c r="D11016" s="468"/>
    </row>
    <row r="11017" spans="3:4" x14ac:dyDescent="0.35">
      <c r="C11017" s="348"/>
      <c r="D11017" s="468"/>
    </row>
    <row r="11018" spans="3:4" x14ac:dyDescent="0.35">
      <c r="C11018" s="348"/>
      <c r="D11018" s="468"/>
    </row>
    <row r="11019" spans="3:4" x14ac:dyDescent="0.35">
      <c r="C11019" s="348"/>
      <c r="D11019" s="468"/>
    </row>
    <row r="11020" spans="3:4" x14ac:dyDescent="0.35">
      <c r="C11020" s="348"/>
      <c r="D11020" s="468"/>
    </row>
    <row r="11021" spans="3:4" x14ac:dyDescent="0.35">
      <c r="C11021" s="348"/>
      <c r="D11021" s="468"/>
    </row>
    <row r="11022" spans="3:4" x14ac:dyDescent="0.35">
      <c r="C11022" s="348"/>
      <c r="D11022" s="468"/>
    </row>
    <row r="11023" spans="3:4" x14ac:dyDescent="0.35">
      <c r="C11023" s="348"/>
      <c r="D11023" s="468"/>
    </row>
    <row r="11024" spans="3:4" x14ac:dyDescent="0.35">
      <c r="C11024" s="348"/>
      <c r="D11024" s="468"/>
    </row>
    <row r="11025" spans="3:4" x14ac:dyDescent="0.35">
      <c r="C11025" s="348"/>
      <c r="D11025" s="468"/>
    </row>
    <row r="11026" spans="3:4" x14ac:dyDescent="0.35">
      <c r="C11026" s="348"/>
      <c r="D11026" s="468"/>
    </row>
    <row r="11027" spans="3:4" x14ac:dyDescent="0.35">
      <c r="C11027" s="348"/>
      <c r="D11027" s="468"/>
    </row>
    <row r="11028" spans="3:4" x14ac:dyDescent="0.35">
      <c r="C11028" s="348"/>
      <c r="D11028" s="468"/>
    </row>
    <row r="11029" spans="3:4" x14ac:dyDescent="0.35">
      <c r="C11029" s="348"/>
      <c r="D11029" s="468"/>
    </row>
    <row r="11030" spans="3:4" x14ac:dyDescent="0.35">
      <c r="C11030" s="348"/>
      <c r="D11030" s="468"/>
    </row>
    <row r="11031" spans="3:4" x14ac:dyDescent="0.35">
      <c r="C11031" s="348"/>
      <c r="D11031" s="468"/>
    </row>
    <row r="11032" spans="3:4" x14ac:dyDescent="0.35">
      <c r="C11032" s="348"/>
      <c r="D11032" s="468"/>
    </row>
    <row r="11033" spans="3:4" x14ac:dyDescent="0.35">
      <c r="C11033" s="348"/>
      <c r="D11033" s="468"/>
    </row>
    <row r="11034" spans="3:4" x14ac:dyDescent="0.35">
      <c r="C11034" s="348"/>
      <c r="D11034" s="468"/>
    </row>
    <row r="11035" spans="3:4" x14ac:dyDescent="0.35">
      <c r="C11035" s="348"/>
      <c r="D11035" s="468"/>
    </row>
    <row r="11036" spans="3:4" x14ac:dyDescent="0.35">
      <c r="C11036" s="348"/>
      <c r="D11036" s="468"/>
    </row>
    <row r="11037" spans="3:4" x14ac:dyDescent="0.35">
      <c r="C11037" s="348"/>
      <c r="D11037" s="468"/>
    </row>
    <row r="11038" spans="3:4" x14ac:dyDescent="0.35">
      <c r="C11038" s="348"/>
      <c r="D11038" s="468"/>
    </row>
    <row r="11039" spans="3:4" x14ac:dyDescent="0.35">
      <c r="C11039" s="348"/>
      <c r="D11039" s="468"/>
    </row>
    <row r="11040" spans="3:4" x14ac:dyDescent="0.35">
      <c r="C11040" s="348"/>
      <c r="D11040" s="468"/>
    </row>
    <row r="11041" spans="3:4" x14ac:dyDescent="0.35">
      <c r="C11041" s="348"/>
      <c r="D11041" s="468"/>
    </row>
    <row r="11042" spans="3:4" x14ac:dyDescent="0.35">
      <c r="C11042" s="348"/>
      <c r="D11042" s="468"/>
    </row>
    <row r="11043" spans="3:4" x14ac:dyDescent="0.35">
      <c r="C11043" s="348"/>
      <c r="D11043" s="468"/>
    </row>
    <row r="11044" spans="3:4" x14ac:dyDescent="0.35">
      <c r="C11044" s="348"/>
      <c r="D11044" s="468"/>
    </row>
    <row r="11045" spans="3:4" x14ac:dyDescent="0.35">
      <c r="C11045" s="348"/>
      <c r="D11045" s="468"/>
    </row>
    <row r="11046" spans="3:4" x14ac:dyDescent="0.35">
      <c r="C11046" s="348"/>
      <c r="D11046" s="468"/>
    </row>
    <row r="11047" spans="3:4" x14ac:dyDescent="0.35">
      <c r="C11047" s="348"/>
      <c r="D11047" s="468"/>
    </row>
    <row r="11048" spans="3:4" x14ac:dyDescent="0.35">
      <c r="C11048" s="348"/>
      <c r="D11048" s="468"/>
    </row>
    <row r="11049" spans="3:4" x14ac:dyDescent="0.35">
      <c r="C11049" s="348"/>
      <c r="D11049" s="468"/>
    </row>
    <row r="11050" spans="3:4" x14ac:dyDescent="0.35">
      <c r="C11050" s="348"/>
      <c r="D11050" s="468"/>
    </row>
    <row r="11051" spans="3:4" x14ac:dyDescent="0.35">
      <c r="C11051" s="348"/>
      <c r="D11051" s="468"/>
    </row>
    <row r="11052" spans="3:4" x14ac:dyDescent="0.35">
      <c r="C11052" s="348"/>
      <c r="D11052" s="468"/>
    </row>
    <row r="11053" spans="3:4" x14ac:dyDescent="0.35">
      <c r="C11053" s="348"/>
      <c r="D11053" s="468"/>
    </row>
    <row r="11054" spans="3:4" x14ac:dyDescent="0.35">
      <c r="C11054" s="348"/>
      <c r="D11054" s="468"/>
    </row>
    <row r="11055" spans="3:4" x14ac:dyDescent="0.35">
      <c r="C11055" s="348"/>
      <c r="D11055" s="468"/>
    </row>
    <row r="11056" spans="3:4" x14ac:dyDescent="0.35">
      <c r="C11056" s="348"/>
      <c r="D11056" s="468"/>
    </row>
    <row r="11057" spans="3:4" x14ac:dyDescent="0.35">
      <c r="C11057" s="348"/>
      <c r="D11057" s="468"/>
    </row>
    <row r="11058" spans="3:4" x14ac:dyDescent="0.35">
      <c r="C11058" s="348"/>
      <c r="D11058" s="468"/>
    </row>
    <row r="11059" spans="3:4" x14ac:dyDescent="0.35">
      <c r="C11059" s="348"/>
      <c r="D11059" s="468"/>
    </row>
    <row r="11060" spans="3:4" x14ac:dyDescent="0.35">
      <c r="C11060" s="348"/>
      <c r="D11060" s="468"/>
    </row>
    <row r="11061" spans="3:4" x14ac:dyDescent="0.35">
      <c r="C11061" s="348"/>
      <c r="D11061" s="468"/>
    </row>
    <row r="11062" spans="3:4" x14ac:dyDescent="0.35">
      <c r="C11062" s="348"/>
      <c r="D11062" s="468"/>
    </row>
    <row r="11063" spans="3:4" x14ac:dyDescent="0.35">
      <c r="C11063" s="348"/>
      <c r="D11063" s="468"/>
    </row>
    <row r="11064" spans="3:4" x14ac:dyDescent="0.35">
      <c r="C11064" s="348"/>
      <c r="D11064" s="468"/>
    </row>
    <row r="11065" spans="3:4" x14ac:dyDescent="0.35">
      <c r="C11065" s="348"/>
      <c r="D11065" s="468"/>
    </row>
    <row r="11066" spans="3:4" x14ac:dyDescent="0.35">
      <c r="C11066" s="348"/>
      <c r="D11066" s="468"/>
    </row>
    <row r="11067" spans="3:4" x14ac:dyDescent="0.35">
      <c r="C11067" s="348"/>
      <c r="D11067" s="468"/>
    </row>
    <row r="11068" spans="3:4" x14ac:dyDescent="0.35">
      <c r="C11068" s="348"/>
      <c r="D11068" s="468"/>
    </row>
    <row r="11069" spans="3:4" x14ac:dyDescent="0.35">
      <c r="C11069" s="348"/>
      <c r="D11069" s="468"/>
    </row>
    <row r="11070" spans="3:4" x14ac:dyDescent="0.35">
      <c r="C11070" s="348"/>
      <c r="D11070" s="468"/>
    </row>
    <row r="11071" spans="3:4" x14ac:dyDescent="0.35">
      <c r="C11071" s="348"/>
      <c r="D11071" s="468"/>
    </row>
    <row r="11072" spans="3:4" x14ac:dyDescent="0.35">
      <c r="C11072" s="348"/>
      <c r="D11072" s="468"/>
    </row>
    <row r="11073" spans="3:4" x14ac:dyDescent="0.35">
      <c r="C11073" s="348"/>
      <c r="D11073" s="468"/>
    </row>
    <row r="11074" spans="3:4" x14ac:dyDescent="0.35">
      <c r="C11074" s="348"/>
      <c r="D11074" s="468"/>
    </row>
    <row r="11075" spans="3:4" x14ac:dyDescent="0.35">
      <c r="C11075" s="348"/>
      <c r="D11075" s="468"/>
    </row>
    <row r="11076" spans="3:4" x14ac:dyDescent="0.35">
      <c r="C11076" s="348"/>
      <c r="D11076" s="468"/>
    </row>
    <row r="11077" spans="3:4" x14ac:dyDescent="0.35">
      <c r="C11077" s="348"/>
      <c r="D11077" s="468"/>
    </row>
    <row r="11078" spans="3:4" x14ac:dyDescent="0.35">
      <c r="C11078" s="348"/>
      <c r="D11078" s="468"/>
    </row>
    <row r="11079" spans="3:4" x14ac:dyDescent="0.35">
      <c r="C11079" s="348"/>
      <c r="D11079" s="468"/>
    </row>
    <row r="11080" spans="3:4" x14ac:dyDescent="0.35">
      <c r="C11080" s="348"/>
      <c r="D11080" s="468"/>
    </row>
    <row r="11081" spans="3:4" x14ac:dyDescent="0.35">
      <c r="C11081" s="348"/>
      <c r="D11081" s="468"/>
    </row>
    <row r="11082" spans="3:4" x14ac:dyDescent="0.35">
      <c r="C11082" s="348"/>
      <c r="D11082" s="468"/>
    </row>
    <row r="11083" spans="3:4" x14ac:dyDescent="0.35">
      <c r="C11083" s="348"/>
      <c r="D11083" s="468"/>
    </row>
    <row r="11084" spans="3:4" x14ac:dyDescent="0.35">
      <c r="C11084" s="348"/>
      <c r="D11084" s="468"/>
    </row>
    <row r="11085" spans="3:4" x14ac:dyDescent="0.35">
      <c r="C11085" s="348"/>
      <c r="D11085" s="468"/>
    </row>
    <row r="11086" spans="3:4" x14ac:dyDescent="0.35">
      <c r="C11086" s="348"/>
      <c r="D11086" s="468"/>
    </row>
    <row r="11087" spans="3:4" x14ac:dyDescent="0.35">
      <c r="C11087" s="348"/>
      <c r="D11087" s="468"/>
    </row>
    <row r="11088" spans="3:4" x14ac:dyDescent="0.35">
      <c r="C11088" s="348"/>
      <c r="D11088" s="468"/>
    </row>
    <row r="11089" spans="3:4" x14ac:dyDescent="0.35">
      <c r="C11089" s="348"/>
      <c r="D11089" s="468"/>
    </row>
    <row r="11090" spans="3:4" x14ac:dyDescent="0.35">
      <c r="C11090" s="348"/>
      <c r="D11090" s="468"/>
    </row>
    <row r="11091" spans="3:4" x14ac:dyDescent="0.35">
      <c r="C11091" s="348"/>
      <c r="D11091" s="468"/>
    </row>
    <row r="11092" spans="3:4" x14ac:dyDescent="0.35">
      <c r="C11092" s="348"/>
      <c r="D11092" s="468"/>
    </row>
    <row r="11093" spans="3:4" x14ac:dyDescent="0.35">
      <c r="C11093" s="348"/>
      <c r="D11093" s="468"/>
    </row>
    <row r="11094" spans="3:4" x14ac:dyDescent="0.35">
      <c r="C11094" s="348"/>
      <c r="D11094" s="468"/>
    </row>
    <row r="11095" spans="3:4" x14ac:dyDescent="0.35">
      <c r="C11095" s="348"/>
      <c r="D11095" s="468"/>
    </row>
    <row r="11096" spans="3:4" x14ac:dyDescent="0.35">
      <c r="C11096" s="348"/>
      <c r="D11096" s="468"/>
    </row>
    <row r="11097" spans="3:4" x14ac:dyDescent="0.35">
      <c r="C11097" s="348"/>
      <c r="D11097" s="468"/>
    </row>
    <row r="11098" spans="3:4" x14ac:dyDescent="0.35">
      <c r="C11098" s="348"/>
      <c r="D11098" s="468"/>
    </row>
    <row r="11099" spans="3:4" x14ac:dyDescent="0.35">
      <c r="C11099" s="348"/>
      <c r="D11099" s="468"/>
    </row>
    <row r="11100" spans="3:4" x14ac:dyDescent="0.35">
      <c r="C11100" s="348"/>
      <c r="D11100" s="468"/>
    </row>
    <row r="11101" spans="3:4" x14ac:dyDescent="0.35">
      <c r="C11101" s="348"/>
      <c r="D11101" s="468"/>
    </row>
    <row r="11102" spans="3:4" x14ac:dyDescent="0.35">
      <c r="C11102" s="348"/>
      <c r="D11102" s="468"/>
    </row>
    <row r="11103" spans="3:4" x14ac:dyDescent="0.35">
      <c r="C11103" s="348"/>
      <c r="D11103" s="468"/>
    </row>
    <row r="11104" spans="3:4" x14ac:dyDescent="0.35">
      <c r="C11104" s="348"/>
      <c r="D11104" s="468"/>
    </row>
    <row r="11105" spans="3:4" x14ac:dyDescent="0.35">
      <c r="C11105" s="348"/>
      <c r="D11105" s="468"/>
    </row>
    <row r="11106" spans="3:4" x14ac:dyDescent="0.35">
      <c r="C11106" s="348"/>
      <c r="D11106" s="468"/>
    </row>
    <row r="11107" spans="3:4" x14ac:dyDescent="0.35">
      <c r="C11107" s="348"/>
      <c r="D11107" s="468"/>
    </row>
    <row r="11108" spans="3:4" x14ac:dyDescent="0.35">
      <c r="C11108" s="348"/>
      <c r="D11108" s="468"/>
    </row>
    <row r="11109" spans="3:4" x14ac:dyDescent="0.35">
      <c r="C11109" s="348"/>
      <c r="D11109" s="468"/>
    </row>
    <row r="11110" spans="3:4" x14ac:dyDescent="0.35">
      <c r="C11110" s="348"/>
      <c r="D11110" s="468"/>
    </row>
    <row r="11111" spans="3:4" x14ac:dyDescent="0.35">
      <c r="C11111" s="348"/>
      <c r="D11111" s="468"/>
    </row>
    <row r="11112" spans="3:4" x14ac:dyDescent="0.35">
      <c r="C11112" s="348"/>
      <c r="D11112" s="468"/>
    </row>
    <row r="11113" spans="3:4" x14ac:dyDescent="0.35">
      <c r="C11113" s="348"/>
      <c r="D11113" s="468"/>
    </row>
    <row r="11114" spans="3:4" x14ac:dyDescent="0.35">
      <c r="C11114" s="348"/>
      <c r="D11114" s="468"/>
    </row>
    <row r="11115" spans="3:4" x14ac:dyDescent="0.35">
      <c r="C11115" s="348"/>
      <c r="D11115" s="468"/>
    </row>
    <row r="11116" spans="3:4" x14ac:dyDescent="0.35">
      <c r="C11116" s="348"/>
      <c r="D11116" s="468"/>
    </row>
    <row r="11117" spans="3:4" x14ac:dyDescent="0.35">
      <c r="C11117" s="348"/>
      <c r="D11117" s="468"/>
    </row>
    <row r="11118" spans="3:4" x14ac:dyDescent="0.35">
      <c r="C11118" s="348"/>
      <c r="D11118" s="468"/>
    </row>
    <row r="11119" spans="3:4" x14ac:dyDescent="0.35">
      <c r="C11119" s="348"/>
      <c r="D11119" s="468"/>
    </row>
    <row r="11120" spans="3:4" x14ac:dyDescent="0.35">
      <c r="C11120" s="348"/>
      <c r="D11120" s="468"/>
    </row>
    <row r="11121" spans="3:4" x14ac:dyDescent="0.35">
      <c r="C11121" s="348"/>
      <c r="D11121" s="468"/>
    </row>
    <row r="11122" spans="3:4" x14ac:dyDescent="0.35">
      <c r="C11122" s="348"/>
      <c r="D11122" s="468"/>
    </row>
    <row r="11123" spans="3:4" x14ac:dyDescent="0.35">
      <c r="C11123" s="348"/>
      <c r="D11123" s="468"/>
    </row>
    <row r="11124" spans="3:4" x14ac:dyDescent="0.35">
      <c r="C11124" s="348"/>
      <c r="D11124" s="468"/>
    </row>
    <row r="11125" spans="3:4" x14ac:dyDescent="0.35">
      <c r="C11125" s="348"/>
      <c r="D11125" s="468"/>
    </row>
    <row r="11126" spans="3:4" x14ac:dyDescent="0.35">
      <c r="C11126" s="348"/>
      <c r="D11126" s="468"/>
    </row>
    <row r="11127" spans="3:4" x14ac:dyDescent="0.35">
      <c r="C11127" s="348"/>
      <c r="D11127" s="468"/>
    </row>
    <row r="11128" spans="3:4" x14ac:dyDescent="0.35">
      <c r="C11128" s="348"/>
      <c r="D11128" s="468"/>
    </row>
    <row r="11129" spans="3:4" x14ac:dyDescent="0.35">
      <c r="C11129" s="348"/>
      <c r="D11129" s="468"/>
    </row>
    <row r="11130" spans="3:4" x14ac:dyDescent="0.35">
      <c r="C11130" s="348"/>
      <c r="D11130" s="468"/>
    </row>
    <row r="11131" spans="3:4" x14ac:dyDescent="0.35">
      <c r="C11131" s="348"/>
      <c r="D11131" s="468"/>
    </row>
    <row r="11132" spans="3:4" x14ac:dyDescent="0.35">
      <c r="C11132" s="348"/>
      <c r="D11132" s="468"/>
    </row>
    <row r="11133" spans="3:4" x14ac:dyDescent="0.35">
      <c r="C11133" s="348"/>
      <c r="D11133" s="468"/>
    </row>
    <row r="11134" spans="3:4" x14ac:dyDescent="0.35">
      <c r="C11134" s="348"/>
      <c r="D11134" s="468"/>
    </row>
    <row r="11135" spans="3:4" x14ac:dyDescent="0.35">
      <c r="C11135" s="348"/>
      <c r="D11135" s="468"/>
    </row>
    <row r="11136" spans="3:4" x14ac:dyDescent="0.35">
      <c r="C11136" s="348"/>
      <c r="D11136" s="468"/>
    </row>
    <row r="11137" spans="3:4" x14ac:dyDescent="0.35">
      <c r="C11137" s="348"/>
      <c r="D11137" s="468"/>
    </row>
    <row r="11138" spans="3:4" x14ac:dyDescent="0.35">
      <c r="C11138" s="348"/>
      <c r="D11138" s="468"/>
    </row>
    <row r="11139" spans="3:4" x14ac:dyDescent="0.35">
      <c r="C11139" s="348"/>
      <c r="D11139" s="468"/>
    </row>
    <row r="11140" spans="3:4" x14ac:dyDescent="0.35">
      <c r="C11140" s="348"/>
      <c r="D11140" s="468"/>
    </row>
    <row r="11141" spans="3:4" x14ac:dyDescent="0.35">
      <c r="C11141" s="348"/>
      <c r="D11141" s="468"/>
    </row>
    <row r="11142" spans="3:4" x14ac:dyDescent="0.35">
      <c r="C11142" s="348"/>
      <c r="D11142" s="468"/>
    </row>
    <row r="11143" spans="3:4" x14ac:dyDescent="0.35">
      <c r="C11143" s="348"/>
      <c r="D11143" s="468"/>
    </row>
    <row r="11144" spans="3:4" x14ac:dyDescent="0.35">
      <c r="C11144" s="348"/>
      <c r="D11144" s="468"/>
    </row>
    <row r="11145" spans="3:4" x14ac:dyDescent="0.35">
      <c r="C11145" s="348"/>
      <c r="D11145" s="468"/>
    </row>
    <row r="11146" spans="3:4" x14ac:dyDescent="0.35">
      <c r="C11146" s="348"/>
      <c r="D11146" s="468"/>
    </row>
    <row r="11147" spans="3:4" x14ac:dyDescent="0.35">
      <c r="C11147" s="348"/>
      <c r="D11147" s="468"/>
    </row>
    <row r="11148" spans="3:4" x14ac:dyDescent="0.35">
      <c r="C11148" s="348"/>
      <c r="D11148" s="468"/>
    </row>
    <row r="11149" spans="3:4" x14ac:dyDescent="0.35">
      <c r="C11149" s="348"/>
      <c r="D11149" s="468"/>
    </row>
    <row r="11150" spans="3:4" x14ac:dyDescent="0.35">
      <c r="C11150" s="348"/>
      <c r="D11150" s="468"/>
    </row>
    <row r="11151" spans="3:4" x14ac:dyDescent="0.35">
      <c r="C11151" s="348"/>
      <c r="D11151" s="468"/>
    </row>
    <row r="11152" spans="3:4" x14ac:dyDescent="0.35">
      <c r="C11152" s="348"/>
      <c r="D11152" s="468"/>
    </row>
    <row r="11153" spans="3:4" x14ac:dyDescent="0.35">
      <c r="C11153" s="348"/>
      <c r="D11153" s="468"/>
    </row>
    <row r="11154" spans="3:4" x14ac:dyDescent="0.35">
      <c r="C11154" s="348"/>
      <c r="D11154" s="468"/>
    </row>
    <row r="11155" spans="3:4" x14ac:dyDescent="0.35">
      <c r="C11155" s="348"/>
      <c r="D11155" s="468"/>
    </row>
    <row r="11156" spans="3:4" x14ac:dyDescent="0.35">
      <c r="C11156" s="348"/>
      <c r="D11156" s="468"/>
    </row>
    <row r="11157" spans="3:4" x14ac:dyDescent="0.35">
      <c r="C11157" s="348"/>
      <c r="D11157" s="468"/>
    </row>
    <row r="11158" spans="3:4" x14ac:dyDescent="0.35">
      <c r="C11158" s="348"/>
      <c r="D11158" s="468"/>
    </row>
    <row r="11159" spans="3:4" x14ac:dyDescent="0.35">
      <c r="C11159" s="348"/>
      <c r="D11159" s="468"/>
    </row>
    <row r="11160" spans="3:4" x14ac:dyDescent="0.35">
      <c r="C11160" s="348"/>
      <c r="D11160" s="468"/>
    </row>
    <row r="11161" spans="3:4" x14ac:dyDescent="0.35">
      <c r="C11161" s="348"/>
      <c r="D11161" s="468"/>
    </row>
    <row r="11162" spans="3:4" x14ac:dyDescent="0.35">
      <c r="C11162" s="348"/>
      <c r="D11162" s="468"/>
    </row>
    <row r="11163" spans="3:4" x14ac:dyDescent="0.35">
      <c r="C11163" s="348"/>
      <c r="D11163" s="468"/>
    </row>
    <row r="11164" spans="3:4" x14ac:dyDescent="0.35">
      <c r="C11164" s="348"/>
      <c r="D11164" s="468"/>
    </row>
    <row r="11165" spans="3:4" x14ac:dyDescent="0.35">
      <c r="C11165" s="348"/>
      <c r="D11165" s="468"/>
    </row>
    <row r="11166" spans="3:4" x14ac:dyDescent="0.35">
      <c r="C11166" s="348"/>
      <c r="D11166" s="468"/>
    </row>
    <row r="11167" spans="3:4" x14ac:dyDescent="0.35">
      <c r="C11167" s="348"/>
      <c r="D11167" s="468"/>
    </row>
    <row r="11168" spans="3:4" x14ac:dyDescent="0.35">
      <c r="C11168" s="348"/>
      <c r="D11168" s="468"/>
    </row>
    <row r="11169" spans="3:4" x14ac:dyDescent="0.35">
      <c r="C11169" s="348"/>
      <c r="D11169" s="468"/>
    </row>
    <row r="11170" spans="3:4" x14ac:dyDescent="0.35">
      <c r="C11170" s="348"/>
      <c r="D11170" s="468"/>
    </row>
    <row r="11171" spans="3:4" x14ac:dyDescent="0.35">
      <c r="C11171" s="348"/>
      <c r="D11171" s="468"/>
    </row>
    <row r="11172" spans="3:4" x14ac:dyDescent="0.35">
      <c r="C11172" s="348"/>
      <c r="D11172" s="468"/>
    </row>
    <row r="11173" spans="3:4" x14ac:dyDescent="0.35">
      <c r="C11173" s="348"/>
      <c r="D11173" s="468"/>
    </row>
    <row r="11174" spans="3:4" x14ac:dyDescent="0.35">
      <c r="C11174" s="348"/>
      <c r="D11174" s="468"/>
    </row>
    <row r="11175" spans="3:4" x14ac:dyDescent="0.35">
      <c r="C11175" s="348"/>
      <c r="D11175" s="468"/>
    </row>
    <row r="11176" spans="3:4" x14ac:dyDescent="0.35">
      <c r="C11176" s="348"/>
      <c r="D11176" s="468"/>
    </row>
    <row r="11177" spans="3:4" x14ac:dyDescent="0.35">
      <c r="C11177" s="348"/>
      <c r="D11177" s="468"/>
    </row>
    <row r="11178" spans="3:4" x14ac:dyDescent="0.35">
      <c r="C11178" s="348"/>
      <c r="D11178" s="468"/>
    </row>
    <row r="11179" spans="3:4" x14ac:dyDescent="0.35">
      <c r="C11179" s="348"/>
      <c r="D11179" s="468"/>
    </row>
    <row r="11180" spans="3:4" x14ac:dyDescent="0.35">
      <c r="C11180" s="348"/>
      <c r="D11180" s="468"/>
    </row>
    <row r="11181" spans="3:4" x14ac:dyDescent="0.35">
      <c r="C11181" s="348"/>
      <c r="D11181" s="468"/>
    </row>
    <row r="11182" spans="3:4" x14ac:dyDescent="0.35">
      <c r="C11182" s="348"/>
      <c r="D11182" s="468"/>
    </row>
    <row r="11183" spans="3:4" x14ac:dyDescent="0.35">
      <c r="C11183" s="348"/>
      <c r="D11183" s="468"/>
    </row>
    <row r="11184" spans="3:4" x14ac:dyDescent="0.35">
      <c r="C11184" s="348"/>
      <c r="D11184" s="468"/>
    </row>
    <row r="11185" spans="3:4" x14ac:dyDescent="0.35">
      <c r="C11185" s="348"/>
      <c r="D11185" s="468"/>
    </row>
    <row r="11186" spans="3:4" x14ac:dyDescent="0.35">
      <c r="C11186" s="348"/>
      <c r="D11186" s="468"/>
    </row>
    <row r="11187" spans="3:4" x14ac:dyDescent="0.35">
      <c r="C11187" s="348"/>
      <c r="D11187" s="468"/>
    </row>
    <row r="11188" spans="3:4" x14ac:dyDescent="0.35">
      <c r="C11188" s="348"/>
      <c r="D11188" s="468"/>
    </row>
    <row r="11189" spans="3:4" x14ac:dyDescent="0.35">
      <c r="C11189" s="348"/>
      <c r="D11189" s="468"/>
    </row>
    <row r="11190" spans="3:4" x14ac:dyDescent="0.35">
      <c r="C11190" s="348"/>
      <c r="D11190" s="468"/>
    </row>
    <row r="11191" spans="3:4" x14ac:dyDescent="0.35">
      <c r="C11191" s="348"/>
      <c r="D11191" s="468"/>
    </row>
    <row r="11192" spans="3:4" x14ac:dyDescent="0.35">
      <c r="C11192" s="348"/>
      <c r="D11192" s="468"/>
    </row>
    <row r="11193" spans="3:4" x14ac:dyDescent="0.35">
      <c r="C11193" s="348"/>
      <c r="D11193" s="468"/>
    </row>
    <row r="11194" spans="3:4" x14ac:dyDescent="0.35">
      <c r="C11194" s="348"/>
      <c r="D11194" s="468"/>
    </row>
    <row r="11195" spans="3:4" x14ac:dyDescent="0.35">
      <c r="C11195" s="348"/>
      <c r="D11195" s="468"/>
    </row>
    <row r="11196" spans="3:4" x14ac:dyDescent="0.35">
      <c r="C11196" s="348"/>
      <c r="D11196" s="468"/>
    </row>
    <row r="11197" spans="3:4" x14ac:dyDescent="0.35">
      <c r="C11197" s="348"/>
      <c r="D11197" s="468"/>
    </row>
    <row r="11198" spans="3:4" x14ac:dyDescent="0.35">
      <c r="C11198" s="348"/>
      <c r="D11198" s="468"/>
    </row>
    <row r="11199" spans="3:4" x14ac:dyDescent="0.35">
      <c r="C11199" s="348"/>
      <c r="D11199" s="468"/>
    </row>
    <row r="11200" spans="3:4" x14ac:dyDescent="0.35">
      <c r="C11200" s="348"/>
      <c r="D11200" s="468"/>
    </row>
    <row r="11201" spans="3:4" x14ac:dyDescent="0.35">
      <c r="C11201" s="348"/>
      <c r="D11201" s="468"/>
    </row>
    <row r="11202" spans="3:4" x14ac:dyDescent="0.35">
      <c r="C11202" s="348"/>
      <c r="D11202" s="468"/>
    </row>
    <row r="11203" spans="3:4" x14ac:dyDescent="0.35">
      <c r="C11203" s="348"/>
      <c r="D11203" s="468"/>
    </row>
    <row r="11204" spans="3:4" x14ac:dyDescent="0.35">
      <c r="C11204" s="348"/>
      <c r="D11204" s="468"/>
    </row>
    <row r="11205" spans="3:4" x14ac:dyDescent="0.35">
      <c r="C11205" s="348"/>
      <c r="D11205" s="468"/>
    </row>
    <row r="11206" spans="3:4" x14ac:dyDescent="0.35">
      <c r="C11206" s="348"/>
      <c r="D11206" s="468"/>
    </row>
    <row r="11207" spans="3:4" x14ac:dyDescent="0.35">
      <c r="C11207" s="348"/>
      <c r="D11207" s="468"/>
    </row>
    <row r="11208" spans="3:4" x14ac:dyDescent="0.35">
      <c r="C11208" s="348"/>
      <c r="D11208" s="468"/>
    </row>
    <row r="11209" spans="3:4" x14ac:dyDescent="0.35">
      <c r="C11209" s="348"/>
      <c r="D11209" s="468"/>
    </row>
    <row r="11210" spans="3:4" x14ac:dyDescent="0.35">
      <c r="C11210" s="348"/>
      <c r="D11210" s="468"/>
    </row>
    <row r="11211" spans="3:4" x14ac:dyDescent="0.35">
      <c r="C11211" s="348"/>
      <c r="D11211" s="468"/>
    </row>
    <row r="11212" spans="3:4" x14ac:dyDescent="0.35">
      <c r="C11212" s="348"/>
      <c r="D11212" s="468"/>
    </row>
    <row r="11213" spans="3:4" x14ac:dyDescent="0.35">
      <c r="C11213" s="348"/>
      <c r="D11213" s="468"/>
    </row>
    <row r="11214" spans="3:4" x14ac:dyDescent="0.35">
      <c r="C11214" s="348"/>
      <c r="D11214" s="468"/>
    </row>
    <row r="11215" spans="3:4" x14ac:dyDescent="0.35">
      <c r="C11215" s="348"/>
      <c r="D11215" s="468"/>
    </row>
    <row r="11216" spans="3:4" x14ac:dyDescent="0.35">
      <c r="C11216" s="348"/>
      <c r="D11216" s="468"/>
    </row>
    <row r="11217" spans="3:4" x14ac:dyDescent="0.35">
      <c r="C11217" s="348"/>
      <c r="D11217" s="468"/>
    </row>
    <row r="11218" spans="3:4" x14ac:dyDescent="0.35">
      <c r="C11218" s="348"/>
      <c r="D11218" s="468"/>
    </row>
    <row r="11219" spans="3:4" x14ac:dyDescent="0.35">
      <c r="C11219" s="348"/>
      <c r="D11219" s="468"/>
    </row>
    <row r="11220" spans="3:4" x14ac:dyDescent="0.35">
      <c r="C11220" s="348"/>
      <c r="D11220" s="468"/>
    </row>
    <row r="11221" spans="3:4" x14ac:dyDescent="0.35">
      <c r="C11221" s="348"/>
      <c r="D11221" s="468"/>
    </row>
    <row r="11222" spans="3:4" x14ac:dyDescent="0.35">
      <c r="C11222" s="348"/>
      <c r="D11222" s="468"/>
    </row>
    <row r="11223" spans="3:4" x14ac:dyDescent="0.35">
      <c r="C11223" s="348"/>
      <c r="D11223" s="468"/>
    </row>
    <row r="11224" spans="3:4" x14ac:dyDescent="0.35">
      <c r="C11224" s="348"/>
      <c r="D11224" s="468"/>
    </row>
    <row r="11225" spans="3:4" x14ac:dyDescent="0.35">
      <c r="C11225" s="348"/>
      <c r="D11225" s="468"/>
    </row>
    <row r="11226" spans="3:4" x14ac:dyDescent="0.35">
      <c r="C11226" s="348"/>
      <c r="D11226" s="468"/>
    </row>
    <row r="11227" spans="3:4" x14ac:dyDescent="0.35">
      <c r="C11227" s="348"/>
      <c r="D11227" s="468"/>
    </row>
    <row r="11228" spans="3:4" x14ac:dyDescent="0.35">
      <c r="C11228" s="348"/>
      <c r="D11228" s="468"/>
    </row>
    <row r="11229" spans="3:4" x14ac:dyDescent="0.35">
      <c r="C11229" s="348"/>
      <c r="D11229" s="468"/>
    </row>
    <row r="11230" spans="3:4" x14ac:dyDescent="0.35">
      <c r="C11230" s="348"/>
      <c r="D11230" s="468"/>
    </row>
    <row r="11231" spans="3:4" x14ac:dyDescent="0.35">
      <c r="C11231" s="348"/>
      <c r="D11231" s="468"/>
    </row>
    <row r="11232" spans="3:4" x14ac:dyDescent="0.35">
      <c r="C11232" s="348"/>
      <c r="D11232" s="468"/>
    </row>
    <row r="11233" spans="3:4" x14ac:dyDescent="0.35">
      <c r="C11233" s="348"/>
      <c r="D11233" s="468"/>
    </row>
    <row r="11234" spans="3:4" x14ac:dyDescent="0.35">
      <c r="C11234" s="348"/>
      <c r="D11234" s="468"/>
    </row>
    <row r="11235" spans="3:4" x14ac:dyDescent="0.35">
      <c r="C11235" s="348"/>
      <c r="D11235" s="468"/>
    </row>
    <row r="11236" spans="3:4" x14ac:dyDescent="0.35">
      <c r="C11236" s="348"/>
      <c r="D11236" s="468"/>
    </row>
    <row r="11237" spans="3:4" x14ac:dyDescent="0.35">
      <c r="C11237" s="348"/>
      <c r="D11237" s="468"/>
    </row>
    <row r="11238" spans="3:4" x14ac:dyDescent="0.35">
      <c r="C11238" s="348"/>
      <c r="D11238" s="468"/>
    </row>
    <row r="11239" spans="3:4" x14ac:dyDescent="0.35">
      <c r="C11239" s="348"/>
      <c r="D11239" s="468"/>
    </row>
    <row r="11240" spans="3:4" x14ac:dyDescent="0.35">
      <c r="C11240" s="348"/>
      <c r="D11240" s="468"/>
    </row>
    <row r="11241" spans="3:4" x14ac:dyDescent="0.35">
      <c r="C11241" s="348"/>
      <c r="D11241" s="468"/>
    </row>
    <row r="11242" spans="3:4" x14ac:dyDescent="0.35">
      <c r="C11242" s="348"/>
      <c r="D11242" s="468"/>
    </row>
    <row r="11243" spans="3:4" x14ac:dyDescent="0.35">
      <c r="C11243" s="348"/>
      <c r="D11243" s="468"/>
    </row>
    <row r="11244" spans="3:4" x14ac:dyDescent="0.35">
      <c r="C11244" s="348"/>
      <c r="D11244" s="468"/>
    </row>
    <row r="11245" spans="3:4" x14ac:dyDescent="0.35">
      <c r="C11245" s="348"/>
      <c r="D11245" s="468"/>
    </row>
    <row r="11246" spans="3:4" x14ac:dyDescent="0.35">
      <c r="C11246" s="348"/>
      <c r="D11246" s="468"/>
    </row>
    <row r="11247" spans="3:4" x14ac:dyDescent="0.35">
      <c r="C11247" s="348"/>
      <c r="D11247" s="468"/>
    </row>
    <row r="11248" spans="3:4" x14ac:dyDescent="0.35">
      <c r="C11248" s="348"/>
      <c r="D11248" s="468"/>
    </row>
    <row r="11249" spans="3:4" x14ac:dyDescent="0.35">
      <c r="C11249" s="348"/>
      <c r="D11249" s="468"/>
    </row>
    <row r="11250" spans="3:4" x14ac:dyDescent="0.35">
      <c r="C11250" s="348"/>
      <c r="D11250" s="468"/>
    </row>
    <row r="11251" spans="3:4" x14ac:dyDescent="0.35">
      <c r="C11251" s="348"/>
      <c r="D11251" s="468"/>
    </row>
    <row r="11252" spans="3:4" x14ac:dyDescent="0.35">
      <c r="C11252" s="348"/>
      <c r="D11252" s="468"/>
    </row>
    <row r="11253" spans="3:4" x14ac:dyDescent="0.35">
      <c r="C11253" s="348"/>
      <c r="D11253" s="468"/>
    </row>
    <row r="11254" spans="3:4" x14ac:dyDescent="0.35">
      <c r="C11254" s="348"/>
      <c r="D11254" s="468"/>
    </row>
    <row r="11255" spans="3:4" x14ac:dyDescent="0.35">
      <c r="C11255" s="348"/>
      <c r="D11255" s="468"/>
    </row>
    <row r="11256" spans="3:4" x14ac:dyDescent="0.35">
      <c r="C11256" s="348"/>
      <c r="D11256" s="468"/>
    </row>
    <row r="11257" spans="3:4" x14ac:dyDescent="0.35">
      <c r="C11257" s="348"/>
      <c r="D11257" s="468"/>
    </row>
    <row r="11258" spans="3:4" x14ac:dyDescent="0.35">
      <c r="C11258" s="348"/>
      <c r="D11258" s="468"/>
    </row>
    <row r="11259" spans="3:4" x14ac:dyDescent="0.35">
      <c r="C11259" s="348"/>
      <c r="D11259" s="468"/>
    </row>
    <row r="11260" spans="3:4" x14ac:dyDescent="0.35">
      <c r="C11260" s="348"/>
      <c r="D11260" s="468"/>
    </row>
    <row r="11261" spans="3:4" x14ac:dyDescent="0.35">
      <c r="C11261" s="348"/>
      <c r="D11261" s="468"/>
    </row>
    <row r="11262" spans="3:4" x14ac:dyDescent="0.35">
      <c r="C11262" s="348"/>
      <c r="D11262" s="468"/>
    </row>
    <row r="11263" spans="3:4" x14ac:dyDescent="0.35">
      <c r="C11263" s="348"/>
      <c r="D11263" s="468"/>
    </row>
    <row r="11264" spans="3:4" x14ac:dyDescent="0.35">
      <c r="C11264" s="348"/>
      <c r="D11264" s="468"/>
    </row>
    <row r="11265" spans="3:4" x14ac:dyDescent="0.35">
      <c r="C11265" s="348"/>
      <c r="D11265" s="468"/>
    </row>
    <row r="11266" spans="3:4" x14ac:dyDescent="0.35">
      <c r="C11266" s="348"/>
      <c r="D11266" s="468"/>
    </row>
    <row r="11267" spans="3:4" x14ac:dyDescent="0.35">
      <c r="C11267" s="348"/>
      <c r="D11267" s="468"/>
    </row>
    <row r="11268" spans="3:4" x14ac:dyDescent="0.35">
      <c r="C11268" s="348"/>
      <c r="D11268" s="468"/>
    </row>
    <row r="11269" spans="3:4" x14ac:dyDescent="0.35">
      <c r="C11269" s="348"/>
      <c r="D11269" s="468"/>
    </row>
    <row r="11270" spans="3:4" x14ac:dyDescent="0.35">
      <c r="C11270" s="348"/>
      <c r="D11270" s="468"/>
    </row>
    <row r="11271" spans="3:4" x14ac:dyDescent="0.35">
      <c r="C11271" s="348"/>
      <c r="D11271" s="468"/>
    </row>
    <row r="11272" spans="3:4" x14ac:dyDescent="0.35">
      <c r="C11272" s="348"/>
      <c r="D11272" s="468"/>
    </row>
    <row r="11273" spans="3:4" x14ac:dyDescent="0.35">
      <c r="C11273" s="348"/>
      <c r="D11273" s="468"/>
    </row>
    <row r="11274" spans="3:4" x14ac:dyDescent="0.35">
      <c r="C11274" s="348"/>
      <c r="D11274" s="468"/>
    </row>
    <row r="11275" spans="3:4" x14ac:dyDescent="0.35">
      <c r="C11275" s="348"/>
      <c r="D11275" s="468"/>
    </row>
    <row r="11276" spans="3:4" x14ac:dyDescent="0.35">
      <c r="C11276" s="348"/>
      <c r="D11276" s="468"/>
    </row>
    <row r="11277" spans="3:4" x14ac:dyDescent="0.35">
      <c r="C11277" s="348"/>
      <c r="D11277" s="468"/>
    </row>
    <row r="11278" spans="3:4" x14ac:dyDescent="0.35">
      <c r="C11278" s="348"/>
      <c r="D11278" s="468"/>
    </row>
    <row r="11279" spans="3:4" x14ac:dyDescent="0.35">
      <c r="C11279" s="348"/>
      <c r="D11279" s="468"/>
    </row>
    <row r="11280" spans="3:4" x14ac:dyDescent="0.35">
      <c r="C11280" s="348"/>
      <c r="D11280" s="468"/>
    </row>
    <row r="11281" spans="3:4" x14ac:dyDescent="0.35">
      <c r="C11281" s="348"/>
      <c r="D11281" s="468"/>
    </row>
    <row r="11282" spans="3:4" x14ac:dyDescent="0.35">
      <c r="C11282" s="348"/>
      <c r="D11282" s="468"/>
    </row>
    <row r="11283" spans="3:4" x14ac:dyDescent="0.35">
      <c r="C11283" s="348"/>
      <c r="D11283" s="468"/>
    </row>
    <row r="11284" spans="3:4" x14ac:dyDescent="0.35">
      <c r="C11284" s="348"/>
      <c r="D11284" s="468"/>
    </row>
    <row r="11285" spans="3:4" x14ac:dyDescent="0.35">
      <c r="C11285" s="348"/>
      <c r="D11285" s="468"/>
    </row>
    <row r="11286" spans="3:4" x14ac:dyDescent="0.35">
      <c r="C11286" s="348"/>
      <c r="D11286" s="468"/>
    </row>
    <row r="11287" spans="3:4" x14ac:dyDescent="0.35">
      <c r="C11287" s="348"/>
      <c r="D11287" s="468"/>
    </row>
    <row r="11288" spans="3:4" x14ac:dyDescent="0.35">
      <c r="C11288" s="348"/>
      <c r="D11288" s="468"/>
    </row>
    <row r="11289" spans="3:4" x14ac:dyDescent="0.35">
      <c r="C11289" s="348"/>
      <c r="D11289" s="468"/>
    </row>
    <row r="11290" spans="3:4" x14ac:dyDescent="0.35">
      <c r="C11290" s="348"/>
      <c r="D11290" s="468"/>
    </row>
    <row r="11291" spans="3:4" x14ac:dyDescent="0.35">
      <c r="C11291" s="348"/>
      <c r="D11291" s="468"/>
    </row>
    <row r="11292" spans="3:4" x14ac:dyDescent="0.35">
      <c r="C11292" s="348"/>
      <c r="D11292" s="468"/>
    </row>
    <row r="11293" spans="3:4" x14ac:dyDescent="0.35">
      <c r="C11293" s="348"/>
      <c r="D11293" s="468"/>
    </row>
    <row r="11294" spans="3:4" x14ac:dyDescent="0.35">
      <c r="C11294" s="348"/>
      <c r="D11294" s="468"/>
    </row>
    <row r="11295" spans="3:4" x14ac:dyDescent="0.35">
      <c r="C11295" s="348"/>
      <c r="D11295" s="468"/>
    </row>
    <row r="11296" spans="3:4" x14ac:dyDescent="0.35">
      <c r="C11296" s="348"/>
      <c r="D11296" s="468"/>
    </row>
    <row r="11297" spans="3:4" x14ac:dyDescent="0.35">
      <c r="C11297" s="348"/>
      <c r="D11297" s="468"/>
    </row>
    <row r="11298" spans="3:4" x14ac:dyDescent="0.35">
      <c r="C11298" s="348"/>
      <c r="D11298" s="468"/>
    </row>
    <row r="11299" spans="3:4" x14ac:dyDescent="0.35">
      <c r="C11299" s="348"/>
      <c r="D11299" s="468"/>
    </row>
    <row r="11300" spans="3:4" x14ac:dyDescent="0.35">
      <c r="C11300" s="348"/>
      <c r="D11300" s="468"/>
    </row>
    <row r="11301" spans="3:4" x14ac:dyDescent="0.35">
      <c r="C11301" s="348"/>
      <c r="D11301" s="468"/>
    </row>
    <row r="11302" spans="3:4" x14ac:dyDescent="0.35">
      <c r="C11302" s="348"/>
      <c r="D11302" s="468"/>
    </row>
    <row r="11303" spans="3:4" x14ac:dyDescent="0.35">
      <c r="C11303" s="348"/>
      <c r="D11303" s="468"/>
    </row>
    <row r="11304" spans="3:4" x14ac:dyDescent="0.35">
      <c r="C11304" s="348"/>
      <c r="D11304" s="468"/>
    </row>
    <row r="11305" spans="3:4" x14ac:dyDescent="0.35">
      <c r="C11305" s="348"/>
      <c r="D11305" s="468"/>
    </row>
    <row r="11306" spans="3:4" x14ac:dyDescent="0.35">
      <c r="C11306" s="348"/>
      <c r="D11306" s="468"/>
    </row>
    <row r="11307" spans="3:4" x14ac:dyDescent="0.35">
      <c r="C11307" s="348"/>
      <c r="D11307" s="468"/>
    </row>
    <row r="11308" spans="3:4" x14ac:dyDescent="0.35">
      <c r="C11308" s="348"/>
      <c r="D11308" s="468"/>
    </row>
    <row r="11309" spans="3:4" x14ac:dyDescent="0.35">
      <c r="C11309" s="348"/>
      <c r="D11309" s="468"/>
    </row>
    <row r="11310" spans="3:4" x14ac:dyDescent="0.35">
      <c r="C11310" s="348"/>
      <c r="D11310" s="468"/>
    </row>
    <row r="11311" spans="3:4" x14ac:dyDescent="0.35">
      <c r="C11311" s="348"/>
      <c r="D11311" s="468"/>
    </row>
    <row r="11312" spans="3:4" x14ac:dyDescent="0.35">
      <c r="C11312" s="348"/>
      <c r="D11312" s="468"/>
    </row>
    <row r="11313" spans="3:4" x14ac:dyDescent="0.35">
      <c r="C11313" s="348"/>
      <c r="D11313" s="468"/>
    </row>
    <row r="11314" spans="3:4" x14ac:dyDescent="0.35">
      <c r="C11314" s="348"/>
      <c r="D11314" s="468"/>
    </row>
    <row r="11315" spans="3:4" x14ac:dyDescent="0.35">
      <c r="C11315" s="348"/>
      <c r="D11315" s="468"/>
    </row>
    <row r="11316" spans="3:4" x14ac:dyDescent="0.35">
      <c r="C11316" s="348"/>
      <c r="D11316" s="468"/>
    </row>
    <row r="11317" spans="3:4" x14ac:dyDescent="0.35">
      <c r="C11317" s="348"/>
      <c r="D11317" s="468"/>
    </row>
    <row r="11318" spans="3:4" x14ac:dyDescent="0.35">
      <c r="C11318" s="348"/>
      <c r="D11318" s="468"/>
    </row>
    <row r="11319" spans="3:4" x14ac:dyDescent="0.35">
      <c r="C11319" s="348"/>
      <c r="D11319" s="468"/>
    </row>
    <row r="11320" spans="3:4" x14ac:dyDescent="0.35">
      <c r="C11320" s="348"/>
      <c r="D11320" s="468"/>
    </row>
    <row r="11321" spans="3:4" x14ac:dyDescent="0.35">
      <c r="C11321" s="348"/>
      <c r="D11321" s="468"/>
    </row>
    <row r="11322" spans="3:4" x14ac:dyDescent="0.35">
      <c r="C11322" s="348"/>
      <c r="D11322" s="468"/>
    </row>
    <row r="11323" spans="3:4" x14ac:dyDescent="0.35">
      <c r="C11323" s="348"/>
      <c r="D11323" s="468"/>
    </row>
    <row r="11324" spans="3:4" x14ac:dyDescent="0.35">
      <c r="C11324" s="348"/>
      <c r="D11324" s="468"/>
    </row>
    <row r="11325" spans="3:4" x14ac:dyDescent="0.35">
      <c r="C11325" s="348"/>
      <c r="D11325" s="468"/>
    </row>
    <row r="11326" spans="3:4" x14ac:dyDescent="0.35">
      <c r="C11326" s="348"/>
      <c r="D11326" s="468"/>
    </row>
    <row r="11327" spans="3:4" x14ac:dyDescent="0.35">
      <c r="C11327" s="348"/>
      <c r="D11327" s="468"/>
    </row>
    <row r="11328" spans="3:4" x14ac:dyDescent="0.35">
      <c r="C11328" s="348"/>
      <c r="D11328" s="468"/>
    </row>
    <row r="11329" spans="3:4" x14ac:dyDescent="0.35">
      <c r="C11329" s="348"/>
      <c r="D11329" s="468"/>
    </row>
    <row r="11330" spans="3:4" x14ac:dyDescent="0.35">
      <c r="C11330" s="348"/>
      <c r="D11330" s="468"/>
    </row>
    <row r="11331" spans="3:4" x14ac:dyDescent="0.35">
      <c r="C11331" s="348"/>
      <c r="D11331" s="468"/>
    </row>
    <row r="11332" spans="3:4" x14ac:dyDescent="0.35">
      <c r="C11332" s="348"/>
      <c r="D11332" s="468"/>
    </row>
    <row r="11333" spans="3:4" x14ac:dyDescent="0.35">
      <c r="C11333" s="348"/>
      <c r="D11333" s="468"/>
    </row>
    <row r="11334" spans="3:4" x14ac:dyDescent="0.35">
      <c r="C11334" s="348"/>
      <c r="D11334" s="468"/>
    </row>
    <row r="11335" spans="3:4" x14ac:dyDescent="0.35">
      <c r="C11335" s="348"/>
      <c r="D11335" s="468"/>
    </row>
    <row r="11336" spans="3:4" x14ac:dyDescent="0.35">
      <c r="C11336" s="348"/>
      <c r="D11336" s="468"/>
    </row>
    <row r="11337" spans="3:4" x14ac:dyDescent="0.35">
      <c r="C11337" s="348"/>
      <c r="D11337" s="468"/>
    </row>
    <row r="11338" spans="3:4" x14ac:dyDescent="0.35">
      <c r="C11338" s="348"/>
      <c r="D11338" s="468"/>
    </row>
    <row r="11339" spans="3:4" x14ac:dyDescent="0.35">
      <c r="C11339" s="348"/>
      <c r="D11339" s="468"/>
    </row>
    <row r="11340" spans="3:4" x14ac:dyDescent="0.35">
      <c r="C11340" s="348"/>
      <c r="D11340" s="468"/>
    </row>
    <row r="11341" spans="3:4" x14ac:dyDescent="0.35">
      <c r="C11341" s="348"/>
      <c r="D11341" s="468"/>
    </row>
    <row r="11342" spans="3:4" x14ac:dyDescent="0.35">
      <c r="C11342" s="348"/>
      <c r="D11342" s="468"/>
    </row>
    <row r="11343" spans="3:4" x14ac:dyDescent="0.35">
      <c r="C11343" s="348"/>
      <c r="D11343" s="468"/>
    </row>
    <row r="11344" spans="3:4" x14ac:dyDescent="0.35">
      <c r="C11344" s="348"/>
      <c r="D11344" s="468"/>
    </row>
    <row r="11345" spans="3:4" x14ac:dyDescent="0.35">
      <c r="C11345" s="348"/>
      <c r="D11345" s="468"/>
    </row>
    <row r="11346" spans="3:4" x14ac:dyDescent="0.35">
      <c r="C11346" s="348"/>
      <c r="D11346" s="468"/>
    </row>
    <row r="11347" spans="3:4" x14ac:dyDescent="0.35">
      <c r="C11347" s="348"/>
      <c r="D11347" s="468"/>
    </row>
    <row r="11348" spans="3:4" x14ac:dyDescent="0.35">
      <c r="C11348" s="348"/>
      <c r="D11348" s="468"/>
    </row>
    <row r="11349" spans="3:4" x14ac:dyDescent="0.35">
      <c r="C11349" s="348"/>
      <c r="D11349" s="468"/>
    </row>
    <row r="11350" spans="3:4" x14ac:dyDescent="0.35">
      <c r="C11350" s="348"/>
      <c r="D11350" s="468"/>
    </row>
    <row r="11351" spans="3:4" x14ac:dyDescent="0.35">
      <c r="C11351" s="348"/>
      <c r="D11351" s="468"/>
    </row>
    <row r="11352" spans="3:4" x14ac:dyDescent="0.35">
      <c r="C11352" s="348"/>
      <c r="D11352" s="468"/>
    </row>
    <row r="11353" spans="3:4" x14ac:dyDescent="0.35">
      <c r="C11353" s="348"/>
      <c r="D11353" s="468"/>
    </row>
    <row r="11354" spans="3:4" x14ac:dyDescent="0.35">
      <c r="C11354" s="348"/>
      <c r="D11354" s="468"/>
    </row>
    <row r="11355" spans="3:4" x14ac:dyDescent="0.35">
      <c r="C11355" s="348"/>
      <c r="D11355" s="468"/>
    </row>
    <row r="11356" spans="3:4" x14ac:dyDescent="0.35">
      <c r="C11356" s="348"/>
      <c r="D11356" s="468"/>
    </row>
    <row r="11357" spans="3:4" x14ac:dyDescent="0.35">
      <c r="C11357" s="348"/>
      <c r="D11357" s="468"/>
    </row>
    <row r="11358" spans="3:4" x14ac:dyDescent="0.35">
      <c r="C11358" s="348"/>
      <c r="D11358" s="468"/>
    </row>
    <row r="11359" spans="3:4" x14ac:dyDescent="0.35">
      <c r="C11359" s="348"/>
      <c r="D11359" s="468"/>
    </row>
    <row r="11360" spans="3:4" x14ac:dyDescent="0.35">
      <c r="C11360" s="348"/>
      <c r="D11360" s="468"/>
    </row>
    <row r="11361" spans="3:4" x14ac:dyDescent="0.35">
      <c r="C11361" s="348"/>
      <c r="D11361" s="468"/>
    </row>
    <row r="11362" spans="3:4" x14ac:dyDescent="0.35">
      <c r="C11362" s="348"/>
      <c r="D11362" s="468"/>
    </row>
    <row r="11363" spans="3:4" x14ac:dyDescent="0.35">
      <c r="C11363" s="348"/>
      <c r="D11363" s="468"/>
    </row>
    <row r="11364" spans="3:4" x14ac:dyDescent="0.35">
      <c r="C11364" s="348"/>
      <c r="D11364" s="468"/>
    </row>
    <row r="11365" spans="3:4" x14ac:dyDescent="0.35">
      <c r="C11365" s="348"/>
      <c r="D11365" s="468"/>
    </row>
    <row r="11366" spans="3:4" x14ac:dyDescent="0.35">
      <c r="C11366" s="348"/>
      <c r="D11366" s="468"/>
    </row>
    <row r="11367" spans="3:4" x14ac:dyDescent="0.35">
      <c r="C11367" s="348"/>
      <c r="D11367" s="468"/>
    </row>
    <row r="11368" spans="3:4" x14ac:dyDescent="0.35">
      <c r="C11368" s="348"/>
      <c r="D11368" s="468"/>
    </row>
    <row r="11369" spans="3:4" x14ac:dyDescent="0.35">
      <c r="C11369" s="348"/>
      <c r="D11369" s="468"/>
    </row>
    <row r="11370" spans="3:4" x14ac:dyDescent="0.35">
      <c r="C11370" s="348"/>
      <c r="D11370" s="468"/>
    </row>
    <row r="11371" spans="3:4" x14ac:dyDescent="0.35">
      <c r="C11371" s="348"/>
      <c r="D11371" s="468"/>
    </row>
    <row r="11372" spans="3:4" x14ac:dyDescent="0.35">
      <c r="C11372" s="348"/>
      <c r="D11372" s="468"/>
    </row>
    <row r="11373" spans="3:4" x14ac:dyDescent="0.35">
      <c r="C11373" s="348"/>
      <c r="D11373" s="468"/>
    </row>
    <row r="11374" spans="3:4" x14ac:dyDescent="0.35">
      <c r="C11374" s="348"/>
      <c r="D11374" s="468"/>
    </row>
    <row r="11375" spans="3:4" x14ac:dyDescent="0.35">
      <c r="C11375" s="348"/>
      <c r="D11375" s="468"/>
    </row>
    <row r="11376" spans="3:4" x14ac:dyDescent="0.35">
      <c r="C11376" s="348"/>
      <c r="D11376" s="468"/>
    </row>
    <row r="11377" spans="3:4" x14ac:dyDescent="0.35">
      <c r="C11377" s="348"/>
      <c r="D11377" s="468"/>
    </row>
    <row r="11378" spans="3:4" x14ac:dyDescent="0.35">
      <c r="C11378" s="348"/>
      <c r="D11378" s="468"/>
    </row>
    <row r="11379" spans="3:4" x14ac:dyDescent="0.35">
      <c r="C11379" s="348"/>
      <c r="D11379" s="468"/>
    </row>
    <row r="11380" spans="3:4" x14ac:dyDescent="0.35">
      <c r="C11380" s="348"/>
      <c r="D11380" s="468"/>
    </row>
    <row r="11381" spans="3:4" x14ac:dyDescent="0.35">
      <c r="C11381" s="348"/>
      <c r="D11381" s="468"/>
    </row>
    <row r="11382" spans="3:4" x14ac:dyDescent="0.35">
      <c r="C11382" s="348"/>
      <c r="D11382" s="468"/>
    </row>
    <row r="11383" spans="3:4" x14ac:dyDescent="0.35">
      <c r="C11383" s="348"/>
      <c r="D11383" s="468"/>
    </row>
    <row r="11384" spans="3:4" x14ac:dyDescent="0.35">
      <c r="C11384" s="348"/>
      <c r="D11384" s="468"/>
    </row>
    <row r="11385" spans="3:4" x14ac:dyDescent="0.35">
      <c r="C11385" s="348"/>
      <c r="D11385" s="468"/>
    </row>
    <row r="11386" spans="3:4" x14ac:dyDescent="0.35">
      <c r="C11386" s="348"/>
      <c r="D11386" s="468"/>
    </row>
    <row r="11387" spans="3:4" x14ac:dyDescent="0.35">
      <c r="C11387" s="348"/>
      <c r="D11387" s="468"/>
    </row>
    <row r="11388" spans="3:4" x14ac:dyDescent="0.35">
      <c r="C11388" s="348"/>
      <c r="D11388" s="468"/>
    </row>
    <row r="11389" spans="3:4" x14ac:dyDescent="0.35">
      <c r="C11389" s="348"/>
      <c r="D11389" s="468"/>
    </row>
    <row r="11390" spans="3:4" x14ac:dyDescent="0.35">
      <c r="C11390" s="348"/>
      <c r="D11390" s="468"/>
    </row>
    <row r="11391" spans="3:4" x14ac:dyDescent="0.35">
      <c r="C11391" s="348"/>
      <c r="D11391" s="468"/>
    </row>
    <row r="11392" spans="3:4" x14ac:dyDescent="0.35">
      <c r="C11392" s="348"/>
      <c r="D11392" s="468"/>
    </row>
    <row r="11393" spans="3:4" x14ac:dyDescent="0.35">
      <c r="C11393" s="348"/>
      <c r="D11393" s="468"/>
    </row>
    <row r="11394" spans="3:4" x14ac:dyDescent="0.35">
      <c r="C11394" s="348"/>
      <c r="D11394" s="468"/>
    </row>
    <row r="11395" spans="3:4" x14ac:dyDescent="0.35">
      <c r="C11395" s="348"/>
      <c r="D11395" s="468"/>
    </row>
    <row r="11396" spans="3:4" x14ac:dyDescent="0.35">
      <c r="C11396" s="348"/>
      <c r="D11396" s="468"/>
    </row>
    <row r="11397" spans="3:4" x14ac:dyDescent="0.35">
      <c r="C11397" s="348"/>
      <c r="D11397" s="468"/>
    </row>
    <row r="11398" spans="3:4" x14ac:dyDescent="0.35">
      <c r="C11398" s="348"/>
      <c r="D11398" s="468"/>
    </row>
    <row r="11399" spans="3:4" x14ac:dyDescent="0.35">
      <c r="C11399" s="348"/>
      <c r="D11399" s="468"/>
    </row>
    <row r="11400" spans="3:4" x14ac:dyDescent="0.35">
      <c r="C11400" s="348"/>
      <c r="D11400" s="468"/>
    </row>
    <row r="11401" spans="3:4" x14ac:dyDescent="0.35">
      <c r="C11401" s="348"/>
      <c r="D11401" s="468"/>
    </row>
    <row r="11402" spans="3:4" x14ac:dyDescent="0.35">
      <c r="C11402" s="348"/>
      <c r="D11402" s="468"/>
    </row>
    <row r="11403" spans="3:4" x14ac:dyDescent="0.35">
      <c r="C11403" s="348"/>
      <c r="D11403" s="468"/>
    </row>
    <row r="11404" spans="3:4" x14ac:dyDescent="0.35">
      <c r="C11404" s="348"/>
      <c r="D11404" s="468"/>
    </row>
    <row r="11405" spans="3:4" x14ac:dyDescent="0.35">
      <c r="C11405" s="348"/>
      <c r="D11405" s="468"/>
    </row>
    <row r="11406" spans="3:4" x14ac:dyDescent="0.35">
      <c r="C11406" s="348"/>
      <c r="D11406" s="468"/>
    </row>
    <row r="11407" spans="3:4" x14ac:dyDescent="0.35">
      <c r="C11407" s="348"/>
      <c r="D11407" s="468"/>
    </row>
    <row r="11408" spans="3:4" x14ac:dyDescent="0.35">
      <c r="C11408" s="348"/>
      <c r="D11408" s="468"/>
    </row>
    <row r="11409" spans="3:4" x14ac:dyDescent="0.35">
      <c r="C11409" s="348"/>
      <c r="D11409" s="468"/>
    </row>
    <row r="11410" spans="3:4" x14ac:dyDescent="0.35">
      <c r="C11410" s="348"/>
      <c r="D11410" s="468"/>
    </row>
    <row r="11411" spans="3:4" x14ac:dyDescent="0.35">
      <c r="C11411" s="348"/>
      <c r="D11411" s="468"/>
    </row>
    <row r="11412" spans="3:4" x14ac:dyDescent="0.35">
      <c r="C11412" s="348"/>
      <c r="D11412" s="468"/>
    </row>
    <row r="11413" spans="3:4" x14ac:dyDescent="0.35">
      <c r="C11413" s="348"/>
      <c r="D11413" s="468"/>
    </row>
    <row r="11414" spans="3:4" x14ac:dyDescent="0.35">
      <c r="C11414" s="348"/>
      <c r="D11414" s="468"/>
    </row>
    <row r="11415" spans="3:4" x14ac:dyDescent="0.35">
      <c r="C11415" s="348"/>
      <c r="D11415" s="468"/>
    </row>
    <row r="11416" spans="3:4" x14ac:dyDescent="0.35">
      <c r="C11416" s="348"/>
      <c r="D11416" s="468"/>
    </row>
    <row r="11417" spans="3:4" x14ac:dyDescent="0.35">
      <c r="C11417" s="348"/>
      <c r="D11417" s="468"/>
    </row>
    <row r="11418" spans="3:4" x14ac:dyDescent="0.35">
      <c r="C11418" s="348"/>
      <c r="D11418" s="468"/>
    </row>
    <row r="11419" spans="3:4" x14ac:dyDescent="0.35">
      <c r="C11419" s="348"/>
      <c r="D11419" s="468"/>
    </row>
    <row r="11420" spans="3:4" x14ac:dyDescent="0.35">
      <c r="C11420" s="348"/>
      <c r="D11420" s="468"/>
    </row>
    <row r="11421" spans="3:4" x14ac:dyDescent="0.35">
      <c r="C11421" s="348"/>
      <c r="D11421" s="468"/>
    </row>
    <row r="11422" spans="3:4" x14ac:dyDescent="0.35">
      <c r="C11422" s="348"/>
      <c r="D11422" s="468"/>
    </row>
    <row r="11423" spans="3:4" x14ac:dyDescent="0.35">
      <c r="C11423" s="348"/>
      <c r="D11423" s="468"/>
    </row>
    <row r="11424" spans="3:4" x14ac:dyDescent="0.35">
      <c r="C11424" s="348"/>
      <c r="D11424" s="468"/>
    </row>
    <row r="11425" spans="3:4" x14ac:dyDescent="0.35">
      <c r="C11425" s="348"/>
      <c r="D11425" s="468"/>
    </row>
    <row r="11426" spans="3:4" x14ac:dyDescent="0.35">
      <c r="C11426" s="348"/>
      <c r="D11426" s="468"/>
    </row>
    <row r="11427" spans="3:4" x14ac:dyDescent="0.35">
      <c r="C11427" s="348"/>
      <c r="D11427" s="468"/>
    </row>
    <row r="11428" spans="3:4" x14ac:dyDescent="0.35">
      <c r="C11428" s="348"/>
      <c r="D11428" s="468"/>
    </row>
    <row r="11429" spans="3:4" x14ac:dyDescent="0.35">
      <c r="C11429" s="348"/>
      <c r="D11429" s="468"/>
    </row>
    <row r="11430" spans="3:4" x14ac:dyDescent="0.35">
      <c r="C11430" s="348"/>
      <c r="D11430" s="468"/>
    </row>
    <row r="11431" spans="3:4" x14ac:dyDescent="0.35">
      <c r="C11431" s="348"/>
      <c r="D11431" s="468"/>
    </row>
    <row r="11432" spans="3:4" x14ac:dyDescent="0.35">
      <c r="C11432" s="348"/>
      <c r="D11432" s="468"/>
    </row>
    <row r="11433" spans="3:4" x14ac:dyDescent="0.35">
      <c r="C11433" s="348"/>
      <c r="D11433" s="468"/>
    </row>
    <row r="11434" spans="3:4" x14ac:dyDescent="0.35">
      <c r="C11434" s="348"/>
      <c r="D11434" s="468"/>
    </row>
    <row r="11435" spans="3:4" x14ac:dyDescent="0.35">
      <c r="C11435" s="348"/>
      <c r="D11435" s="468"/>
    </row>
    <row r="11436" spans="3:4" x14ac:dyDescent="0.35">
      <c r="C11436" s="348"/>
      <c r="D11436" s="468"/>
    </row>
    <row r="11437" spans="3:4" x14ac:dyDescent="0.35">
      <c r="C11437" s="348"/>
      <c r="D11437" s="468"/>
    </row>
    <row r="11438" spans="3:4" x14ac:dyDescent="0.35">
      <c r="C11438" s="348"/>
      <c r="D11438" s="468"/>
    </row>
    <row r="11439" spans="3:4" x14ac:dyDescent="0.35">
      <c r="C11439" s="348"/>
      <c r="D11439" s="468"/>
    </row>
    <row r="11440" spans="3:4" x14ac:dyDescent="0.35">
      <c r="C11440" s="348"/>
      <c r="D11440" s="468"/>
    </row>
    <row r="11441" spans="3:4" x14ac:dyDescent="0.35">
      <c r="C11441" s="348"/>
      <c r="D11441" s="468"/>
    </row>
    <row r="11442" spans="3:4" x14ac:dyDescent="0.35">
      <c r="C11442" s="348"/>
      <c r="D11442" s="468"/>
    </row>
    <row r="11443" spans="3:4" x14ac:dyDescent="0.35">
      <c r="C11443" s="348"/>
      <c r="D11443" s="468"/>
    </row>
    <row r="11444" spans="3:4" x14ac:dyDescent="0.35">
      <c r="C11444" s="348"/>
      <c r="D11444" s="468"/>
    </row>
    <row r="11445" spans="3:4" x14ac:dyDescent="0.35">
      <c r="C11445" s="348"/>
      <c r="D11445" s="468"/>
    </row>
    <row r="11446" spans="3:4" x14ac:dyDescent="0.35">
      <c r="C11446" s="348"/>
      <c r="D11446" s="468"/>
    </row>
    <row r="11447" spans="3:4" x14ac:dyDescent="0.35">
      <c r="C11447" s="348"/>
      <c r="D11447" s="468"/>
    </row>
    <row r="11448" spans="3:4" x14ac:dyDescent="0.35">
      <c r="C11448" s="348"/>
      <c r="D11448" s="468"/>
    </row>
    <row r="11449" spans="3:4" x14ac:dyDescent="0.35">
      <c r="C11449" s="348"/>
      <c r="D11449" s="468"/>
    </row>
    <row r="11450" spans="3:4" x14ac:dyDescent="0.35">
      <c r="C11450" s="348"/>
      <c r="D11450" s="468"/>
    </row>
    <row r="11451" spans="3:4" x14ac:dyDescent="0.35">
      <c r="C11451" s="348"/>
      <c r="D11451" s="468"/>
    </row>
    <row r="11452" spans="3:4" x14ac:dyDescent="0.35">
      <c r="C11452" s="348"/>
      <c r="D11452" s="468"/>
    </row>
    <row r="11453" spans="3:4" x14ac:dyDescent="0.35">
      <c r="C11453" s="348"/>
      <c r="D11453" s="468"/>
    </row>
    <row r="11454" spans="3:4" x14ac:dyDescent="0.35">
      <c r="C11454" s="348"/>
      <c r="D11454" s="468"/>
    </row>
    <row r="11455" spans="3:4" x14ac:dyDescent="0.35">
      <c r="C11455" s="348"/>
      <c r="D11455" s="468"/>
    </row>
    <row r="11456" spans="3:4" x14ac:dyDescent="0.35">
      <c r="C11456" s="348"/>
      <c r="D11456" s="468"/>
    </row>
    <row r="11457" spans="3:4" x14ac:dyDescent="0.35">
      <c r="C11457" s="348"/>
      <c r="D11457" s="468"/>
    </row>
    <row r="11458" spans="3:4" x14ac:dyDescent="0.35">
      <c r="C11458" s="348"/>
      <c r="D11458" s="468"/>
    </row>
    <row r="11459" spans="3:4" x14ac:dyDescent="0.35">
      <c r="C11459" s="348"/>
      <c r="D11459" s="468"/>
    </row>
    <row r="11460" spans="3:4" x14ac:dyDescent="0.35">
      <c r="C11460" s="348"/>
      <c r="D11460" s="468"/>
    </row>
    <row r="11461" spans="3:4" x14ac:dyDescent="0.35">
      <c r="C11461" s="348"/>
      <c r="D11461" s="468"/>
    </row>
    <row r="11462" spans="3:4" x14ac:dyDescent="0.35">
      <c r="C11462" s="348"/>
      <c r="D11462" s="468"/>
    </row>
    <row r="11463" spans="3:4" x14ac:dyDescent="0.35">
      <c r="C11463" s="348"/>
      <c r="D11463" s="468"/>
    </row>
    <row r="11464" spans="3:4" x14ac:dyDescent="0.35">
      <c r="C11464" s="348"/>
      <c r="D11464" s="468"/>
    </row>
    <row r="11465" spans="3:4" x14ac:dyDescent="0.35">
      <c r="C11465" s="348"/>
      <c r="D11465" s="468"/>
    </row>
    <row r="11466" spans="3:4" x14ac:dyDescent="0.35">
      <c r="C11466" s="348"/>
      <c r="D11466" s="468"/>
    </row>
    <row r="11467" spans="3:4" x14ac:dyDescent="0.35">
      <c r="C11467" s="348"/>
      <c r="D11467" s="468"/>
    </row>
    <row r="11468" spans="3:4" x14ac:dyDescent="0.35">
      <c r="C11468" s="348"/>
      <c r="D11468" s="468"/>
    </row>
    <row r="11469" spans="3:4" x14ac:dyDescent="0.35">
      <c r="C11469" s="348"/>
      <c r="D11469" s="468"/>
    </row>
    <row r="11470" spans="3:4" x14ac:dyDescent="0.35">
      <c r="C11470" s="348"/>
      <c r="D11470" s="468"/>
    </row>
    <row r="11471" spans="3:4" x14ac:dyDescent="0.35">
      <c r="C11471" s="348"/>
      <c r="D11471" s="468"/>
    </row>
    <row r="11472" spans="3:4" x14ac:dyDescent="0.35">
      <c r="C11472" s="348"/>
      <c r="D11472" s="468"/>
    </row>
    <row r="11473" spans="3:4" x14ac:dyDescent="0.35">
      <c r="C11473" s="348"/>
      <c r="D11473" s="468"/>
    </row>
    <row r="11474" spans="3:4" x14ac:dyDescent="0.35">
      <c r="C11474" s="348"/>
      <c r="D11474" s="468"/>
    </row>
    <row r="11475" spans="3:4" x14ac:dyDescent="0.35">
      <c r="C11475" s="348"/>
      <c r="D11475" s="468"/>
    </row>
    <row r="11476" spans="3:4" x14ac:dyDescent="0.35">
      <c r="C11476" s="348"/>
      <c r="D11476" s="468"/>
    </row>
    <row r="11477" spans="3:4" x14ac:dyDescent="0.35">
      <c r="C11477" s="348"/>
      <c r="D11477" s="468"/>
    </row>
    <row r="11478" spans="3:4" x14ac:dyDescent="0.35">
      <c r="C11478" s="348"/>
      <c r="D11478" s="468"/>
    </row>
    <row r="11479" spans="3:4" x14ac:dyDescent="0.35">
      <c r="C11479" s="348"/>
      <c r="D11479" s="468"/>
    </row>
    <row r="11480" spans="3:4" x14ac:dyDescent="0.35">
      <c r="C11480" s="348"/>
      <c r="D11480" s="468"/>
    </row>
    <row r="11481" spans="3:4" x14ac:dyDescent="0.35">
      <c r="C11481" s="348"/>
      <c r="D11481" s="468"/>
    </row>
    <row r="11482" spans="3:4" x14ac:dyDescent="0.35">
      <c r="C11482" s="348"/>
      <c r="D11482" s="468"/>
    </row>
    <row r="11483" spans="3:4" x14ac:dyDescent="0.35">
      <c r="C11483" s="348"/>
      <c r="D11483" s="468"/>
    </row>
    <row r="11484" spans="3:4" x14ac:dyDescent="0.35">
      <c r="C11484" s="348"/>
      <c r="D11484" s="468"/>
    </row>
    <row r="11485" spans="3:4" x14ac:dyDescent="0.35">
      <c r="C11485" s="348"/>
      <c r="D11485" s="468"/>
    </row>
    <row r="11486" spans="3:4" x14ac:dyDescent="0.35">
      <c r="C11486" s="348"/>
      <c r="D11486" s="468"/>
    </row>
    <row r="11487" spans="3:4" x14ac:dyDescent="0.35">
      <c r="C11487" s="348"/>
      <c r="D11487" s="468"/>
    </row>
    <row r="11488" spans="3:4" x14ac:dyDescent="0.35">
      <c r="C11488" s="348"/>
      <c r="D11488" s="468"/>
    </row>
    <row r="11489" spans="3:4" x14ac:dyDescent="0.35">
      <c r="C11489" s="348"/>
      <c r="D11489" s="468"/>
    </row>
    <row r="11490" spans="3:4" x14ac:dyDescent="0.35">
      <c r="C11490" s="348"/>
      <c r="D11490" s="468"/>
    </row>
    <row r="11491" spans="3:4" x14ac:dyDescent="0.35">
      <c r="C11491" s="348"/>
      <c r="D11491" s="468"/>
    </row>
    <row r="11492" spans="3:4" x14ac:dyDescent="0.35">
      <c r="C11492" s="348"/>
      <c r="D11492" s="468"/>
    </row>
    <row r="11493" spans="3:4" x14ac:dyDescent="0.35">
      <c r="C11493" s="348"/>
      <c r="D11493" s="468"/>
    </row>
    <row r="11494" spans="3:4" x14ac:dyDescent="0.35">
      <c r="C11494" s="348"/>
      <c r="D11494" s="468"/>
    </row>
    <row r="11495" spans="3:4" x14ac:dyDescent="0.35">
      <c r="C11495" s="348"/>
      <c r="D11495" s="468"/>
    </row>
    <row r="11496" spans="3:4" x14ac:dyDescent="0.35">
      <c r="C11496" s="348"/>
      <c r="D11496" s="468"/>
    </row>
    <row r="11497" spans="3:4" x14ac:dyDescent="0.35">
      <c r="C11497" s="348"/>
      <c r="D11497" s="468"/>
    </row>
    <row r="11498" spans="3:4" x14ac:dyDescent="0.35">
      <c r="C11498" s="348"/>
      <c r="D11498" s="468"/>
    </row>
    <row r="11499" spans="3:4" x14ac:dyDescent="0.35">
      <c r="C11499" s="348"/>
      <c r="D11499" s="468"/>
    </row>
    <row r="11500" spans="3:4" x14ac:dyDescent="0.35">
      <c r="C11500" s="348"/>
      <c r="D11500" s="468"/>
    </row>
    <row r="11501" spans="3:4" x14ac:dyDescent="0.35">
      <c r="C11501" s="348"/>
      <c r="D11501" s="468"/>
    </row>
    <row r="11502" spans="3:4" x14ac:dyDescent="0.35">
      <c r="C11502" s="348"/>
      <c r="D11502" s="468"/>
    </row>
    <row r="11503" spans="3:4" x14ac:dyDescent="0.35">
      <c r="C11503" s="348"/>
      <c r="D11503" s="468"/>
    </row>
    <row r="11504" spans="3:4" x14ac:dyDescent="0.35">
      <c r="C11504" s="348"/>
      <c r="D11504" s="468"/>
    </row>
    <row r="11505" spans="3:4" x14ac:dyDescent="0.35">
      <c r="C11505" s="348"/>
      <c r="D11505" s="468"/>
    </row>
    <row r="11506" spans="3:4" x14ac:dyDescent="0.35">
      <c r="C11506" s="348"/>
      <c r="D11506" s="468"/>
    </row>
    <row r="11507" spans="3:4" x14ac:dyDescent="0.35">
      <c r="C11507" s="348"/>
      <c r="D11507" s="468"/>
    </row>
    <row r="11508" spans="3:4" x14ac:dyDescent="0.35">
      <c r="C11508" s="348"/>
      <c r="D11508" s="468"/>
    </row>
    <row r="11509" spans="3:4" x14ac:dyDescent="0.35">
      <c r="C11509" s="348"/>
      <c r="D11509" s="468"/>
    </row>
    <row r="11510" spans="3:4" x14ac:dyDescent="0.35">
      <c r="C11510" s="348"/>
      <c r="D11510" s="468"/>
    </row>
    <row r="11511" spans="3:4" x14ac:dyDescent="0.35">
      <c r="C11511" s="348"/>
      <c r="D11511" s="468"/>
    </row>
    <row r="11512" spans="3:4" x14ac:dyDescent="0.35">
      <c r="C11512" s="348"/>
      <c r="D11512" s="468"/>
    </row>
    <row r="11513" spans="3:4" x14ac:dyDescent="0.35">
      <c r="C11513" s="348"/>
      <c r="D11513" s="468"/>
    </row>
    <row r="11514" spans="3:4" x14ac:dyDescent="0.35">
      <c r="C11514" s="348"/>
      <c r="D11514" s="468"/>
    </row>
    <row r="11515" spans="3:4" x14ac:dyDescent="0.35">
      <c r="C11515" s="348"/>
      <c r="D11515" s="468"/>
    </row>
    <row r="11516" spans="3:4" x14ac:dyDescent="0.35">
      <c r="C11516" s="348"/>
      <c r="D11516" s="468"/>
    </row>
    <row r="11517" spans="3:4" x14ac:dyDescent="0.35">
      <c r="C11517" s="348"/>
      <c r="D11517" s="468"/>
    </row>
    <row r="11518" spans="3:4" x14ac:dyDescent="0.35">
      <c r="C11518" s="348"/>
      <c r="D11518" s="468"/>
    </row>
    <row r="11519" spans="3:4" x14ac:dyDescent="0.35">
      <c r="C11519" s="348"/>
      <c r="D11519" s="468"/>
    </row>
    <row r="11520" spans="3:4" x14ac:dyDescent="0.35">
      <c r="C11520" s="348"/>
      <c r="D11520" s="468"/>
    </row>
    <row r="11521" spans="3:4" x14ac:dyDescent="0.35">
      <c r="C11521" s="348"/>
      <c r="D11521" s="468"/>
    </row>
    <row r="11522" spans="3:4" x14ac:dyDescent="0.35">
      <c r="C11522" s="348"/>
      <c r="D11522" s="468"/>
    </row>
    <row r="11523" spans="3:4" x14ac:dyDescent="0.35">
      <c r="C11523" s="348"/>
      <c r="D11523" s="468"/>
    </row>
    <row r="11524" spans="3:4" x14ac:dyDescent="0.35">
      <c r="C11524" s="348"/>
      <c r="D11524" s="468"/>
    </row>
    <row r="11525" spans="3:4" x14ac:dyDescent="0.35">
      <c r="C11525" s="348"/>
      <c r="D11525" s="468"/>
    </row>
    <row r="11526" spans="3:4" x14ac:dyDescent="0.35">
      <c r="C11526" s="348"/>
      <c r="D11526" s="468"/>
    </row>
    <row r="11527" spans="3:4" x14ac:dyDescent="0.35">
      <c r="C11527" s="348"/>
      <c r="D11527" s="468"/>
    </row>
    <row r="11528" spans="3:4" x14ac:dyDescent="0.35">
      <c r="C11528" s="348"/>
      <c r="D11528" s="468"/>
    </row>
    <row r="11529" spans="3:4" x14ac:dyDescent="0.35">
      <c r="C11529" s="348"/>
      <c r="D11529" s="468"/>
    </row>
    <row r="11530" spans="3:4" x14ac:dyDescent="0.35">
      <c r="C11530" s="348"/>
      <c r="D11530" s="468"/>
    </row>
    <row r="11531" spans="3:4" x14ac:dyDescent="0.35">
      <c r="C11531" s="348"/>
      <c r="D11531" s="468"/>
    </row>
    <row r="11532" spans="3:4" x14ac:dyDescent="0.35">
      <c r="C11532" s="348"/>
      <c r="D11532" s="468"/>
    </row>
    <row r="11533" spans="3:4" x14ac:dyDescent="0.35">
      <c r="C11533" s="348"/>
      <c r="D11533" s="468"/>
    </row>
    <row r="11534" spans="3:4" x14ac:dyDescent="0.35">
      <c r="C11534" s="348"/>
      <c r="D11534" s="468"/>
    </row>
    <row r="11535" spans="3:4" x14ac:dyDescent="0.35">
      <c r="C11535" s="348"/>
      <c r="D11535" s="468"/>
    </row>
    <row r="11536" spans="3:4" x14ac:dyDescent="0.35">
      <c r="C11536" s="348"/>
      <c r="D11536" s="468"/>
    </row>
    <row r="11537" spans="3:4" x14ac:dyDescent="0.35">
      <c r="C11537" s="348"/>
      <c r="D11537" s="468"/>
    </row>
    <row r="11538" spans="3:4" x14ac:dyDescent="0.35">
      <c r="C11538" s="348"/>
      <c r="D11538" s="468"/>
    </row>
    <row r="11539" spans="3:4" x14ac:dyDescent="0.35">
      <c r="C11539" s="348"/>
      <c r="D11539" s="468"/>
    </row>
    <row r="11540" spans="3:4" x14ac:dyDescent="0.35">
      <c r="C11540" s="348"/>
      <c r="D11540" s="468"/>
    </row>
    <row r="11541" spans="3:4" x14ac:dyDescent="0.35">
      <c r="C11541" s="348"/>
      <c r="D11541" s="468"/>
    </row>
    <row r="11542" spans="3:4" x14ac:dyDescent="0.35">
      <c r="C11542" s="348"/>
      <c r="D11542" s="468"/>
    </row>
    <row r="11543" spans="3:4" x14ac:dyDescent="0.35">
      <c r="C11543" s="348"/>
      <c r="D11543" s="468"/>
    </row>
    <row r="11544" spans="3:4" x14ac:dyDescent="0.35">
      <c r="C11544" s="348"/>
      <c r="D11544" s="468"/>
    </row>
    <row r="11545" spans="3:4" x14ac:dyDescent="0.35">
      <c r="C11545" s="348"/>
      <c r="D11545" s="468"/>
    </row>
    <row r="11546" spans="3:4" x14ac:dyDescent="0.35">
      <c r="C11546" s="348"/>
      <c r="D11546" s="468"/>
    </row>
    <row r="11547" spans="3:4" x14ac:dyDescent="0.35">
      <c r="C11547" s="348"/>
      <c r="D11547" s="468"/>
    </row>
    <row r="11548" spans="3:4" x14ac:dyDescent="0.35">
      <c r="C11548" s="348"/>
      <c r="D11548" s="468"/>
    </row>
    <row r="11549" spans="3:4" x14ac:dyDescent="0.35">
      <c r="C11549" s="348"/>
      <c r="D11549" s="468"/>
    </row>
    <row r="11550" spans="3:4" x14ac:dyDescent="0.35">
      <c r="C11550" s="348"/>
      <c r="D11550" s="468"/>
    </row>
    <row r="11551" spans="3:4" x14ac:dyDescent="0.35">
      <c r="C11551" s="348"/>
      <c r="D11551" s="468"/>
    </row>
    <row r="11552" spans="3:4" x14ac:dyDescent="0.35">
      <c r="C11552" s="348"/>
      <c r="D11552" s="468"/>
    </row>
    <row r="11553" spans="3:4" x14ac:dyDescent="0.35">
      <c r="C11553" s="348"/>
      <c r="D11553" s="468"/>
    </row>
    <row r="11554" spans="3:4" x14ac:dyDescent="0.35">
      <c r="C11554" s="348"/>
      <c r="D11554" s="468"/>
    </row>
    <row r="11555" spans="3:4" x14ac:dyDescent="0.35">
      <c r="C11555" s="348"/>
      <c r="D11555" s="468"/>
    </row>
    <row r="11556" spans="3:4" x14ac:dyDescent="0.35">
      <c r="C11556" s="348"/>
      <c r="D11556" s="468"/>
    </row>
    <row r="11557" spans="3:4" x14ac:dyDescent="0.35">
      <c r="C11557" s="348"/>
      <c r="D11557" s="468"/>
    </row>
    <row r="11558" spans="3:4" x14ac:dyDescent="0.35">
      <c r="C11558" s="348"/>
      <c r="D11558" s="468"/>
    </row>
    <row r="11559" spans="3:4" x14ac:dyDescent="0.35">
      <c r="C11559" s="348"/>
      <c r="D11559" s="468"/>
    </row>
    <row r="11560" spans="3:4" x14ac:dyDescent="0.35">
      <c r="C11560" s="348"/>
      <c r="D11560" s="468"/>
    </row>
    <row r="11561" spans="3:4" x14ac:dyDescent="0.35">
      <c r="C11561" s="348"/>
      <c r="D11561" s="468"/>
    </row>
    <row r="11562" spans="3:4" x14ac:dyDescent="0.35">
      <c r="C11562" s="348"/>
      <c r="D11562" s="468"/>
    </row>
    <row r="11563" spans="3:4" x14ac:dyDescent="0.35">
      <c r="C11563" s="348"/>
      <c r="D11563" s="468"/>
    </row>
    <row r="11564" spans="3:4" x14ac:dyDescent="0.35">
      <c r="C11564" s="348"/>
      <c r="D11564" s="468"/>
    </row>
    <row r="11565" spans="3:4" x14ac:dyDescent="0.35">
      <c r="C11565" s="348"/>
      <c r="D11565" s="468"/>
    </row>
    <row r="11566" spans="3:4" x14ac:dyDescent="0.35">
      <c r="C11566" s="348"/>
      <c r="D11566" s="468"/>
    </row>
    <row r="11567" spans="3:4" x14ac:dyDescent="0.35">
      <c r="C11567" s="348"/>
      <c r="D11567" s="468"/>
    </row>
    <row r="11568" spans="3:4" x14ac:dyDescent="0.35">
      <c r="C11568" s="348"/>
      <c r="D11568" s="468"/>
    </row>
    <row r="11569" spans="3:4" x14ac:dyDescent="0.35">
      <c r="C11569" s="348"/>
      <c r="D11569" s="468"/>
    </row>
    <row r="11570" spans="3:4" x14ac:dyDescent="0.35">
      <c r="C11570" s="348"/>
      <c r="D11570" s="468"/>
    </row>
    <row r="11571" spans="3:4" x14ac:dyDescent="0.35">
      <c r="C11571" s="348"/>
      <c r="D11571" s="468"/>
    </row>
    <row r="11572" spans="3:4" x14ac:dyDescent="0.35">
      <c r="C11572" s="348"/>
      <c r="D11572" s="468"/>
    </row>
    <row r="11573" spans="3:4" x14ac:dyDescent="0.35">
      <c r="C11573" s="348"/>
      <c r="D11573" s="468"/>
    </row>
    <row r="11574" spans="3:4" x14ac:dyDescent="0.35">
      <c r="C11574" s="348"/>
      <c r="D11574" s="468"/>
    </row>
    <row r="11575" spans="3:4" x14ac:dyDescent="0.35">
      <c r="C11575" s="348"/>
      <c r="D11575" s="468"/>
    </row>
    <row r="11576" spans="3:4" x14ac:dyDescent="0.35">
      <c r="C11576" s="348"/>
      <c r="D11576" s="468"/>
    </row>
    <row r="11577" spans="3:4" x14ac:dyDescent="0.35">
      <c r="C11577" s="348"/>
      <c r="D11577" s="468"/>
    </row>
    <row r="11578" spans="3:4" x14ac:dyDescent="0.35">
      <c r="C11578" s="348"/>
      <c r="D11578" s="468"/>
    </row>
    <row r="11579" spans="3:4" x14ac:dyDescent="0.35">
      <c r="C11579" s="348"/>
      <c r="D11579" s="468"/>
    </row>
    <row r="11580" spans="3:4" x14ac:dyDescent="0.35">
      <c r="C11580" s="348"/>
      <c r="D11580" s="468"/>
    </row>
    <row r="11581" spans="3:4" x14ac:dyDescent="0.35">
      <c r="C11581" s="348"/>
      <c r="D11581" s="468"/>
    </row>
    <row r="11582" spans="3:4" x14ac:dyDescent="0.35">
      <c r="C11582" s="348"/>
      <c r="D11582" s="468"/>
    </row>
    <row r="11583" spans="3:4" x14ac:dyDescent="0.35">
      <c r="C11583" s="348"/>
      <c r="D11583" s="468"/>
    </row>
    <row r="11584" spans="3:4" x14ac:dyDescent="0.35">
      <c r="C11584" s="348"/>
      <c r="D11584" s="468"/>
    </row>
    <row r="11585" spans="3:4" x14ac:dyDescent="0.35">
      <c r="C11585" s="348"/>
      <c r="D11585" s="468"/>
    </row>
    <row r="11586" spans="3:4" x14ac:dyDescent="0.35">
      <c r="C11586" s="348"/>
      <c r="D11586" s="468"/>
    </row>
    <row r="11587" spans="3:4" x14ac:dyDescent="0.35">
      <c r="C11587" s="348"/>
      <c r="D11587" s="468"/>
    </row>
    <row r="11588" spans="3:4" x14ac:dyDescent="0.35">
      <c r="C11588" s="348"/>
      <c r="D11588" s="468"/>
    </row>
    <row r="11589" spans="3:4" x14ac:dyDescent="0.35">
      <c r="C11589" s="348"/>
      <c r="D11589" s="468"/>
    </row>
    <row r="11590" spans="3:4" x14ac:dyDescent="0.35">
      <c r="C11590" s="348"/>
      <c r="D11590" s="468"/>
    </row>
    <row r="11591" spans="3:4" x14ac:dyDescent="0.35">
      <c r="C11591" s="348"/>
      <c r="D11591" s="468"/>
    </row>
    <row r="11592" spans="3:4" x14ac:dyDescent="0.35">
      <c r="C11592" s="348"/>
      <c r="D11592" s="468"/>
    </row>
    <row r="11593" spans="3:4" x14ac:dyDescent="0.35">
      <c r="C11593" s="348"/>
      <c r="D11593" s="468"/>
    </row>
    <row r="11594" spans="3:4" x14ac:dyDescent="0.35">
      <c r="C11594" s="348"/>
      <c r="D11594" s="468"/>
    </row>
    <row r="11595" spans="3:4" x14ac:dyDescent="0.35">
      <c r="C11595" s="348"/>
      <c r="D11595" s="468"/>
    </row>
    <row r="11596" spans="3:4" x14ac:dyDescent="0.35">
      <c r="C11596" s="348"/>
      <c r="D11596" s="468"/>
    </row>
    <row r="11597" spans="3:4" x14ac:dyDescent="0.35">
      <c r="C11597" s="348"/>
      <c r="D11597" s="468"/>
    </row>
    <row r="11598" spans="3:4" x14ac:dyDescent="0.35">
      <c r="C11598" s="348"/>
      <c r="D11598" s="468"/>
    </row>
    <row r="11599" spans="3:4" x14ac:dyDescent="0.35">
      <c r="C11599" s="348"/>
      <c r="D11599" s="468"/>
    </row>
    <row r="11600" spans="3:4" x14ac:dyDescent="0.35">
      <c r="C11600" s="348"/>
      <c r="D11600" s="468"/>
    </row>
    <row r="11601" spans="3:4" x14ac:dyDescent="0.35">
      <c r="C11601" s="348"/>
      <c r="D11601" s="468"/>
    </row>
    <row r="11602" spans="3:4" x14ac:dyDescent="0.35">
      <c r="C11602" s="348"/>
      <c r="D11602" s="468"/>
    </row>
    <row r="11603" spans="3:4" x14ac:dyDescent="0.35">
      <c r="C11603" s="348"/>
      <c r="D11603" s="468"/>
    </row>
    <row r="11604" spans="3:4" x14ac:dyDescent="0.35">
      <c r="C11604" s="348"/>
      <c r="D11604" s="468"/>
    </row>
    <row r="11605" spans="3:4" x14ac:dyDescent="0.35">
      <c r="C11605" s="348"/>
      <c r="D11605" s="468"/>
    </row>
    <row r="11606" spans="3:4" x14ac:dyDescent="0.35">
      <c r="C11606" s="348"/>
      <c r="D11606" s="468"/>
    </row>
    <row r="11607" spans="3:4" x14ac:dyDescent="0.35">
      <c r="C11607" s="348"/>
      <c r="D11607" s="468"/>
    </row>
    <row r="11608" spans="3:4" x14ac:dyDescent="0.35">
      <c r="C11608" s="348"/>
      <c r="D11608" s="468"/>
    </row>
    <row r="11609" spans="3:4" x14ac:dyDescent="0.35">
      <c r="C11609" s="348"/>
      <c r="D11609" s="468"/>
    </row>
    <row r="11610" spans="3:4" x14ac:dyDescent="0.35">
      <c r="C11610" s="348"/>
      <c r="D11610" s="468"/>
    </row>
    <row r="11611" spans="3:4" x14ac:dyDescent="0.35">
      <c r="C11611" s="348"/>
      <c r="D11611" s="468"/>
    </row>
    <row r="11612" spans="3:4" x14ac:dyDescent="0.35">
      <c r="C11612" s="348"/>
      <c r="D11612" s="468"/>
    </row>
    <row r="11613" spans="3:4" x14ac:dyDescent="0.35">
      <c r="C11613" s="348"/>
      <c r="D11613" s="468"/>
    </row>
    <row r="11614" spans="3:4" x14ac:dyDescent="0.35">
      <c r="C11614" s="348"/>
      <c r="D11614" s="468"/>
    </row>
    <row r="11615" spans="3:4" x14ac:dyDescent="0.35">
      <c r="C11615" s="348"/>
      <c r="D11615" s="468"/>
    </row>
    <row r="11616" spans="3:4" x14ac:dyDescent="0.35">
      <c r="C11616" s="348"/>
      <c r="D11616" s="468"/>
    </row>
    <row r="11617" spans="3:4" x14ac:dyDescent="0.35">
      <c r="C11617" s="348"/>
      <c r="D11617" s="468"/>
    </row>
    <row r="11618" spans="3:4" x14ac:dyDescent="0.35">
      <c r="C11618" s="348"/>
      <c r="D11618" s="468"/>
    </row>
    <row r="11619" spans="3:4" x14ac:dyDescent="0.35">
      <c r="C11619" s="348"/>
      <c r="D11619" s="468"/>
    </row>
    <row r="11620" spans="3:4" x14ac:dyDescent="0.35">
      <c r="C11620" s="348"/>
      <c r="D11620" s="468"/>
    </row>
    <row r="11621" spans="3:4" x14ac:dyDescent="0.35">
      <c r="C11621" s="348"/>
      <c r="D11621" s="468"/>
    </row>
    <row r="11622" spans="3:4" x14ac:dyDescent="0.35">
      <c r="C11622" s="348"/>
      <c r="D11622" s="468"/>
    </row>
    <row r="11623" spans="3:4" x14ac:dyDescent="0.35">
      <c r="C11623" s="348"/>
      <c r="D11623" s="468"/>
    </row>
    <row r="11624" spans="3:4" x14ac:dyDescent="0.35">
      <c r="C11624" s="348"/>
      <c r="D11624" s="468"/>
    </row>
    <row r="11625" spans="3:4" x14ac:dyDescent="0.35">
      <c r="C11625" s="348"/>
      <c r="D11625" s="468"/>
    </row>
    <row r="11626" spans="3:4" x14ac:dyDescent="0.35">
      <c r="C11626" s="348"/>
      <c r="D11626" s="468"/>
    </row>
    <row r="11627" spans="3:4" x14ac:dyDescent="0.35">
      <c r="C11627" s="348"/>
      <c r="D11627" s="468"/>
    </row>
    <row r="11628" spans="3:4" x14ac:dyDescent="0.35">
      <c r="C11628" s="348"/>
      <c r="D11628" s="468"/>
    </row>
    <row r="11629" spans="3:4" x14ac:dyDescent="0.35">
      <c r="C11629" s="348"/>
      <c r="D11629" s="468"/>
    </row>
    <row r="11630" spans="3:4" x14ac:dyDescent="0.35">
      <c r="C11630" s="348"/>
      <c r="D11630" s="468"/>
    </row>
    <row r="11631" spans="3:4" x14ac:dyDescent="0.35">
      <c r="C11631" s="348"/>
      <c r="D11631" s="468"/>
    </row>
    <row r="11632" spans="3:4" x14ac:dyDescent="0.35">
      <c r="C11632" s="348"/>
      <c r="D11632" s="468"/>
    </row>
    <row r="11633" spans="3:4" x14ac:dyDescent="0.35">
      <c r="C11633" s="348"/>
      <c r="D11633" s="468"/>
    </row>
    <row r="11634" spans="3:4" x14ac:dyDescent="0.35">
      <c r="C11634" s="348"/>
      <c r="D11634" s="468"/>
    </row>
    <row r="11635" spans="3:4" x14ac:dyDescent="0.35">
      <c r="C11635" s="348"/>
      <c r="D11635" s="468"/>
    </row>
    <row r="11636" spans="3:4" x14ac:dyDescent="0.35">
      <c r="C11636" s="348"/>
      <c r="D11636" s="468"/>
    </row>
    <row r="11637" spans="3:4" x14ac:dyDescent="0.35">
      <c r="C11637" s="348"/>
      <c r="D11637" s="468"/>
    </row>
    <row r="11638" spans="3:4" x14ac:dyDescent="0.35">
      <c r="C11638" s="348"/>
      <c r="D11638" s="468"/>
    </row>
    <row r="11639" spans="3:4" x14ac:dyDescent="0.35">
      <c r="C11639" s="348"/>
      <c r="D11639" s="468"/>
    </row>
    <row r="11640" spans="3:4" x14ac:dyDescent="0.35">
      <c r="C11640" s="348"/>
      <c r="D11640" s="468"/>
    </row>
    <row r="11641" spans="3:4" x14ac:dyDescent="0.35">
      <c r="C11641" s="348"/>
      <c r="D11641" s="468"/>
    </row>
    <row r="11642" spans="3:4" x14ac:dyDescent="0.35">
      <c r="C11642" s="348"/>
      <c r="D11642" s="468"/>
    </row>
    <row r="11643" spans="3:4" x14ac:dyDescent="0.35">
      <c r="C11643" s="348"/>
      <c r="D11643" s="468"/>
    </row>
    <row r="11644" spans="3:4" x14ac:dyDescent="0.35">
      <c r="C11644" s="348"/>
      <c r="D11644" s="468"/>
    </row>
    <row r="11645" spans="3:4" x14ac:dyDescent="0.35">
      <c r="C11645" s="348"/>
      <c r="D11645" s="468"/>
    </row>
    <row r="11646" spans="3:4" x14ac:dyDescent="0.35">
      <c r="C11646" s="348"/>
      <c r="D11646" s="468"/>
    </row>
    <row r="11647" spans="3:4" x14ac:dyDescent="0.35">
      <c r="C11647" s="348"/>
      <c r="D11647" s="468"/>
    </row>
    <row r="11648" spans="3:4" x14ac:dyDescent="0.35">
      <c r="C11648" s="348"/>
      <c r="D11648" s="468"/>
    </row>
    <row r="11649" spans="3:4" x14ac:dyDescent="0.35">
      <c r="C11649" s="348"/>
      <c r="D11649" s="468"/>
    </row>
    <row r="11650" spans="3:4" x14ac:dyDescent="0.35">
      <c r="C11650" s="348"/>
      <c r="D11650" s="468"/>
    </row>
    <row r="11651" spans="3:4" x14ac:dyDescent="0.35">
      <c r="C11651" s="348"/>
      <c r="D11651" s="468"/>
    </row>
    <row r="11652" spans="3:4" x14ac:dyDescent="0.35">
      <c r="C11652" s="348"/>
      <c r="D11652" s="468"/>
    </row>
    <row r="11653" spans="3:4" x14ac:dyDescent="0.35">
      <c r="C11653" s="348"/>
      <c r="D11653" s="468"/>
    </row>
    <row r="11654" spans="3:4" x14ac:dyDescent="0.35">
      <c r="C11654" s="348"/>
      <c r="D11654" s="468"/>
    </row>
    <row r="11655" spans="3:4" x14ac:dyDescent="0.35">
      <c r="C11655" s="348"/>
      <c r="D11655" s="468"/>
    </row>
    <row r="11656" spans="3:4" x14ac:dyDescent="0.35">
      <c r="C11656" s="348"/>
      <c r="D11656" s="468"/>
    </row>
    <row r="11657" spans="3:4" x14ac:dyDescent="0.35">
      <c r="C11657" s="348"/>
      <c r="D11657" s="468"/>
    </row>
    <row r="11658" spans="3:4" x14ac:dyDescent="0.35">
      <c r="C11658" s="348"/>
      <c r="D11658" s="468"/>
    </row>
    <row r="11659" spans="3:4" x14ac:dyDescent="0.35">
      <c r="C11659" s="348"/>
      <c r="D11659" s="468"/>
    </row>
    <row r="11660" spans="3:4" x14ac:dyDescent="0.35">
      <c r="C11660" s="348"/>
      <c r="D11660" s="468"/>
    </row>
    <row r="11661" spans="3:4" x14ac:dyDescent="0.35">
      <c r="C11661" s="348"/>
      <c r="D11661" s="468"/>
    </row>
    <row r="11662" spans="3:4" x14ac:dyDescent="0.35">
      <c r="C11662" s="348"/>
      <c r="D11662" s="468"/>
    </row>
    <row r="11663" spans="3:4" x14ac:dyDescent="0.35">
      <c r="C11663" s="348"/>
      <c r="D11663" s="468"/>
    </row>
    <row r="11664" spans="3:4" x14ac:dyDescent="0.35">
      <c r="C11664" s="348"/>
      <c r="D11664" s="468"/>
    </row>
    <row r="11665" spans="3:4" x14ac:dyDescent="0.35">
      <c r="C11665" s="348"/>
      <c r="D11665" s="468"/>
    </row>
    <row r="11666" spans="3:4" x14ac:dyDescent="0.35">
      <c r="C11666" s="348"/>
      <c r="D11666" s="468"/>
    </row>
    <row r="11667" spans="3:4" x14ac:dyDescent="0.35">
      <c r="C11667" s="348"/>
      <c r="D11667" s="468"/>
    </row>
    <row r="11668" spans="3:4" x14ac:dyDescent="0.35">
      <c r="C11668" s="348"/>
      <c r="D11668" s="468"/>
    </row>
    <row r="11669" spans="3:4" x14ac:dyDescent="0.35">
      <c r="C11669" s="348"/>
      <c r="D11669" s="468"/>
    </row>
    <row r="11670" spans="3:4" x14ac:dyDescent="0.35">
      <c r="C11670" s="348"/>
      <c r="D11670" s="468"/>
    </row>
    <row r="11671" spans="3:4" x14ac:dyDescent="0.35">
      <c r="C11671" s="348"/>
      <c r="D11671" s="468"/>
    </row>
    <row r="11672" spans="3:4" x14ac:dyDescent="0.35">
      <c r="C11672" s="348"/>
      <c r="D11672" s="468"/>
    </row>
    <row r="11673" spans="3:4" x14ac:dyDescent="0.35">
      <c r="C11673" s="348"/>
      <c r="D11673" s="468"/>
    </row>
    <row r="11674" spans="3:4" x14ac:dyDescent="0.35">
      <c r="C11674" s="348"/>
      <c r="D11674" s="468"/>
    </row>
    <row r="11675" spans="3:4" x14ac:dyDescent="0.35">
      <c r="C11675" s="348"/>
      <c r="D11675" s="468"/>
    </row>
    <row r="11676" spans="3:4" x14ac:dyDescent="0.35">
      <c r="C11676" s="348"/>
      <c r="D11676" s="468"/>
    </row>
    <row r="11677" spans="3:4" x14ac:dyDescent="0.35">
      <c r="C11677" s="348"/>
      <c r="D11677" s="468"/>
    </row>
    <row r="11678" spans="3:4" x14ac:dyDescent="0.35">
      <c r="C11678" s="348"/>
      <c r="D11678" s="468"/>
    </row>
    <row r="11679" spans="3:4" x14ac:dyDescent="0.35">
      <c r="C11679" s="348"/>
      <c r="D11679" s="468"/>
    </row>
    <row r="11680" spans="3:4" x14ac:dyDescent="0.35">
      <c r="C11680" s="348"/>
      <c r="D11680" s="468"/>
    </row>
    <row r="11681" spans="3:4" x14ac:dyDescent="0.35">
      <c r="C11681" s="348"/>
      <c r="D11681" s="468"/>
    </row>
    <row r="11682" spans="3:4" x14ac:dyDescent="0.35">
      <c r="C11682" s="348"/>
      <c r="D11682" s="468"/>
    </row>
    <row r="11683" spans="3:4" x14ac:dyDescent="0.35">
      <c r="C11683" s="348"/>
      <c r="D11683" s="468"/>
    </row>
    <row r="11684" spans="3:4" x14ac:dyDescent="0.35">
      <c r="C11684" s="348"/>
      <c r="D11684" s="468"/>
    </row>
    <row r="11685" spans="3:4" x14ac:dyDescent="0.35">
      <c r="C11685" s="348"/>
      <c r="D11685" s="468"/>
    </row>
    <row r="11686" spans="3:4" x14ac:dyDescent="0.35">
      <c r="C11686" s="348"/>
      <c r="D11686" s="468"/>
    </row>
    <row r="11687" spans="3:4" x14ac:dyDescent="0.35">
      <c r="C11687" s="348"/>
      <c r="D11687" s="468"/>
    </row>
    <row r="11688" spans="3:4" x14ac:dyDescent="0.35">
      <c r="C11688" s="348"/>
      <c r="D11688" s="468"/>
    </row>
    <row r="11689" spans="3:4" x14ac:dyDescent="0.35">
      <c r="C11689" s="348"/>
      <c r="D11689" s="468"/>
    </row>
    <row r="11690" spans="3:4" x14ac:dyDescent="0.35">
      <c r="C11690" s="348"/>
      <c r="D11690" s="468"/>
    </row>
    <row r="11691" spans="3:4" x14ac:dyDescent="0.35">
      <c r="C11691" s="348"/>
      <c r="D11691" s="468"/>
    </row>
    <row r="11692" spans="3:4" x14ac:dyDescent="0.35">
      <c r="C11692" s="348"/>
      <c r="D11692" s="468"/>
    </row>
    <row r="11693" spans="3:4" x14ac:dyDescent="0.35">
      <c r="C11693" s="348"/>
      <c r="D11693" s="468"/>
    </row>
    <row r="11694" spans="3:4" x14ac:dyDescent="0.35">
      <c r="C11694" s="348"/>
      <c r="D11694" s="468"/>
    </row>
    <row r="11695" spans="3:4" x14ac:dyDescent="0.35">
      <c r="C11695" s="348"/>
      <c r="D11695" s="468"/>
    </row>
    <row r="11696" spans="3:4" x14ac:dyDescent="0.35">
      <c r="C11696" s="348"/>
      <c r="D11696" s="468"/>
    </row>
    <row r="11697" spans="3:4" x14ac:dyDescent="0.35">
      <c r="C11697" s="348"/>
      <c r="D11697" s="468"/>
    </row>
    <row r="11698" spans="3:4" x14ac:dyDescent="0.35">
      <c r="C11698" s="348"/>
      <c r="D11698" s="468"/>
    </row>
    <row r="11699" spans="3:4" x14ac:dyDescent="0.35">
      <c r="C11699" s="348"/>
      <c r="D11699" s="468"/>
    </row>
    <row r="11700" spans="3:4" x14ac:dyDescent="0.35">
      <c r="C11700" s="348"/>
      <c r="D11700" s="468"/>
    </row>
    <row r="11701" spans="3:4" x14ac:dyDescent="0.35">
      <c r="C11701" s="348"/>
      <c r="D11701" s="468"/>
    </row>
    <row r="11702" spans="3:4" x14ac:dyDescent="0.35">
      <c r="C11702" s="348"/>
      <c r="D11702" s="468"/>
    </row>
    <row r="11703" spans="3:4" x14ac:dyDescent="0.35">
      <c r="C11703" s="348"/>
      <c r="D11703" s="468"/>
    </row>
    <row r="11704" spans="3:4" x14ac:dyDescent="0.35">
      <c r="C11704" s="348"/>
      <c r="D11704" s="468"/>
    </row>
    <row r="11705" spans="3:4" x14ac:dyDescent="0.35">
      <c r="C11705" s="348"/>
      <c r="D11705" s="468"/>
    </row>
    <row r="11706" spans="3:4" x14ac:dyDescent="0.35">
      <c r="C11706" s="348"/>
      <c r="D11706" s="468"/>
    </row>
    <row r="11707" spans="3:4" x14ac:dyDescent="0.35">
      <c r="C11707" s="348"/>
      <c r="D11707" s="468"/>
    </row>
    <row r="11708" spans="3:4" x14ac:dyDescent="0.35">
      <c r="C11708" s="348"/>
      <c r="D11708" s="468"/>
    </row>
    <row r="11709" spans="3:4" x14ac:dyDescent="0.35">
      <c r="C11709" s="348"/>
      <c r="D11709" s="468"/>
    </row>
    <row r="11710" spans="3:4" x14ac:dyDescent="0.35">
      <c r="C11710" s="348"/>
      <c r="D11710" s="468"/>
    </row>
    <row r="11711" spans="3:4" x14ac:dyDescent="0.35">
      <c r="C11711" s="348"/>
      <c r="D11711" s="468"/>
    </row>
    <row r="11712" spans="3:4" x14ac:dyDescent="0.35">
      <c r="C11712" s="348"/>
      <c r="D11712" s="468"/>
    </row>
    <row r="11713" spans="3:4" x14ac:dyDescent="0.35">
      <c r="C11713" s="348"/>
      <c r="D11713" s="468"/>
    </row>
    <row r="11714" spans="3:4" x14ac:dyDescent="0.35">
      <c r="C11714" s="348"/>
      <c r="D11714" s="468"/>
    </row>
    <row r="11715" spans="3:4" x14ac:dyDescent="0.35">
      <c r="C11715" s="348"/>
      <c r="D11715" s="468"/>
    </row>
    <row r="11716" spans="3:4" x14ac:dyDescent="0.35">
      <c r="C11716" s="348"/>
      <c r="D11716" s="468"/>
    </row>
    <row r="11717" spans="3:4" x14ac:dyDescent="0.35">
      <c r="C11717" s="348"/>
      <c r="D11717" s="468"/>
    </row>
    <row r="11718" spans="3:4" x14ac:dyDescent="0.35">
      <c r="C11718" s="348"/>
      <c r="D11718" s="468"/>
    </row>
    <row r="11719" spans="3:4" x14ac:dyDescent="0.35">
      <c r="C11719" s="348"/>
      <c r="D11719" s="468"/>
    </row>
    <row r="11720" spans="3:4" x14ac:dyDescent="0.35">
      <c r="C11720" s="348"/>
      <c r="D11720" s="468"/>
    </row>
    <row r="11721" spans="3:4" x14ac:dyDescent="0.35">
      <c r="C11721" s="348"/>
      <c r="D11721" s="468"/>
    </row>
    <row r="11722" spans="3:4" x14ac:dyDescent="0.35">
      <c r="C11722" s="348"/>
      <c r="D11722" s="468"/>
    </row>
    <row r="11723" spans="3:4" x14ac:dyDescent="0.35">
      <c r="C11723" s="348"/>
      <c r="D11723" s="468"/>
    </row>
    <row r="11724" spans="3:4" x14ac:dyDescent="0.35">
      <c r="C11724" s="348"/>
      <c r="D11724" s="468"/>
    </row>
    <row r="11725" spans="3:4" x14ac:dyDescent="0.35">
      <c r="C11725" s="348"/>
      <c r="D11725" s="468"/>
    </row>
    <row r="11726" spans="3:4" x14ac:dyDescent="0.35">
      <c r="C11726" s="348"/>
      <c r="D11726" s="468"/>
    </row>
    <row r="11727" spans="3:4" x14ac:dyDescent="0.35">
      <c r="C11727" s="348"/>
      <c r="D11727" s="468"/>
    </row>
    <row r="11728" spans="3:4" x14ac:dyDescent="0.35">
      <c r="C11728" s="348"/>
      <c r="D11728" s="468"/>
    </row>
    <row r="11729" spans="3:4" x14ac:dyDescent="0.35">
      <c r="C11729" s="348"/>
      <c r="D11729" s="468"/>
    </row>
    <row r="11730" spans="3:4" x14ac:dyDescent="0.35">
      <c r="C11730" s="348"/>
      <c r="D11730" s="468"/>
    </row>
    <row r="11731" spans="3:4" x14ac:dyDescent="0.35">
      <c r="C11731" s="348"/>
      <c r="D11731" s="468"/>
    </row>
    <row r="11732" spans="3:4" x14ac:dyDescent="0.35">
      <c r="C11732" s="348"/>
      <c r="D11732" s="468"/>
    </row>
    <row r="11733" spans="3:4" x14ac:dyDescent="0.35">
      <c r="C11733" s="348"/>
      <c r="D11733" s="468"/>
    </row>
    <row r="11734" spans="3:4" x14ac:dyDescent="0.35">
      <c r="C11734" s="348"/>
      <c r="D11734" s="468"/>
    </row>
    <row r="11735" spans="3:4" x14ac:dyDescent="0.35">
      <c r="C11735" s="348"/>
      <c r="D11735" s="468"/>
    </row>
    <row r="11736" spans="3:4" x14ac:dyDescent="0.35">
      <c r="C11736" s="348"/>
      <c r="D11736" s="468"/>
    </row>
    <row r="11737" spans="3:4" x14ac:dyDescent="0.35">
      <c r="C11737" s="348"/>
      <c r="D11737" s="468"/>
    </row>
    <row r="11738" spans="3:4" x14ac:dyDescent="0.35">
      <c r="C11738" s="348"/>
      <c r="D11738" s="468"/>
    </row>
    <row r="11739" spans="3:4" x14ac:dyDescent="0.35">
      <c r="C11739" s="348"/>
      <c r="D11739" s="468"/>
    </row>
    <row r="11740" spans="3:4" x14ac:dyDescent="0.35">
      <c r="C11740" s="348"/>
      <c r="D11740" s="468"/>
    </row>
    <row r="11741" spans="3:4" x14ac:dyDescent="0.35">
      <c r="C11741" s="348"/>
      <c r="D11741" s="468"/>
    </row>
    <row r="11742" spans="3:4" x14ac:dyDescent="0.35">
      <c r="C11742" s="348"/>
      <c r="D11742" s="468"/>
    </row>
    <row r="11743" spans="3:4" x14ac:dyDescent="0.35">
      <c r="C11743" s="348"/>
      <c r="D11743" s="468"/>
    </row>
    <row r="11744" spans="3:4" x14ac:dyDescent="0.35">
      <c r="C11744" s="348"/>
      <c r="D11744" s="468"/>
    </row>
    <row r="11745" spans="3:4" x14ac:dyDescent="0.35">
      <c r="C11745" s="348"/>
      <c r="D11745" s="468"/>
    </row>
    <row r="11746" spans="3:4" x14ac:dyDescent="0.35">
      <c r="C11746" s="348"/>
      <c r="D11746" s="468"/>
    </row>
    <row r="11747" spans="3:4" x14ac:dyDescent="0.35">
      <c r="C11747" s="348"/>
      <c r="D11747" s="468"/>
    </row>
    <row r="11748" spans="3:4" x14ac:dyDescent="0.35">
      <c r="C11748" s="348"/>
      <c r="D11748" s="468"/>
    </row>
    <row r="11749" spans="3:4" x14ac:dyDescent="0.35">
      <c r="C11749" s="348"/>
      <c r="D11749" s="468"/>
    </row>
    <row r="11750" spans="3:4" x14ac:dyDescent="0.35">
      <c r="C11750" s="348"/>
      <c r="D11750" s="468"/>
    </row>
    <row r="11751" spans="3:4" x14ac:dyDescent="0.35">
      <c r="C11751" s="348"/>
      <c r="D11751" s="468"/>
    </row>
    <row r="11752" spans="3:4" x14ac:dyDescent="0.35">
      <c r="C11752" s="348"/>
      <c r="D11752" s="468"/>
    </row>
    <row r="11753" spans="3:4" x14ac:dyDescent="0.35">
      <c r="C11753" s="348"/>
      <c r="D11753" s="468"/>
    </row>
    <row r="11754" spans="3:4" x14ac:dyDescent="0.35">
      <c r="C11754" s="348"/>
      <c r="D11754" s="468"/>
    </row>
    <row r="11755" spans="3:4" x14ac:dyDescent="0.35">
      <c r="C11755" s="348"/>
      <c r="D11755" s="468"/>
    </row>
    <row r="11756" spans="3:4" x14ac:dyDescent="0.35">
      <c r="C11756" s="348"/>
      <c r="D11756" s="468"/>
    </row>
    <row r="11757" spans="3:4" x14ac:dyDescent="0.35">
      <c r="C11757" s="348"/>
      <c r="D11757" s="468"/>
    </row>
    <row r="11758" spans="3:4" x14ac:dyDescent="0.35">
      <c r="C11758" s="348"/>
      <c r="D11758" s="468"/>
    </row>
    <row r="11759" spans="3:4" x14ac:dyDescent="0.35">
      <c r="C11759" s="348"/>
      <c r="D11759" s="468"/>
    </row>
    <row r="11760" spans="3:4" x14ac:dyDescent="0.35">
      <c r="C11760" s="348"/>
      <c r="D11760" s="468"/>
    </row>
    <row r="11761" spans="3:4" x14ac:dyDescent="0.35">
      <c r="C11761" s="348"/>
      <c r="D11761" s="468"/>
    </row>
    <row r="11762" spans="3:4" x14ac:dyDescent="0.35">
      <c r="C11762" s="348"/>
      <c r="D11762" s="468"/>
    </row>
    <row r="11763" spans="3:4" x14ac:dyDescent="0.35">
      <c r="C11763" s="348"/>
      <c r="D11763" s="468"/>
    </row>
    <row r="11764" spans="3:4" x14ac:dyDescent="0.35">
      <c r="C11764" s="348"/>
      <c r="D11764" s="468"/>
    </row>
    <row r="11765" spans="3:4" x14ac:dyDescent="0.35">
      <c r="C11765" s="348"/>
      <c r="D11765" s="468"/>
    </row>
    <row r="11766" spans="3:4" x14ac:dyDescent="0.35">
      <c r="C11766" s="348"/>
      <c r="D11766" s="468"/>
    </row>
    <row r="11767" spans="3:4" x14ac:dyDescent="0.35">
      <c r="C11767" s="348"/>
      <c r="D11767" s="468"/>
    </row>
    <row r="11768" spans="3:4" x14ac:dyDescent="0.35">
      <c r="C11768" s="348"/>
      <c r="D11768" s="468"/>
    </row>
    <row r="11769" spans="3:4" x14ac:dyDescent="0.35">
      <c r="C11769" s="348"/>
      <c r="D11769" s="468"/>
    </row>
    <row r="11770" spans="3:4" x14ac:dyDescent="0.35">
      <c r="C11770" s="348"/>
      <c r="D11770" s="468"/>
    </row>
    <row r="11771" spans="3:4" x14ac:dyDescent="0.35">
      <c r="C11771" s="348"/>
      <c r="D11771" s="468"/>
    </row>
    <row r="11772" spans="3:4" x14ac:dyDescent="0.35">
      <c r="C11772" s="348"/>
      <c r="D11772" s="468"/>
    </row>
    <row r="11773" spans="3:4" x14ac:dyDescent="0.35">
      <c r="C11773" s="348"/>
      <c r="D11773" s="468"/>
    </row>
    <row r="11774" spans="3:4" x14ac:dyDescent="0.35">
      <c r="C11774" s="348"/>
      <c r="D11774" s="468"/>
    </row>
    <row r="11775" spans="3:4" x14ac:dyDescent="0.35">
      <c r="C11775" s="348"/>
      <c r="D11775" s="468"/>
    </row>
    <row r="11776" spans="3:4" x14ac:dyDescent="0.35">
      <c r="C11776" s="348"/>
      <c r="D11776" s="468"/>
    </row>
    <row r="11777" spans="3:4" x14ac:dyDescent="0.35">
      <c r="C11777" s="348"/>
      <c r="D11777" s="468"/>
    </row>
    <row r="11778" spans="3:4" x14ac:dyDescent="0.35">
      <c r="C11778" s="348"/>
      <c r="D11778" s="468"/>
    </row>
    <row r="11779" spans="3:4" x14ac:dyDescent="0.35">
      <c r="C11779" s="348"/>
      <c r="D11779" s="468"/>
    </row>
    <row r="11780" spans="3:4" x14ac:dyDescent="0.35">
      <c r="C11780" s="348"/>
      <c r="D11780" s="468"/>
    </row>
    <row r="11781" spans="3:4" x14ac:dyDescent="0.35">
      <c r="C11781" s="348"/>
      <c r="D11781" s="468"/>
    </row>
    <row r="11782" spans="3:4" x14ac:dyDescent="0.35">
      <c r="C11782" s="348"/>
      <c r="D11782" s="468"/>
    </row>
    <row r="11783" spans="3:4" x14ac:dyDescent="0.35">
      <c r="C11783" s="348"/>
      <c r="D11783" s="468"/>
    </row>
    <row r="11784" spans="3:4" x14ac:dyDescent="0.35">
      <c r="C11784" s="348"/>
      <c r="D11784" s="468"/>
    </row>
    <row r="11785" spans="3:4" x14ac:dyDescent="0.35">
      <c r="C11785" s="348"/>
      <c r="D11785" s="468"/>
    </row>
    <row r="11786" spans="3:4" x14ac:dyDescent="0.35">
      <c r="C11786" s="348"/>
      <c r="D11786" s="468"/>
    </row>
    <row r="11787" spans="3:4" x14ac:dyDescent="0.35">
      <c r="C11787" s="348"/>
      <c r="D11787" s="468"/>
    </row>
    <row r="11788" spans="3:4" x14ac:dyDescent="0.35">
      <c r="C11788" s="348"/>
      <c r="D11788" s="468"/>
    </row>
    <row r="11789" spans="3:4" x14ac:dyDescent="0.35">
      <c r="C11789" s="348"/>
      <c r="D11789" s="468"/>
    </row>
    <row r="11790" spans="3:4" x14ac:dyDescent="0.35">
      <c r="C11790" s="348"/>
      <c r="D11790" s="468"/>
    </row>
    <row r="11791" spans="3:4" x14ac:dyDescent="0.35">
      <c r="C11791" s="348"/>
      <c r="D11791" s="468"/>
    </row>
    <row r="11792" spans="3:4" x14ac:dyDescent="0.35">
      <c r="C11792" s="348"/>
      <c r="D11792" s="468"/>
    </row>
    <row r="11793" spans="3:4" x14ac:dyDescent="0.35">
      <c r="C11793" s="348"/>
      <c r="D11793" s="468"/>
    </row>
    <row r="11794" spans="3:4" x14ac:dyDescent="0.35">
      <c r="C11794" s="348"/>
      <c r="D11794" s="468"/>
    </row>
    <row r="11795" spans="3:4" x14ac:dyDescent="0.35">
      <c r="C11795" s="348"/>
      <c r="D11795" s="468"/>
    </row>
    <row r="11796" spans="3:4" x14ac:dyDescent="0.35">
      <c r="C11796" s="348"/>
      <c r="D11796" s="468"/>
    </row>
    <row r="11797" spans="3:4" x14ac:dyDescent="0.35">
      <c r="C11797" s="348"/>
      <c r="D11797" s="468"/>
    </row>
    <row r="11798" spans="3:4" x14ac:dyDescent="0.35">
      <c r="C11798" s="348"/>
      <c r="D11798" s="468"/>
    </row>
    <row r="11799" spans="3:4" x14ac:dyDescent="0.35">
      <c r="C11799" s="348"/>
      <c r="D11799" s="468"/>
    </row>
    <row r="11800" spans="3:4" x14ac:dyDescent="0.35">
      <c r="C11800" s="348"/>
      <c r="D11800" s="468"/>
    </row>
    <row r="11801" spans="3:4" x14ac:dyDescent="0.35">
      <c r="C11801" s="348"/>
      <c r="D11801" s="468"/>
    </row>
    <row r="11802" spans="3:4" x14ac:dyDescent="0.35">
      <c r="C11802" s="348"/>
      <c r="D11802" s="468"/>
    </row>
    <row r="11803" spans="3:4" x14ac:dyDescent="0.35">
      <c r="C11803" s="348"/>
      <c r="D11803" s="468"/>
    </row>
    <row r="11804" spans="3:4" x14ac:dyDescent="0.35">
      <c r="C11804" s="348"/>
      <c r="D11804" s="468"/>
    </row>
    <row r="11805" spans="3:4" x14ac:dyDescent="0.35">
      <c r="C11805" s="348"/>
      <c r="D11805" s="468"/>
    </row>
    <row r="11806" spans="3:4" x14ac:dyDescent="0.35">
      <c r="C11806" s="348"/>
      <c r="D11806" s="468"/>
    </row>
    <row r="11807" spans="3:4" x14ac:dyDescent="0.35">
      <c r="C11807" s="348"/>
      <c r="D11807" s="468"/>
    </row>
    <row r="11808" spans="3:4" x14ac:dyDescent="0.35">
      <c r="C11808" s="348"/>
      <c r="D11808" s="468"/>
    </row>
    <row r="11809" spans="3:4" x14ac:dyDescent="0.35">
      <c r="C11809" s="348"/>
      <c r="D11809" s="468"/>
    </row>
    <row r="11810" spans="3:4" x14ac:dyDescent="0.35">
      <c r="C11810" s="348"/>
      <c r="D11810" s="468"/>
    </row>
    <row r="11811" spans="3:4" x14ac:dyDescent="0.35">
      <c r="C11811" s="348"/>
      <c r="D11811" s="468"/>
    </row>
    <row r="11812" spans="3:4" x14ac:dyDescent="0.35">
      <c r="C11812" s="348"/>
      <c r="D11812" s="468"/>
    </row>
    <row r="11813" spans="3:4" x14ac:dyDescent="0.35">
      <c r="C11813" s="348"/>
      <c r="D11813" s="468"/>
    </row>
    <row r="11814" spans="3:4" x14ac:dyDescent="0.35">
      <c r="C11814" s="348"/>
      <c r="D11814" s="468"/>
    </row>
    <row r="11815" spans="3:4" x14ac:dyDescent="0.35">
      <c r="C11815" s="348"/>
      <c r="D11815" s="468"/>
    </row>
    <row r="11816" spans="3:4" x14ac:dyDescent="0.35">
      <c r="C11816" s="348"/>
      <c r="D11816" s="468"/>
    </row>
    <row r="11817" spans="3:4" x14ac:dyDescent="0.35">
      <c r="C11817" s="348"/>
      <c r="D11817" s="468"/>
    </row>
    <row r="11818" spans="3:4" x14ac:dyDescent="0.35">
      <c r="C11818" s="348"/>
      <c r="D11818" s="468"/>
    </row>
    <row r="11819" spans="3:4" x14ac:dyDescent="0.35">
      <c r="C11819" s="348"/>
      <c r="D11819" s="468"/>
    </row>
    <row r="11820" spans="3:4" x14ac:dyDescent="0.35">
      <c r="C11820" s="348"/>
      <c r="D11820" s="468"/>
    </row>
    <row r="11821" spans="3:4" x14ac:dyDescent="0.35">
      <c r="C11821" s="348"/>
      <c r="D11821" s="468"/>
    </row>
    <row r="11822" spans="3:4" x14ac:dyDescent="0.35">
      <c r="C11822" s="348"/>
      <c r="D11822" s="468"/>
    </row>
    <row r="11823" spans="3:4" x14ac:dyDescent="0.35">
      <c r="C11823" s="348"/>
      <c r="D11823" s="468"/>
    </row>
    <row r="11824" spans="3:4" x14ac:dyDescent="0.35">
      <c r="C11824" s="348"/>
      <c r="D11824" s="468"/>
    </row>
    <row r="11825" spans="3:4" x14ac:dyDescent="0.35">
      <c r="C11825" s="348"/>
      <c r="D11825" s="468"/>
    </row>
    <row r="11826" spans="3:4" x14ac:dyDescent="0.35">
      <c r="C11826" s="348"/>
      <c r="D11826" s="468"/>
    </row>
    <row r="11827" spans="3:4" x14ac:dyDescent="0.35">
      <c r="C11827" s="348"/>
      <c r="D11827" s="468"/>
    </row>
    <row r="11828" spans="3:4" x14ac:dyDescent="0.35">
      <c r="C11828" s="348"/>
      <c r="D11828" s="468"/>
    </row>
    <row r="11829" spans="3:4" x14ac:dyDescent="0.35">
      <c r="C11829" s="348"/>
      <c r="D11829" s="468"/>
    </row>
    <row r="11830" spans="3:4" x14ac:dyDescent="0.35">
      <c r="C11830" s="348"/>
      <c r="D11830" s="468"/>
    </row>
    <row r="11831" spans="3:4" x14ac:dyDescent="0.35">
      <c r="C11831" s="348"/>
      <c r="D11831" s="468"/>
    </row>
    <row r="11832" spans="3:4" x14ac:dyDescent="0.35">
      <c r="C11832" s="348"/>
      <c r="D11832" s="468"/>
    </row>
    <row r="11833" spans="3:4" x14ac:dyDescent="0.35">
      <c r="C11833" s="348"/>
      <c r="D11833" s="468"/>
    </row>
    <row r="11834" spans="3:4" x14ac:dyDescent="0.35">
      <c r="C11834" s="348"/>
      <c r="D11834" s="468"/>
    </row>
    <row r="11835" spans="3:4" x14ac:dyDescent="0.35">
      <c r="C11835" s="348"/>
      <c r="D11835" s="468"/>
    </row>
    <row r="11836" spans="3:4" x14ac:dyDescent="0.35">
      <c r="C11836" s="348"/>
      <c r="D11836" s="468"/>
    </row>
    <row r="11837" spans="3:4" x14ac:dyDescent="0.35">
      <c r="C11837" s="348"/>
      <c r="D11837" s="468"/>
    </row>
    <row r="11838" spans="3:4" x14ac:dyDescent="0.35">
      <c r="C11838" s="348"/>
      <c r="D11838" s="468"/>
    </row>
    <row r="11839" spans="3:4" x14ac:dyDescent="0.35">
      <c r="C11839" s="348"/>
      <c r="D11839" s="468"/>
    </row>
    <row r="11840" spans="3:4" x14ac:dyDescent="0.35">
      <c r="C11840" s="348"/>
      <c r="D11840" s="468"/>
    </row>
    <row r="11841" spans="3:4" x14ac:dyDescent="0.35">
      <c r="C11841" s="348"/>
      <c r="D11841" s="468"/>
    </row>
    <row r="11842" spans="3:4" x14ac:dyDescent="0.35">
      <c r="C11842" s="348"/>
      <c r="D11842" s="468"/>
    </row>
    <row r="11843" spans="3:4" x14ac:dyDescent="0.35">
      <c r="C11843" s="348"/>
      <c r="D11843" s="468"/>
    </row>
    <row r="11844" spans="3:4" x14ac:dyDescent="0.35">
      <c r="C11844" s="348"/>
      <c r="D11844" s="468"/>
    </row>
    <row r="11845" spans="3:4" x14ac:dyDescent="0.35">
      <c r="C11845" s="348"/>
      <c r="D11845" s="468"/>
    </row>
    <row r="11846" spans="3:4" x14ac:dyDescent="0.35">
      <c r="C11846" s="348"/>
      <c r="D11846" s="468"/>
    </row>
    <row r="11847" spans="3:4" x14ac:dyDescent="0.35">
      <c r="C11847" s="348"/>
      <c r="D11847" s="468"/>
    </row>
    <row r="11848" spans="3:4" x14ac:dyDescent="0.35">
      <c r="C11848" s="348"/>
      <c r="D11848" s="468"/>
    </row>
    <row r="11849" spans="3:4" x14ac:dyDescent="0.35">
      <c r="C11849" s="348"/>
      <c r="D11849" s="468"/>
    </row>
    <row r="11850" spans="3:4" x14ac:dyDescent="0.35">
      <c r="C11850" s="348"/>
      <c r="D11850" s="468"/>
    </row>
    <row r="11851" spans="3:4" x14ac:dyDescent="0.35">
      <c r="C11851" s="348"/>
      <c r="D11851" s="468"/>
    </row>
    <row r="11852" spans="3:4" x14ac:dyDescent="0.35">
      <c r="C11852" s="348"/>
      <c r="D11852" s="468"/>
    </row>
    <row r="11853" spans="3:4" x14ac:dyDescent="0.35">
      <c r="C11853" s="348"/>
      <c r="D11853" s="468"/>
    </row>
    <row r="11854" spans="3:4" x14ac:dyDescent="0.35">
      <c r="C11854" s="348"/>
      <c r="D11854" s="468"/>
    </row>
    <row r="11855" spans="3:4" x14ac:dyDescent="0.35">
      <c r="C11855" s="348"/>
      <c r="D11855" s="468"/>
    </row>
    <row r="11856" spans="3:4" x14ac:dyDescent="0.35">
      <c r="C11856" s="348"/>
      <c r="D11856" s="468"/>
    </row>
    <row r="11857" spans="3:4" x14ac:dyDescent="0.35">
      <c r="C11857" s="348"/>
      <c r="D11857" s="468"/>
    </row>
    <row r="11858" spans="3:4" x14ac:dyDescent="0.35">
      <c r="C11858" s="348"/>
      <c r="D11858" s="468"/>
    </row>
    <row r="11859" spans="3:4" x14ac:dyDescent="0.35">
      <c r="C11859" s="348"/>
      <c r="D11859" s="468"/>
    </row>
    <row r="11860" spans="3:4" x14ac:dyDescent="0.35">
      <c r="C11860" s="348"/>
      <c r="D11860" s="468"/>
    </row>
    <row r="11861" spans="3:4" x14ac:dyDescent="0.35">
      <c r="C11861" s="348"/>
      <c r="D11861" s="468"/>
    </row>
    <row r="11862" spans="3:4" x14ac:dyDescent="0.35">
      <c r="C11862" s="348"/>
      <c r="D11862" s="468"/>
    </row>
    <row r="11863" spans="3:4" x14ac:dyDescent="0.35">
      <c r="C11863" s="348"/>
      <c r="D11863" s="468"/>
    </row>
    <row r="11864" spans="3:4" x14ac:dyDescent="0.35">
      <c r="C11864" s="348"/>
      <c r="D11864" s="468"/>
    </row>
    <row r="11865" spans="3:4" x14ac:dyDescent="0.35">
      <c r="C11865" s="348"/>
      <c r="D11865" s="468"/>
    </row>
    <row r="11866" spans="3:4" x14ac:dyDescent="0.35">
      <c r="C11866" s="348"/>
      <c r="D11866" s="468"/>
    </row>
    <row r="11867" spans="3:4" x14ac:dyDescent="0.35">
      <c r="C11867" s="348"/>
      <c r="D11867" s="468"/>
    </row>
    <row r="11868" spans="3:4" x14ac:dyDescent="0.35">
      <c r="C11868" s="348"/>
      <c r="D11868" s="468"/>
    </row>
    <row r="11869" spans="3:4" x14ac:dyDescent="0.35">
      <c r="C11869" s="348"/>
      <c r="D11869" s="468"/>
    </row>
    <row r="11870" spans="3:4" x14ac:dyDescent="0.35">
      <c r="C11870" s="348"/>
      <c r="D11870" s="468"/>
    </row>
    <row r="11871" spans="3:4" x14ac:dyDescent="0.35">
      <c r="C11871" s="348"/>
      <c r="D11871" s="468"/>
    </row>
    <row r="11872" spans="3:4" x14ac:dyDescent="0.35">
      <c r="C11872" s="348"/>
      <c r="D11872" s="468"/>
    </row>
    <row r="11873" spans="3:4" x14ac:dyDescent="0.35">
      <c r="C11873" s="348"/>
      <c r="D11873" s="468"/>
    </row>
    <row r="11874" spans="3:4" x14ac:dyDescent="0.35">
      <c r="C11874" s="348"/>
      <c r="D11874" s="468"/>
    </row>
    <row r="11875" spans="3:4" x14ac:dyDescent="0.35">
      <c r="C11875" s="348"/>
      <c r="D11875" s="468"/>
    </row>
    <row r="11876" spans="3:4" x14ac:dyDescent="0.35">
      <c r="C11876" s="348"/>
      <c r="D11876" s="468"/>
    </row>
    <row r="11877" spans="3:4" x14ac:dyDescent="0.35">
      <c r="C11877" s="348"/>
      <c r="D11877" s="468"/>
    </row>
    <row r="11878" spans="3:4" x14ac:dyDescent="0.35">
      <c r="C11878" s="348"/>
      <c r="D11878" s="468"/>
    </row>
    <row r="11879" spans="3:4" x14ac:dyDescent="0.35">
      <c r="C11879" s="348"/>
      <c r="D11879" s="468"/>
    </row>
    <row r="11880" spans="3:4" x14ac:dyDescent="0.35">
      <c r="C11880" s="348"/>
      <c r="D11880" s="468"/>
    </row>
    <row r="11881" spans="3:4" x14ac:dyDescent="0.35">
      <c r="C11881" s="348"/>
      <c r="D11881" s="468"/>
    </row>
    <row r="11882" spans="3:4" x14ac:dyDescent="0.35">
      <c r="C11882" s="348"/>
      <c r="D11882" s="468"/>
    </row>
    <row r="11883" spans="3:4" x14ac:dyDescent="0.35">
      <c r="C11883" s="348"/>
      <c r="D11883" s="468"/>
    </row>
    <row r="11884" spans="3:4" x14ac:dyDescent="0.35">
      <c r="C11884" s="348"/>
      <c r="D11884" s="468"/>
    </row>
    <row r="11885" spans="3:4" x14ac:dyDescent="0.35">
      <c r="C11885" s="348"/>
      <c r="D11885" s="468"/>
    </row>
    <row r="11886" spans="3:4" x14ac:dyDescent="0.35">
      <c r="C11886" s="348"/>
      <c r="D11886" s="468"/>
    </row>
    <row r="11887" spans="3:4" x14ac:dyDescent="0.35">
      <c r="C11887" s="348"/>
      <c r="D11887" s="468"/>
    </row>
    <row r="11888" spans="3:4" x14ac:dyDescent="0.35">
      <c r="C11888" s="348"/>
      <c r="D11888" s="468"/>
    </row>
    <row r="11889" spans="3:4" x14ac:dyDescent="0.35">
      <c r="C11889" s="348"/>
      <c r="D11889" s="468"/>
    </row>
    <row r="11890" spans="3:4" x14ac:dyDescent="0.35">
      <c r="C11890" s="348"/>
      <c r="D11890" s="468"/>
    </row>
    <row r="11891" spans="3:4" x14ac:dyDescent="0.35">
      <c r="C11891" s="348"/>
      <c r="D11891" s="468"/>
    </row>
    <row r="11892" spans="3:4" x14ac:dyDescent="0.35">
      <c r="C11892" s="348"/>
      <c r="D11892" s="468"/>
    </row>
    <row r="11893" spans="3:4" x14ac:dyDescent="0.35">
      <c r="C11893" s="348"/>
      <c r="D11893" s="468"/>
    </row>
    <row r="11894" spans="3:4" x14ac:dyDescent="0.35">
      <c r="C11894" s="348"/>
      <c r="D11894" s="468"/>
    </row>
    <row r="11895" spans="3:4" x14ac:dyDescent="0.35">
      <c r="C11895" s="348"/>
      <c r="D11895" s="468"/>
    </row>
    <row r="11896" spans="3:4" x14ac:dyDescent="0.35">
      <c r="C11896" s="348"/>
      <c r="D11896" s="468"/>
    </row>
    <row r="11897" spans="3:4" x14ac:dyDescent="0.35">
      <c r="C11897" s="348"/>
      <c r="D11897" s="468"/>
    </row>
    <row r="11898" spans="3:4" x14ac:dyDescent="0.35">
      <c r="C11898" s="348"/>
      <c r="D11898" s="468"/>
    </row>
    <row r="11899" spans="3:4" x14ac:dyDescent="0.35">
      <c r="C11899" s="348"/>
      <c r="D11899" s="468"/>
    </row>
    <row r="11900" spans="3:4" x14ac:dyDescent="0.35">
      <c r="C11900" s="348"/>
      <c r="D11900" s="468"/>
    </row>
    <row r="11901" spans="3:4" x14ac:dyDescent="0.35">
      <c r="C11901" s="348"/>
      <c r="D11901" s="468"/>
    </row>
    <row r="11902" spans="3:4" x14ac:dyDescent="0.35">
      <c r="C11902" s="348"/>
      <c r="D11902" s="468"/>
    </row>
    <row r="11903" spans="3:4" x14ac:dyDescent="0.35">
      <c r="C11903" s="348"/>
      <c r="D11903" s="468"/>
    </row>
    <row r="11904" spans="3:4" x14ac:dyDescent="0.35">
      <c r="C11904" s="348"/>
      <c r="D11904" s="468"/>
    </row>
    <row r="11905" spans="3:4" x14ac:dyDescent="0.35">
      <c r="C11905" s="348"/>
      <c r="D11905" s="468"/>
    </row>
    <row r="11906" spans="3:4" x14ac:dyDescent="0.35">
      <c r="C11906" s="348"/>
      <c r="D11906" s="468"/>
    </row>
    <row r="11907" spans="3:4" x14ac:dyDescent="0.35">
      <c r="C11907" s="348"/>
      <c r="D11907" s="468"/>
    </row>
    <row r="11908" spans="3:4" x14ac:dyDescent="0.35">
      <c r="C11908" s="348"/>
      <c r="D11908" s="468"/>
    </row>
    <row r="11909" spans="3:4" x14ac:dyDescent="0.35">
      <c r="C11909" s="348"/>
      <c r="D11909" s="468"/>
    </row>
    <row r="11910" spans="3:4" x14ac:dyDescent="0.35">
      <c r="C11910" s="348"/>
      <c r="D11910" s="468"/>
    </row>
    <row r="11911" spans="3:4" x14ac:dyDescent="0.35">
      <c r="C11911" s="348"/>
      <c r="D11911" s="468"/>
    </row>
    <row r="11912" spans="3:4" x14ac:dyDescent="0.35">
      <c r="C11912" s="348"/>
      <c r="D11912" s="468"/>
    </row>
    <row r="11913" spans="3:4" x14ac:dyDescent="0.35">
      <c r="C11913" s="348"/>
      <c r="D11913" s="468"/>
    </row>
    <row r="11914" spans="3:4" x14ac:dyDescent="0.35">
      <c r="C11914" s="348"/>
      <c r="D11914" s="468"/>
    </row>
    <row r="11915" spans="3:4" x14ac:dyDescent="0.35">
      <c r="C11915" s="348"/>
      <c r="D11915" s="468"/>
    </row>
    <row r="11916" spans="3:4" x14ac:dyDescent="0.35">
      <c r="C11916" s="348"/>
      <c r="D11916" s="468"/>
    </row>
    <row r="11917" spans="3:4" x14ac:dyDescent="0.35">
      <c r="C11917" s="348"/>
      <c r="D11917" s="468"/>
    </row>
    <row r="11918" spans="3:4" x14ac:dyDescent="0.35">
      <c r="C11918" s="348"/>
      <c r="D11918" s="468"/>
    </row>
    <row r="11919" spans="3:4" x14ac:dyDescent="0.35">
      <c r="C11919" s="348"/>
      <c r="D11919" s="468"/>
    </row>
    <row r="11920" spans="3:4" x14ac:dyDescent="0.35">
      <c r="C11920" s="348"/>
      <c r="D11920" s="468"/>
    </row>
    <row r="11921" spans="3:4" x14ac:dyDescent="0.35">
      <c r="C11921" s="348"/>
      <c r="D11921" s="468"/>
    </row>
    <row r="11922" spans="3:4" x14ac:dyDescent="0.35">
      <c r="C11922" s="348"/>
      <c r="D11922" s="468"/>
    </row>
    <row r="11923" spans="3:4" x14ac:dyDescent="0.35">
      <c r="C11923" s="348"/>
      <c r="D11923" s="468"/>
    </row>
    <row r="11924" spans="3:4" x14ac:dyDescent="0.35">
      <c r="C11924" s="348"/>
      <c r="D11924" s="468"/>
    </row>
    <row r="11925" spans="3:4" x14ac:dyDescent="0.35">
      <c r="C11925" s="348"/>
      <c r="D11925" s="468"/>
    </row>
    <row r="11926" spans="3:4" x14ac:dyDescent="0.35">
      <c r="C11926" s="348"/>
      <c r="D11926" s="468"/>
    </row>
    <row r="11927" spans="3:4" x14ac:dyDescent="0.35">
      <c r="C11927" s="348"/>
      <c r="D11927" s="468"/>
    </row>
    <row r="11928" spans="3:4" x14ac:dyDescent="0.35">
      <c r="C11928" s="348"/>
      <c r="D11928" s="468"/>
    </row>
    <row r="11929" spans="3:4" x14ac:dyDescent="0.35">
      <c r="C11929" s="348"/>
      <c r="D11929" s="468"/>
    </row>
    <row r="11930" spans="3:4" x14ac:dyDescent="0.35">
      <c r="C11930" s="348"/>
      <c r="D11930" s="468"/>
    </row>
    <row r="11931" spans="3:4" x14ac:dyDescent="0.35">
      <c r="C11931" s="348"/>
      <c r="D11931" s="468"/>
    </row>
    <row r="11932" spans="3:4" x14ac:dyDescent="0.35">
      <c r="C11932" s="348"/>
      <c r="D11932" s="468"/>
    </row>
    <row r="11933" spans="3:4" x14ac:dyDescent="0.35">
      <c r="C11933" s="348"/>
      <c r="D11933" s="468"/>
    </row>
    <row r="11934" spans="3:4" x14ac:dyDescent="0.35">
      <c r="C11934" s="348"/>
      <c r="D11934" s="468"/>
    </row>
    <row r="11935" spans="3:4" x14ac:dyDescent="0.35">
      <c r="C11935" s="348"/>
      <c r="D11935" s="468"/>
    </row>
    <row r="11936" spans="3:4" x14ac:dyDescent="0.35">
      <c r="C11936" s="348"/>
      <c r="D11936" s="468"/>
    </row>
    <row r="11937" spans="3:4" x14ac:dyDescent="0.35">
      <c r="C11937" s="348"/>
      <c r="D11937" s="468"/>
    </row>
    <row r="11938" spans="3:4" x14ac:dyDescent="0.35">
      <c r="C11938" s="348"/>
      <c r="D11938" s="468"/>
    </row>
    <row r="11939" spans="3:4" x14ac:dyDescent="0.35">
      <c r="C11939" s="348"/>
      <c r="D11939" s="468"/>
    </row>
    <row r="11940" spans="3:4" x14ac:dyDescent="0.35">
      <c r="C11940" s="348"/>
      <c r="D11940" s="468"/>
    </row>
    <row r="11941" spans="3:4" x14ac:dyDescent="0.35">
      <c r="C11941" s="348"/>
      <c r="D11941" s="468"/>
    </row>
    <row r="11942" spans="3:4" x14ac:dyDescent="0.35">
      <c r="C11942" s="348"/>
      <c r="D11942" s="468"/>
    </row>
    <row r="11943" spans="3:4" x14ac:dyDescent="0.35">
      <c r="C11943" s="348"/>
      <c r="D11943" s="468"/>
    </row>
    <row r="11944" spans="3:4" x14ac:dyDescent="0.35">
      <c r="C11944" s="348"/>
      <c r="D11944" s="468"/>
    </row>
    <row r="11945" spans="3:4" x14ac:dyDescent="0.35">
      <c r="C11945" s="348"/>
      <c r="D11945" s="468"/>
    </row>
    <row r="11946" spans="3:4" x14ac:dyDescent="0.35">
      <c r="C11946" s="348"/>
      <c r="D11946" s="468"/>
    </row>
    <row r="11947" spans="3:4" x14ac:dyDescent="0.35">
      <c r="C11947" s="348"/>
      <c r="D11947" s="468"/>
    </row>
    <row r="11948" spans="3:4" x14ac:dyDescent="0.35">
      <c r="C11948" s="348"/>
      <c r="D11948" s="468"/>
    </row>
    <row r="11949" spans="3:4" x14ac:dyDescent="0.35">
      <c r="C11949" s="348"/>
      <c r="D11949" s="468"/>
    </row>
    <row r="11950" spans="3:4" x14ac:dyDescent="0.35">
      <c r="C11950" s="348"/>
      <c r="D11950" s="468"/>
    </row>
    <row r="11951" spans="3:4" x14ac:dyDescent="0.35">
      <c r="C11951" s="348"/>
      <c r="D11951" s="468"/>
    </row>
    <row r="11952" spans="3:4" x14ac:dyDescent="0.35">
      <c r="C11952" s="348"/>
      <c r="D11952" s="468"/>
    </row>
    <row r="11953" spans="3:4" x14ac:dyDescent="0.35">
      <c r="C11953" s="348"/>
      <c r="D11953" s="468"/>
    </row>
    <row r="11954" spans="3:4" x14ac:dyDescent="0.35">
      <c r="C11954" s="348"/>
      <c r="D11954" s="468"/>
    </row>
    <row r="11955" spans="3:4" x14ac:dyDescent="0.35">
      <c r="C11955" s="348"/>
      <c r="D11955" s="468"/>
    </row>
    <row r="11956" spans="3:4" x14ac:dyDescent="0.35">
      <c r="C11956" s="348"/>
      <c r="D11956" s="468"/>
    </row>
    <row r="11957" spans="3:4" x14ac:dyDescent="0.35">
      <c r="C11957" s="348"/>
      <c r="D11957" s="468"/>
    </row>
    <row r="11958" spans="3:4" x14ac:dyDescent="0.35">
      <c r="C11958" s="348"/>
      <c r="D11958" s="468"/>
    </row>
    <row r="11959" spans="3:4" x14ac:dyDescent="0.35">
      <c r="C11959" s="348"/>
      <c r="D11959" s="468"/>
    </row>
    <row r="11960" spans="3:4" x14ac:dyDescent="0.35">
      <c r="C11960" s="348"/>
      <c r="D11960" s="468"/>
    </row>
    <row r="11961" spans="3:4" x14ac:dyDescent="0.35">
      <c r="C11961" s="348"/>
      <c r="D11961" s="468"/>
    </row>
    <row r="11962" spans="3:4" x14ac:dyDescent="0.35">
      <c r="C11962" s="348"/>
      <c r="D11962" s="468"/>
    </row>
    <row r="11963" spans="3:4" x14ac:dyDescent="0.35">
      <c r="C11963" s="348"/>
      <c r="D11963" s="468"/>
    </row>
    <row r="11964" spans="3:4" x14ac:dyDescent="0.35">
      <c r="C11964" s="348"/>
      <c r="D11964" s="468"/>
    </row>
    <row r="11965" spans="3:4" x14ac:dyDescent="0.35">
      <c r="C11965" s="348"/>
      <c r="D11965" s="468"/>
    </row>
    <row r="11966" spans="3:4" x14ac:dyDescent="0.35">
      <c r="C11966" s="348"/>
      <c r="D11966" s="468"/>
    </row>
    <row r="11967" spans="3:4" x14ac:dyDescent="0.35">
      <c r="C11967" s="348"/>
      <c r="D11967" s="468"/>
    </row>
    <row r="11968" spans="3:4" x14ac:dyDescent="0.35">
      <c r="C11968" s="348"/>
      <c r="D11968" s="468"/>
    </row>
    <row r="11969" spans="3:4" x14ac:dyDescent="0.35">
      <c r="C11969" s="348"/>
      <c r="D11969" s="468"/>
    </row>
    <row r="11970" spans="3:4" x14ac:dyDescent="0.35">
      <c r="C11970" s="348"/>
      <c r="D11970" s="468"/>
    </row>
    <row r="11971" spans="3:4" x14ac:dyDescent="0.35">
      <c r="C11971" s="348"/>
      <c r="D11971" s="468"/>
    </row>
    <row r="11972" spans="3:4" x14ac:dyDescent="0.35">
      <c r="C11972" s="348"/>
      <c r="D11972" s="468"/>
    </row>
    <row r="11973" spans="3:4" x14ac:dyDescent="0.35">
      <c r="C11973" s="348"/>
      <c r="D11973" s="468"/>
    </row>
    <row r="11974" spans="3:4" x14ac:dyDescent="0.35">
      <c r="C11974" s="348"/>
      <c r="D11974" s="468"/>
    </row>
    <row r="11975" spans="3:4" x14ac:dyDescent="0.35">
      <c r="C11975" s="348"/>
      <c r="D11975" s="468"/>
    </row>
    <row r="11976" spans="3:4" x14ac:dyDescent="0.35">
      <c r="C11976" s="348"/>
      <c r="D11976" s="468"/>
    </row>
    <row r="11977" spans="3:4" x14ac:dyDescent="0.35">
      <c r="C11977" s="348"/>
      <c r="D11977" s="468"/>
    </row>
    <row r="11978" spans="3:4" x14ac:dyDescent="0.35">
      <c r="C11978" s="348"/>
      <c r="D11978" s="468"/>
    </row>
    <row r="11979" spans="3:4" x14ac:dyDescent="0.35">
      <c r="C11979" s="348"/>
      <c r="D11979" s="468"/>
    </row>
    <row r="11980" spans="3:4" x14ac:dyDescent="0.35">
      <c r="C11980" s="348"/>
      <c r="D11980" s="468"/>
    </row>
    <row r="11981" spans="3:4" x14ac:dyDescent="0.35">
      <c r="C11981" s="348"/>
      <c r="D11981" s="468"/>
    </row>
    <row r="11982" spans="3:4" x14ac:dyDescent="0.35">
      <c r="C11982" s="348"/>
      <c r="D11982" s="468"/>
    </row>
    <row r="11983" spans="3:4" x14ac:dyDescent="0.35">
      <c r="C11983" s="348"/>
      <c r="D11983" s="468"/>
    </row>
    <row r="11984" spans="3:4" x14ac:dyDescent="0.35">
      <c r="C11984" s="348"/>
      <c r="D11984" s="468"/>
    </row>
    <row r="11985" spans="3:4" x14ac:dyDescent="0.35">
      <c r="C11985" s="348"/>
      <c r="D11985" s="468"/>
    </row>
    <row r="11986" spans="3:4" x14ac:dyDescent="0.35">
      <c r="C11986" s="348"/>
      <c r="D11986" s="468"/>
    </row>
    <row r="11987" spans="3:4" x14ac:dyDescent="0.35">
      <c r="C11987" s="348"/>
      <c r="D11987" s="468"/>
    </row>
    <row r="11988" spans="3:4" x14ac:dyDescent="0.35">
      <c r="C11988" s="348"/>
      <c r="D11988" s="468"/>
    </row>
    <row r="11989" spans="3:4" x14ac:dyDescent="0.35">
      <c r="C11989" s="348"/>
      <c r="D11989" s="468"/>
    </row>
    <row r="11990" spans="3:4" x14ac:dyDescent="0.35">
      <c r="C11990" s="348"/>
      <c r="D11990" s="468"/>
    </row>
    <row r="11991" spans="3:4" x14ac:dyDescent="0.35">
      <c r="C11991" s="348"/>
      <c r="D11991" s="468"/>
    </row>
    <row r="11992" spans="3:4" x14ac:dyDescent="0.35">
      <c r="C11992" s="348"/>
      <c r="D11992" s="468"/>
    </row>
    <row r="11993" spans="3:4" x14ac:dyDescent="0.35">
      <c r="C11993" s="348"/>
      <c r="D11993" s="468"/>
    </row>
    <row r="11994" spans="3:4" x14ac:dyDescent="0.35">
      <c r="C11994" s="348"/>
      <c r="D11994" s="468"/>
    </row>
    <row r="11995" spans="3:4" x14ac:dyDescent="0.35">
      <c r="C11995" s="348"/>
      <c r="D11995" s="468"/>
    </row>
    <row r="11996" spans="3:4" x14ac:dyDescent="0.35">
      <c r="C11996" s="348"/>
      <c r="D11996" s="468"/>
    </row>
    <row r="11997" spans="3:4" x14ac:dyDescent="0.35">
      <c r="C11997" s="348"/>
      <c r="D11997" s="468"/>
    </row>
    <row r="11998" spans="3:4" x14ac:dyDescent="0.35">
      <c r="C11998" s="348"/>
      <c r="D11998" s="468"/>
    </row>
    <row r="11999" spans="3:4" x14ac:dyDescent="0.35">
      <c r="C11999" s="348"/>
      <c r="D11999" s="468"/>
    </row>
    <row r="12000" spans="3:4" x14ac:dyDescent="0.35">
      <c r="C12000" s="348"/>
      <c r="D12000" s="468"/>
    </row>
    <row r="12001" spans="3:4" x14ac:dyDescent="0.35">
      <c r="C12001" s="348"/>
      <c r="D12001" s="468"/>
    </row>
    <row r="12002" spans="3:4" x14ac:dyDescent="0.35">
      <c r="C12002" s="348"/>
      <c r="D12002" s="468"/>
    </row>
    <row r="12003" spans="3:4" x14ac:dyDescent="0.35">
      <c r="C12003" s="348"/>
      <c r="D12003" s="468"/>
    </row>
    <row r="12004" spans="3:4" x14ac:dyDescent="0.35">
      <c r="C12004" s="348"/>
      <c r="D12004" s="468"/>
    </row>
    <row r="12005" spans="3:4" x14ac:dyDescent="0.35">
      <c r="C12005" s="348"/>
      <c r="D12005" s="468"/>
    </row>
    <row r="12006" spans="3:4" x14ac:dyDescent="0.35">
      <c r="C12006" s="348"/>
      <c r="D12006" s="468"/>
    </row>
    <row r="12007" spans="3:4" x14ac:dyDescent="0.35">
      <c r="C12007" s="348"/>
      <c r="D12007" s="468"/>
    </row>
    <row r="12008" spans="3:4" x14ac:dyDescent="0.35">
      <c r="C12008" s="348"/>
      <c r="D12008" s="468"/>
    </row>
    <row r="12009" spans="3:4" x14ac:dyDescent="0.35">
      <c r="C12009" s="348"/>
      <c r="D12009" s="468"/>
    </row>
    <row r="12010" spans="3:4" x14ac:dyDescent="0.35">
      <c r="C12010" s="348"/>
      <c r="D12010" s="468"/>
    </row>
    <row r="12011" spans="3:4" x14ac:dyDescent="0.35">
      <c r="C12011" s="348"/>
      <c r="D12011" s="468"/>
    </row>
    <row r="12012" spans="3:4" x14ac:dyDescent="0.35">
      <c r="C12012" s="348"/>
      <c r="D12012" s="468"/>
    </row>
    <row r="12013" spans="3:4" x14ac:dyDescent="0.35">
      <c r="C12013" s="348"/>
      <c r="D12013" s="468"/>
    </row>
    <row r="12014" spans="3:4" x14ac:dyDescent="0.35">
      <c r="C12014" s="348"/>
      <c r="D12014" s="468"/>
    </row>
    <row r="12015" spans="3:4" x14ac:dyDescent="0.35">
      <c r="C12015" s="348"/>
      <c r="D12015" s="468"/>
    </row>
    <row r="12016" spans="3:4" x14ac:dyDescent="0.35">
      <c r="C12016" s="348"/>
      <c r="D12016" s="468"/>
    </row>
    <row r="12017" spans="3:4" x14ac:dyDescent="0.35">
      <c r="C12017" s="348"/>
      <c r="D12017" s="468"/>
    </row>
    <row r="12018" spans="3:4" x14ac:dyDescent="0.35">
      <c r="C12018" s="348"/>
      <c r="D12018" s="468"/>
    </row>
    <row r="12019" spans="3:4" x14ac:dyDescent="0.35">
      <c r="C12019" s="348"/>
      <c r="D12019" s="468"/>
    </row>
    <row r="12020" spans="3:4" x14ac:dyDescent="0.35">
      <c r="C12020" s="348"/>
      <c r="D12020" s="468"/>
    </row>
    <row r="12021" spans="3:4" x14ac:dyDescent="0.35">
      <c r="C12021" s="348"/>
      <c r="D12021" s="468"/>
    </row>
    <row r="12022" spans="3:4" x14ac:dyDescent="0.35">
      <c r="C12022" s="348"/>
      <c r="D12022" s="468"/>
    </row>
    <row r="12023" spans="3:4" x14ac:dyDescent="0.35">
      <c r="C12023" s="348"/>
      <c r="D12023" s="468"/>
    </row>
    <row r="12024" spans="3:4" x14ac:dyDescent="0.35">
      <c r="C12024" s="348"/>
      <c r="D12024" s="468"/>
    </row>
    <row r="12025" spans="3:4" x14ac:dyDescent="0.35">
      <c r="C12025" s="348"/>
      <c r="D12025" s="468"/>
    </row>
    <row r="12026" spans="3:4" x14ac:dyDescent="0.35">
      <c r="C12026" s="348"/>
      <c r="D12026" s="468"/>
    </row>
    <row r="12027" spans="3:4" x14ac:dyDescent="0.35">
      <c r="C12027" s="348"/>
      <c r="D12027" s="468"/>
    </row>
    <row r="12028" spans="3:4" x14ac:dyDescent="0.35">
      <c r="C12028" s="348"/>
      <c r="D12028" s="468"/>
    </row>
    <row r="12029" spans="3:4" x14ac:dyDescent="0.35">
      <c r="C12029" s="348"/>
      <c r="D12029" s="468"/>
    </row>
    <row r="12030" spans="3:4" x14ac:dyDescent="0.35">
      <c r="C12030" s="348"/>
      <c r="D12030" s="468"/>
    </row>
    <row r="12031" spans="3:4" x14ac:dyDescent="0.35">
      <c r="C12031" s="348"/>
      <c r="D12031" s="468"/>
    </row>
    <row r="12032" spans="3:4" x14ac:dyDescent="0.35">
      <c r="C12032" s="348"/>
      <c r="D12032" s="468"/>
    </row>
    <row r="12033" spans="3:4" x14ac:dyDescent="0.35">
      <c r="C12033" s="348"/>
      <c r="D12033" s="468"/>
    </row>
    <row r="12034" spans="3:4" x14ac:dyDescent="0.35">
      <c r="C12034" s="348"/>
      <c r="D12034" s="468"/>
    </row>
    <row r="12035" spans="3:4" x14ac:dyDescent="0.35">
      <c r="C12035" s="348"/>
      <c r="D12035" s="468"/>
    </row>
    <row r="12036" spans="3:4" x14ac:dyDescent="0.35">
      <c r="C12036" s="348"/>
      <c r="D12036" s="468"/>
    </row>
    <row r="12037" spans="3:4" x14ac:dyDescent="0.35">
      <c r="C12037" s="348"/>
      <c r="D12037" s="468"/>
    </row>
    <row r="12038" spans="3:4" x14ac:dyDescent="0.35">
      <c r="C12038" s="348"/>
      <c r="D12038" s="468"/>
    </row>
    <row r="12039" spans="3:4" x14ac:dyDescent="0.35">
      <c r="C12039" s="348"/>
      <c r="D12039" s="468"/>
    </row>
    <row r="12040" spans="3:4" x14ac:dyDescent="0.35">
      <c r="C12040" s="348"/>
      <c r="D12040" s="468"/>
    </row>
    <row r="12041" spans="3:4" x14ac:dyDescent="0.35">
      <c r="C12041" s="348"/>
      <c r="D12041" s="468"/>
    </row>
    <row r="12042" spans="3:4" x14ac:dyDescent="0.35">
      <c r="C12042" s="348"/>
      <c r="D12042" s="468"/>
    </row>
    <row r="12043" spans="3:4" x14ac:dyDescent="0.35">
      <c r="C12043" s="348"/>
      <c r="D12043" s="468"/>
    </row>
    <row r="12044" spans="3:4" x14ac:dyDescent="0.35">
      <c r="C12044" s="348"/>
      <c r="D12044" s="468"/>
    </row>
    <row r="12045" spans="3:4" x14ac:dyDescent="0.35">
      <c r="C12045" s="348"/>
      <c r="D12045" s="468"/>
    </row>
    <row r="12046" spans="3:4" x14ac:dyDescent="0.35">
      <c r="C12046" s="348"/>
      <c r="D12046" s="468"/>
    </row>
    <row r="12047" spans="3:4" x14ac:dyDescent="0.35">
      <c r="C12047" s="348"/>
      <c r="D12047" s="468"/>
    </row>
    <row r="12048" spans="3:4" x14ac:dyDescent="0.35">
      <c r="C12048" s="348"/>
      <c r="D12048" s="468"/>
    </row>
    <row r="12049" spans="3:4" x14ac:dyDescent="0.35">
      <c r="C12049" s="348"/>
      <c r="D12049" s="468"/>
    </row>
    <row r="12050" spans="3:4" x14ac:dyDescent="0.35">
      <c r="C12050" s="348"/>
      <c r="D12050" s="468"/>
    </row>
    <row r="12051" spans="3:4" x14ac:dyDescent="0.35">
      <c r="C12051" s="348"/>
      <c r="D12051" s="468"/>
    </row>
    <row r="12052" spans="3:4" x14ac:dyDescent="0.35">
      <c r="C12052" s="348"/>
      <c r="D12052" s="468"/>
    </row>
    <row r="12053" spans="3:4" x14ac:dyDescent="0.35">
      <c r="C12053" s="348"/>
      <c r="D12053" s="468"/>
    </row>
    <row r="12054" spans="3:4" x14ac:dyDescent="0.35">
      <c r="C12054" s="348"/>
      <c r="D12054" s="468"/>
    </row>
    <row r="12055" spans="3:4" x14ac:dyDescent="0.35">
      <c r="C12055" s="348"/>
      <c r="D12055" s="468"/>
    </row>
    <row r="12056" spans="3:4" x14ac:dyDescent="0.35">
      <c r="C12056" s="348"/>
      <c r="D12056" s="468"/>
    </row>
    <row r="12057" spans="3:4" x14ac:dyDescent="0.35">
      <c r="C12057" s="348"/>
      <c r="D12057" s="468"/>
    </row>
    <row r="12058" spans="3:4" x14ac:dyDescent="0.35">
      <c r="C12058" s="348"/>
      <c r="D12058" s="468"/>
    </row>
    <row r="12059" spans="3:4" x14ac:dyDescent="0.35">
      <c r="C12059" s="348"/>
      <c r="D12059" s="468"/>
    </row>
    <row r="12060" spans="3:4" x14ac:dyDescent="0.35">
      <c r="C12060" s="348"/>
      <c r="D12060" s="468"/>
    </row>
    <row r="12061" spans="3:4" x14ac:dyDescent="0.35">
      <c r="C12061" s="348"/>
      <c r="D12061" s="468"/>
    </row>
    <row r="12062" spans="3:4" x14ac:dyDescent="0.35">
      <c r="C12062" s="348"/>
      <c r="D12062" s="468"/>
    </row>
    <row r="12063" spans="3:4" x14ac:dyDescent="0.35">
      <c r="C12063" s="348"/>
      <c r="D12063" s="468"/>
    </row>
    <row r="12064" spans="3:4" x14ac:dyDescent="0.35">
      <c r="C12064" s="348"/>
      <c r="D12064" s="468"/>
    </row>
    <row r="12065" spans="3:4" x14ac:dyDescent="0.35">
      <c r="C12065" s="348"/>
      <c r="D12065" s="468"/>
    </row>
    <row r="12066" spans="3:4" x14ac:dyDescent="0.35">
      <c r="C12066" s="348"/>
      <c r="D12066" s="468"/>
    </row>
    <row r="12067" spans="3:4" x14ac:dyDescent="0.35">
      <c r="C12067" s="348"/>
      <c r="D12067" s="468"/>
    </row>
    <row r="12068" spans="3:4" x14ac:dyDescent="0.35">
      <c r="C12068" s="348"/>
      <c r="D12068" s="468"/>
    </row>
    <row r="12069" spans="3:4" x14ac:dyDescent="0.35">
      <c r="C12069" s="348"/>
      <c r="D12069" s="468"/>
    </row>
    <row r="12070" spans="3:4" x14ac:dyDescent="0.35">
      <c r="C12070" s="348"/>
      <c r="D12070" s="468"/>
    </row>
    <row r="12071" spans="3:4" x14ac:dyDescent="0.35">
      <c r="C12071" s="348"/>
      <c r="D12071" s="468"/>
    </row>
    <row r="12072" spans="3:4" x14ac:dyDescent="0.35">
      <c r="C12072" s="348"/>
      <c r="D12072" s="468"/>
    </row>
    <row r="12073" spans="3:4" x14ac:dyDescent="0.35">
      <c r="C12073" s="348"/>
      <c r="D12073" s="468"/>
    </row>
    <row r="12074" spans="3:4" x14ac:dyDescent="0.35">
      <c r="C12074" s="348"/>
      <c r="D12074" s="468"/>
    </row>
    <row r="12075" spans="3:4" x14ac:dyDescent="0.35">
      <c r="C12075" s="348"/>
      <c r="D12075" s="468"/>
    </row>
    <row r="12076" spans="3:4" x14ac:dyDescent="0.35">
      <c r="C12076" s="348"/>
      <c r="D12076" s="468"/>
    </row>
    <row r="12077" spans="3:4" x14ac:dyDescent="0.35">
      <c r="C12077" s="348"/>
      <c r="D12077" s="468"/>
    </row>
    <row r="12078" spans="3:4" x14ac:dyDescent="0.35">
      <c r="C12078" s="348"/>
      <c r="D12078" s="468"/>
    </row>
    <row r="12079" spans="3:4" x14ac:dyDescent="0.35">
      <c r="C12079" s="348"/>
      <c r="D12079" s="468"/>
    </row>
    <row r="12080" spans="3:4" x14ac:dyDescent="0.35">
      <c r="C12080" s="348"/>
      <c r="D12080" s="468"/>
    </row>
    <row r="12081" spans="3:4" x14ac:dyDescent="0.35">
      <c r="C12081" s="348"/>
      <c r="D12081" s="468"/>
    </row>
    <row r="12082" spans="3:4" x14ac:dyDescent="0.35">
      <c r="C12082" s="348"/>
      <c r="D12082" s="468"/>
    </row>
    <row r="12083" spans="3:4" x14ac:dyDescent="0.35">
      <c r="C12083" s="348"/>
      <c r="D12083" s="468"/>
    </row>
    <row r="12084" spans="3:4" x14ac:dyDescent="0.35">
      <c r="C12084" s="348"/>
      <c r="D12084" s="468"/>
    </row>
    <row r="12085" spans="3:4" x14ac:dyDescent="0.35">
      <c r="C12085" s="348"/>
      <c r="D12085" s="468"/>
    </row>
    <row r="12086" spans="3:4" x14ac:dyDescent="0.35">
      <c r="C12086" s="348"/>
      <c r="D12086" s="468"/>
    </row>
    <row r="12087" spans="3:4" x14ac:dyDescent="0.35">
      <c r="C12087" s="348"/>
      <c r="D12087" s="468"/>
    </row>
    <row r="12088" spans="3:4" x14ac:dyDescent="0.35">
      <c r="C12088" s="348"/>
      <c r="D12088" s="468"/>
    </row>
    <row r="12089" spans="3:4" x14ac:dyDescent="0.35">
      <c r="C12089" s="348"/>
      <c r="D12089" s="468"/>
    </row>
    <row r="12090" spans="3:4" x14ac:dyDescent="0.35">
      <c r="C12090" s="348"/>
      <c r="D12090" s="468"/>
    </row>
    <row r="12091" spans="3:4" x14ac:dyDescent="0.35">
      <c r="C12091" s="348"/>
      <c r="D12091" s="468"/>
    </row>
    <row r="12092" spans="3:4" x14ac:dyDescent="0.35">
      <c r="C12092" s="348"/>
      <c r="D12092" s="468"/>
    </row>
    <row r="12093" spans="3:4" x14ac:dyDescent="0.35">
      <c r="C12093" s="348"/>
      <c r="D12093" s="468"/>
    </row>
    <row r="12094" spans="3:4" x14ac:dyDescent="0.35">
      <c r="C12094" s="348"/>
      <c r="D12094" s="468"/>
    </row>
    <row r="12095" spans="3:4" x14ac:dyDescent="0.35">
      <c r="C12095" s="348"/>
      <c r="D12095" s="468"/>
    </row>
    <row r="12096" spans="3:4" x14ac:dyDescent="0.35">
      <c r="C12096" s="348"/>
      <c r="D12096" s="468"/>
    </row>
    <row r="12097" spans="3:4" x14ac:dyDescent="0.35">
      <c r="C12097" s="348"/>
      <c r="D12097" s="468"/>
    </row>
    <row r="12098" spans="3:4" x14ac:dyDescent="0.35">
      <c r="C12098" s="348"/>
      <c r="D12098" s="468"/>
    </row>
    <row r="12099" spans="3:4" x14ac:dyDescent="0.35">
      <c r="C12099" s="348"/>
      <c r="D12099" s="468"/>
    </row>
    <row r="12100" spans="3:4" x14ac:dyDescent="0.35">
      <c r="C12100" s="348"/>
      <c r="D12100" s="468"/>
    </row>
    <row r="12101" spans="3:4" x14ac:dyDescent="0.35">
      <c r="C12101" s="348"/>
      <c r="D12101" s="468"/>
    </row>
    <row r="12102" spans="3:4" x14ac:dyDescent="0.35">
      <c r="C12102" s="348"/>
      <c r="D12102" s="468"/>
    </row>
    <row r="12103" spans="3:4" x14ac:dyDescent="0.35">
      <c r="C12103" s="348"/>
      <c r="D12103" s="468"/>
    </row>
    <row r="12104" spans="3:4" x14ac:dyDescent="0.35">
      <c r="C12104" s="348"/>
      <c r="D12104" s="468"/>
    </row>
    <row r="12105" spans="3:4" x14ac:dyDescent="0.35">
      <c r="C12105" s="348"/>
      <c r="D12105" s="468"/>
    </row>
    <row r="12106" spans="3:4" x14ac:dyDescent="0.35">
      <c r="C12106" s="348"/>
      <c r="D12106" s="468"/>
    </row>
    <row r="12107" spans="3:4" x14ac:dyDescent="0.35">
      <c r="C12107" s="348"/>
      <c r="D12107" s="468"/>
    </row>
    <row r="12108" spans="3:4" x14ac:dyDescent="0.35">
      <c r="C12108" s="348"/>
      <c r="D12108" s="468"/>
    </row>
    <row r="12109" spans="3:4" x14ac:dyDescent="0.35">
      <c r="C12109" s="348"/>
      <c r="D12109" s="468"/>
    </row>
    <row r="12110" spans="3:4" x14ac:dyDescent="0.35">
      <c r="C12110" s="348"/>
      <c r="D12110" s="468"/>
    </row>
    <row r="12111" spans="3:4" x14ac:dyDescent="0.35">
      <c r="C12111" s="348"/>
      <c r="D12111" s="468"/>
    </row>
    <row r="12112" spans="3:4" x14ac:dyDescent="0.35">
      <c r="C12112" s="348"/>
      <c r="D12112" s="468"/>
    </row>
    <row r="12113" spans="3:4" x14ac:dyDescent="0.35">
      <c r="C12113" s="348"/>
      <c r="D12113" s="468"/>
    </row>
    <row r="12114" spans="3:4" x14ac:dyDescent="0.35">
      <c r="C12114" s="348"/>
      <c r="D12114" s="468"/>
    </row>
    <row r="12115" spans="3:4" x14ac:dyDescent="0.35">
      <c r="C12115" s="348"/>
      <c r="D12115" s="468"/>
    </row>
    <row r="12116" spans="3:4" x14ac:dyDescent="0.35">
      <c r="C12116" s="348"/>
      <c r="D12116" s="468"/>
    </row>
    <row r="12117" spans="3:4" x14ac:dyDescent="0.35">
      <c r="C12117" s="348"/>
      <c r="D12117" s="468"/>
    </row>
    <row r="12118" spans="3:4" x14ac:dyDescent="0.35">
      <c r="C12118" s="348"/>
      <c r="D12118" s="468"/>
    </row>
    <row r="12119" spans="3:4" x14ac:dyDescent="0.35">
      <c r="C12119" s="348"/>
      <c r="D12119" s="468"/>
    </row>
    <row r="12120" spans="3:4" x14ac:dyDescent="0.35">
      <c r="C12120" s="348"/>
      <c r="D12120" s="468"/>
    </row>
    <row r="12121" spans="3:4" x14ac:dyDescent="0.35">
      <c r="C12121" s="348"/>
      <c r="D12121" s="468"/>
    </row>
    <row r="12122" spans="3:4" x14ac:dyDescent="0.35">
      <c r="C12122" s="348"/>
      <c r="D12122" s="468"/>
    </row>
    <row r="12123" spans="3:4" x14ac:dyDescent="0.35">
      <c r="C12123" s="348"/>
      <c r="D12123" s="468"/>
    </row>
    <row r="12124" spans="3:4" x14ac:dyDescent="0.35">
      <c r="C12124" s="348"/>
      <c r="D12124" s="468"/>
    </row>
    <row r="12125" spans="3:4" x14ac:dyDescent="0.35">
      <c r="C12125" s="348"/>
      <c r="D12125" s="468"/>
    </row>
    <row r="12126" spans="3:4" x14ac:dyDescent="0.35">
      <c r="C12126" s="348"/>
      <c r="D12126" s="468"/>
    </row>
    <row r="12127" spans="3:4" x14ac:dyDescent="0.35">
      <c r="C12127" s="348"/>
      <c r="D12127" s="468"/>
    </row>
    <row r="12128" spans="3:4" x14ac:dyDescent="0.35">
      <c r="C12128" s="348"/>
      <c r="D12128" s="468"/>
    </row>
    <row r="12129" spans="3:4" x14ac:dyDescent="0.35">
      <c r="C12129" s="348"/>
      <c r="D12129" s="468"/>
    </row>
    <row r="12130" spans="3:4" x14ac:dyDescent="0.35">
      <c r="C12130" s="348"/>
      <c r="D12130" s="468"/>
    </row>
    <row r="12131" spans="3:4" x14ac:dyDescent="0.35">
      <c r="C12131" s="348"/>
      <c r="D12131" s="468"/>
    </row>
    <row r="12132" spans="3:4" x14ac:dyDescent="0.35">
      <c r="C12132" s="348"/>
      <c r="D12132" s="468"/>
    </row>
    <row r="12133" spans="3:4" x14ac:dyDescent="0.35">
      <c r="C12133" s="348"/>
      <c r="D12133" s="468"/>
    </row>
    <row r="12134" spans="3:4" x14ac:dyDescent="0.35">
      <c r="C12134" s="348"/>
      <c r="D12134" s="468"/>
    </row>
    <row r="12135" spans="3:4" x14ac:dyDescent="0.35">
      <c r="C12135" s="348"/>
      <c r="D12135" s="468"/>
    </row>
    <row r="12136" spans="3:4" x14ac:dyDescent="0.35">
      <c r="C12136" s="348"/>
      <c r="D12136" s="468"/>
    </row>
    <row r="12137" spans="3:4" x14ac:dyDescent="0.35">
      <c r="C12137" s="348"/>
      <c r="D12137" s="468"/>
    </row>
    <row r="12138" spans="3:4" x14ac:dyDescent="0.35">
      <c r="C12138" s="348"/>
      <c r="D12138" s="468"/>
    </row>
    <row r="12139" spans="3:4" x14ac:dyDescent="0.35">
      <c r="C12139" s="348"/>
      <c r="D12139" s="468"/>
    </row>
    <row r="12140" spans="3:4" x14ac:dyDescent="0.35">
      <c r="C12140" s="348"/>
      <c r="D12140" s="468"/>
    </row>
    <row r="12141" spans="3:4" x14ac:dyDescent="0.35">
      <c r="C12141" s="348"/>
      <c r="D12141" s="468"/>
    </row>
    <row r="12142" spans="3:4" x14ac:dyDescent="0.35">
      <c r="C12142" s="348"/>
      <c r="D12142" s="468"/>
    </row>
    <row r="12143" spans="3:4" x14ac:dyDescent="0.35">
      <c r="C12143" s="348"/>
      <c r="D12143" s="468"/>
    </row>
    <row r="12144" spans="3:4" x14ac:dyDescent="0.35">
      <c r="C12144" s="348"/>
      <c r="D12144" s="468"/>
    </row>
    <row r="12145" spans="3:4" x14ac:dyDescent="0.35">
      <c r="C12145" s="348"/>
      <c r="D12145" s="468"/>
    </row>
    <row r="12146" spans="3:4" x14ac:dyDescent="0.35">
      <c r="C12146" s="348"/>
      <c r="D12146" s="468"/>
    </row>
    <row r="12147" spans="3:4" x14ac:dyDescent="0.35">
      <c r="C12147" s="348"/>
      <c r="D12147" s="468"/>
    </row>
    <row r="12148" spans="3:4" x14ac:dyDescent="0.35">
      <c r="C12148" s="348"/>
      <c r="D12148" s="468"/>
    </row>
    <row r="12149" spans="3:4" x14ac:dyDescent="0.35">
      <c r="C12149" s="348"/>
      <c r="D12149" s="468"/>
    </row>
    <row r="12150" spans="3:4" x14ac:dyDescent="0.35">
      <c r="C12150" s="348"/>
      <c r="D12150" s="468"/>
    </row>
    <row r="12151" spans="3:4" x14ac:dyDescent="0.35">
      <c r="C12151" s="348"/>
      <c r="D12151" s="468"/>
    </row>
    <row r="12152" spans="3:4" x14ac:dyDescent="0.35">
      <c r="C12152" s="348"/>
      <c r="D12152" s="468"/>
    </row>
    <row r="12153" spans="3:4" x14ac:dyDescent="0.35">
      <c r="C12153" s="348"/>
      <c r="D12153" s="468"/>
    </row>
    <row r="12154" spans="3:4" x14ac:dyDescent="0.35">
      <c r="C12154" s="348"/>
      <c r="D12154" s="468"/>
    </row>
    <row r="12155" spans="3:4" x14ac:dyDescent="0.35">
      <c r="C12155" s="348"/>
      <c r="D12155" s="468"/>
    </row>
    <row r="12156" spans="3:4" x14ac:dyDescent="0.35">
      <c r="C12156" s="348"/>
      <c r="D12156" s="468"/>
    </row>
    <row r="12157" spans="3:4" x14ac:dyDescent="0.35">
      <c r="C12157" s="348"/>
      <c r="D12157" s="468"/>
    </row>
    <row r="12158" spans="3:4" x14ac:dyDescent="0.35">
      <c r="C12158" s="348"/>
      <c r="D12158" s="468"/>
    </row>
    <row r="12159" spans="3:4" x14ac:dyDescent="0.35">
      <c r="C12159" s="348"/>
      <c r="D12159" s="468"/>
    </row>
    <row r="12160" spans="3:4" x14ac:dyDescent="0.35">
      <c r="C12160" s="348"/>
      <c r="D12160" s="468"/>
    </row>
    <row r="12161" spans="3:4" x14ac:dyDescent="0.35">
      <c r="C12161" s="348"/>
      <c r="D12161" s="468"/>
    </row>
    <row r="12162" spans="3:4" x14ac:dyDescent="0.35">
      <c r="C12162" s="348"/>
      <c r="D12162" s="468"/>
    </row>
    <row r="12163" spans="3:4" x14ac:dyDescent="0.35">
      <c r="C12163" s="348"/>
      <c r="D12163" s="468"/>
    </row>
    <row r="12164" spans="3:4" x14ac:dyDescent="0.35">
      <c r="C12164" s="348"/>
      <c r="D12164" s="468"/>
    </row>
    <row r="12165" spans="3:4" x14ac:dyDescent="0.35">
      <c r="C12165" s="348"/>
      <c r="D12165" s="468"/>
    </row>
    <row r="12166" spans="3:4" x14ac:dyDescent="0.35">
      <c r="C12166" s="348"/>
      <c r="D12166" s="468"/>
    </row>
    <row r="12167" spans="3:4" x14ac:dyDescent="0.35">
      <c r="C12167" s="348"/>
      <c r="D12167" s="468"/>
    </row>
    <row r="12168" spans="3:4" x14ac:dyDescent="0.35">
      <c r="C12168" s="348"/>
      <c r="D12168" s="468"/>
    </row>
    <row r="12169" spans="3:4" x14ac:dyDescent="0.35">
      <c r="C12169" s="348"/>
      <c r="D12169" s="468"/>
    </row>
    <row r="12170" spans="3:4" x14ac:dyDescent="0.35">
      <c r="C12170" s="348"/>
      <c r="D12170" s="468"/>
    </row>
    <row r="12171" spans="3:4" x14ac:dyDescent="0.35">
      <c r="C12171" s="348"/>
      <c r="D12171" s="468"/>
    </row>
    <row r="12172" spans="3:4" x14ac:dyDescent="0.35">
      <c r="C12172" s="348"/>
      <c r="D12172" s="468"/>
    </row>
    <row r="12173" spans="3:4" x14ac:dyDescent="0.35">
      <c r="C12173" s="348"/>
      <c r="D12173" s="468"/>
    </row>
    <row r="12174" spans="3:4" x14ac:dyDescent="0.35">
      <c r="C12174" s="348"/>
      <c r="D12174" s="468"/>
    </row>
    <row r="12175" spans="3:4" x14ac:dyDescent="0.35">
      <c r="C12175" s="348"/>
      <c r="D12175" s="468"/>
    </row>
    <row r="12176" spans="3:4" x14ac:dyDescent="0.35">
      <c r="C12176" s="348"/>
      <c r="D12176" s="468"/>
    </row>
    <row r="12177" spans="3:4" x14ac:dyDescent="0.35">
      <c r="C12177" s="348"/>
      <c r="D12177" s="468"/>
    </row>
    <row r="12178" spans="3:4" x14ac:dyDescent="0.35">
      <c r="C12178" s="348"/>
      <c r="D12178" s="468"/>
    </row>
    <row r="12179" spans="3:4" x14ac:dyDescent="0.35">
      <c r="C12179" s="348"/>
      <c r="D12179" s="468"/>
    </row>
    <row r="12180" spans="3:4" x14ac:dyDescent="0.35">
      <c r="C12180" s="348"/>
      <c r="D12180" s="468"/>
    </row>
    <row r="12181" spans="3:4" x14ac:dyDescent="0.35">
      <c r="C12181" s="348"/>
      <c r="D12181" s="468"/>
    </row>
    <row r="12182" spans="3:4" x14ac:dyDescent="0.35">
      <c r="C12182" s="348"/>
      <c r="D12182" s="468"/>
    </row>
    <row r="12183" spans="3:4" x14ac:dyDescent="0.35">
      <c r="C12183" s="348"/>
      <c r="D12183" s="468"/>
    </row>
    <row r="12184" spans="3:4" x14ac:dyDescent="0.35">
      <c r="C12184" s="348"/>
      <c r="D12184" s="468"/>
    </row>
    <row r="12185" spans="3:4" x14ac:dyDescent="0.35">
      <c r="C12185" s="348"/>
      <c r="D12185" s="468"/>
    </row>
    <row r="12186" spans="3:4" x14ac:dyDescent="0.35">
      <c r="C12186" s="348"/>
      <c r="D12186" s="468"/>
    </row>
    <row r="12187" spans="3:4" x14ac:dyDescent="0.35">
      <c r="C12187" s="348"/>
      <c r="D12187" s="468"/>
    </row>
    <row r="12188" spans="3:4" x14ac:dyDescent="0.35">
      <c r="C12188" s="348"/>
      <c r="D12188" s="468"/>
    </row>
    <row r="12189" spans="3:4" x14ac:dyDescent="0.35">
      <c r="C12189" s="348"/>
      <c r="D12189" s="468"/>
    </row>
    <row r="12190" spans="3:4" x14ac:dyDescent="0.35">
      <c r="C12190" s="348"/>
      <c r="D12190" s="468"/>
    </row>
    <row r="12191" spans="3:4" x14ac:dyDescent="0.35">
      <c r="C12191" s="348"/>
      <c r="D12191" s="468"/>
    </row>
    <row r="12192" spans="3:4" x14ac:dyDescent="0.35">
      <c r="C12192" s="348"/>
      <c r="D12192" s="468"/>
    </row>
    <row r="12193" spans="3:4" x14ac:dyDescent="0.35">
      <c r="C12193" s="348"/>
      <c r="D12193" s="468"/>
    </row>
    <row r="12194" spans="3:4" x14ac:dyDescent="0.35">
      <c r="C12194" s="348"/>
      <c r="D12194" s="468"/>
    </row>
    <row r="12195" spans="3:4" x14ac:dyDescent="0.35">
      <c r="C12195" s="348"/>
      <c r="D12195" s="468"/>
    </row>
    <row r="12196" spans="3:4" x14ac:dyDescent="0.35">
      <c r="C12196" s="348"/>
      <c r="D12196" s="468"/>
    </row>
    <row r="12197" spans="3:4" x14ac:dyDescent="0.35">
      <c r="C12197" s="348"/>
      <c r="D12197" s="468"/>
    </row>
    <row r="12198" spans="3:4" x14ac:dyDescent="0.35">
      <c r="C12198" s="348"/>
      <c r="D12198" s="468"/>
    </row>
    <row r="12199" spans="3:4" x14ac:dyDescent="0.35">
      <c r="C12199" s="348"/>
      <c r="D12199" s="468"/>
    </row>
    <row r="12200" spans="3:4" x14ac:dyDescent="0.35">
      <c r="C12200" s="348"/>
      <c r="D12200" s="468"/>
    </row>
    <row r="12201" spans="3:4" x14ac:dyDescent="0.35">
      <c r="C12201" s="348"/>
      <c r="D12201" s="468"/>
    </row>
    <row r="12202" spans="3:4" x14ac:dyDescent="0.35">
      <c r="C12202" s="348"/>
      <c r="D12202" s="468"/>
    </row>
    <row r="12203" spans="3:4" x14ac:dyDescent="0.35">
      <c r="C12203" s="348"/>
      <c r="D12203" s="468"/>
    </row>
    <row r="12204" spans="3:4" x14ac:dyDescent="0.35">
      <c r="C12204" s="348"/>
      <c r="D12204" s="468"/>
    </row>
    <row r="12205" spans="3:4" x14ac:dyDescent="0.35">
      <c r="C12205" s="348"/>
      <c r="D12205" s="468"/>
    </row>
    <row r="12206" spans="3:4" x14ac:dyDescent="0.35">
      <c r="C12206" s="348"/>
      <c r="D12206" s="468"/>
    </row>
    <row r="12207" spans="3:4" x14ac:dyDescent="0.35">
      <c r="C12207" s="348"/>
      <c r="D12207" s="468"/>
    </row>
    <row r="12208" spans="3:4" x14ac:dyDescent="0.35">
      <c r="C12208" s="348"/>
      <c r="D12208" s="468"/>
    </row>
    <row r="12209" spans="3:4" x14ac:dyDescent="0.35">
      <c r="C12209" s="348"/>
      <c r="D12209" s="468"/>
    </row>
    <row r="12210" spans="3:4" x14ac:dyDescent="0.35">
      <c r="C12210" s="348"/>
      <c r="D12210" s="468"/>
    </row>
    <row r="12211" spans="3:4" x14ac:dyDescent="0.35">
      <c r="C12211" s="348"/>
      <c r="D12211" s="468"/>
    </row>
    <row r="12212" spans="3:4" x14ac:dyDescent="0.35">
      <c r="C12212" s="348"/>
      <c r="D12212" s="468"/>
    </row>
    <row r="12213" spans="3:4" x14ac:dyDescent="0.35">
      <c r="C12213" s="348"/>
      <c r="D12213" s="468"/>
    </row>
    <row r="12214" spans="3:4" x14ac:dyDescent="0.35">
      <c r="C12214" s="348"/>
      <c r="D12214" s="468"/>
    </row>
    <row r="12215" spans="3:4" x14ac:dyDescent="0.35">
      <c r="C12215" s="348"/>
      <c r="D12215" s="468"/>
    </row>
    <row r="12216" spans="3:4" x14ac:dyDescent="0.35">
      <c r="C12216" s="348"/>
      <c r="D12216" s="468"/>
    </row>
    <row r="12217" spans="3:4" x14ac:dyDescent="0.35">
      <c r="C12217" s="348"/>
      <c r="D12217" s="468"/>
    </row>
    <row r="12218" spans="3:4" x14ac:dyDescent="0.35">
      <c r="C12218" s="348"/>
      <c r="D12218" s="468"/>
    </row>
    <row r="12219" spans="3:4" x14ac:dyDescent="0.35">
      <c r="C12219" s="348"/>
      <c r="D12219" s="468"/>
    </row>
    <row r="12220" spans="3:4" x14ac:dyDescent="0.35">
      <c r="C12220" s="348"/>
      <c r="D12220" s="468"/>
    </row>
    <row r="12221" spans="3:4" x14ac:dyDescent="0.35">
      <c r="C12221" s="348"/>
      <c r="D12221" s="468"/>
    </row>
    <row r="12222" spans="3:4" x14ac:dyDescent="0.35">
      <c r="C12222" s="348"/>
      <c r="D12222" s="468"/>
    </row>
    <row r="12223" spans="3:4" x14ac:dyDescent="0.35">
      <c r="C12223" s="348"/>
      <c r="D12223" s="468"/>
    </row>
    <row r="12224" spans="3:4" x14ac:dyDescent="0.35">
      <c r="C12224" s="348"/>
      <c r="D12224" s="468"/>
    </row>
    <row r="12225" spans="3:4" x14ac:dyDescent="0.35">
      <c r="C12225" s="348"/>
      <c r="D12225" s="468"/>
    </row>
    <row r="12226" spans="3:4" x14ac:dyDescent="0.35">
      <c r="C12226" s="348"/>
      <c r="D12226" s="468"/>
    </row>
    <row r="12227" spans="3:4" x14ac:dyDescent="0.35">
      <c r="C12227" s="348"/>
      <c r="D12227" s="468"/>
    </row>
    <row r="12228" spans="3:4" x14ac:dyDescent="0.35">
      <c r="C12228" s="348"/>
      <c r="D12228" s="468"/>
    </row>
    <row r="12229" spans="3:4" x14ac:dyDescent="0.35">
      <c r="C12229" s="348"/>
      <c r="D12229" s="468"/>
    </row>
    <row r="12230" spans="3:4" x14ac:dyDescent="0.35">
      <c r="C12230" s="348"/>
      <c r="D12230" s="468"/>
    </row>
    <row r="12231" spans="3:4" x14ac:dyDescent="0.35">
      <c r="C12231" s="348"/>
      <c r="D12231" s="468"/>
    </row>
    <row r="12232" spans="3:4" x14ac:dyDescent="0.35">
      <c r="C12232" s="348"/>
      <c r="D12232" s="468"/>
    </row>
    <row r="12233" spans="3:4" x14ac:dyDescent="0.35">
      <c r="C12233" s="348"/>
      <c r="D12233" s="468"/>
    </row>
    <row r="12234" spans="3:4" x14ac:dyDescent="0.35">
      <c r="C12234" s="348"/>
      <c r="D12234" s="468"/>
    </row>
    <row r="12235" spans="3:4" x14ac:dyDescent="0.35">
      <c r="C12235" s="348"/>
      <c r="D12235" s="468"/>
    </row>
    <row r="12236" spans="3:4" x14ac:dyDescent="0.35">
      <c r="C12236" s="348"/>
      <c r="D12236" s="468"/>
    </row>
    <row r="12237" spans="3:4" x14ac:dyDescent="0.35">
      <c r="C12237" s="348"/>
      <c r="D12237" s="468"/>
    </row>
    <row r="12238" spans="3:4" x14ac:dyDescent="0.35">
      <c r="C12238" s="348"/>
      <c r="D12238" s="468"/>
    </row>
    <row r="12239" spans="3:4" x14ac:dyDescent="0.35">
      <c r="C12239" s="348"/>
      <c r="D12239" s="468"/>
    </row>
    <row r="12240" spans="3:4" x14ac:dyDescent="0.35">
      <c r="C12240" s="348"/>
      <c r="D12240" s="468"/>
    </row>
    <row r="12241" spans="3:4" x14ac:dyDescent="0.35">
      <c r="C12241" s="348"/>
      <c r="D12241" s="468"/>
    </row>
    <row r="12242" spans="3:4" x14ac:dyDescent="0.35">
      <c r="C12242" s="348"/>
      <c r="D12242" s="468"/>
    </row>
    <row r="12243" spans="3:4" x14ac:dyDescent="0.35">
      <c r="C12243" s="348"/>
      <c r="D12243" s="468"/>
    </row>
    <row r="12244" spans="3:4" x14ac:dyDescent="0.35">
      <c r="C12244" s="348"/>
      <c r="D12244" s="468"/>
    </row>
    <row r="12245" spans="3:4" x14ac:dyDescent="0.35">
      <c r="C12245" s="348"/>
      <c r="D12245" s="468"/>
    </row>
    <row r="12246" spans="3:4" x14ac:dyDescent="0.35">
      <c r="C12246" s="348"/>
      <c r="D12246" s="468"/>
    </row>
    <row r="12247" spans="3:4" x14ac:dyDescent="0.35">
      <c r="C12247" s="348"/>
      <c r="D12247" s="468"/>
    </row>
    <row r="12248" spans="3:4" x14ac:dyDescent="0.35">
      <c r="C12248" s="348"/>
      <c r="D12248" s="468"/>
    </row>
    <row r="12249" spans="3:4" x14ac:dyDescent="0.35">
      <c r="C12249" s="348"/>
      <c r="D12249" s="468"/>
    </row>
    <row r="12250" spans="3:4" x14ac:dyDescent="0.35">
      <c r="C12250" s="348"/>
      <c r="D12250" s="468"/>
    </row>
    <row r="12251" spans="3:4" x14ac:dyDescent="0.35">
      <c r="C12251" s="348"/>
      <c r="D12251" s="468"/>
    </row>
    <row r="12252" spans="3:4" x14ac:dyDescent="0.35">
      <c r="C12252" s="348"/>
      <c r="D12252" s="468"/>
    </row>
    <row r="12253" spans="3:4" x14ac:dyDescent="0.35">
      <c r="C12253" s="348"/>
      <c r="D12253" s="468"/>
    </row>
    <row r="12254" spans="3:4" x14ac:dyDescent="0.35">
      <c r="C12254" s="348"/>
      <c r="D12254" s="468"/>
    </row>
    <row r="12255" spans="3:4" x14ac:dyDescent="0.35">
      <c r="C12255" s="348"/>
      <c r="D12255" s="468"/>
    </row>
    <row r="12256" spans="3:4" x14ac:dyDescent="0.35">
      <c r="C12256" s="348"/>
      <c r="D12256" s="468"/>
    </row>
    <row r="12257" spans="3:4" x14ac:dyDescent="0.35">
      <c r="C12257" s="348"/>
      <c r="D12257" s="468"/>
    </row>
    <row r="12258" spans="3:4" x14ac:dyDescent="0.35">
      <c r="C12258" s="348"/>
      <c r="D12258" s="468"/>
    </row>
    <row r="12259" spans="3:4" x14ac:dyDescent="0.35">
      <c r="C12259" s="348"/>
      <c r="D12259" s="468"/>
    </row>
    <row r="12260" spans="3:4" x14ac:dyDescent="0.35">
      <c r="C12260" s="348"/>
      <c r="D12260" s="468"/>
    </row>
    <row r="12261" spans="3:4" x14ac:dyDescent="0.35">
      <c r="C12261" s="348"/>
      <c r="D12261" s="468"/>
    </row>
    <row r="12262" spans="3:4" x14ac:dyDescent="0.35">
      <c r="C12262" s="348"/>
      <c r="D12262" s="468"/>
    </row>
    <row r="12263" spans="3:4" x14ac:dyDescent="0.35">
      <c r="C12263" s="348"/>
      <c r="D12263" s="468"/>
    </row>
    <row r="12264" spans="3:4" x14ac:dyDescent="0.35">
      <c r="C12264" s="348"/>
      <c r="D12264" s="468"/>
    </row>
    <row r="12265" spans="3:4" x14ac:dyDescent="0.35">
      <c r="C12265" s="348"/>
      <c r="D12265" s="468"/>
    </row>
    <row r="12266" spans="3:4" x14ac:dyDescent="0.35">
      <c r="C12266" s="348"/>
      <c r="D12266" s="468"/>
    </row>
    <row r="12267" spans="3:4" x14ac:dyDescent="0.35">
      <c r="C12267" s="348"/>
      <c r="D12267" s="468"/>
    </row>
    <row r="12268" spans="3:4" x14ac:dyDescent="0.35">
      <c r="C12268" s="348"/>
      <c r="D12268" s="468"/>
    </row>
    <row r="12269" spans="3:4" x14ac:dyDescent="0.35">
      <c r="C12269" s="348"/>
      <c r="D12269" s="468"/>
    </row>
    <row r="12270" spans="3:4" x14ac:dyDescent="0.35">
      <c r="C12270" s="348"/>
      <c r="D12270" s="468"/>
    </row>
    <row r="12271" spans="3:4" x14ac:dyDescent="0.35">
      <c r="C12271" s="348"/>
      <c r="D12271" s="468"/>
    </row>
    <row r="12272" spans="3:4" x14ac:dyDescent="0.35">
      <c r="C12272" s="348"/>
      <c r="D12272" s="468"/>
    </row>
    <row r="12273" spans="3:4" x14ac:dyDescent="0.35">
      <c r="C12273" s="348"/>
      <c r="D12273" s="468"/>
    </row>
    <row r="12274" spans="3:4" x14ac:dyDescent="0.35">
      <c r="C12274" s="348"/>
      <c r="D12274" s="468"/>
    </row>
    <row r="12275" spans="3:4" x14ac:dyDescent="0.35">
      <c r="C12275" s="348"/>
      <c r="D12275" s="468"/>
    </row>
    <row r="12276" spans="3:4" x14ac:dyDescent="0.35">
      <c r="C12276" s="348"/>
      <c r="D12276" s="468"/>
    </row>
    <row r="12277" spans="3:4" x14ac:dyDescent="0.35">
      <c r="C12277" s="348"/>
      <c r="D12277" s="468"/>
    </row>
    <row r="12278" spans="3:4" x14ac:dyDescent="0.35">
      <c r="C12278" s="348"/>
      <c r="D12278" s="468"/>
    </row>
    <row r="12279" spans="3:4" x14ac:dyDescent="0.35">
      <c r="C12279" s="348"/>
      <c r="D12279" s="468"/>
    </row>
    <row r="12280" spans="3:4" x14ac:dyDescent="0.35">
      <c r="C12280" s="348"/>
      <c r="D12280" s="468"/>
    </row>
    <row r="12281" spans="3:4" x14ac:dyDescent="0.35">
      <c r="C12281" s="348"/>
      <c r="D12281" s="468"/>
    </row>
    <row r="12282" spans="3:4" x14ac:dyDescent="0.35">
      <c r="C12282" s="348"/>
      <c r="D12282" s="468"/>
    </row>
    <row r="12283" spans="3:4" x14ac:dyDescent="0.35">
      <c r="C12283" s="348"/>
      <c r="D12283" s="468"/>
    </row>
    <row r="12284" spans="3:4" x14ac:dyDescent="0.35">
      <c r="C12284" s="348"/>
      <c r="D12284" s="468"/>
    </row>
    <row r="12285" spans="3:4" x14ac:dyDescent="0.35">
      <c r="C12285" s="348"/>
      <c r="D12285" s="468"/>
    </row>
    <row r="12286" spans="3:4" x14ac:dyDescent="0.35">
      <c r="C12286" s="348"/>
      <c r="D12286" s="468"/>
    </row>
    <row r="12287" spans="3:4" x14ac:dyDescent="0.35">
      <c r="C12287" s="348"/>
      <c r="D12287" s="468"/>
    </row>
    <row r="12288" spans="3:4" x14ac:dyDescent="0.35">
      <c r="C12288" s="348"/>
      <c r="D12288" s="468"/>
    </row>
    <row r="12289" spans="3:4" x14ac:dyDescent="0.35">
      <c r="C12289" s="348"/>
      <c r="D12289" s="468"/>
    </row>
    <row r="12290" spans="3:4" x14ac:dyDescent="0.35">
      <c r="C12290" s="348"/>
      <c r="D12290" s="468"/>
    </row>
    <row r="12291" spans="3:4" x14ac:dyDescent="0.35">
      <c r="C12291" s="348"/>
      <c r="D12291" s="468"/>
    </row>
    <row r="12292" spans="3:4" x14ac:dyDescent="0.35">
      <c r="C12292" s="348"/>
      <c r="D12292" s="468"/>
    </row>
    <row r="12293" spans="3:4" x14ac:dyDescent="0.35">
      <c r="C12293" s="348"/>
      <c r="D12293" s="468"/>
    </row>
    <row r="12294" spans="3:4" x14ac:dyDescent="0.35">
      <c r="C12294" s="348"/>
      <c r="D12294" s="468"/>
    </row>
    <row r="12295" spans="3:4" x14ac:dyDescent="0.35">
      <c r="C12295" s="348"/>
      <c r="D12295" s="468"/>
    </row>
    <row r="12296" spans="3:4" x14ac:dyDescent="0.35">
      <c r="C12296" s="348"/>
      <c r="D12296" s="468"/>
    </row>
    <row r="12297" spans="3:4" x14ac:dyDescent="0.35">
      <c r="C12297" s="348"/>
      <c r="D12297" s="468"/>
    </row>
    <row r="12298" spans="3:4" x14ac:dyDescent="0.35">
      <c r="C12298" s="348"/>
      <c r="D12298" s="468"/>
    </row>
    <row r="12299" spans="3:4" x14ac:dyDescent="0.35">
      <c r="C12299" s="348"/>
      <c r="D12299" s="468"/>
    </row>
    <row r="12300" spans="3:4" x14ac:dyDescent="0.35">
      <c r="C12300" s="348"/>
      <c r="D12300" s="468"/>
    </row>
    <row r="12301" spans="3:4" x14ac:dyDescent="0.35">
      <c r="C12301" s="348"/>
      <c r="D12301" s="468"/>
    </row>
    <row r="12302" spans="3:4" x14ac:dyDescent="0.35">
      <c r="C12302" s="348"/>
      <c r="D12302" s="468"/>
    </row>
    <row r="12303" spans="3:4" x14ac:dyDescent="0.35">
      <c r="C12303" s="348"/>
      <c r="D12303" s="468"/>
    </row>
    <row r="12304" spans="3:4" x14ac:dyDescent="0.35">
      <c r="C12304" s="348"/>
      <c r="D12304" s="468"/>
    </row>
    <row r="12305" spans="3:4" x14ac:dyDescent="0.35">
      <c r="C12305" s="348"/>
      <c r="D12305" s="468"/>
    </row>
    <row r="12306" spans="3:4" x14ac:dyDescent="0.35">
      <c r="C12306" s="348"/>
      <c r="D12306" s="468"/>
    </row>
    <row r="12307" spans="3:4" x14ac:dyDescent="0.35">
      <c r="C12307" s="348"/>
      <c r="D12307" s="468"/>
    </row>
    <row r="12308" spans="3:4" x14ac:dyDescent="0.35">
      <c r="C12308" s="348"/>
      <c r="D12308" s="468"/>
    </row>
    <row r="12309" spans="3:4" x14ac:dyDescent="0.35">
      <c r="C12309" s="348"/>
      <c r="D12309" s="468"/>
    </row>
    <row r="12310" spans="3:4" x14ac:dyDescent="0.35">
      <c r="C12310" s="348"/>
      <c r="D12310" s="468"/>
    </row>
    <row r="12311" spans="3:4" x14ac:dyDescent="0.35">
      <c r="C12311" s="348"/>
      <c r="D12311" s="468"/>
    </row>
    <row r="12312" spans="3:4" x14ac:dyDescent="0.35">
      <c r="C12312" s="348"/>
      <c r="D12312" s="468"/>
    </row>
    <row r="12313" spans="3:4" x14ac:dyDescent="0.35">
      <c r="C12313" s="348"/>
      <c r="D12313" s="468"/>
    </row>
    <row r="12314" spans="3:4" x14ac:dyDescent="0.35">
      <c r="C12314" s="348"/>
      <c r="D12314" s="468"/>
    </row>
    <row r="12315" spans="3:4" x14ac:dyDescent="0.35">
      <c r="C12315" s="348"/>
      <c r="D12315" s="468"/>
    </row>
    <row r="12316" spans="3:4" x14ac:dyDescent="0.35">
      <c r="C12316" s="348"/>
      <c r="D12316" s="468"/>
    </row>
    <row r="12317" spans="3:4" x14ac:dyDescent="0.35">
      <c r="C12317" s="348"/>
      <c r="D12317" s="468"/>
    </row>
    <row r="12318" spans="3:4" x14ac:dyDescent="0.35">
      <c r="C12318" s="348"/>
      <c r="D12318" s="468"/>
    </row>
    <row r="12319" spans="3:4" x14ac:dyDescent="0.35">
      <c r="C12319" s="348"/>
      <c r="D12319" s="468"/>
    </row>
    <row r="12320" spans="3:4" x14ac:dyDescent="0.35">
      <c r="C12320" s="348"/>
      <c r="D12320" s="468"/>
    </row>
    <row r="12321" spans="3:4" x14ac:dyDescent="0.35">
      <c r="C12321" s="348"/>
      <c r="D12321" s="468"/>
    </row>
    <row r="12322" spans="3:4" x14ac:dyDescent="0.35">
      <c r="C12322" s="348"/>
      <c r="D12322" s="468"/>
    </row>
    <row r="12323" spans="3:4" x14ac:dyDescent="0.35">
      <c r="C12323" s="348"/>
      <c r="D12323" s="468"/>
    </row>
    <row r="12324" spans="3:4" x14ac:dyDescent="0.35">
      <c r="C12324" s="348"/>
      <c r="D12324" s="468"/>
    </row>
    <row r="12325" spans="3:4" x14ac:dyDescent="0.35">
      <c r="C12325" s="348"/>
      <c r="D12325" s="468"/>
    </row>
    <row r="12326" spans="3:4" x14ac:dyDescent="0.35">
      <c r="C12326" s="348"/>
      <c r="D12326" s="468"/>
    </row>
    <row r="12327" spans="3:4" x14ac:dyDescent="0.35">
      <c r="C12327" s="348"/>
      <c r="D12327" s="468"/>
    </row>
    <row r="12328" spans="3:4" x14ac:dyDescent="0.35">
      <c r="C12328" s="348"/>
      <c r="D12328" s="468"/>
    </row>
    <row r="12329" spans="3:4" x14ac:dyDescent="0.35">
      <c r="C12329" s="348"/>
      <c r="D12329" s="468"/>
    </row>
    <row r="12330" spans="3:4" x14ac:dyDescent="0.35">
      <c r="C12330" s="348"/>
      <c r="D12330" s="468"/>
    </row>
    <row r="12331" spans="3:4" x14ac:dyDescent="0.35">
      <c r="C12331" s="348"/>
      <c r="D12331" s="468"/>
    </row>
    <row r="12332" spans="3:4" x14ac:dyDescent="0.35">
      <c r="C12332" s="348"/>
      <c r="D12332" s="468"/>
    </row>
    <row r="12333" spans="3:4" x14ac:dyDescent="0.35">
      <c r="C12333" s="348"/>
      <c r="D12333" s="468"/>
    </row>
    <row r="12334" spans="3:4" x14ac:dyDescent="0.35">
      <c r="C12334" s="348"/>
      <c r="D12334" s="468"/>
    </row>
    <row r="12335" spans="3:4" x14ac:dyDescent="0.35">
      <c r="C12335" s="348"/>
      <c r="D12335" s="468"/>
    </row>
    <row r="12336" spans="3:4" x14ac:dyDescent="0.35">
      <c r="C12336" s="348"/>
      <c r="D12336" s="468"/>
    </row>
    <row r="12337" spans="3:4" x14ac:dyDescent="0.35">
      <c r="C12337" s="348"/>
      <c r="D12337" s="468"/>
    </row>
    <row r="12338" spans="3:4" x14ac:dyDescent="0.35">
      <c r="C12338" s="348"/>
      <c r="D12338" s="468"/>
    </row>
    <row r="12339" spans="3:4" x14ac:dyDescent="0.35">
      <c r="C12339" s="348"/>
      <c r="D12339" s="468"/>
    </row>
    <row r="12340" spans="3:4" x14ac:dyDescent="0.35">
      <c r="C12340" s="348"/>
      <c r="D12340" s="468"/>
    </row>
    <row r="12341" spans="3:4" x14ac:dyDescent="0.35">
      <c r="C12341" s="348"/>
      <c r="D12341" s="468"/>
    </row>
    <row r="12342" spans="3:4" x14ac:dyDescent="0.35">
      <c r="C12342" s="348"/>
      <c r="D12342" s="468"/>
    </row>
    <row r="12343" spans="3:4" x14ac:dyDescent="0.35">
      <c r="C12343" s="348"/>
      <c r="D12343" s="468"/>
    </row>
    <row r="12344" spans="3:4" x14ac:dyDescent="0.35">
      <c r="C12344" s="348"/>
      <c r="D12344" s="468"/>
    </row>
    <row r="12345" spans="3:4" x14ac:dyDescent="0.35">
      <c r="C12345" s="348"/>
      <c r="D12345" s="468"/>
    </row>
    <row r="12346" spans="3:4" x14ac:dyDescent="0.35">
      <c r="C12346" s="348"/>
      <c r="D12346" s="468"/>
    </row>
    <row r="12347" spans="3:4" x14ac:dyDescent="0.35">
      <c r="C12347" s="348"/>
      <c r="D12347" s="468"/>
    </row>
    <row r="12348" spans="3:4" x14ac:dyDescent="0.35">
      <c r="C12348" s="348"/>
      <c r="D12348" s="468"/>
    </row>
    <row r="12349" spans="3:4" x14ac:dyDescent="0.35">
      <c r="C12349" s="348"/>
      <c r="D12349" s="468"/>
    </row>
    <row r="12350" spans="3:4" x14ac:dyDescent="0.35">
      <c r="C12350" s="348"/>
      <c r="D12350" s="468"/>
    </row>
    <row r="12351" spans="3:4" x14ac:dyDescent="0.35">
      <c r="C12351" s="348"/>
      <c r="D12351" s="468"/>
    </row>
    <row r="12352" spans="3:4" x14ac:dyDescent="0.35">
      <c r="C12352" s="348"/>
      <c r="D12352" s="468"/>
    </row>
    <row r="12353" spans="3:4" x14ac:dyDescent="0.35">
      <c r="C12353" s="348"/>
      <c r="D12353" s="468"/>
    </row>
    <row r="12354" spans="3:4" x14ac:dyDescent="0.35">
      <c r="C12354" s="348"/>
      <c r="D12354" s="468"/>
    </row>
    <row r="12355" spans="3:4" x14ac:dyDescent="0.35">
      <c r="C12355" s="348"/>
      <c r="D12355" s="468"/>
    </row>
    <row r="12356" spans="3:4" x14ac:dyDescent="0.35">
      <c r="C12356" s="348"/>
      <c r="D12356" s="468"/>
    </row>
    <row r="12357" spans="3:4" x14ac:dyDescent="0.35">
      <c r="C12357" s="348"/>
      <c r="D12357" s="468"/>
    </row>
    <row r="12358" spans="3:4" x14ac:dyDescent="0.35">
      <c r="C12358" s="348"/>
      <c r="D12358" s="468"/>
    </row>
    <row r="12359" spans="3:4" x14ac:dyDescent="0.35">
      <c r="C12359" s="348"/>
      <c r="D12359" s="468"/>
    </row>
    <row r="12360" spans="3:4" x14ac:dyDescent="0.35">
      <c r="C12360" s="348"/>
      <c r="D12360" s="468"/>
    </row>
    <row r="12361" spans="3:4" x14ac:dyDescent="0.35">
      <c r="C12361" s="348"/>
      <c r="D12361" s="468"/>
    </row>
    <row r="12362" spans="3:4" x14ac:dyDescent="0.35">
      <c r="C12362" s="348"/>
      <c r="D12362" s="468"/>
    </row>
    <row r="12363" spans="3:4" x14ac:dyDescent="0.35">
      <c r="C12363" s="348"/>
      <c r="D12363" s="468"/>
    </row>
    <row r="12364" spans="3:4" x14ac:dyDescent="0.35">
      <c r="C12364" s="348"/>
      <c r="D12364" s="468"/>
    </row>
    <row r="12365" spans="3:4" x14ac:dyDescent="0.35">
      <c r="C12365" s="348"/>
      <c r="D12365" s="468"/>
    </row>
    <row r="12366" spans="3:4" x14ac:dyDescent="0.35">
      <c r="C12366" s="348"/>
      <c r="D12366" s="468"/>
    </row>
    <row r="12367" spans="3:4" x14ac:dyDescent="0.35">
      <c r="C12367" s="348"/>
      <c r="D12367" s="468"/>
    </row>
    <row r="12368" spans="3:4" x14ac:dyDescent="0.35">
      <c r="C12368" s="348"/>
      <c r="D12368" s="468"/>
    </row>
    <row r="12369" spans="3:4" x14ac:dyDescent="0.35">
      <c r="C12369" s="348"/>
      <c r="D12369" s="468"/>
    </row>
    <row r="12370" spans="3:4" x14ac:dyDescent="0.35">
      <c r="C12370" s="348"/>
      <c r="D12370" s="468"/>
    </row>
    <row r="12371" spans="3:4" x14ac:dyDescent="0.35">
      <c r="C12371" s="348"/>
      <c r="D12371" s="468"/>
    </row>
    <row r="12372" spans="3:4" x14ac:dyDescent="0.35">
      <c r="C12372" s="348"/>
      <c r="D12372" s="468"/>
    </row>
    <row r="12373" spans="3:4" x14ac:dyDescent="0.35">
      <c r="C12373" s="348"/>
      <c r="D12373" s="468"/>
    </row>
    <row r="12374" spans="3:4" x14ac:dyDescent="0.35">
      <c r="C12374" s="348"/>
      <c r="D12374" s="468"/>
    </row>
    <row r="12375" spans="3:4" x14ac:dyDescent="0.35">
      <c r="C12375" s="348"/>
      <c r="D12375" s="468"/>
    </row>
    <row r="12376" spans="3:4" x14ac:dyDescent="0.35">
      <c r="C12376" s="348"/>
      <c r="D12376" s="468"/>
    </row>
    <row r="12377" spans="3:4" x14ac:dyDescent="0.35">
      <c r="C12377" s="348"/>
      <c r="D12377" s="468"/>
    </row>
    <row r="12378" spans="3:4" x14ac:dyDescent="0.35">
      <c r="C12378" s="348"/>
      <c r="D12378" s="468"/>
    </row>
    <row r="12379" spans="3:4" x14ac:dyDescent="0.35">
      <c r="C12379" s="348"/>
      <c r="D12379" s="468"/>
    </row>
    <row r="12380" spans="3:4" x14ac:dyDescent="0.35">
      <c r="C12380" s="348"/>
      <c r="D12380" s="468"/>
    </row>
    <row r="12381" spans="3:4" x14ac:dyDescent="0.35">
      <c r="C12381" s="348"/>
      <c r="D12381" s="468"/>
    </row>
    <row r="12382" spans="3:4" x14ac:dyDescent="0.35">
      <c r="C12382" s="348"/>
      <c r="D12382" s="468"/>
    </row>
    <row r="12383" spans="3:4" x14ac:dyDescent="0.35">
      <c r="C12383" s="348"/>
      <c r="D12383" s="468"/>
    </row>
    <row r="12384" spans="3:4" x14ac:dyDescent="0.35">
      <c r="C12384" s="348"/>
      <c r="D12384" s="468"/>
    </row>
    <row r="12385" spans="3:4" x14ac:dyDescent="0.35">
      <c r="C12385" s="348"/>
      <c r="D12385" s="468"/>
    </row>
    <row r="12386" spans="3:4" x14ac:dyDescent="0.35">
      <c r="C12386" s="348"/>
      <c r="D12386" s="468"/>
    </row>
    <row r="12387" spans="3:4" x14ac:dyDescent="0.35">
      <c r="C12387" s="348"/>
      <c r="D12387" s="468"/>
    </row>
    <row r="12388" spans="3:4" x14ac:dyDescent="0.35">
      <c r="C12388" s="348"/>
      <c r="D12388" s="468"/>
    </row>
    <row r="12389" spans="3:4" x14ac:dyDescent="0.35">
      <c r="C12389" s="348"/>
      <c r="D12389" s="468"/>
    </row>
    <row r="12390" spans="3:4" x14ac:dyDescent="0.35">
      <c r="C12390" s="348"/>
      <c r="D12390" s="468"/>
    </row>
    <row r="12391" spans="3:4" x14ac:dyDescent="0.35">
      <c r="C12391" s="348"/>
      <c r="D12391" s="468"/>
    </row>
    <row r="12392" spans="3:4" x14ac:dyDescent="0.35">
      <c r="C12392" s="348"/>
      <c r="D12392" s="468"/>
    </row>
    <row r="12393" spans="3:4" x14ac:dyDescent="0.35">
      <c r="C12393" s="348"/>
      <c r="D12393" s="468"/>
    </row>
    <row r="12394" spans="3:4" x14ac:dyDescent="0.35">
      <c r="C12394" s="348"/>
      <c r="D12394" s="468"/>
    </row>
    <row r="12395" spans="3:4" x14ac:dyDescent="0.35">
      <c r="C12395" s="348"/>
      <c r="D12395" s="468"/>
    </row>
    <row r="12396" spans="3:4" x14ac:dyDescent="0.35">
      <c r="C12396" s="348"/>
      <c r="D12396" s="468"/>
    </row>
    <row r="12397" spans="3:4" x14ac:dyDescent="0.35">
      <c r="C12397" s="348"/>
      <c r="D12397" s="468"/>
    </row>
    <row r="12398" spans="3:4" x14ac:dyDescent="0.35">
      <c r="C12398" s="348"/>
      <c r="D12398" s="468"/>
    </row>
    <row r="12399" spans="3:4" x14ac:dyDescent="0.35">
      <c r="C12399" s="348"/>
      <c r="D12399" s="468"/>
    </row>
    <row r="12400" spans="3:4" x14ac:dyDescent="0.35">
      <c r="C12400" s="348"/>
      <c r="D12400" s="468"/>
    </row>
    <row r="12401" spans="3:4" x14ac:dyDescent="0.35">
      <c r="C12401" s="348"/>
      <c r="D12401" s="468"/>
    </row>
    <row r="12402" spans="3:4" x14ac:dyDescent="0.35">
      <c r="C12402" s="348"/>
      <c r="D12402" s="468"/>
    </row>
    <row r="12403" spans="3:4" x14ac:dyDescent="0.35">
      <c r="C12403" s="348"/>
      <c r="D12403" s="468"/>
    </row>
    <row r="12404" spans="3:4" x14ac:dyDescent="0.35">
      <c r="C12404" s="348"/>
      <c r="D12404" s="468"/>
    </row>
    <row r="12405" spans="3:4" x14ac:dyDescent="0.35">
      <c r="C12405" s="348"/>
      <c r="D12405" s="468"/>
    </row>
    <row r="12406" spans="3:4" x14ac:dyDescent="0.35">
      <c r="C12406" s="348"/>
      <c r="D12406" s="468"/>
    </row>
    <row r="12407" spans="3:4" x14ac:dyDescent="0.35">
      <c r="C12407" s="348"/>
      <c r="D12407" s="468"/>
    </row>
    <row r="12408" spans="3:4" x14ac:dyDescent="0.35">
      <c r="C12408" s="348"/>
      <c r="D12408" s="468"/>
    </row>
    <row r="12409" spans="3:4" x14ac:dyDescent="0.35">
      <c r="C12409" s="348"/>
      <c r="D12409" s="468"/>
    </row>
    <row r="12410" spans="3:4" x14ac:dyDescent="0.35">
      <c r="C12410" s="348"/>
      <c r="D12410" s="468"/>
    </row>
    <row r="12411" spans="3:4" x14ac:dyDescent="0.35">
      <c r="C12411" s="348"/>
      <c r="D12411" s="468"/>
    </row>
    <row r="12412" spans="3:4" x14ac:dyDescent="0.35">
      <c r="C12412" s="348"/>
      <c r="D12412" s="468"/>
    </row>
    <row r="12413" spans="3:4" x14ac:dyDescent="0.35">
      <c r="C12413" s="348"/>
      <c r="D12413" s="468"/>
    </row>
    <row r="12414" spans="3:4" x14ac:dyDescent="0.35">
      <c r="C12414" s="348"/>
      <c r="D12414" s="468"/>
    </row>
    <row r="12415" spans="3:4" x14ac:dyDescent="0.35">
      <c r="C12415" s="348"/>
      <c r="D12415" s="468"/>
    </row>
    <row r="12416" spans="3:4" x14ac:dyDescent="0.35">
      <c r="C12416" s="348"/>
      <c r="D12416" s="468"/>
    </row>
    <row r="12417" spans="3:4" x14ac:dyDescent="0.35">
      <c r="C12417" s="348"/>
      <c r="D12417" s="468"/>
    </row>
    <row r="12418" spans="3:4" x14ac:dyDescent="0.35">
      <c r="C12418" s="348"/>
      <c r="D12418" s="468"/>
    </row>
    <row r="12419" spans="3:4" x14ac:dyDescent="0.35">
      <c r="C12419" s="348"/>
      <c r="D12419" s="468"/>
    </row>
    <row r="12420" spans="3:4" x14ac:dyDescent="0.35">
      <c r="C12420" s="348"/>
      <c r="D12420" s="468"/>
    </row>
    <row r="12421" spans="3:4" x14ac:dyDescent="0.35">
      <c r="C12421" s="348"/>
      <c r="D12421" s="468"/>
    </row>
    <row r="12422" spans="3:4" x14ac:dyDescent="0.35">
      <c r="C12422" s="348"/>
      <c r="D12422" s="468"/>
    </row>
    <row r="12423" spans="3:4" x14ac:dyDescent="0.35">
      <c r="C12423" s="348"/>
      <c r="D12423" s="468"/>
    </row>
    <row r="12424" spans="3:4" x14ac:dyDescent="0.35">
      <c r="C12424" s="348"/>
      <c r="D12424" s="468"/>
    </row>
    <row r="12425" spans="3:4" x14ac:dyDescent="0.35">
      <c r="C12425" s="348"/>
      <c r="D12425" s="468"/>
    </row>
    <row r="12426" spans="3:4" x14ac:dyDescent="0.35">
      <c r="C12426" s="348"/>
      <c r="D12426" s="468"/>
    </row>
    <row r="12427" spans="3:4" x14ac:dyDescent="0.35">
      <c r="C12427" s="348"/>
      <c r="D12427" s="468"/>
    </row>
    <row r="12428" spans="3:4" x14ac:dyDescent="0.35">
      <c r="C12428" s="348"/>
      <c r="D12428" s="468"/>
    </row>
    <row r="12429" spans="3:4" x14ac:dyDescent="0.35">
      <c r="C12429" s="348"/>
      <c r="D12429" s="468"/>
    </row>
    <row r="12430" spans="3:4" x14ac:dyDescent="0.35">
      <c r="C12430" s="348"/>
      <c r="D12430" s="468"/>
    </row>
    <row r="12431" spans="3:4" x14ac:dyDescent="0.35">
      <c r="C12431" s="348"/>
      <c r="D12431" s="468"/>
    </row>
    <row r="12432" spans="3:4" x14ac:dyDescent="0.35">
      <c r="C12432" s="348"/>
      <c r="D12432" s="468"/>
    </row>
    <row r="12433" spans="3:4" x14ac:dyDescent="0.35">
      <c r="C12433" s="348"/>
      <c r="D12433" s="468"/>
    </row>
    <row r="12434" spans="3:4" x14ac:dyDescent="0.35">
      <c r="C12434" s="348"/>
      <c r="D12434" s="468"/>
    </row>
    <row r="12435" spans="3:4" x14ac:dyDescent="0.35">
      <c r="C12435" s="348"/>
      <c r="D12435" s="468"/>
    </row>
    <row r="12436" spans="3:4" x14ac:dyDescent="0.35">
      <c r="C12436" s="348"/>
      <c r="D12436" s="468"/>
    </row>
    <row r="12437" spans="3:4" x14ac:dyDescent="0.35">
      <c r="C12437" s="348"/>
      <c r="D12437" s="468"/>
    </row>
    <row r="12438" spans="3:4" x14ac:dyDescent="0.35">
      <c r="C12438" s="348"/>
      <c r="D12438" s="468"/>
    </row>
    <row r="12439" spans="3:4" x14ac:dyDescent="0.35">
      <c r="C12439" s="348"/>
      <c r="D12439" s="468"/>
    </row>
    <row r="12440" spans="3:4" x14ac:dyDescent="0.35">
      <c r="C12440" s="348"/>
      <c r="D12440" s="468"/>
    </row>
    <row r="12441" spans="3:4" x14ac:dyDescent="0.35">
      <c r="C12441" s="348"/>
      <c r="D12441" s="468"/>
    </row>
    <row r="12442" spans="3:4" x14ac:dyDescent="0.35">
      <c r="C12442" s="348"/>
      <c r="D12442" s="468"/>
    </row>
    <row r="12443" spans="3:4" x14ac:dyDescent="0.35">
      <c r="C12443" s="348"/>
      <c r="D12443" s="468"/>
    </row>
    <row r="12444" spans="3:4" x14ac:dyDescent="0.35">
      <c r="C12444" s="348"/>
      <c r="D12444" s="468"/>
    </row>
    <row r="12445" spans="3:4" x14ac:dyDescent="0.35">
      <c r="C12445" s="348"/>
      <c r="D12445" s="468"/>
    </row>
    <row r="12446" spans="3:4" x14ac:dyDescent="0.35">
      <c r="C12446" s="348"/>
      <c r="D12446" s="468"/>
    </row>
    <row r="12447" spans="3:4" x14ac:dyDescent="0.35">
      <c r="C12447" s="348"/>
      <c r="D12447" s="468"/>
    </row>
    <row r="12448" spans="3:4" x14ac:dyDescent="0.35">
      <c r="C12448" s="348"/>
      <c r="D12448" s="468"/>
    </row>
    <row r="12449" spans="3:4" x14ac:dyDescent="0.35">
      <c r="C12449" s="348"/>
      <c r="D12449" s="468"/>
    </row>
    <row r="12450" spans="3:4" x14ac:dyDescent="0.35">
      <c r="C12450" s="348"/>
      <c r="D12450" s="468"/>
    </row>
    <row r="12451" spans="3:4" x14ac:dyDescent="0.35">
      <c r="C12451" s="348"/>
      <c r="D12451" s="468"/>
    </row>
    <row r="12452" spans="3:4" x14ac:dyDescent="0.35">
      <c r="C12452" s="348"/>
      <c r="D12452" s="468"/>
    </row>
    <row r="12453" spans="3:4" x14ac:dyDescent="0.35">
      <c r="C12453" s="348"/>
      <c r="D12453" s="468"/>
    </row>
    <row r="12454" spans="3:4" x14ac:dyDescent="0.35">
      <c r="C12454" s="348"/>
      <c r="D12454" s="468"/>
    </row>
    <row r="12455" spans="3:4" x14ac:dyDescent="0.35">
      <c r="C12455" s="348"/>
      <c r="D12455" s="468"/>
    </row>
    <row r="12456" spans="3:4" x14ac:dyDescent="0.35">
      <c r="C12456" s="348"/>
      <c r="D12456" s="468"/>
    </row>
    <row r="12457" spans="3:4" x14ac:dyDescent="0.35">
      <c r="C12457" s="348"/>
      <c r="D12457" s="468"/>
    </row>
    <row r="12458" spans="3:4" x14ac:dyDescent="0.35">
      <c r="C12458" s="348"/>
      <c r="D12458" s="468"/>
    </row>
    <row r="12459" spans="3:4" x14ac:dyDescent="0.35">
      <c r="C12459" s="348"/>
      <c r="D12459" s="468"/>
    </row>
    <row r="12460" spans="3:4" x14ac:dyDescent="0.35">
      <c r="C12460" s="348"/>
      <c r="D12460" s="468"/>
    </row>
    <row r="12461" spans="3:4" x14ac:dyDescent="0.35">
      <c r="C12461" s="348"/>
      <c r="D12461" s="468"/>
    </row>
    <row r="12462" spans="3:4" x14ac:dyDescent="0.35">
      <c r="C12462" s="348"/>
      <c r="D12462" s="468"/>
    </row>
    <row r="12463" spans="3:4" x14ac:dyDescent="0.35">
      <c r="C12463" s="348"/>
      <c r="D12463" s="468"/>
    </row>
    <row r="12464" spans="3:4" x14ac:dyDescent="0.35">
      <c r="C12464" s="348"/>
      <c r="D12464" s="468"/>
    </row>
    <row r="12465" spans="3:4" x14ac:dyDescent="0.35">
      <c r="C12465" s="348"/>
      <c r="D12465" s="468"/>
    </row>
    <row r="12466" spans="3:4" x14ac:dyDescent="0.35">
      <c r="C12466" s="348"/>
      <c r="D12466" s="468"/>
    </row>
    <row r="12467" spans="3:4" x14ac:dyDescent="0.35">
      <c r="C12467" s="348"/>
      <c r="D12467" s="468"/>
    </row>
    <row r="12468" spans="3:4" x14ac:dyDescent="0.35">
      <c r="C12468" s="348"/>
      <c r="D12468" s="468"/>
    </row>
    <row r="12469" spans="3:4" x14ac:dyDescent="0.35">
      <c r="C12469" s="348"/>
      <c r="D12469" s="468"/>
    </row>
    <row r="12470" spans="3:4" x14ac:dyDescent="0.35">
      <c r="C12470" s="348"/>
      <c r="D12470" s="468"/>
    </row>
    <row r="12471" spans="3:4" x14ac:dyDescent="0.35">
      <c r="C12471" s="348"/>
      <c r="D12471" s="468"/>
    </row>
    <row r="12472" spans="3:4" x14ac:dyDescent="0.35">
      <c r="C12472" s="348"/>
      <c r="D12472" s="468"/>
    </row>
    <row r="12473" spans="3:4" x14ac:dyDescent="0.35">
      <c r="C12473" s="348"/>
      <c r="D12473" s="468"/>
    </row>
    <row r="12474" spans="3:4" x14ac:dyDescent="0.35">
      <c r="C12474" s="348"/>
      <c r="D12474" s="468"/>
    </row>
    <row r="12475" spans="3:4" x14ac:dyDescent="0.35">
      <c r="C12475" s="348"/>
      <c r="D12475" s="468"/>
    </row>
    <row r="12476" spans="3:4" x14ac:dyDescent="0.35">
      <c r="C12476" s="348"/>
      <c r="D12476" s="468"/>
    </row>
    <row r="12477" spans="3:4" x14ac:dyDescent="0.35">
      <c r="C12477" s="348"/>
      <c r="D12477" s="468"/>
    </row>
    <row r="12478" spans="3:4" x14ac:dyDescent="0.35">
      <c r="C12478" s="348"/>
      <c r="D12478" s="468"/>
    </row>
    <row r="12479" spans="3:4" x14ac:dyDescent="0.35">
      <c r="C12479" s="348"/>
      <c r="D12479" s="468"/>
    </row>
    <row r="12480" spans="3:4" x14ac:dyDescent="0.35">
      <c r="C12480" s="348"/>
      <c r="D12480" s="468"/>
    </row>
    <row r="12481" spans="3:4" x14ac:dyDescent="0.35">
      <c r="C12481" s="348"/>
      <c r="D12481" s="468"/>
    </row>
    <row r="12482" spans="3:4" x14ac:dyDescent="0.35">
      <c r="C12482" s="348"/>
      <c r="D12482" s="468"/>
    </row>
    <row r="12483" spans="3:4" x14ac:dyDescent="0.35">
      <c r="C12483" s="348"/>
      <c r="D12483" s="468"/>
    </row>
    <row r="12484" spans="3:4" x14ac:dyDescent="0.35">
      <c r="C12484" s="348"/>
      <c r="D12484" s="468"/>
    </row>
    <row r="12485" spans="3:4" x14ac:dyDescent="0.35">
      <c r="C12485" s="348"/>
      <c r="D12485" s="468"/>
    </row>
    <row r="12486" spans="3:4" x14ac:dyDescent="0.35">
      <c r="C12486" s="348"/>
      <c r="D12486" s="468"/>
    </row>
    <row r="12487" spans="3:4" x14ac:dyDescent="0.35">
      <c r="C12487" s="348"/>
      <c r="D12487" s="468"/>
    </row>
    <row r="12488" spans="3:4" x14ac:dyDescent="0.35">
      <c r="C12488" s="348"/>
      <c r="D12488" s="468"/>
    </row>
    <row r="12489" spans="3:4" x14ac:dyDescent="0.35">
      <c r="C12489" s="348"/>
      <c r="D12489" s="468"/>
    </row>
    <row r="12490" spans="3:4" x14ac:dyDescent="0.35">
      <c r="C12490" s="348"/>
      <c r="D12490" s="468"/>
    </row>
    <row r="12491" spans="3:4" x14ac:dyDescent="0.35">
      <c r="C12491" s="348"/>
      <c r="D12491" s="468"/>
    </row>
    <row r="12492" spans="3:4" x14ac:dyDescent="0.35">
      <c r="C12492" s="348"/>
      <c r="D12492" s="468"/>
    </row>
    <row r="12493" spans="3:4" x14ac:dyDescent="0.35">
      <c r="C12493" s="348"/>
      <c r="D12493" s="468"/>
    </row>
    <row r="12494" spans="3:4" x14ac:dyDescent="0.35">
      <c r="C12494" s="348"/>
      <c r="D12494" s="468"/>
    </row>
    <row r="12495" spans="3:4" x14ac:dyDescent="0.35">
      <c r="C12495" s="348"/>
      <c r="D12495" s="468"/>
    </row>
    <row r="12496" spans="3:4" x14ac:dyDescent="0.35">
      <c r="C12496" s="348"/>
      <c r="D12496" s="468"/>
    </row>
    <row r="12497" spans="3:4" x14ac:dyDescent="0.35">
      <c r="C12497" s="348"/>
      <c r="D12497" s="468"/>
    </row>
    <row r="12498" spans="3:4" x14ac:dyDescent="0.35">
      <c r="C12498" s="348"/>
      <c r="D12498" s="468"/>
    </row>
    <row r="12499" spans="3:4" x14ac:dyDescent="0.35">
      <c r="C12499" s="348"/>
      <c r="D12499" s="468"/>
    </row>
    <row r="12500" spans="3:4" x14ac:dyDescent="0.35">
      <c r="C12500" s="348"/>
      <c r="D12500" s="468"/>
    </row>
    <row r="12501" spans="3:4" x14ac:dyDescent="0.35">
      <c r="C12501" s="348"/>
      <c r="D12501" s="468"/>
    </row>
    <row r="12502" spans="3:4" x14ac:dyDescent="0.35">
      <c r="C12502" s="348"/>
      <c r="D12502" s="468"/>
    </row>
    <row r="12503" spans="3:4" x14ac:dyDescent="0.35">
      <c r="C12503" s="348"/>
      <c r="D12503" s="468"/>
    </row>
    <row r="12504" spans="3:4" x14ac:dyDescent="0.35">
      <c r="C12504" s="348"/>
      <c r="D12504" s="468"/>
    </row>
    <row r="12505" spans="3:4" x14ac:dyDescent="0.35">
      <c r="C12505" s="348"/>
      <c r="D12505" s="468"/>
    </row>
    <row r="12506" spans="3:4" x14ac:dyDescent="0.35">
      <c r="C12506" s="348"/>
      <c r="D12506" s="468"/>
    </row>
    <row r="12507" spans="3:4" x14ac:dyDescent="0.35">
      <c r="C12507" s="348"/>
      <c r="D12507" s="468"/>
    </row>
    <row r="12508" spans="3:4" x14ac:dyDescent="0.35">
      <c r="C12508" s="348"/>
      <c r="D12508" s="468"/>
    </row>
    <row r="12509" spans="3:4" x14ac:dyDescent="0.35">
      <c r="C12509" s="348"/>
      <c r="D12509" s="468"/>
    </row>
    <row r="12510" spans="3:4" x14ac:dyDescent="0.35">
      <c r="C12510" s="348"/>
      <c r="D12510" s="468"/>
    </row>
    <row r="12511" spans="3:4" x14ac:dyDescent="0.35">
      <c r="C12511" s="348"/>
      <c r="D12511" s="468"/>
    </row>
    <row r="12512" spans="3:4" x14ac:dyDescent="0.35">
      <c r="C12512" s="348"/>
      <c r="D12512" s="468"/>
    </row>
    <row r="12513" spans="3:4" x14ac:dyDescent="0.35">
      <c r="C12513" s="348"/>
      <c r="D12513" s="468"/>
    </row>
    <row r="12514" spans="3:4" x14ac:dyDescent="0.35">
      <c r="C12514" s="348"/>
      <c r="D12514" s="468"/>
    </row>
    <row r="12515" spans="3:4" x14ac:dyDescent="0.35">
      <c r="C12515" s="348"/>
      <c r="D12515" s="468"/>
    </row>
    <row r="12516" spans="3:4" x14ac:dyDescent="0.35">
      <c r="C12516" s="348"/>
      <c r="D12516" s="468"/>
    </row>
    <row r="12517" spans="3:4" x14ac:dyDescent="0.35">
      <c r="C12517" s="348"/>
      <c r="D12517" s="468"/>
    </row>
    <row r="12518" spans="3:4" x14ac:dyDescent="0.35">
      <c r="C12518" s="348"/>
      <c r="D12518" s="468"/>
    </row>
    <row r="12519" spans="3:4" x14ac:dyDescent="0.35">
      <c r="C12519" s="348"/>
      <c r="D12519" s="468"/>
    </row>
    <row r="12520" spans="3:4" x14ac:dyDescent="0.35">
      <c r="C12520" s="348"/>
      <c r="D12520" s="468"/>
    </row>
    <row r="12521" spans="3:4" x14ac:dyDescent="0.35">
      <c r="C12521" s="348"/>
      <c r="D12521" s="468"/>
    </row>
    <row r="12522" spans="3:4" x14ac:dyDescent="0.35">
      <c r="C12522" s="348"/>
      <c r="D12522" s="468"/>
    </row>
    <row r="12523" spans="3:4" x14ac:dyDescent="0.35">
      <c r="C12523" s="348"/>
      <c r="D12523" s="468"/>
    </row>
    <row r="12524" spans="3:4" x14ac:dyDescent="0.35">
      <c r="C12524" s="348"/>
      <c r="D12524" s="468"/>
    </row>
    <row r="12525" spans="3:4" x14ac:dyDescent="0.35">
      <c r="C12525" s="348"/>
      <c r="D12525" s="468"/>
    </row>
    <row r="12526" spans="3:4" x14ac:dyDescent="0.35">
      <c r="C12526" s="348"/>
      <c r="D12526" s="468"/>
    </row>
    <row r="12527" spans="3:4" x14ac:dyDescent="0.35">
      <c r="C12527" s="348"/>
      <c r="D12527" s="468"/>
    </row>
    <row r="12528" spans="3:4" x14ac:dyDescent="0.35">
      <c r="C12528" s="348"/>
      <c r="D12528" s="468"/>
    </row>
    <row r="12529" spans="3:4" x14ac:dyDescent="0.35">
      <c r="C12529" s="348"/>
      <c r="D12529" s="468"/>
    </row>
    <row r="12530" spans="3:4" x14ac:dyDescent="0.35">
      <c r="C12530" s="348"/>
      <c r="D12530" s="468"/>
    </row>
    <row r="12531" spans="3:4" x14ac:dyDescent="0.35">
      <c r="C12531" s="348"/>
      <c r="D12531" s="468"/>
    </row>
    <row r="12532" spans="3:4" x14ac:dyDescent="0.35">
      <c r="C12532" s="348"/>
      <c r="D12532" s="468"/>
    </row>
    <row r="12533" spans="3:4" x14ac:dyDescent="0.35">
      <c r="C12533" s="348"/>
      <c r="D12533" s="468"/>
    </row>
    <row r="12534" spans="3:4" x14ac:dyDescent="0.35">
      <c r="C12534" s="348"/>
      <c r="D12534" s="468"/>
    </row>
    <row r="12535" spans="3:4" x14ac:dyDescent="0.35">
      <c r="C12535" s="348"/>
      <c r="D12535" s="468"/>
    </row>
    <row r="12536" spans="3:4" x14ac:dyDescent="0.35">
      <c r="C12536" s="348"/>
      <c r="D12536" s="468"/>
    </row>
    <row r="12537" spans="3:4" x14ac:dyDescent="0.35">
      <c r="C12537" s="348"/>
      <c r="D12537" s="468"/>
    </row>
    <row r="12538" spans="3:4" x14ac:dyDescent="0.35">
      <c r="C12538" s="348"/>
      <c r="D12538" s="468"/>
    </row>
    <row r="12539" spans="3:4" x14ac:dyDescent="0.35">
      <c r="C12539" s="348"/>
      <c r="D12539" s="468"/>
    </row>
    <row r="12540" spans="3:4" x14ac:dyDescent="0.35">
      <c r="C12540" s="348"/>
      <c r="D12540" s="468"/>
    </row>
    <row r="12541" spans="3:4" x14ac:dyDescent="0.35">
      <c r="C12541" s="348"/>
      <c r="D12541" s="468"/>
    </row>
    <row r="12542" spans="3:4" x14ac:dyDescent="0.35">
      <c r="C12542" s="348"/>
      <c r="D12542" s="468"/>
    </row>
    <row r="12543" spans="3:4" x14ac:dyDescent="0.35">
      <c r="C12543" s="348"/>
      <c r="D12543" s="468"/>
    </row>
    <row r="12544" spans="3:4" x14ac:dyDescent="0.35">
      <c r="C12544" s="348"/>
      <c r="D12544" s="468"/>
    </row>
    <row r="12545" spans="3:4" x14ac:dyDescent="0.35">
      <c r="C12545" s="348"/>
      <c r="D12545" s="468"/>
    </row>
    <row r="12546" spans="3:4" x14ac:dyDescent="0.35">
      <c r="C12546" s="348"/>
      <c r="D12546" s="468"/>
    </row>
    <row r="12547" spans="3:4" x14ac:dyDescent="0.35">
      <c r="C12547" s="348"/>
      <c r="D12547" s="468"/>
    </row>
    <row r="12548" spans="3:4" x14ac:dyDescent="0.35">
      <c r="C12548" s="348"/>
      <c r="D12548" s="468"/>
    </row>
    <row r="12549" spans="3:4" x14ac:dyDescent="0.35">
      <c r="C12549" s="348"/>
      <c r="D12549" s="468"/>
    </row>
    <row r="12550" spans="3:4" x14ac:dyDescent="0.35">
      <c r="C12550" s="348"/>
      <c r="D12550" s="468"/>
    </row>
    <row r="12551" spans="3:4" x14ac:dyDescent="0.35">
      <c r="C12551" s="348"/>
      <c r="D12551" s="468"/>
    </row>
    <row r="12552" spans="3:4" x14ac:dyDescent="0.35">
      <c r="C12552" s="348"/>
      <c r="D12552" s="468"/>
    </row>
    <row r="12553" spans="3:4" x14ac:dyDescent="0.35">
      <c r="C12553" s="348"/>
      <c r="D12553" s="468"/>
    </row>
    <row r="12554" spans="3:4" x14ac:dyDescent="0.35">
      <c r="C12554" s="348"/>
      <c r="D12554" s="468"/>
    </row>
    <row r="12555" spans="3:4" x14ac:dyDescent="0.35">
      <c r="C12555" s="348"/>
      <c r="D12555" s="468"/>
    </row>
    <row r="12556" spans="3:4" x14ac:dyDescent="0.35">
      <c r="C12556" s="348"/>
      <c r="D12556" s="468"/>
    </row>
    <row r="12557" spans="3:4" x14ac:dyDescent="0.35">
      <c r="C12557" s="348"/>
      <c r="D12557" s="468"/>
    </row>
    <row r="12558" spans="3:4" x14ac:dyDescent="0.35">
      <c r="C12558" s="348"/>
      <c r="D12558" s="468"/>
    </row>
    <row r="12559" spans="3:4" x14ac:dyDescent="0.35">
      <c r="C12559" s="348"/>
      <c r="D12559" s="468"/>
    </row>
    <row r="12560" spans="3:4" x14ac:dyDescent="0.35">
      <c r="C12560" s="348"/>
      <c r="D12560" s="468"/>
    </row>
    <row r="12561" spans="3:4" x14ac:dyDescent="0.35">
      <c r="C12561" s="348"/>
      <c r="D12561" s="468"/>
    </row>
    <row r="12562" spans="3:4" x14ac:dyDescent="0.35">
      <c r="C12562" s="348"/>
      <c r="D12562" s="468"/>
    </row>
    <row r="12563" spans="3:4" x14ac:dyDescent="0.35">
      <c r="C12563" s="348"/>
      <c r="D12563" s="468"/>
    </row>
    <row r="12564" spans="3:4" x14ac:dyDescent="0.35">
      <c r="C12564" s="348"/>
      <c r="D12564" s="468"/>
    </row>
    <row r="12565" spans="3:4" x14ac:dyDescent="0.35">
      <c r="C12565" s="348"/>
      <c r="D12565" s="468"/>
    </row>
    <row r="12566" spans="3:4" x14ac:dyDescent="0.35">
      <c r="C12566" s="348"/>
      <c r="D12566" s="468"/>
    </row>
    <row r="12567" spans="3:4" x14ac:dyDescent="0.35">
      <c r="C12567" s="348"/>
      <c r="D12567" s="468"/>
    </row>
    <row r="12568" spans="3:4" x14ac:dyDescent="0.35">
      <c r="C12568" s="348"/>
      <c r="D12568" s="468"/>
    </row>
    <row r="12569" spans="3:4" x14ac:dyDescent="0.35">
      <c r="C12569" s="348"/>
      <c r="D12569" s="468"/>
    </row>
    <row r="12570" spans="3:4" x14ac:dyDescent="0.35">
      <c r="C12570" s="348"/>
      <c r="D12570" s="468"/>
    </row>
    <row r="12571" spans="3:4" x14ac:dyDescent="0.35">
      <c r="C12571" s="348"/>
      <c r="D12571" s="468"/>
    </row>
    <row r="12572" spans="3:4" x14ac:dyDescent="0.35">
      <c r="C12572" s="348"/>
      <c r="D12572" s="468"/>
    </row>
    <row r="12573" spans="3:4" x14ac:dyDescent="0.35">
      <c r="C12573" s="348"/>
      <c r="D12573" s="468"/>
    </row>
    <row r="12574" spans="3:4" x14ac:dyDescent="0.35">
      <c r="C12574" s="348"/>
      <c r="D12574" s="468"/>
    </row>
    <row r="12575" spans="3:4" x14ac:dyDescent="0.35">
      <c r="C12575" s="348"/>
      <c r="D12575" s="468"/>
    </row>
    <row r="12576" spans="3:4" x14ac:dyDescent="0.35">
      <c r="C12576" s="348"/>
      <c r="D12576" s="468"/>
    </row>
    <row r="12577" spans="3:4" x14ac:dyDescent="0.35">
      <c r="C12577" s="348"/>
      <c r="D12577" s="468"/>
    </row>
    <row r="12578" spans="3:4" x14ac:dyDescent="0.35">
      <c r="C12578" s="348"/>
      <c r="D12578" s="468"/>
    </row>
    <row r="12579" spans="3:4" x14ac:dyDescent="0.35">
      <c r="C12579" s="348"/>
      <c r="D12579" s="468"/>
    </row>
    <row r="12580" spans="3:4" x14ac:dyDescent="0.35">
      <c r="C12580" s="348"/>
      <c r="D12580" s="468"/>
    </row>
    <row r="12581" spans="3:4" x14ac:dyDescent="0.35">
      <c r="C12581" s="348"/>
      <c r="D12581" s="468"/>
    </row>
    <row r="12582" spans="3:4" x14ac:dyDescent="0.35">
      <c r="C12582" s="348"/>
      <c r="D12582" s="468"/>
    </row>
    <row r="12583" spans="3:4" x14ac:dyDescent="0.35">
      <c r="C12583" s="348"/>
      <c r="D12583" s="468"/>
    </row>
    <row r="12584" spans="3:4" x14ac:dyDescent="0.35">
      <c r="C12584" s="348"/>
      <c r="D12584" s="468"/>
    </row>
    <row r="12585" spans="3:4" x14ac:dyDescent="0.35">
      <c r="C12585" s="348"/>
      <c r="D12585" s="468"/>
    </row>
    <row r="12586" spans="3:4" x14ac:dyDescent="0.35">
      <c r="C12586" s="348"/>
      <c r="D12586" s="468"/>
    </row>
    <row r="12587" spans="3:4" x14ac:dyDescent="0.35">
      <c r="C12587" s="348"/>
      <c r="D12587" s="468"/>
    </row>
    <row r="12588" spans="3:4" x14ac:dyDescent="0.35">
      <c r="C12588" s="348"/>
      <c r="D12588" s="468"/>
    </row>
    <row r="12589" spans="3:4" x14ac:dyDescent="0.35">
      <c r="C12589" s="348"/>
      <c r="D12589" s="468"/>
    </row>
    <row r="12590" spans="3:4" x14ac:dyDescent="0.35">
      <c r="C12590" s="348"/>
      <c r="D12590" s="468"/>
    </row>
    <row r="12591" spans="3:4" x14ac:dyDescent="0.35">
      <c r="C12591" s="348"/>
      <c r="D12591" s="468"/>
    </row>
    <row r="12592" spans="3:4" x14ac:dyDescent="0.35">
      <c r="C12592" s="348"/>
      <c r="D12592" s="468"/>
    </row>
    <row r="12593" spans="3:4" x14ac:dyDescent="0.35">
      <c r="C12593" s="348"/>
      <c r="D12593" s="468"/>
    </row>
    <row r="12594" spans="3:4" x14ac:dyDescent="0.35">
      <c r="C12594" s="348"/>
      <c r="D12594" s="468"/>
    </row>
    <row r="12595" spans="3:4" x14ac:dyDescent="0.35">
      <c r="C12595" s="348"/>
      <c r="D12595" s="468"/>
    </row>
    <row r="12596" spans="3:4" x14ac:dyDescent="0.35">
      <c r="C12596" s="348"/>
      <c r="D12596" s="468"/>
    </row>
    <row r="12597" spans="3:4" x14ac:dyDescent="0.35">
      <c r="C12597" s="348"/>
      <c r="D12597" s="468"/>
    </row>
    <row r="12598" spans="3:4" x14ac:dyDescent="0.35">
      <c r="C12598" s="348"/>
      <c r="D12598" s="468"/>
    </row>
    <row r="12599" spans="3:4" x14ac:dyDescent="0.35">
      <c r="C12599" s="348"/>
      <c r="D12599" s="468"/>
    </row>
    <row r="12600" spans="3:4" x14ac:dyDescent="0.35">
      <c r="C12600" s="348"/>
      <c r="D12600" s="468"/>
    </row>
    <row r="12601" spans="3:4" x14ac:dyDescent="0.35">
      <c r="C12601" s="348"/>
      <c r="D12601" s="468"/>
    </row>
    <row r="12602" spans="3:4" x14ac:dyDescent="0.35">
      <c r="C12602" s="348"/>
      <c r="D12602" s="468"/>
    </row>
    <row r="12603" spans="3:4" x14ac:dyDescent="0.35">
      <c r="C12603" s="348"/>
      <c r="D12603" s="468"/>
    </row>
    <row r="12604" spans="3:4" x14ac:dyDescent="0.35">
      <c r="C12604" s="348"/>
      <c r="D12604" s="468"/>
    </row>
    <row r="12605" spans="3:4" x14ac:dyDescent="0.35">
      <c r="C12605" s="348"/>
      <c r="D12605" s="468"/>
    </row>
    <row r="12606" spans="3:4" x14ac:dyDescent="0.35">
      <c r="C12606" s="348"/>
      <c r="D12606" s="468"/>
    </row>
    <row r="12607" spans="3:4" x14ac:dyDescent="0.35">
      <c r="C12607" s="348"/>
      <c r="D12607" s="468"/>
    </row>
    <row r="12608" spans="3:4" x14ac:dyDescent="0.35">
      <c r="C12608" s="348"/>
      <c r="D12608" s="468"/>
    </row>
    <row r="12609" spans="3:4" x14ac:dyDescent="0.35">
      <c r="C12609" s="348"/>
      <c r="D12609" s="468"/>
    </row>
    <row r="12610" spans="3:4" x14ac:dyDescent="0.35">
      <c r="C12610" s="348"/>
      <c r="D12610" s="468"/>
    </row>
    <row r="12611" spans="3:4" x14ac:dyDescent="0.35">
      <c r="C12611" s="348"/>
      <c r="D12611" s="468"/>
    </row>
    <row r="12612" spans="3:4" x14ac:dyDescent="0.35">
      <c r="C12612" s="348"/>
      <c r="D12612" s="468"/>
    </row>
    <row r="12613" spans="3:4" x14ac:dyDescent="0.35">
      <c r="C12613" s="348"/>
      <c r="D12613" s="468"/>
    </row>
    <row r="12614" spans="3:4" x14ac:dyDescent="0.35">
      <c r="C12614" s="348"/>
      <c r="D12614" s="468"/>
    </row>
    <row r="12615" spans="3:4" x14ac:dyDescent="0.35">
      <c r="C12615" s="348"/>
      <c r="D12615" s="468"/>
    </row>
    <row r="12616" spans="3:4" x14ac:dyDescent="0.35">
      <c r="C12616" s="348"/>
      <c r="D12616" s="468"/>
    </row>
    <row r="12617" spans="3:4" x14ac:dyDescent="0.35">
      <c r="C12617" s="348"/>
      <c r="D12617" s="468"/>
    </row>
    <row r="12618" spans="3:4" x14ac:dyDescent="0.35">
      <c r="C12618" s="348"/>
      <c r="D12618" s="468"/>
    </row>
    <row r="12619" spans="3:4" x14ac:dyDescent="0.35">
      <c r="C12619" s="348"/>
      <c r="D12619" s="468"/>
    </row>
    <row r="12620" spans="3:4" x14ac:dyDescent="0.35">
      <c r="C12620" s="348"/>
      <c r="D12620" s="468"/>
    </row>
    <row r="12621" spans="3:4" x14ac:dyDescent="0.35">
      <c r="C12621" s="348"/>
      <c r="D12621" s="468"/>
    </row>
    <row r="12622" spans="3:4" x14ac:dyDescent="0.35">
      <c r="C12622" s="348"/>
      <c r="D12622" s="468"/>
    </row>
    <row r="12623" spans="3:4" x14ac:dyDescent="0.35">
      <c r="C12623" s="348"/>
      <c r="D12623" s="468"/>
    </row>
    <row r="12624" spans="3:4" x14ac:dyDescent="0.35">
      <c r="C12624" s="348"/>
      <c r="D12624" s="468"/>
    </row>
    <row r="12625" spans="3:4" x14ac:dyDescent="0.35">
      <c r="C12625" s="348"/>
      <c r="D12625" s="468"/>
    </row>
    <row r="12626" spans="3:4" x14ac:dyDescent="0.35">
      <c r="C12626" s="348"/>
      <c r="D12626" s="468"/>
    </row>
    <row r="12627" spans="3:4" x14ac:dyDescent="0.35">
      <c r="C12627" s="348"/>
      <c r="D12627" s="468"/>
    </row>
    <row r="12628" spans="3:4" x14ac:dyDescent="0.35">
      <c r="C12628" s="348"/>
      <c r="D12628" s="468"/>
    </row>
    <row r="12629" spans="3:4" x14ac:dyDescent="0.35">
      <c r="C12629" s="348"/>
      <c r="D12629" s="468"/>
    </row>
    <row r="12630" spans="3:4" x14ac:dyDescent="0.35">
      <c r="C12630" s="348"/>
      <c r="D12630" s="468"/>
    </row>
    <row r="12631" spans="3:4" x14ac:dyDescent="0.35">
      <c r="C12631" s="348"/>
      <c r="D12631" s="468"/>
    </row>
    <row r="12632" spans="3:4" x14ac:dyDescent="0.35">
      <c r="C12632" s="348"/>
      <c r="D12632" s="468"/>
    </row>
    <row r="12633" spans="3:4" x14ac:dyDescent="0.35">
      <c r="C12633" s="348"/>
      <c r="D12633" s="468"/>
    </row>
    <row r="12634" spans="3:4" x14ac:dyDescent="0.35">
      <c r="C12634" s="348"/>
      <c r="D12634" s="468"/>
    </row>
    <row r="12635" spans="3:4" x14ac:dyDescent="0.35">
      <c r="C12635" s="348"/>
      <c r="D12635" s="468"/>
    </row>
    <row r="12636" spans="3:4" x14ac:dyDescent="0.35">
      <c r="C12636" s="348"/>
      <c r="D12636" s="468"/>
    </row>
    <row r="12637" spans="3:4" x14ac:dyDescent="0.35">
      <c r="C12637" s="348"/>
      <c r="D12637" s="468"/>
    </row>
    <row r="12638" spans="3:4" x14ac:dyDescent="0.35">
      <c r="C12638" s="348"/>
      <c r="D12638" s="468"/>
    </row>
    <row r="12639" spans="3:4" x14ac:dyDescent="0.35">
      <c r="C12639" s="348"/>
      <c r="D12639" s="468"/>
    </row>
    <row r="12640" spans="3:4" x14ac:dyDescent="0.35">
      <c r="C12640" s="348"/>
      <c r="D12640" s="468"/>
    </row>
    <row r="12641" spans="3:4" x14ac:dyDescent="0.35">
      <c r="C12641" s="348"/>
      <c r="D12641" s="468"/>
    </row>
    <row r="12642" spans="3:4" x14ac:dyDescent="0.35">
      <c r="C12642" s="348"/>
      <c r="D12642" s="468"/>
    </row>
    <row r="12643" spans="3:4" x14ac:dyDescent="0.35">
      <c r="C12643" s="348"/>
      <c r="D12643" s="468"/>
    </row>
    <row r="12644" spans="3:4" x14ac:dyDescent="0.35">
      <c r="C12644" s="348"/>
      <c r="D12644" s="468"/>
    </row>
    <row r="12645" spans="3:4" x14ac:dyDescent="0.35">
      <c r="C12645" s="348"/>
      <c r="D12645" s="468"/>
    </row>
    <row r="12646" spans="3:4" x14ac:dyDescent="0.35">
      <c r="C12646" s="348"/>
      <c r="D12646" s="468"/>
    </row>
    <row r="12647" spans="3:4" x14ac:dyDescent="0.35">
      <c r="C12647" s="348"/>
      <c r="D12647" s="468"/>
    </row>
    <row r="12648" spans="3:4" x14ac:dyDescent="0.35">
      <c r="C12648" s="348"/>
      <c r="D12648" s="468"/>
    </row>
    <row r="12649" spans="3:4" x14ac:dyDescent="0.35">
      <c r="C12649" s="348"/>
      <c r="D12649" s="468"/>
    </row>
    <row r="12650" spans="3:4" x14ac:dyDescent="0.35">
      <c r="C12650" s="348"/>
      <c r="D12650" s="468"/>
    </row>
    <row r="12651" spans="3:4" x14ac:dyDescent="0.35">
      <c r="C12651" s="348"/>
      <c r="D12651" s="468"/>
    </row>
    <row r="12652" spans="3:4" x14ac:dyDescent="0.35">
      <c r="C12652" s="348"/>
      <c r="D12652" s="468"/>
    </row>
    <row r="12653" spans="3:4" x14ac:dyDescent="0.35">
      <c r="C12653" s="348"/>
      <c r="D12653" s="468"/>
    </row>
    <row r="12654" spans="3:4" x14ac:dyDescent="0.35">
      <c r="C12654" s="348"/>
      <c r="D12654" s="468"/>
    </row>
    <row r="12655" spans="3:4" x14ac:dyDescent="0.35">
      <c r="C12655" s="348"/>
      <c r="D12655" s="468"/>
    </row>
    <row r="12656" spans="3:4" x14ac:dyDescent="0.35">
      <c r="C12656" s="348"/>
      <c r="D12656" s="468"/>
    </row>
    <row r="12657" spans="3:4" x14ac:dyDescent="0.35">
      <c r="C12657" s="348"/>
      <c r="D12657" s="468"/>
    </row>
    <row r="12658" spans="3:4" x14ac:dyDescent="0.35">
      <c r="C12658" s="348"/>
      <c r="D12658" s="468"/>
    </row>
    <row r="12659" spans="3:4" x14ac:dyDescent="0.35">
      <c r="C12659" s="348"/>
      <c r="D12659" s="468"/>
    </row>
    <row r="12660" spans="3:4" x14ac:dyDescent="0.35">
      <c r="C12660" s="348"/>
      <c r="D12660" s="468"/>
    </row>
    <row r="12661" spans="3:4" x14ac:dyDescent="0.35">
      <c r="C12661" s="348"/>
      <c r="D12661" s="468"/>
    </row>
    <row r="12662" spans="3:4" x14ac:dyDescent="0.35">
      <c r="C12662" s="348"/>
      <c r="D12662" s="468"/>
    </row>
    <row r="12663" spans="3:4" x14ac:dyDescent="0.35">
      <c r="C12663" s="348"/>
      <c r="D12663" s="468"/>
    </row>
    <row r="12664" spans="3:4" x14ac:dyDescent="0.35">
      <c r="C12664" s="348"/>
      <c r="D12664" s="468"/>
    </row>
    <row r="12665" spans="3:4" x14ac:dyDescent="0.35">
      <c r="C12665" s="348"/>
      <c r="D12665" s="468"/>
    </row>
    <row r="12666" spans="3:4" x14ac:dyDescent="0.35">
      <c r="C12666" s="348"/>
      <c r="D12666" s="468"/>
    </row>
    <row r="12667" spans="3:4" x14ac:dyDescent="0.35">
      <c r="C12667" s="348"/>
      <c r="D12667" s="468"/>
    </row>
    <row r="12668" spans="3:4" x14ac:dyDescent="0.35">
      <c r="C12668" s="348"/>
      <c r="D12668" s="468"/>
    </row>
    <row r="12669" spans="3:4" x14ac:dyDescent="0.35">
      <c r="C12669" s="348"/>
      <c r="D12669" s="468"/>
    </row>
    <row r="12670" spans="3:4" x14ac:dyDescent="0.35">
      <c r="C12670" s="348"/>
      <c r="D12670" s="468"/>
    </row>
    <row r="12671" spans="3:4" x14ac:dyDescent="0.35">
      <c r="C12671" s="348"/>
      <c r="D12671" s="468"/>
    </row>
    <row r="12672" spans="3:4" x14ac:dyDescent="0.35">
      <c r="C12672" s="348"/>
      <c r="D12672" s="468"/>
    </row>
    <row r="12673" spans="3:4" x14ac:dyDescent="0.35">
      <c r="C12673" s="348"/>
      <c r="D12673" s="468"/>
    </row>
    <row r="12674" spans="3:4" x14ac:dyDescent="0.35">
      <c r="C12674" s="348"/>
      <c r="D12674" s="468"/>
    </row>
    <row r="12675" spans="3:4" x14ac:dyDescent="0.35">
      <c r="C12675" s="348"/>
      <c r="D12675" s="468"/>
    </row>
    <row r="12676" spans="3:4" x14ac:dyDescent="0.35">
      <c r="C12676" s="348"/>
      <c r="D12676" s="468"/>
    </row>
    <row r="12677" spans="3:4" x14ac:dyDescent="0.35">
      <c r="C12677" s="348"/>
      <c r="D12677" s="468"/>
    </row>
    <row r="12678" spans="3:4" x14ac:dyDescent="0.35">
      <c r="C12678" s="348"/>
      <c r="D12678" s="468"/>
    </row>
    <row r="12679" spans="3:4" x14ac:dyDescent="0.35">
      <c r="C12679" s="348"/>
      <c r="D12679" s="468"/>
    </row>
    <row r="12680" spans="3:4" x14ac:dyDescent="0.35">
      <c r="C12680" s="348"/>
      <c r="D12680" s="468"/>
    </row>
    <row r="12681" spans="3:4" x14ac:dyDescent="0.35">
      <c r="C12681" s="348"/>
      <c r="D12681" s="468"/>
    </row>
    <row r="12682" spans="3:4" x14ac:dyDescent="0.35">
      <c r="C12682" s="348"/>
      <c r="D12682" s="468"/>
    </row>
    <row r="12683" spans="3:4" x14ac:dyDescent="0.35">
      <c r="C12683" s="348"/>
      <c r="D12683" s="468"/>
    </row>
    <row r="12684" spans="3:4" x14ac:dyDescent="0.35">
      <c r="C12684" s="348"/>
      <c r="D12684" s="468"/>
    </row>
    <row r="12685" spans="3:4" x14ac:dyDescent="0.35">
      <c r="C12685" s="348"/>
      <c r="D12685" s="468"/>
    </row>
    <row r="12686" spans="3:4" x14ac:dyDescent="0.35">
      <c r="C12686" s="348"/>
      <c r="D12686" s="468"/>
    </row>
    <row r="12687" spans="3:4" x14ac:dyDescent="0.35">
      <c r="C12687" s="348"/>
      <c r="D12687" s="468"/>
    </row>
    <row r="12688" spans="3:4" x14ac:dyDescent="0.35">
      <c r="C12688" s="348"/>
      <c r="D12688" s="468"/>
    </row>
    <row r="12689" spans="3:4" x14ac:dyDescent="0.35">
      <c r="C12689" s="348"/>
      <c r="D12689" s="468"/>
    </row>
    <row r="12690" spans="3:4" x14ac:dyDescent="0.35">
      <c r="C12690" s="348"/>
      <c r="D12690" s="468"/>
    </row>
    <row r="12691" spans="3:4" x14ac:dyDescent="0.35">
      <c r="C12691" s="348"/>
      <c r="D12691" s="468"/>
    </row>
    <row r="12692" spans="3:4" x14ac:dyDescent="0.35">
      <c r="C12692" s="348"/>
      <c r="D12692" s="468"/>
    </row>
    <row r="12693" spans="3:4" x14ac:dyDescent="0.35">
      <c r="C12693" s="348"/>
      <c r="D12693" s="468"/>
    </row>
    <row r="12694" spans="3:4" x14ac:dyDescent="0.35">
      <c r="C12694" s="348"/>
      <c r="D12694" s="468"/>
    </row>
    <row r="12695" spans="3:4" x14ac:dyDescent="0.35">
      <c r="C12695" s="348"/>
      <c r="D12695" s="468"/>
    </row>
    <row r="12696" spans="3:4" x14ac:dyDescent="0.35">
      <c r="C12696" s="348"/>
      <c r="D12696" s="468"/>
    </row>
    <row r="12697" spans="3:4" x14ac:dyDescent="0.35">
      <c r="C12697" s="348"/>
      <c r="D12697" s="468"/>
    </row>
    <row r="12698" spans="3:4" x14ac:dyDescent="0.35">
      <c r="C12698" s="348"/>
      <c r="D12698" s="468"/>
    </row>
    <row r="12699" spans="3:4" x14ac:dyDescent="0.35">
      <c r="C12699" s="348"/>
      <c r="D12699" s="468"/>
    </row>
    <row r="12700" spans="3:4" x14ac:dyDescent="0.35">
      <c r="C12700" s="348"/>
      <c r="D12700" s="468"/>
    </row>
    <row r="12701" spans="3:4" x14ac:dyDescent="0.35">
      <c r="C12701" s="348"/>
      <c r="D12701" s="468"/>
    </row>
    <row r="12702" spans="3:4" x14ac:dyDescent="0.35">
      <c r="C12702" s="348"/>
      <c r="D12702" s="468"/>
    </row>
    <row r="12703" spans="3:4" x14ac:dyDescent="0.35">
      <c r="C12703" s="348"/>
      <c r="D12703" s="468"/>
    </row>
    <row r="12704" spans="3:4" x14ac:dyDescent="0.35">
      <c r="C12704" s="348"/>
      <c r="D12704" s="468"/>
    </row>
    <row r="12705" spans="3:4" x14ac:dyDescent="0.35">
      <c r="C12705" s="348"/>
      <c r="D12705" s="468"/>
    </row>
    <row r="12706" spans="3:4" x14ac:dyDescent="0.35">
      <c r="C12706" s="348"/>
      <c r="D12706" s="468"/>
    </row>
    <row r="12707" spans="3:4" x14ac:dyDescent="0.35">
      <c r="C12707" s="348"/>
      <c r="D12707" s="468"/>
    </row>
    <row r="12708" spans="3:4" x14ac:dyDescent="0.35">
      <c r="C12708" s="348"/>
      <c r="D12708" s="468"/>
    </row>
    <row r="12709" spans="3:4" x14ac:dyDescent="0.35">
      <c r="C12709" s="348"/>
      <c r="D12709" s="468"/>
    </row>
    <row r="12710" spans="3:4" x14ac:dyDescent="0.35">
      <c r="C12710" s="348"/>
      <c r="D12710" s="468"/>
    </row>
    <row r="12711" spans="3:4" x14ac:dyDescent="0.35">
      <c r="C12711" s="348"/>
      <c r="D12711" s="468"/>
    </row>
    <row r="12712" spans="3:4" x14ac:dyDescent="0.35">
      <c r="C12712" s="348"/>
      <c r="D12712" s="468"/>
    </row>
    <row r="12713" spans="3:4" x14ac:dyDescent="0.35">
      <c r="C12713" s="348"/>
      <c r="D12713" s="468"/>
    </row>
    <row r="12714" spans="3:4" x14ac:dyDescent="0.35">
      <c r="C12714" s="348"/>
      <c r="D12714" s="468"/>
    </row>
    <row r="12715" spans="3:4" x14ac:dyDescent="0.35">
      <c r="C12715" s="348"/>
      <c r="D12715" s="468"/>
    </row>
    <row r="12716" spans="3:4" x14ac:dyDescent="0.35">
      <c r="C12716" s="348"/>
      <c r="D12716" s="468"/>
    </row>
    <row r="12717" spans="3:4" x14ac:dyDescent="0.35">
      <c r="C12717" s="348"/>
      <c r="D12717" s="468"/>
    </row>
    <row r="12718" spans="3:4" x14ac:dyDescent="0.35">
      <c r="C12718" s="348"/>
      <c r="D12718" s="468"/>
    </row>
    <row r="12719" spans="3:4" x14ac:dyDescent="0.35">
      <c r="C12719" s="348"/>
      <c r="D12719" s="468"/>
    </row>
    <row r="12720" spans="3:4" x14ac:dyDescent="0.35">
      <c r="C12720" s="348"/>
      <c r="D12720" s="468"/>
    </row>
    <row r="12721" spans="3:4" x14ac:dyDescent="0.35">
      <c r="C12721" s="348"/>
      <c r="D12721" s="468"/>
    </row>
    <row r="12722" spans="3:4" x14ac:dyDescent="0.35">
      <c r="C12722" s="348"/>
      <c r="D12722" s="468"/>
    </row>
    <row r="12723" spans="3:4" x14ac:dyDescent="0.35">
      <c r="C12723" s="348"/>
      <c r="D12723" s="468"/>
    </row>
    <row r="12724" spans="3:4" x14ac:dyDescent="0.35">
      <c r="C12724" s="348"/>
      <c r="D12724" s="468"/>
    </row>
    <row r="12725" spans="3:4" x14ac:dyDescent="0.35">
      <c r="C12725" s="348"/>
      <c r="D12725" s="468"/>
    </row>
    <row r="12726" spans="3:4" x14ac:dyDescent="0.35">
      <c r="C12726" s="348"/>
      <c r="D12726" s="468"/>
    </row>
    <row r="12727" spans="3:4" x14ac:dyDescent="0.35">
      <c r="C12727" s="348"/>
      <c r="D12727" s="468"/>
    </row>
    <row r="12728" spans="3:4" x14ac:dyDescent="0.35">
      <c r="C12728" s="348"/>
      <c r="D12728" s="468"/>
    </row>
    <row r="12729" spans="3:4" x14ac:dyDescent="0.35">
      <c r="C12729" s="348"/>
      <c r="D12729" s="468"/>
    </row>
    <row r="12730" spans="3:4" x14ac:dyDescent="0.35">
      <c r="C12730" s="348"/>
      <c r="D12730" s="468"/>
    </row>
    <row r="12731" spans="3:4" x14ac:dyDescent="0.35">
      <c r="C12731" s="348"/>
      <c r="D12731" s="468"/>
    </row>
    <row r="12732" spans="3:4" x14ac:dyDescent="0.35">
      <c r="C12732" s="348"/>
      <c r="D12732" s="468"/>
    </row>
    <row r="12733" spans="3:4" x14ac:dyDescent="0.35">
      <c r="C12733" s="348"/>
      <c r="D12733" s="468"/>
    </row>
    <row r="12734" spans="3:4" x14ac:dyDescent="0.35">
      <c r="C12734" s="348"/>
      <c r="D12734" s="468"/>
    </row>
    <row r="12735" spans="3:4" x14ac:dyDescent="0.35">
      <c r="C12735" s="348"/>
      <c r="D12735" s="468"/>
    </row>
    <row r="12736" spans="3:4" x14ac:dyDescent="0.35">
      <c r="C12736" s="348"/>
      <c r="D12736" s="468"/>
    </row>
    <row r="12737" spans="3:4" x14ac:dyDescent="0.35">
      <c r="C12737" s="348"/>
      <c r="D12737" s="468"/>
    </row>
    <row r="12738" spans="3:4" x14ac:dyDescent="0.35">
      <c r="C12738" s="348"/>
      <c r="D12738" s="468"/>
    </row>
    <row r="12739" spans="3:4" x14ac:dyDescent="0.35">
      <c r="C12739" s="348"/>
      <c r="D12739" s="468"/>
    </row>
    <row r="12740" spans="3:4" x14ac:dyDescent="0.35">
      <c r="C12740" s="348"/>
      <c r="D12740" s="468"/>
    </row>
    <row r="12741" spans="3:4" x14ac:dyDescent="0.35">
      <c r="C12741" s="348"/>
      <c r="D12741" s="468"/>
    </row>
    <row r="12742" spans="3:4" x14ac:dyDescent="0.35">
      <c r="C12742" s="348"/>
      <c r="D12742" s="468"/>
    </row>
    <row r="12743" spans="3:4" x14ac:dyDescent="0.35">
      <c r="C12743" s="348"/>
      <c r="D12743" s="468"/>
    </row>
    <row r="12744" spans="3:4" x14ac:dyDescent="0.35">
      <c r="C12744" s="348"/>
      <c r="D12744" s="468"/>
    </row>
    <row r="12745" spans="3:4" x14ac:dyDescent="0.35">
      <c r="C12745" s="348"/>
      <c r="D12745" s="468"/>
    </row>
    <row r="12746" spans="3:4" x14ac:dyDescent="0.35">
      <c r="C12746" s="348"/>
      <c r="D12746" s="468"/>
    </row>
    <row r="12747" spans="3:4" x14ac:dyDescent="0.35">
      <c r="C12747" s="348"/>
      <c r="D12747" s="468"/>
    </row>
    <row r="12748" spans="3:4" x14ac:dyDescent="0.35">
      <c r="C12748" s="348"/>
      <c r="D12748" s="468"/>
    </row>
    <row r="12749" spans="3:4" x14ac:dyDescent="0.35">
      <c r="C12749" s="348"/>
      <c r="D12749" s="468"/>
    </row>
    <row r="12750" spans="3:4" x14ac:dyDescent="0.35">
      <c r="C12750" s="348"/>
      <c r="D12750" s="468"/>
    </row>
    <row r="12751" spans="3:4" x14ac:dyDescent="0.35">
      <c r="C12751" s="348"/>
      <c r="D12751" s="468"/>
    </row>
    <row r="12752" spans="3:4" x14ac:dyDescent="0.35">
      <c r="C12752" s="348"/>
      <c r="D12752" s="468"/>
    </row>
    <row r="12753" spans="3:4" x14ac:dyDescent="0.35">
      <c r="C12753" s="348"/>
      <c r="D12753" s="468"/>
    </row>
    <row r="12754" spans="3:4" x14ac:dyDescent="0.35">
      <c r="C12754" s="348"/>
      <c r="D12754" s="468"/>
    </row>
    <row r="12755" spans="3:4" x14ac:dyDescent="0.35">
      <c r="C12755" s="348"/>
      <c r="D12755" s="468"/>
    </row>
    <row r="12756" spans="3:4" x14ac:dyDescent="0.35">
      <c r="C12756" s="348"/>
      <c r="D12756" s="468"/>
    </row>
    <row r="12757" spans="3:4" x14ac:dyDescent="0.35">
      <c r="C12757" s="348"/>
      <c r="D12757" s="468"/>
    </row>
    <row r="12758" spans="3:4" x14ac:dyDescent="0.35">
      <c r="C12758" s="348"/>
      <c r="D12758" s="468"/>
    </row>
    <row r="12759" spans="3:4" x14ac:dyDescent="0.35">
      <c r="C12759" s="348"/>
      <c r="D12759" s="468"/>
    </row>
    <row r="12760" spans="3:4" x14ac:dyDescent="0.35">
      <c r="C12760" s="348"/>
      <c r="D12760" s="468"/>
    </row>
    <row r="12761" spans="3:4" x14ac:dyDescent="0.35">
      <c r="C12761" s="348"/>
      <c r="D12761" s="468"/>
    </row>
    <row r="12762" spans="3:4" x14ac:dyDescent="0.35">
      <c r="C12762" s="348"/>
      <c r="D12762" s="468"/>
    </row>
    <row r="12763" spans="3:4" x14ac:dyDescent="0.35">
      <c r="C12763" s="348"/>
      <c r="D12763" s="468"/>
    </row>
    <row r="12764" spans="3:4" x14ac:dyDescent="0.35">
      <c r="C12764" s="348"/>
      <c r="D12764" s="468"/>
    </row>
    <row r="12765" spans="3:4" x14ac:dyDescent="0.35">
      <c r="C12765" s="348"/>
      <c r="D12765" s="468"/>
    </row>
    <row r="12766" spans="3:4" x14ac:dyDescent="0.35">
      <c r="C12766" s="348"/>
      <c r="D12766" s="468"/>
    </row>
    <row r="12767" spans="3:4" x14ac:dyDescent="0.35">
      <c r="C12767" s="348"/>
      <c r="D12767" s="468"/>
    </row>
    <row r="12768" spans="3:4" x14ac:dyDescent="0.35">
      <c r="C12768" s="348"/>
      <c r="D12768" s="468"/>
    </row>
    <row r="12769" spans="3:4" x14ac:dyDescent="0.35">
      <c r="C12769" s="348"/>
      <c r="D12769" s="468"/>
    </row>
    <row r="12770" spans="3:4" x14ac:dyDescent="0.35">
      <c r="C12770" s="348"/>
      <c r="D12770" s="468"/>
    </row>
    <row r="12771" spans="3:4" x14ac:dyDescent="0.35">
      <c r="C12771" s="348"/>
      <c r="D12771" s="468"/>
    </row>
    <row r="12772" spans="3:4" x14ac:dyDescent="0.35">
      <c r="C12772" s="348"/>
      <c r="D12772" s="468"/>
    </row>
    <row r="12773" spans="3:4" x14ac:dyDescent="0.35">
      <c r="C12773" s="348"/>
      <c r="D12773" s="468"/>
    </row>
    <row r="12774" spans="3:4" x14ac:dyDescent="0.35">
      <c r="C12774" s="348"/>
      <c r="D12774" s="468"/>
    </row>
    <row r="12775" spans="3:4" x14ac:dyDescent="0.35">
      <c r="C12775" s="348"/>
      <c r="D12775" s="468"/>
    </row>
    <row r="12776" spans="3:4" x14ac:dyDescent="0.35">
      <c r="C12776" s="348"/>
      <c r="D12776" s="468"/>
    </row>
    <row r="12777" spans="3:4" x14ac:dyDescent="0.35">
      <c r="C12777" s="348"/>
      <c r="D12777" s="468"/>
    </row>
    <row r="12778" spans="3:4" x14ac:dyDescent="0.35">
      <c r="C12778" s="348"/>
      <c r="D12778" s="468"/>
    </row>
    <row r="12779" spans="3:4" x14ac:dyDescent="0.35">
      <c r="C12779" s="348"/>
      <c r="D12779" s="468"/>
    </row>
    <row r="12780" spans="3:4" x14ac:dyDescent="0.35">
      <c r="C12780" s="348"/>
      <c r="D12780" s="468"/>
    </row>
    <row r="12781" spans="3:4" x14ac:dyDescent="0.35">
      <c r="C12781" s="348"/>
      <c r="D12781" s="468"/>
    </row>
    <row r="12782" spans="3:4" x14ac:dyDescent="0.35">
      <c r="C12782" s="348"/>
      <c r="D12782" s="468"/>
    </row>
    <row r="12783" spans="3:4" x14ac:dyDescent="0.35">
      <c r="C12783" s="348"/>
      <c r="D12783" s="468"/>
    </row>
    <row r="12784" spans="3:4" x14ac:dyDescent="0.35">
      <c r="C12784" s="348"/>
      <c r="D12784" s="468"/>
    </row>
    <row r="12785" spans="3:4" x14ac:dyDescent="0.35">
      <c r="C12785" s="348"/>
      <c r="D12785" s="468"/>
    </row>
    <row r="12786" spans="3:4" x14ac:dyDescent="0.35">
      <c r="C12786" s="348"/>
      <c r="D12786" s="468"/>
    </row>
    <row r="12787" spans="3:4" x14ac:dyDescent="0.35">
      <c r="C12787" s="348"/>
      <c r="D12787" s="468"/>
    </row>
    <row r="12788" spans="3:4" x14ac:dyDescent="0.35">
      <c r="C12788" s="348"/>
      <c r="D12788" s="468"/>
    </row>
    <row r="12789" spans="3:4" x14ac:dyDescent="0.35">
      <c r="C12789" s="348"/>
      <c r="D12789" s="468"/>
    </row>
    <row r="12790" spans="3:4" x14ac:dyDescent="0.35">
      <c r="C12790" s="348"/>
      <c r="D12790" s="468"/>
    </row>
    <row r="12791" spans="3:4" x14ac:dyDescent="0.35">
      <c r="C12791" s="348"/>
      <c r="D12791" s="468"/>
    </row>
    <row r="12792" spans="3:4" x14ac:dyDescent="0.35">
      <c r="C12792" s="348"/>
      <c r="D12792" s="468"/>
    </row>
    <row r="12793" spans="3:4" x14ac:dyDescent="0.35">
      <c r="C12793" s="348"/>
      <c r="D12793" s="468"/>
    </row>
    <row r="12794" spans="3:4" x14ac:dyDescent="0.35">
      <c r="C12794" s="348"/>
      <c r="D12794" s="468"/>
    </row>
    <row r="12795" spans="3:4" x14ac:dyDescent="0.35">
      <c r="C12795" s="348"/>
      <c r="D12795" s="468"/>
    </row>
    <row r="12796" spans="3:4" x14ac:dyDescent="0.35">
      <c r="C12796" s="348"/>
      <c r="D12796" s="468"/>
    </row>
    <row r="12797" spans="3:4" x14ac:dyDescent="0.35">
      <c r="C12797" s="348"/>
      <c r="D12797" s="468"/>
    </row>
    <row r="12798" spans="3:4" x14ac:dyDescent="0.35">
      <c r="C12798" s="348"/>
      <c r="D12798" s="468"/>
    </row>
    <row r="12799" spans="3:4" x14ac:dyDescent="0.35">
      <c r="C12799" s="348"/>
      <c r="D12799" s="468"/>
    </row>
    <row r="12800" spans="3:4" x14ac:dyDescent="0.35">
      <c r="C12800" s="348"/>
      <c r="D12800" s="468"/>
    </row>
    <row r="12801" spans="3:4" x14ac:dyDescent="0.35">
      <c r="C12801" s="348"/>
      <c r="D12801" s="468"/>
    </row>
    <row r="12802" spans="3:4" x14ac:dyDescent="0.35">
      <c r="C12802" s="348"/>
      <c r="D12802" s="468"/>
    </row>
    <row r="12803" spans="3:4" x14ac:dyDescent="0.35">
      <c r="C12803" s="348"/>
      <c r="D12803" s="468"/>
    </row>
    <row r="12804" spans="3:4" x14ac:dyDescent="0.35">
      <c r="C12804" s="348"/>
      <c r="D12804" s="468"/>
    </row>
    <row r="12805" spans="3:4" x14ac:dyDescent="0.35">
      <c r="C12805" s="348"/>
      <c r="D12805" s="468"/>
    </row>
    <row r="12806" spans="3:4" x14ac:dyDescent="0.35">
      <c r="C12806" s="348"/>
      <c r="D12806" s="468"/>
    </row>
    <row r="12807" spans="3:4" x14ac:dyDescent="0.35">
      <c r="C12807" s="348"/>
      <c r="D12807" s="468"/>
    </row>
    <row r="12808" spans="3:4" x14ac:dyDescent="0.35">
      <c r="C12808" s="348"/>
      <c r="D12808" s="468"/>
    </row>
    <row r="12809" spans="3:4" x14ac:dyDescent="0.35">
      <c r="C12809" s="348"/>
      <c r="D12809" s="468"/>
    </row>
    <row r="12810" spans="3:4" x14ac:dyDescent="0.35">
      <c r="C12810" s="348"/>
      <c r="D12810" s="468"/>
    </row>
    <row r="12811" spans="3:4" x14ac:dyDescent="0.35">
      <c r="C12811" s="348"/>
      <c r="D12811" s="468"/>
    </row>
    <row r="12812" spans="3:4" x14ac:dyDescent="0.35">
      <c r="C12812" s="348"/>
      <c r="D12812" s="468"/>
    </row>
    <row r="12813" spans="3:4" x14ac:dyDescent="0.35">
      <c r="C12813" s="348"/>
      <c r="D12813" s="468"/>
    </row>
    <row r="12814" spans="3:4" x14ac:dyDescent="0.35">
      <c r="C12814" s="348"/>
      <c r="D12814" s="468"/>
    </row>
    <row r="12815" spans="3:4" x14ac:dyDescent="0.35">
      <c r="C12815" s="348"/>
      <c r="D12815" s="468"/>
    </row>
    <row r="12816" spans="3:4" x14ac:dyDescent="0.35">
      <c r="C12816" s="348"/>
      <c r="D12816" s="468"/>
    </row>
    <row r="12817" spans="3:4" x14ac:dyDescent="0.35">
      <c r="C12817" s="348"/>
      <c r="D12817" s="468"/>
    </row>
    <row r="12818" spans="3:4" x14ac:dyDescent="0.35">
      <c r="C12818" s="348"/>
      <c r="D12818" s="468"/>
    </row>
    <row r="12819" spans="3:4" x14ac:dyDescent="0.35">
      <c r="C12819" s="348"/>
      <c r="D12819" s="468"/>
    </row>
    <row r="12820" spans="3:4" x14ac:dyDescent="0.35">
      <c r="C12820" s="348"/>
      <c r="D12820" s="468"/>
    </row>
    <row r="12821" spans="3:4" x14ac:dyDescent="0.35">
      <c r="C12821" s="348"/>
      <c r="D12821" s="468"/>
    </row>
    <row r="12822" spans="3:4" x14ac:dyDescent="0.35">
      <c r="C12822" s="348"/>
      <c r="D12822" s="468"/>
    </row>
    <row r="12823" spans="3:4" x14ac:dyDescent="0.35">
      <c r="C12823" s="348"/>
      <c r="D12823" s="468"/>
    </row>
    <row r="12824" spans="3:4" x14ac:dyDescent="0.35">
      <c r="C12824" s="348"/>
      <c r="D12824" s="468"/>
    </row>
    <row r="12825" spans="3:4" x14ac:dyDescent="0.35">
      <c r="C12825" s="348"/>
      <c r="D12825" s="468"/>
    </row>
    <row r="12826" spans="3:4" x14ac:dyDescent="0.35">
      <c r="C12826" s="348"/>
      <c r="D12826" s="468"/>
    </row>
    <row r="12827" spans="3:4" x14ac:dyDescent="0.35">
      <c r="C12827" s="348"/>
      <c r="D12827" s="468"/>
    </row>
    <row r="12828" spans="3:4" x14ac:dyDescent="0.35">
      <c r="C12828" s="348"/>
      <c r="D12828" s="468"/>
    </row>
    <row r="12829" spans="3:4" x14ac:dyDescent="0.35">
      <c r="C12829" s="348"/>
      <c r="D12829" s="468"/>
    </row>
    <row r="12830" spans="3:4" x14ac:dyDescent="0.35">
      <c r="C12830" s="348"/>
      <c r="D12830" s="468"/>
    </row>
    <row r="12831" spans="3:4" x14ac:dyDescent="0.35">
      <c r="C12831" s="348"/>
      <c r="D12831" s="468"/>
    </row>
    <row r="12832" spans="3:4" x14ac:dyDescent="0.35">
      <c r="C12832" s="348"/>
      <c r="D12832" s="468"/>
    </row>
    <row r="12833" spans="3:4" x14ac:dyDescent="0.35">
      <c r="C12833" s="348"/>
      <c r="D12833" s="468"/>
    </row>
    <row r="12834" spans="3:4" x14ac:dyDescent="0.35">
      <c r="C12834" s="348"/>
      <c r="D12834" s="468"/>
    </row>
    <row r="12835" spans="3:4" x14ac:dyDescent="0.35">
      <c r="C12835" s="348"/>
      <c r="D12835" s="468"/>
    </row>
    <row r="12836" spans="3:4" x14ac:dyDescent="0.35">
      <c r="C12836" s="348"/>
      <c r="D12836" s="468"/>
    </row>
    <row r="12837" spans="3:4" x14ac:dyDescent="0.35">
      <c r="C12837" s="348"/>
      <c r="D12837" s="468"/>
    </row>
    <row r="12838" spans="3:4" x14ac:dyDescent="0.35">
      <c r="C12838" s="348"/>
      <c r="D12838" s="468"/>
    </row>
    <row r="12839" spans="3:4" x14ac:dyDescent="0.35">
      <c r="C12839" s="348"/>
      <c r="D12839" s="468"/>
    </row>
    <row r="12840" spans="3:4" x14ac:dyDescent="0.35">
      <c r="C12840" s="348"/>
      <c r="D12840" s="468"/>
    </row>
    <row r="12841" spans="3:4" x14ac:dyDescent="0.35">
      <c r="C12841" s="348"/>
      <c r="D12841" s="468"/>
    </row>
    <row r="12842" spans="3:4" x14ac:dyDescent="0.35">
      <c r="C12842" s="348"/>
      <c r="D12842" s="468"/>
    </row>
    <row r="12843" spans="3:4" x14ac:dyDescent="0.35">
      <c r="C12843" s="348"/>
      <c r="D12843" s="468"/>
    </row>
    <row r="12844" spans="3:4" x14ac:dyDescent="0.35">
      <c r="C12844" s="348"/>
      <c r="D12844" s="468"/>
    </row>
    <row r="12845" spans="3:4" x14ac:dyDescent="0.35">
      <c r="C12845" s="348"/>
      <c r="D12845" s="468"/>
    </row>
    <row r="12846" spans="3:4" x14ac:dyDescent="0.35">
      <c r="C12846" s="348"/>
      <c r="D12846" s="468"/>
    </row>
    <row r="12847" spans="3:4" x14ac:dyDescent="0.35">
      <c r="C12847" s="348"/>
      <c r="D12847" s="468"/>
    </row>
    <row r="12848" spans="3:4" x14ac:dyDescent="0.35">
      <c r="C12848" s="348"/>
      <c r="D12848" s="468"/>
    </row>
    <row r="12849" spans="3:4" x14ac:dyDescent="0.35">
      <c r="C12849" s="348"/>
      <c r="D12849" s="468"/>
    </row>
    <row r="12850" spans="3:4" x14ac:dyDescent="0.35">
      <c r="C12850" s="348"/>
      <c r="D12850" s="468"/>
    </row>
    <row r="12851" spans="3:4" x14ac:dyDescent="0.35">
      <c r="C12851" s="348"/>
      <c r="D12851" s="468"/>
    </row>
    <row r="12852" spans="3:4" x14ac:dyDescent="0.35">
      <c r="C12852" s="348"/>
      <c r="D12852" s="468"/>
    </row>
    <row r="12853" spans="3:4" x14ac:dyDescent="0.35">
      <c r="C12853" s="348"/>
      <c r="D12853" s="468"/>
    </row>
    <row r="12854" spans="3:4" x14ac:dyDescent="0.35">
      <c r="C12854" s="348"/>
      <c r="D12854" s="468"/>
    </row>
    <row r="12855" spans="3:4" x14ac:dyDescent="0.35">
      <c r="C12855" s="348"/>
      <c r="D12855" s="468"/>
    </row>
    <row r="12856" spans="3:4" x14ac:dyDescent="0.35">
      <c r="C12856" s="348"/>
      <c r="D12856" s="468"/>
    </row>
    <row r="12857" spans="3:4" x14ac:dyDescent="0.35">
      <c r="C12857" s="348"/>
      <c r="D12857" s="468"/>
    </row>
    <row r="12858" spans="3:4" x14ac:dyDescent="0.35">
      <c r="C12858" s="348"/>
      <c r="D12858" s="468"/>
    </row>
    <row r="12859" spans="3:4" x14ac:dyDescent="0.35">
      <c r="C12859" s="348"/>
      <c r="D12859" s="468"/>
    </row>
    <row r="12860" spans="3:4" x14ac:dyDescent="0.35">
      <c r="C12860" s="348"/>
      <c r="D12860" s="468"/>
    </row>
    <row r="12861" spans="3:4" x14ac:dyDescent="0.35">
      <c r="C12861" s="348"/>
      <c r="D12861" s="468"/>
    </row>
    <row r="12862" spans="3:4" x14ac:dyDescent="0.35">
      <c r="C12862" s="348"/>
      <c r="D12862" s="468"/>
    </row>
    <row r="12863" spans="3:4" x14ac:dyDescent="0.35">
      <c r="C12863" s="348"/>
      <c r="D12863" s="468"/>
    </row>
    <row r="12864" spans="3:4" x14ac:dyDescent="0.35">
      <c r="C12864" s="348"/>
      <c r="D12864" s="468"/>
    </row>
    <row r="12865" spans="3:4" x14ac:dyDescent="0.35">
      <c r="C12865" s="348"/>
      <c r="D12865" s="468"/>
    </row>
    <row r="12866" spans="3:4" x14ac:dyDescent="0.35">
      <c r="C12866" s="348"/>
      <c r="D12866" s="468"/>
    </row>
    <row r="12867" spans="3:4" x14ac:dyDescent="0.35">
      <c r="C12867" s="348"/>
      <c r="D12867" s="468"/>
    </row>
    <row r="12868" spans="3:4" x14ac:dyDescent="0.35">
      <c r="C12868" s="348"/>
      <c r="D12868" s="468"/>
    </row>
    <row r="12869" spans="3:4" x14ac:dyDescent="0.35">
      <c r="C12869" s="348"/>
      <c r="D12869" s="468"/>
    </row>
    <row r="12870" spans="3:4" x14ac:dyDescent="0.35">
      <c r="C12870" s="348"/>
      <c r="D12870" s="468"/>
    </row>
    <row r="12871" spans="3:4" x14ac:dyDescent="0.35">
      <c r="C12871" s="348"/>
      <c r="D12871" s="468"/>
    </row>
    <row r="12872" spans="3:4" x14ac:dyDescent="0.35">
      <c r="C12872" s="348"/>
      <c r="D12872" s="468"/>
    </row>
    <row r="12873" spans="3:4" x14ac:dyDescent="0.35">
      <c r="C12873" s="348"/>
      <c r="D12873" s="468"/>
    </row>
    <row r="12874" spans="3:4" x14ac:dyDescent="0.35">
      <c r="C12874" s="348"/>
      <c r="D12874" s="468"/>
    </row>
    <row r="12875" spans="3:4" x14ac:dyDescent="0.35">
      <c r="C12875" s="348"/>
      <c r="D12875" s="468"/>
    </row>
    <row r="12876" spans="3:4" x14ac:dyDescent="0.35">
      <c r="C12876" s="348"/>
      <c r="D12876" s="468"/>
    </row>
    <row r="12877" spans="3:4" x14ac:dyDescent="0.35">
      <c r="C12877" s="348"/>
      <c r="D12877" s="468"/>
    </row>
    <row r="12878" spans="3:4" x14ac:dyDescent="0.35">
      <c r="C12878" s="348"/>
      <c r="D12878" s="468"/>
    </row>
    <row r="12879" spans="3:4" x14ac:dyDescent="0.35">
      <c r="C12879" s="348"/>
      <c r="D12879" s="468"/>
    </row>
    <row r="12880" spans="3:4" x14ac:dyDescent="0.35">
      <c r="C12880" s="348"/>
      <c r="D12880" s="468"/>
    </row>
    <row r="12881" spans="3:4" x14ac:dyDescent="0.35">
      <c r="C12881" s="348"/>
      <c r="D12881" s="468"/>
    </row>
    <row r="12882" spans="3:4" x14ac:dyDescent="0.35">
      <c r="C12882" s="348"/>
      <c r="D12882" s="468"/>
    </row>
    <row r="12883" spans="3:4" x14ac:dyDescent="0.35">
      <c r="C12883" s="348"/>
      <c r="D12883" s="468"/>
    </row>
    <row r="12884" spans="3:4" x14ac:dyDescent="0.35">
      <c r="C12884" s="348"/>
      <c r="D12884" s="468"/>
    </row>
    <row r="12885" spans="3:4" x14ac:dyDescent="0.35">
      <c r="C12885" s="348"/>
      <c r="D12885" s="468"/>
    </row>
    <row r="12886" spans="3:4" x14ac:dyDescent="0.35">
      <c r="C12886" s="348"/>
      <c r="D12886" s="468"/>
    </row>
    <row r="12887" spans="3:4" x14ac:dyDescent="0.35">
      <c r="C12887" s="348"/>
      <c r="D12887" s="468"/>
    </row>
    <row r="12888" spans="3:4" x14ac:dyDescent="0.35">
      <c r="C12888" s="348"/>
      <c r="D12888" s="468"/>
    </row>
    <row r="12889" spans="3:4" x14ac:dyDescent="0.35">
      <c r="C12889" s="348"/>
      <c r="D12889" s="468"/>
    </row>
    <row r="12890" spans="3:4" x14ac:dyDescent="0.35">
      <c r="C12890" s="348"/>
      <c r="D12890" s="468"/>
    </row>
    <row r="12891" spans="3:4" x14ac:dyDescent="0.35">
      <c r="C12891" s="348"/>
      <c r="D12891" s="468"/>
    </row>
    <row r="12892" spans="3:4" x14ac:dyDescent="0.35">
      <c r="C12892" s="348"/>
      <c r="D12892" s="468"/>
    </row>
    <row r="12893" spans="3:4" x14ac:dyDescent="0.35">
      <c r="C12893" s="348"/>
      <c r="D12893" s="468"/>
    </row>
    <row r="12894" spans="3:4" x14ac:dyDescent="0.35">
      <c r="C12894" s="348"/>
      <c r="D12894" s="468"/>
    </row>
    <row r="12895" spans="3:4" x14ac:dyDescent="0.35">
      <c r="C12895" s="348"/>
      <c r="D12895" s="468"/>
    </row>
    <row r="12896" spans="3:4" x14ac:dyDescent="0.35">
      <c r="C12896" s="348"/>
      <c r="D12896" s="468"/>
    </row>
    <row r="12897" spans="3:4" x14ac:dyDescent="0.35">
      <c r="C12897" s="348"/>
      <c r="D12897" s="468"/>
    </row>
    <row r="12898" spans="3:4" x14ac:dyDescent="0.35">
      <c r="C12898" s="348"/>
      <c r="D12898" s="468"/>
    </row>
    <row r="12899" spans="3:4" x14ac:dyDescent="0.35">
      <c r="C12899" s="348"/>
      <c r="D12899" s="468"/>
    </row>
    <row r="12900" spans="3:4" x14ac:dyDescent="0.35">
      <c r="C12900" s="348"/>
      <c r="D12900" s="468"/>
    </row>
    <row r="12901" spans="3:4" x14ac:dyDescent="0.35">
      <c r="C12901" s="348"/>
      <c r="D12901" s="468"/>
    </row>
    <row r="12902" spans="3:4" x14ac:dyDescent="0.35">
      <c r="C12902" s="348"/>
      <c r="D12902" s="468"/>
    </row>
    <row r="12903" spans="3:4" x14ac:dyDescent="0.35">
      <c r="C12903" s="348"/>
      <c r="D12903" s="468"/>
    </row>
    <row r="12904" spans="3:4" x14ac:dyDescent="0.35">
      <c r="C12904" s="348"/>
      <c r="D12904" s="468"/>
    </row>
    <row r="12905" spans="3:4" x14ac:dyDescent="0.35">
      <c r="C12905" s="348"/>
      <c r="D12905" s="468"/>
    </row>
    <row r="12906" spans="3:4" x14ac:dyDescent="0.35">
      <c r="C12906" s="348"/>
      <c r="D12906" s="468"/>
    </row>
    <row r="12907" spans="3:4" x14ac:dyDescent="0.35">
      <c r="C12907" s="348"/>
      <c r="D12907" s="468"/>
    </row>
    <row r="12908" spans="3:4" x14ac:dyDescent="0.35">
      <c r="C12908" s="348"/>
      <c r="D12908" s="468"/>
    </row>
    <row r="12909" spans="3:4" x14ac:dyDescent="0.35">
      <c r="C12909" s="348"/>
      <c r="D12909" s="468"/>
    </row>
    <row r="12910" spans="3:4" x14ac:dyDescent="0.35">
      <c r="C12910" s="348"/>
      <c r="D12910" s="468"/>
    </row>
    <row r="12911" spans="3:4" x14ac:dyDescent="0.35">
      <c r="C12911" s="348"/>
      <c r="D12911" s="468"/>
    </row>
    <row r="12912" spans="3:4" x14ac:dyDescent="0.35">
      <c r="C12912" s="348"/>
      <c r="D12912" s="468"/>
    </row>
    <row r="12913" spans="3:4" x14ac:dyDescent="0.35">
      <c r="C12913" s="348"/>
      <c r="D12913" s="468"/>
    </row>
    <row r="12914" spans="3:4" x14ac:dyDescent="0.35">
      <c r="C12914" s="348"/>
      <c r="D12914" s="468"/>
    </row>
    <row r="12915" spans="3:4" x14ac:dyDescent="0.35">
      <c r="C12915" s="348"/>
      <c r="D12915" s="468"/>
    </row>
    <row r="12916" spans="3:4" x14ac:dyDescent="0.35">
      <c r="C12916" s="348"/>
      <c r="D12916" s="468"/>
    </row>
    <row r="12917" spans="3:4" x14ac:dyDescent="0.35">
      <c r="C12917" s="348"/>
      <c r="D12917" s="468"/>
    </row>
    <row r="12918" spans="3:4" x14ac:dyDescent="0.35">
      <c r="C12918" s="348"/>
      <c r="D12918" s="468"/>
    </row>
    <row r="12919" spans="3:4" x14ac:dyDescent="0.35">
      <c r="C12919" s="348"/>
      <c r="D12919" s="468"/>
    </row>
    <row r="12920" spans="3:4" x14ac:dyDescent="0.35">
      <c r="C12920" s="348"/>
      <c r="D12920" s="468"/>
    </row>
    <row r="12921" spans="3:4" x14ac:dyDescent="0.35">
      <c r="C12921" s="348"/>
      <c r="D12921" s="468"/>
    </row>
    <row r="12922" spans="3:4" x14ac:dyDescent="0.35">
      <c r="C12922" s="348"/>
      <c r="D12922" s="468"/>
    </row>
    <row r="12923" spans="3:4" x14ac:dyDescent="0.35">
      <c r="C12923" s="348"/>
      <c r="D12923" s="468"/>
    </row>
    <row r="12924" spans="3:4" x14ac:dyDescent="0.35">
      <c r="C12924" s="348"/>
      <c r="D12924" s="468"/>
    </row>
    <row r="12925" spans="3:4" x14ac:dyDescent="0.35">
      <c r="C12925" s="348"/>
      <c r="D12925" s="468"/>
    </row>
    <row r="12926" spans="3:4" x14ac:dyDescent="0.35">
      <c r="C12926" s="348"/>
      <c r="D12926" s="468"/>
    </row>
    <row r="12927" spans="3:4" x14ac:dyDescent="0.35">
      <c r="C12927" s="348"/>
      <c r="D12927" s="468"/>
    </row>
    <row r="12928" spans="3:4" x14ac:dyDescent="0.35">
      <c r="C12928" s="348"/>
      <c r="D12928" s="468"/>
    </row>
    <row r="12929" spans="3:4" x14ac:dyDescent="0.35">
      <c r="C12929" s="348"/>
      <c r="D12929" s="468"/>
    </row>
    <row r="12930" spans="3:4" x14ac:dyDescent="0.35">
      <c r="C12930" s="348"/>
      <c r="D12930" s="468"/>
    </row>
    <row r="12931" spans="3:4" x14ac:dyDescent="0.35">
      <c r="C12931" s="348"/>
      <c r="D12931" s="468"/>
    </row>
    <row r="12932" spans="3:4" x14ac:dyDescent="0.35">
      <c r="C12932" s="348"/>
      <c r="D12932" s="468"/>
    </row>
    <row r="12933" spans="3:4" x14ac:dyDescent="0.35">
      <c r="C12933" s="348"/>
      <c r="D12933" s="468"/>
    </row>
    <row r="12934" spans="3:4" x14ac:dyDescent="0.35">
      <c r="C12934" s="348"/>
      <c r="D12934" s="468"/>
    </row>
    <row r="12935" spans="3:4" x14ac:dyDescent="0.35">
      <c r="C12935" s="348"/>
      <c r="D12935" s="468"/>
    </row>
    <row r="12936" spans="3:4" x14ac:dyDescent="0.35">
      <c r="C12936" s="348"/>
      <c r="D12936" s="468"/>
    </row>
    <row r="12937" spans="3:4" x14ac:dyDescent="0.35">
      <c r="C12937" s="348"/>
      <c r="D12937" s="468"/>
    </row>
    <row r="12938" spans="3:4" x14ac:dyDescent="0.35">
      <c r="C12938" s="348"/>
      <c r="D12938" s="468"/>
    </row>
    <row r="12939" spans="3:4" x14ac:dyDescent="0.35">
      <c r="C12939" s="348"/>
      <c r="D12939" s="468"/>
    </row>
    <row r="12940" spans="3:4" x14ac:dyDescent="0.35">
      <c r="C12940" s="348"/>
      <c r="D12940" s="468"/>
    </row>
    <row r="12941" spans="3:4" x14ac:dyDescent="0.35">
      <c r="C12941" s="348"/>
      <c r="D12941" s="468"/>
    </row>
    <row r="12942" spans="3:4" x14ac:dyDescent="0.35">
      <c r="C12942" s="348"/>
      <c r="D12942" s="468"/>
    </row>
    <row r="12943" spans="3:4" x14ac:dyDescent="0.35">
      <c r="C12943" s="348"/>
      <c r="D12943" s="468"/>
    </row>
    <row r="12944" spans="3:4" x14ac:dyDescent="0.35">
      <c r="C12944" s="348"/>
      <c r="D12944" s="468"/>
    </row>
    <row r="12945" spans="3:4" x14ac:dyDescent="0.35">
      <c r="C12945" s="348"/>
      <c r="D12945" s="468"/>
    </row>
    <row r="12946" spans="3:4" x14ac:dyDescent="0.35">
      <c r="C12946" s="348"/>
      <c r="D12946" s="468"/>
    </row>
    <row r="12947" spans="3:4" x14ac:dyDescent="0.35">
      <c r="C12947" s="348"/>
      <c r="D12947" s="468"/>
    </row>
    <row r="12948" spans="3:4" x14ac:dyDescent="0.35">
      <c r="C12948" s="348"/>
      <c r="D12948" s="468"/>
    </row>
    <row r="12949" spans="3:4" x14ac:dyDescent="0.35">
      <c r="C12949" s="348"/>
      <c r="D12949" s="468"/>
    </row>
    <row r="12950" spans="3:4" x14ac:dyDescent="0.35">
      <c r="C12950" s="348"/>
      <c r="D12950" s="468"/>
    </row>
    <row r="12951" spans="3:4" x14ac:dyDescent="0.35">
      <c r="C12951" s="348"/>
      <c r="D12951" s="468"/>
    </row>
    <row r="12952" spans="3:4" x14ac:dyDescent="0.35">
      <c r="C12952" s="348"/>
      <c r="D12952" s="468"/>
    </row>
    <row r="12953" spans="3:4" x14ac:dyDescent="0.35">
      <c r="C12953" s="348"/>
      <c r="D12953" s="468"/>
    </row>
    <row r="12954" spans="3:4" x14ac:dyDescent="0.35">
      <c r="C12954" s="348"/>
      <c r="D12954" s="468"/>
    </row>
    <row r="12955" spans="3:4" x14ac:dyDescent="0.35">
      <c r="C12955" s="348"/>
      <c r="D12955" s="468"/>
    </row>
    <row r="12956" spans="3:4" x14ac:dyDescent="0.35">
      <c r="C12956" s="348"/>
      <c r="D12956" s="468"/>
    </row>
    <row r="12957" spans="3:4" x14ac:dyDescent="0.35">
      <c r="C12957" s="348"/>
      <c r="D12957" s="468"/>
    </row>
    <row r="12958" spans="3:4" x14ac:dyDescent="0.35">
      <c r="C12958" s="348"/>
      <c r="D12958" s="468"/>
    </row>
    <row r="12959" spans="3:4" x14ac:dyDescent="0.35">
      <c r="C12959" s="348"/>
      <c r="D12959" s="468"/>
    </row>
    <row r="12960" spans="3:4" x14ac:dyDescent="0.35">
      <c r="C12960" s="348"/>
      <c r="D12960" s="468"/>
    </row>
    <row r="12961" spans="3:4" x14ac:dyDescent="0.35">
      <c r="C12961" s="348"/>
      <c r="D12961" s="468"/>
    </row>
    <row r="12962" spans="3:4" x14ac:dyDescent="0.35">
      <c r="C12962" s="348"/>
      <c r="D12962" s="468"/>
    </row>
    <row r="12963" spans="3:4" x14ac:dyDescent="0.35">
      <c r="C12963" s="348"/>
      <c r="D12963" s="468"/>
    </row>
    <row r="12964" spans="3:4" x14ac:dyDescent="0.35">
      <c r="C12964" s="348"/>
      <c r="D12964" s="468"/>
    </row>
    <row r="12965" spans="3:4" x14ac:dyDescent="0.35">
      <c r="C12965" s="348"/>
      <c r="D12965" s="468"/>
    </row>
    <row r="12966" spans="3:4" x14ac:dyDescent="0.35">
      <c r="C12966" s="348"/>
      <c r="D12966" s="468"/>
    </row>
    <row r="12967" spans="3:4" x14ac:dyDescent="0.35">
      <c r="C12967" s="348"/>
      <c r="D12967" s="468"/>
    </row>
    <row r="12968" spans="3:4" x14ac:dyDescent="0.35">
      <c r="C12968" s="348"/>
      <c r="D12968" s="468"/>
    </row>
    <row r="12969" spans="3:4" x14ac:dyDescent="0.35">
      <c r="C12969" s="348"/>
      <c r="D12969" s="468"/>
    </row>
    <row r="12970" spans="3:4" x14ac:dyDescent="0.35">
      <c r="C12970" s="348"/>
      <c r="D12970" s="468"/>
    </row>
    <row r="12971" spans="3:4" x14ac:dyDescent="0.35">
      <c r="C12971" s="348"/>
      <c r="D12971" s="468"/>
    </row>
    <row r="12972" spans="3:4" x14ac:dyDescent="0.35">
      <c r="C12972" s="348"/>
      <c r="D12972" s="468"/>
    </row>
    <row r="12973" spans="3:4" x14ac:dyDescent="0.35">
      <c r="C12973" s="348"/>
      <c r="D12973" s="468"/>
    </row>
    <row r="12974" spans="3:4" x14ac:dyDescent="0.35">
      <c r="C12974" s="348"/>
      <c r="D12974" s="468"/>
    </row>
    <row r="12975" spans="3:4" x14ac:dyDescent="0.35">
      <c r="C12975" s="348"/>
      <c r="D12975" s="468"/>
    </row>
    <row r="12976" spans="3:4" x14ac:dyDescent="0.35">
      <c r="C12976" s="348"/>
      <c r="D12976" s="468"/>
    </row>
    <row r="12977" spans="3:4" x14ac:dyDescent="0.35">
      <c r="C12977" s="348"/>
      <c r="D12977" s="468"/>
    </row>
    <row r="12978" spans="3:4" x14ac:dyDescent="0.35">
      <c r="C12978" s="348"/>
      <c r="D12978" s="468"/>
    </row>
    <row r="12979" spans="3:4" x14ac:dyDescent="0.35">
      <c r="C12979" s="348"/>
      <c r="D12979" s="468"/>
    </row>
    <row r="12980" spans="3:4" x14ac:dyDescent="0.35">
      <c r="C12980" s="348"/>
      <c r="D12980" s="468"/>
    </row>
    <row r="12981" spans="3:4" x14ac:dyDescent="0.35">
      <c r="C12981" s="348"/>
      <c r="D12981" s="468"/>
    </row>
    <row r="12982" spans="3:4" x14ac:dyDescent="0.35">
      <c r="C12982" s="348"/>
      <c r="D12982" s="468"/>
    </row>
    <row r="12983" spans="3:4" x14ac:dyDescent="0.35">
      <c r="C12983" s="348"/>
      <c r="D12983" s="468"/>
    </row>
    <row r="12984" spans="3:4" x14ac:dyDescent="0.35">
      <c r="C12984" s="348"/>
      <c r="D12984" s="468"/>
    </row>
    <row r="12985" spans="3:4" x14ac:dyDescent="0.35">
      <c r="C12985" s="348"/>
      <c r="D12985" s="468"/>
    </row>
    <row r="12986" spans="3:4" x14ac:dyDescent="0.35">
      <c r="C12986" s="348"/>
      <c r="D12986" s="468"/>
    </row>
    <row r="12987" spans="3:4" x14ac:dyDescent="0.35">
      <c r="C12987" s="348"/>
      <c r="D12987" s="468"/>
    </row>
    <row r="12988" spans="3:4" x14ac:dyDescent="0.35">
      <c r="C12988" s="348"/>
      <c r="D12988" s="468"/>
    </row>
    <row r="12989" spans="3:4" x14ac:dyDescent="0.35">
      <c r="C12989" s="348"/>
      <c r="D12989" s="468"/>
    </row>
    <row r="12990" spans="3:4" x14ac:dyDescent="0.35">
      <c r="C12990" s="348"/>
      <c r="D12990" s="468"/>
    </row>
    <row r="12991" spans="3:4" x14ac:dyDescent="0.35">
      <c r="C12991" s="348"/>
      <c r="D12991" s="468"/>
    </row>
    <row r="12992" spans="3:4" x14ac:dyDescent="0.35">
      <c r="C12992" s="348"/>
      <c r="D12992" s="468"/>
    </row>
    <row r="12993" spans="3:4" x14ac:dyDescent="0.35">
      <c r="C12993" s="348"/>
      <c r="D12993" s="468"/>
    </row>
    <row r="12994" spans="3:4" x14ac:dyDescent="0.35">
      <c r="C12994" s="348"/>
      <c r="D12994" s="468"/>
    </row>
    <row r="12995" spans="3:4" x14ac:dyDescent="0.35">
      <c r="C12995" s="348"/>
      <c r="D12995" s="468"/>
    </row>
    <row r="12996" spans="3:4" x14ac:dyDescent="0.35">
      <c r="C12996" s="348"/>
      <c r="D12996" s="468"/>
    </row>
    <row r="12997" spans="3:4" x14ac:dyDescent="0.35">
      <c r="C12997" s="348"/>
      <c r="D12997" s="468"/>
    </row>
    <row r="12998" spans="3:4" x14ac:dyDescent="0.35">
      <c r="C12998" s="348"/>
      <c r="D12998" s="468"/>
    </row>
    <row r="12999" spans="3:4" x14ac:dyDescent="0.35">
      <c r="C12999" s="348"/>
      <c r="D12999" s="468"/>
    </row>
    <row r="13000" spans="3:4" x14ac:dyDescent="0.35">
      <c r="C13000" s="348"/>
      <c r="D13000" s="468"/>
    </row>
    <row r="13001" spans="3:4" x14ac:dyDescent="0.35">
      <c r="C13001" s="348"/>
      <c r="D13001" s="468"/>
    </row>
    <row r="13002" spans="3:4" x14ac:dyDescent="0.35">
      <c r="C13002" s="348"/>
      <c r="D13002" s="468"/>
    </row>
    <row r="13003" spans="3:4" x14ac:dyDescent="0.35">
      <c r="C13003" s="348"/>
      <c r="D13003" s="468"/>
    </row>
    <row r="13004" spans="3:4" x14ac:dyDescent="0.35">
      <c r="C13004" s="348"/>
      <c r="D13004" s="468"/>
    </row>
    <row r="13005" spans="3:4" x14ac:dyDescent="0.35">
      <c r="C13005" s="348"/>
      <c r="D13005" s="468"/>
    </row>
    <row r="13006" spans="3:4" x14ac:dyDescent="0.35">
      <c r="C13006" s="348"/>
      <c r="D13006" s="468"/>
    </row>
    <row r="13007" spans="3:4" x14ac:dyDescent="0.35">
      <c r="C13007" s="348"/>
      <c r="D13007" s="468"/>
    </row>
    <row r="13008" spans="3:4" x14ac:dyDescent="0.35">
      <c r="C13008" s="348"/>
      <c r="D13008" s="468"/>
    </row>
    <row r="13009" spans="3:4" x14ac:dyDescent="0.35">
      <c r="C13009" s="348"/>
      <c r="D13009" s="468"/>
    </row>
    <row r="13010" spans="3:4" x14ac:dyDescent="0.35">
      <c r="C13010" s="348"/>
      <c r="D13010" s="468"/>
    </row>
    <row r="13011" spans="3:4" x14ac:dyDescent="0.35">
      <c r="C13011" s="348"/>
      <c r="D13011" s="468"/>
    </row>
    <row r="13012" spans="3:4" x14ac:dyDescent="0.35">
      <c r="C13012" s="348"/>
      <c r="D13012" s="468"/>
    </row>
    <row r="13013" spans="3:4" x14ac:dyDescent="0.35">
      <c r="C13013" s="348"/>
      <c r="D13013" s="468"/>
    </row>
    <row r="13014" spans="3:4" x14ac:dyDescent="0.35">
      <c r="C13014" s="348"/>
      <c r="D13014" s="468"/>
    </row>
    <row r="13015" spans="3:4" x14ac:dyDescent="0.35">
      <c r="C13015" s="348"/>
      <c r="D13015" s="468"/>
    </row>
    <row r="13016" spans="3:4" x14ac:dyDescent="0.35">
      <c r="C13016" s="348"/>
      <c r="D13016" s="468"/>
    </row>
    <row r="13017" spans="3:4" x14ac:dyDescent="0.35">
      <c r="C13017" s="348"/>
      <c r="D13017" s="468"/>
    </row>
    <row r="13018" spans="3:4" x14ac:dyDescent="0.35">
      <c r="C13018" s="348"/>
      <c r="D13018" s="468"/>
    </row>
    <row r="13019" spans="3:4" x14ac:dyDescent="0.35">
      <c r="C13019" s="348"/>
      <c r="D13019" s="468"/>
    </row>
    <row r="13020" spans="3:4" x14ac:dyDescent="0.35">
      <c r="C13020" s="348"/>
      <c r="D13020" s="468"/>
    </row>
    <row r="13021" spans="3:4" x14ac:dyDescent="0.35">
      <c r="C13021" s="348"/>
      <c r="D13021" s="468"/>
    </row>
    <row r="13022" spans="3:4" x14ac:dyDescent="0.35">
      <c r="C13022" s="348"/>
      <c r="D13022" s="468"/>
    </row>
    <row r="13023" spans="3:4" x14ac:dyDescent="0.35">
      <c r="C13023" s="348"/>
      <c r="D13023" s="468"/>
    </row>
    <row r="13024" spans="3:4" x14ac:dyDescent="0.35">
      <c r="C13024" s="348"/>
      <c r="D13024" s="468"/>
    </row>
    <row r="13025" spans="3:4" x14ac:dyDescent="0.35">
      <c r="C13025" s="348"/>
      <c r="D13025" s="468"/>
    </row>
    <row r="13026" spans="3:4" x14ac:dyDescent="0.35">
      <c r="C13026" s="348"/>
      <c r="D13026" s="468"/>
    </row>
    <row r="13027" spans="3:4" x14ac:dyDescent="0.35">
      <c r="C13027" s="348"/>
      <c r="D13027" s="468"/>
    </row>
    <row r="13028" spans="3:4" x14ac:dyDescent="0.35">
      <c r="C13028" s="348"/>
      <c r="D13028" s="468"/>
    </row>
    <row r="13029" spans="3:4" x14ac:dyDescent="0.35">
      <c r="C13029" s="348"/>
      <c r="D13029" s="468"/>
    </row>
    <row r="13030" spans="3:4" x14ac:dyDescent="0.35">
      <c r="C13030" s="348"/>
      <c r="D13030" s="468"/>
    </row>
    <row r="13031" spans="3:4" x14ac:dyDescent="0.35">
      <c r="C13031" s="348"/>
      <c r="D13031" s="468"/>
    </row>
    <row r="13032" spans="3:4" x14ac:dyDescent="0.35">
      <c r="C13032" s="348"/>
      <c r="D13032" s="468"/>
    </row>
    <row r="13033" spans="3:4" x14ac:dyDescent="0.35">
      <c r="C13033" s="348"/>
      <c r="D13033" s="468"/>
    </row>
    <row r="13034" spans="3:4" x14ac:dyDescent="0.35">
      <c r="C13034" s="348"/>
      <c r="D13034" s="468"/>
    </row>
    <row r="13035" spans="3:4" x14ac:dyDescent="0.35">
      <c r="C13035" s="348"/>
      <c r="D13035" s="468"/>
    </row>
    <row r="13036" spans="3:4" x14ac:dyDescent="0.35">
      <c r="C13036" s="348"/>
      <c r="D13036" s="468"/>
    </row>
    <row r="13037" spans="3:4" x14ac:dyDescent="0.35">
      <c r="C13037" s="348"/>
      <c r="D13037" s="468"/>
    </row>
    <row r="13038" spans="3:4" x14ac:dyDescent="0.35">
      <c r="C13038" s="348"/>
      <c r="D13038" s="468"/>
    </row>
    <row r="13039" spans="3:4" x14ac:dyDescent="0.35">
      <c r="C13039" s="348"/>
      <c r="D13039" s="468"/>
    </row>
    <row r="13040" spans="3:4" x14ac:dyDescent="0.35">
      <c r="C13040" s="348"/>
      <c r="D13040" s="468"/>
    </row>
    <row r="13041" spans="3:4" x14ac:dyDescent="0.35">
      <c r="C13041" s="348"/>
      <c r="D13041" s="468"/>
    </row>
    <row r="13042" spans="3:4" x14ac:dyDescent="0.35">
      <c r="C13042" s="348"/>
      <c r="D13042" s="468"/>
    </row>
    <row r="13043" spans="3:4" x14ac:dyDescent="0.35">
      <c r="C13043" s="348"/>
      <c r="D13043" s="468"/>
    </row>
    <row r="13044" spans="3:4" x14ac:dyDescent="0.35">
      <c r="C13044" s="348"/>
      <c r="D13044" s="468"/>
    </row>
    <row r="13045" spans="3:4" x14ac:dyDescent="0.35">
      <c r="C13045" s="348"/>
      <c r="D13045" s="468"/>
    </row>
    <row r="13046" spans="3:4" x14ac:dyDescent="0.35">
      <c r="C13046" s="348"/>
      <c r="D13046" s="468"/>
    </row>
    <row r="13047" spans="3:4" x14ac:dyDescent="0.35">
      <c r="C13047" s="348"/>
      <c r="D13047" s="468"/>
    </row>
    <row r="13048" spans="3:4" x14ac:dyDescent="0.35">
      <c r="C13048" s="348"/>
      <c r="D13048" s="468"/>
    </row>
    <row r="13049" spans="3:4" x14ac:dyDescent="0.35">
      <c r="C13049" s="348"/>
      <c r="D13049" s="468"/>
    </row>
    <row r="13050" spans="3:4" x14ac:dyDescent="0.35">
      <c r="C13050" s="348"/>
      <c r="D13050" s="468"/>
    </row>
    <row r="13051" spans="3:4" x14ac:dyDescent="0.35">
      <c r="C13051" s="348"/>
      <c r="D13051" s="468"/>
    </row>
    <row r="13052" spans="3:4" x14ac:dyDescent="0.35">
      <c r="C13052" s="348"/>
      <c r="D13052" s="468"/>
    </row>
    <row r="13053" spans="3:4" x14ac:dyDescent="0.35">
      <c r="C13053" s="348"/>
      <c r="D13053" s="468"/>
    </row>
    <row r="13054" spans="3:4" x14ac:dyDescent="0.35">
      <c r="C13054" s="348"/>
      <c r="D13054" s="468"/>
    </row>
    <row r="13055" spans="3:4" x14ac:dyDescent="0.35">
      <c r="C13055" s="348"/>
      <c r="D13055" s="468"/>
    </row>
    <row r="13056" spans="3:4" x14ac:dyDescent="0.35">
      <c r="C13056" s="348"/>
      <c r="D13056" s="468"/>
    </row>
    <row r="13057" spans="3:4" x14ac:dyDescent="0.35">
      <c r="C13057" s="348"/>
      <c r="D13057" s="468"/>
    </row>
    <row r="13058" spans="3:4" x14ac:dyDescent="0.35">
      <c r="C13058" s="348"/>
      <c r="D13058" s="468"/>
    </row>
    <row r="13059" spans="3:4" x14ac:dyDescent="0.35">
      <c r="C13059" s="348"/>
      <c r="D13059" s="468"/>
    </row>
    <row r="13060" spans="3:4" x14ac:dyDescent="0.35">
      <c r="C13060" s="348"/>
      <c r="D13060" s="468"/>
    </row>
    <row r="13061" spans="3:4" x14ac:dyDescent="0.35">
      <c r="C13061" s="348"/>
      <c r="D13061" s="468"/>
    </row>
    <row r="13062" spans="3:4" x14ac:dyDescent="0.35">
      <c r="C13062" s="348"/>
      <c r="D13062" s="468"/>
    </row>
    <row r="13063" spans="3:4" x14ac:dyDescent="0.35">
      <c r="C13063" s="348"/>
      <c r="D13063" s="468"/>
    </row>
    <row r="13064" spans="3:4" x14ac:dyDescent="0.35">
      <c r="C13064" s="348"/>
      <c r="D13064" s="468"/>
    </row>
    <row r="13065" spans="3:4" x14ac:dyDescent="0.35">
      <c r="C13065" s="348"/>
      <c r="D13065" s="468"/>
    </row>
    <row r="13066" spans="3:4" x14ac:dyDescent="0.35">
      <c r="C13066" s="348"/>
      <c r="D13066" s="468"/>
    </row>
    <row r="13067" spans="3:4" x14ac:dyDescent="0.35">
      <c r="C13067" s="348"/>
      <c r="D13067" s="468"/>
    </row>
    <row r="13068" spans="3:4" x14ac:dyDescent="0.35">
      <c r="C13068" s="348"/>
      <c r="D13068" s="468"/>
    </row>
    <row r="13069" spans="3:4" x14ac:dyDescent="0.35">
      <c r="C13069" s="348"/>
      <c r="D13069" s="468"/>
    </row>
    <row r="13070" spans="3:4" x14ac:dyDescent="0.35">
      <c r="C13070" s="348"/>
      <c r="D13070" s="468"/>
    </row>
    <row r="13071" spans="3:4" x14ac:dyDescent="0.35">
      <c r="C13071" s="348"/>
      <c r="D13071" s="468"/>
    </row>
    <row r="13072" spans="3:4" x14ac:dyDescent="0.35">
      <c r="C13072" s="348"/>
      <c r="D13072" s="468"/>
    </row>
    <row r="13073" spans="3:4" x14ac:dyDescent="0.35">
      <c r="C13073" s="348"/>
      <c r="D13073" s="468"/>
    </row>
    <row r="13074" spans="3:4" x14ac:dyDescent="0.35">
      <c r="C13074" s="348"/>
      <c r="D13074" s="468"/>
    </row>
    <row r="13075" spans="3:4" x14ac:dyDescent="0.35">
      <c r="C13075" s="348"/>
      <c r="D13075" s="468"/>
    </row>
    <row r="13076" spans="3:4" x14ac:dyDescent="0.35">
      <c r="C13076" s="348"/>
      <c r="D13076" s="468"/>
    </row>
    <row r="13077" spans="3:4" x14ac:dyDescent="0.35">
      <c r="C13077" s="348"/>
      <c r="D13077" s="468"/>
    </row>
    <row r="13078" spans="3:4" x14ac:dyDescent="0.35">
      <c r="C13078" s="348"/>
      <c r="D13078" s="468"/>
    </row>
    <row r="13079" spans="3:4" x14ac:dyDescent="0.35">
      <c r="C13079" s="348"/>
      <c r="D13079" s="468"/>
    </row>
    <row r="13080" spans="3:4" x14ac:dyDescent="0.35">
      <c r="C13080" s="348"/>
      <c r="D13080" s="468"/>
    </row>
    <row r="13081" spans="3:4" x14ac:dyDescent="0.35">
      <c r="C13081" s="348"/>
      <c r="D13081" s="468"/>
    </row>
    <row r="13082" spans="3:4" x14ac:dyDescent="0.35">
      <c r="C13082" s="348"/>
      <c r="D13082" s="468"/>
    </row>
    <row r="13083" spans="3:4" x14ac:dyDescent="0.35">
      <c r="C13083" s="348"/>
      <c r="D13083" s="468"/>
    </row>
    <row r="13084" spans="3:4" x14ac:dyDescent="0.35">
      <c r="C13084" s="348"/>
      <c r="D13084" s="468"/>
    </row>
    <row r="13085" spans="3:4" x14ac:dyDescent="0.35">
      <c r="C13085" s="348"/>
      <c r="D13085" s="468"/>
    </row>
    <row r="13086" spans="3:4" x14ac:dyDescent="0.35">
      <c r="C13086" s="348"/>
      <c r="D13086" s="468"/>
    </row>
    <row r="13087" spans="3:4" x14ac:dyDescent="0.35">
      <c r="C13087" s="348"/>
      <c r="D13087" s="468"/>
    </row>
    <row r="13088" spans="3:4" x14ac:dyDescent="0.35">
      <c r="C13088" s="348"/>
      <c r="D13088" s="468"/>
    </row>
    <row r="13089" spans="3:4" x14ac:dyDescent="0.35">
      <c r="C13089" s="348"/>
      <c r="D13089" s="468"/>
    </row>
    <row r="13090" spans="3:4" x14ac:dyDescent="0.35">
      <c r="C13090" s="348"/>
      <c r="D13090" s="468"/>
    </row>
    <row r="13091" spans="3:4" x14ac:dyDescent="0.35">
      <c r="C13091" s="348"/>
      <c r="D13091" s="468"/>
    </row>
    <row r="13092" spans="3:4" x14ac:dyDescent="0.35">
      <c r="C13092" s="348"/>
      <c r="D13092" s="468"/>
    </row>
    <row r="13093" spans="3:4" x14ac:dyDescent="0.35">
      <c r="C13093" s="348"/>
      <c r="D13093" s="468"/>
    </row>
    <row r="13094" spans="3:4" x14ac:dyDescent="0.35">
      <c r="C13094" s="348"/>
      <c r="D13094" s="468"/>
    </row>
    <row r="13095" spans="3:4" x14ac:dyDescent="0.35">
      <c r="C13095" s="348"/>
      <c r="D13095" s="468"/>
    </row>
    <row r="13096" spans="3:4" x14ac:dyDescent="0.35">
      <c r="C13096" s="348"/>
      <c r="D13096" s="468"/>
    </row>
    <row r="13097" spans="3:4" x14ac:dyDescent="0.35">
      <c r="C13097" s="348"/>
      <c r="D13097" s="468"/>
    </row>
    <row r="13098" spans="3:4" x14ac:dyDescent="0.35">
      <c r="C13098" s="348"/>
      <c r="D13098" s="468"/>
    </row>
    <row r="13099" spans="3:4" x14ac:dyDescent="0.35">
      <c r="C13099" s="348"/>
      <c r="D13099" s="468"/>
    </row>
    <row r="13100" spans="3:4" x14ac:dyDescent="0.35">
      <c r="C13100" s="348"/>
      <c r="D13100" s="468"/>
    </row>
    <row r="13101" spans="3:4" x14ac:dyDescent="0.35">
      <c r="C13101" s="348"/>
      <c r="D13101" s="468"/>
    </row>
    <row r="13102" spans="3:4" x14ac:dyDescent="0.35">
      <c r="C13102" s="348"/>
      <c r="D13102" s="468"/>
    </row>
    <row r="13103" spans="3:4" x14ac:dyDescent="0.35">
      <c r="C13103" s="348"/>
      <c r="D13103" s="468"/>
    </row>
    <row r="13104" spans="3:4" x14ac:dyDescent="0.35">
      <c r="C13104" s="348"/>
      <c r="D13104" s="468"/>
    </row>
    <row r="13105" spans="3:4" x14ac:dyDescent="0.35">
      <c r="C13105" s="348"/>
      <c r="D13105" s="468"/>
    </row>
    <row r="13106" spans="3:4" x14ac:dyDescent="0.35">
      <c r="C13106" s="348"/>
      <c r="D13106" s="468"/>
    </row>
    <row r="13107" spans="3:4" x14ac:dyDescent="0.35">
      <c r="C13107" s="348"/>
      <c r="D13107" s="468"/>
    </row>
    <row r="13108" spans="3:4" x14ac:dyDescent="0.35">
      <c r="C13108" s="348"/>
      <c r="D13108" s="468"/>
    </row>
    <row r="13109" spans="3:4" x14ac:dyDescent="0.35">
      <c r="C13109" s="348"/>
      <c r="D13109" s="468"/>
    </row>
    <row r="13110" spans="3:4" x14ac:dyDescent="0.35">
      <c r="C13110" s="348"/>
      <c r="D13110" s="468"/>
    </row>
    <row r="13111" spans="3:4" x14ac:dyDescent="0.35">
      <c r="C13111" s="348"/>
      <c r="D13111" s="468"/>
    </row>
    <row r="13112" spans="3:4" x14ac:dyDescent="0.35">
      <c r="C13112" s="348"/>
      <c r="D13112" s="468"/>
    </row>
    <row r="13113" spans="3:4" x14ac:dyDescent="0.35">
      <c r="C13113" s="348"/>
      <c r="D13113" s="468"/>
    </row>
    <row r="13114" spans="3:4" x14ac:dyDescent="0.35">
      <c r="C13114" s="348"/>
      <c r="D13114" s="468"/>
    </row>
    <row r="13115" spans="3:4" x14ac:dyDescent="0.35">
      <c r="C13115" s="348"/>
      <c r="D13115" s="468"/>
    </row>
    <row r="13116" spans="3:4" x14ac:dyDescent="0.35">
      <c r="C13116" s="348"/>
      <c r="D13116" s="468"/>
    </row>
    <row r="13117" spans="3:4" x14ac:dyDescent="0.35">
      <c r="C13117" s="348"/>
      <c r="D13117" s="468"/>
    </row>
    <row r="13118" spans="3:4" x14ac:dyDescent="0.35">
      <c r="C13118" s="348"/>
      <c r="D13118" s="468"/>
    </row>
    <row r="13119" spans="3:4" x14ac:dyDescent="0.35">
      <c r="C13119" s="348"/>
      <c r="D13119" s="468"/>
    </row>
    <row r="13120" spans="3:4" x14ac:dyDescent="0.35">
      <c r="C13120" s="348"/>
      <c r="D13120" s="468"/>
    </row>
    <row r="13121" spans="3:4" x14ac:dyDescent="0.35">
      <c r="C13121" s="348"/>
      <c r="D13121" s="468"/>
    </row>
    <row r="13122" spans="3:4" x14ac:dyDescent="0.35">
      <c r="C13122" s="348"/>
      <c r="D13122" s="468"/>
    </row>
    <row r="13123" spans="3:4" x14ac:dyDescent="0.35">
      <c r="C13123" s="348"/>
      <c r="D13123" s="468"/>
    </row>
    <row r="13124" spans="3:4" x14ac:dyDescent="0.35">
      <c r="C13124" s="348"/>
      <c r="D13124" s="468"/>
    </row>
    <row r="13125" spans="3:4" x14ac:dyDescent="0.35">
      <c r="C13125" s="348"/>
      <c r="D13125" s="468"/>
    </row>
    <row r="13126" spans="3:4" x14ac:dyDescent="0.35">
      <c r="C13126" s="348"/>
      <c r="D13126" s="468"/>
    </row>
    <row r="13127" spans="3:4" x14ac:dyDescent="0.35">
      <c r="C13127" s="348"/>
      <c r="D13127" s="468"/>
    </row>
    <row r="13128" spans="3:4" x14ac:dyDescent="0.35">
      <c r="C13128" s="348"/>
      <c r="D13128" s="468"/>
    </row>
    <row r="13129" spans="3:4" x14ac:dyDescent="0.35">
      <c r="C13129" s="348"/>
      <c r="D13129" s="468"/>
    </row>
    <row r="13130" spans="3:4" x14ac:dyDescent="0.35">
      <c r="C13130" s="348"/>
      <c r="D13130" s="468"/>
    </row>
    <row r="13131" spans="3:4" x14ac:dyDescent="0.35">
      <c r="C13131" s="348"/>
      <c r="D13131" s="468"/>
    </row>
    <row r="13132" spans="3:4" x14ac:dyDescent="0.35">
      <c r="C13132" s="348"/>
      <c r="D13132" s="468"/>
    </row>
    <row r="13133" spans="3:4" x14ac:dyDescent="0.35">
      <c r="C13133" s="348"/>
      <c r="D13133" s="468"/>
    </row>
    <row r="13134" spans="3:4" x14ac:dyDescent="0.35">
      <c r="C13134" s="348"/>
      <c r="D13134" s="468"/>
    </row>
    <row r="13135" spans="3:4" x14ac:dyDescent="0.35">
      <c r="C13135" s="348"/>
      <c r="D13135" s="468"/>
    </row>
    <row r="13136" spans="3:4" x14ac:dyDescent="0.35">
      <c r="C13136" s="348"/>
      <c r="D13136" s="468"/>
    </row>
    <row r="13137" spans="3:4" x14ac:dyDescent="0.35">
      <c r="C13137" s="348"/>
      <c r="D13137" s="468"/>
    </row>
    <row r="13138" spans="3:4" x14ac:dyDescent="0.35">
      <c r="C13138" s="348"/>
      <c r="D13138" s="468"/>
    </row>
    <row r="13139" spans="3:4" x14ac:dyDescent="0.35">
      <c r="C13139" s="348"/>
      <c r="D13139" s="468"/>
    </row>
    <row r="13140" spans="3:4" x14ac:dyDescent="0.35">
      <c r="C13140" s="348"/>
      <c r="D13140" s="468"/>
    </row>
    <row r="13141" spans="3:4" x14ac:dyDescent="0.35">
      <c r="C13141" s="348"/>
      <c r="D13141" s="468"/>
    </row>
    <row r="13142" spans="3:4" x14ac:dyDescent="0.35">
      <c r="C13142" s="348"/>
      <c r="D13142" s="468"/>
    </row>
    <row r="13143" spans="3:4" x14ac:dyDescent="0.35">
      <c r="C13143" s="348"/>
      <c r="D13143" s="468"/>
    </row>
    <row r="13144" spans="3:4" x14ac:dyDescent="0.35">
      <c r="C13144" s="348"/>
      <c r="D13144" s="468"/>
    </row>
    <row r="13145" spans="3:4" x14ac:dyDescent="0.35">
      <c r="C13145" s="348"/>
      <c r="D13145" s="468"/>
    </row>
    <row r="13146" spans="3:4" x14ac:dyDescent="0.35">
      <c r="C13146" s="348"/>
      <c r="D13146" s="468"/>
    </row>
    <row r="13147" spans="3:4" x14ac:dyDescent="0.35">
      <c r="C13147" s="348"/>
      <c r="D13147" s="468"/>
    </row>
    <row r="13148" spans="3:4" x14ac:dyDescent="0.35">
      <c r="C13148" s="348"/>
      <c r="D13148" s="468"/>
    </row>
    <row r="13149" spans="3:4" x14ac:dyDescent="0.35">
      <c r="C13149" s="348"/>
      <c r="D13149" s="468"/>
    </row>
    <row r="13150" spans="3:4" x14ac:dyDescent="0.35">
      <c r="C13150" s="348"/>
      <c r="D13150" s="468"/>
    </row>
    <row r="13151" spans="3:4" x14ac:dyDescent="0.35">
      <c r="C13151" s="348"/>
      <c r="D13151" s="468"/>
    </row>
    <row r="13152" spans="3:4" x14ac:dyDescent="0.35">
      <c r="C13152" s="348"/>
      <c r="D13152" s="468"/>
    </row>
    <row r="13153" spans="3:4" x14ac:dyDescent="0.35">
      <c r="C13153" s="348"/>
      <c r="D13153" s="468"/>
    </row>
    <row r="13154" spans="3:4" x14ac:dyDescent="0.35">
      <c r="C13154" s="348"/>
      <c r="D13154" s="468"/>
    </row>
    <row r="13155" spans="3:4" x14ac:dyDescent="0.35">
      <c r="C13155" s="348"/>
      <c r="D13155" s="468"/>
    </row>
    <row r="13156" spans="3:4" x14ac:dyDescent="0.35">
      <c r="C13156" s="348"/>
      <c r="D13156" s="468"/>
    </row>
    <row r="13157" spans="3:4" x14ac:dyDescent="0.35">
      <c r="C13157" s="348"/>
      <c r="D13157" s="468"/>
    </row>
    <row r="13158" spans="3:4" x14ac:dyDescent="0.35">
      <c r="C13158" s="348"/>
      <c r="D13158" s="468"/>
    </row>
    <row r="13159" spans="3:4" x14ac:dyDescent="0.35">
      <c r="C13159" s="348"/>
      <c r="D13159" s="468"/>
    </row>
    <row r="13160" spans="3:4" x14ac:dyDescent="0.35">
      <c r="C13160" s="348"/>
      <c r="D13160" s="468"/>
    </row>
    <row r="13161" spans="3:4" x14ac:dyDescent="0.35">
      <c r="C13161" s="348"/>
      <c r="D13161" s="468"/>
    </row>
    <row r="13162" spans="3:4" x14ac:dyDescent="0.35">
      <c r="C13162" s="348"/>
      <c r="D13162" s="468"/>
    </row>
    <row r="13163" spans="3:4" x14ac:dyDescent="0.35">
      <c r="C13163" s="348"/>
      <c r="D13163" s="468"/>
    </row>
    <row r="13164" spans="3:4" x14ac:dyDescent="0.35">
      <c r="C13164" s="348"/>
      <c r="D13164" s="468"/>
    </row>
    <row r="13165" spans="3:4" x14ac:dyDescent="0.35">
      <c r="C13165" s="348"/>
      <c r="D13165" s="468"/>
    </row>
    <row r="13166" spans="3:4" x14ac:dyDescent="0.35">
      <c r="C13166" s="348"/>
      <c r="D13166" s="468"/>
    </row>
    <row r="13167" spans="3:4" x14ac:dyDescent="0.35">
      <c r="C13167" s="348"/>
      <c r="D13167" s="468"/>
    </row>
    <row r="13168" spans="3:4" x14ac:dyDescent="0.35">
      <c r="C13168" s="348"/>
      <c r="D13168" s="468"/>
    </row>
    <row r="13169" spans="3:4" x14ac:dyDescent="0.35">
      <c r="C13169" s="348"/>
      <c r="D13169" s="468"/>
    </row>
    <row r="13170" spans="3:4" x14ac:dyDescent="0.35">
      <c r="C13170" s="348"/>
      <c r="D13170" s="468"/>
    </row>
    <row r="13171" spans="3:4" x14ac:dyDescent="0.35">
      <c r="C13171" s="348"/>
      <c r="D13171" s="468"/>
    </row>
    <row r="13172" spans="3:4" x14ac:dyDescent="0.35">
      <c r="C13172" s="348"/>
      <c r="D13172" s="468"/>
    </row>
    <row r="13173" spans="3:4" x14ac:dyDescent="0.35">
      <c r="C13173" s="348"/>
      <c r="D13173" s="468"/>
    </row>
    <row r="13174" spans="3:4" x14ac:dyDescent="0.35">
      <c r="C13174" s="348"/>
      <c r="D13174" s="468"/>
    </row>
    <row r="13175" spans="3:4" x14ac:dyDescent="0.35">
      <c r="C13175" s="348"/>
      <c r="D13175" s="468"/>
    </row>
    <row r="13176" spans="3:4" x14ac:dyDescent="0.35">
      <c r="C13176" s="348"/>
      <c r="D13176" s="468"/>
    </row>
    <row r="13177" spans="3:4" x14ac:dyDescent="0.35">
      <c r="C13177" s="348"/>
      <c r="D13177" s="468"/>
    </row>
    <row r="13178" spans="3:4" x14ac:dyDescent="0.35">
      <c r="C13178" s="348"/>
      <c r="D13178" s="468"/>
    </row>
    <row r="13179" spans="3:4" x14ac:dyDescent="0.35">
      <c r="C13179" s="348"/>
      <c r="D13179" s="468"/>
    </row>
    <row r="13180" spans="3:4" x14ac:dyDescent="0.35">
      <c r="C13180" s="348"/>
      <c r="D13180" s="468"/>
    </row>
    <row r="13181" spans="3:4" x14ac:dyDescent="0.35">
      <c r="C13181" s="348"/>
      <c r="D13181" s="468"/>
    </row>
    <row r="13182" spans="3:4" x14ac:dyDescent="0.35">
      <c r="C13182" s="348"/>
      <c r="D13182" s="468"/>
    </row>
    <row r="13183" spans="3:4" x14ac:dyDescent="0.35">
      <c r="C13183" s="348"/>
      <c r="D13183" s="468"/>
    </row>
    <row r="13184" spans="3:4" x14ac:dyDescent="0.35">
      <c r="C13184" s="348"/>
      <c r="D13184" s="468"/>
    </row>
    <row r="13185" spans="3:4" x14ac:dyDescent="0.35">
      <c r="C13185" s="348"/>
      <c r="D13185" s="468"/>
    </row>
    <row r="13186" spans="3:4" x14ac:dyDescent="0.35">
      <c r="C13186" s="348"/>
      <c r="D13186" s="468"/>
    </row>
    <row r="13187" spans="3:4" x14ac:dyDescent="0.35">
      <c r="C13187" s="348"/>
      <c r="D13187" s="468"/>
    </row>
    <row r="13188" spans="3:4" x14ac:dyDescent="0.35">
      <c r="C13188" s="348"/>
      <c r="D13188" s="468"/>
    </row>
    <row r="13189" spans="3:4" x14ac:dyDescent="0.35">
      <c r="C13189" s="348"/>
      <c r="D13189" s="468"/>
    </row>
    <row r="13190" spans="3:4" x14ac:dyDescent="0.35">
      <c r="C13190" s="348"/>
      <c r="D13190" s="468"/>
    </row>
    <row r="13191" spans="3:4" x14ac:dyDescent="0.35">
      <c r="C13191" s="348"/>
      <c r="D13191" s="468"/>
    </row>
    <row r="13192" spans="3:4" x14ac:dyDescent="0.35">
      <c r="C13192" s="348"/>
      <c r="D13192" s="468"/>
    </row>
    <row r="13193" spans="3:4" x14ac:dyDescent="0.35">
      <c r="C13193" s="348"/>
      <c r="D13193" s="468"/>
    </row>
    <row r="13194" spans="3:4" x14ac:dyDescent="0.35">
      <c r="C13194" s="348"/>
      <c r="D13194" s="468"/>
    </row>
    <row r="13195" spans="3:4" x14ac:dyDescent="0.35">
      <c r="C13195" s="348"/>
      <c r="D13195" s="468"/>
    </row>
    <row r="13196" spans="3:4" x14ac:dyDescent="0.35">
      <c r="C13196" s="348"/>
      <c r="D13196" s="468"/>
    </row>
    <row r="13197" spans="3:4" x14ac:dyDescent="0.35">
      <c r="C13197" s="348"/>
      <c r="D13197" s="468"/>
    </row>
    <row r="13198" spans="3:4" x14ac:dyDescent="0.35">
      <c r="C13198" s="348"/>
      <c r="D13198" s="468"/>
    </row>
    <row r="13199" spans="3:4" x14ac:dyDescent="0.35">
      <c r="C13199" s="348"/>
      <c r="D13199" s="468"/>
    </row>
    <row r="13200" spans="3:4" x14ac:dyDescent="0.35">
      <c r="C13200" s="348"/>
      <c r="D13200" s="468"/>
    </row>
    <row r="13201" spans="3:4" x14ac:dyDescent="0.35">
      <c r="C13201" s="348"/>
      <c r="D13201" s="468"/>
    </row>
    <row r="13202" spans="3:4" x14ac:dyDescent="0.35">
      <c r="C13202" s="348"/>
      <c r="D13202" s="468"/>
    </row>
    <row r="13203" spans="3:4" x14ac:dyDescent="0.35">
      <c r="C13203" s="348"/>
      <c r="D13203" s="468"/>
    </row>
    <row r="13204" spans="3:4" x14ac:dyDescent="0.35">
      <c r="C13204" s="348"/>
      <c r="D13204" s="468"/>
    </row>
    <row r="13205" spans="3:4" x14ac:dyDescent="0.35">
      <c r="C13205" s="348"/>
      <c r="D13205" s="468"/>
    </row>
    <row r="13206" spans="3:4" x14ac:dyDescent="0.35">
      <c r="C13206" s="348"/>
      <c r="D13206" s="468"/>
    </row>
    <row r="13207" spans="3:4" x14ac:dyDescent="0.35">
      <c r="C13207" s="348"/>
      <c r="D13207" s="468"/>
    </row>
    <row r="13208" spans="3:4" x14ac:dyDescent="0.35">
      <c r="C13208" s="348"/>
      <c r="D13208" s="468"/>
    </row>
    <row r="13209" spans="3:4" x14ac:dyDescent="0.35">
      <c r="C13209" s="348"/>
      <c r="D13209" s="468"/>
    </row>
    <row r="13210" spans="3:4" x14ac:dyDescent="0.35">
      <c r="C13210" s="348"/>
      <c r="D13210" s="468"/>
    </row>
    <row r="13211" spans="3:4" x14ac:dyDescent="0.35">
      <c r="C13211" s="348"/>
      <c r="D13211" s="468"/>
    </row>
    <row r="13212" spans="3:4" x14ac:dyDescent="0.35">
      <c r="C13212" s="348"/>
      <c r="D13212" s="468"/>
    </row>
    <row r="13213" spans="3:4" x14ac:dyDescent="0.35">
      <c r="C13213" s="348"/>
      <c r="D13213" s="468"/>
    </row>
    <row r="13214" spans="3:4" x14ac:dyDescent="0.35">
      <c r="C13214" s="348"/>
      <c r="D13214" s="468"/>
    </row>
    <row r="13215" spans="3:4" x14ac:dyDescent="0.35">
      <c r="C13215" s="348"/>
      <c r="D13215" s="468"/>
    </row>
    <row r="13216" spans="3:4" x14ac:dyDescent="0.35">
      <c r="C13216" s="348"/>
      <c r="D13216" s="468"/>
    </row>
    <row r="13217" spans="3:4" x14ac:dyDescent="0.35">
      <c r="C13217" s="348"/>
      <c r="D13217" s="468"/>
    </row>
    <row r="13218" spans="3:4" x14ac:dyDescent="0.35">
      <c r="C13218" s="348"/>
      <c r="D13218" s="468"/>
    </row>
    <row r="13219" spans="3:4" x14ac:dyDescent="0.35">
      <c r="C13219" s="348"/>
      <c r="D13219" s="468"/>
    </row>
    <row r="13220" spans="3:4" x14ac:dyDescent="0.35">
      <c r="C13220" s="348"/>
      <c r="D13220" s="468"/>
    </row>
    <row r="13221" spans="3:4" x14ac:dyDescent="0.35">
      <c r="C13221" s="348"/>
      <c r="D13221" s="468"/>
    </row>
    <row r="13222" spans="3:4" x14ac:dyDescent="0.35">
      <c r="C13222" s="348"/>
      <c r="D13222" s="468"/>
    </row>
    <row r="13223" spans="3:4" x14ac:dyDescent="0.35">
      <c r="C13223" s="348"/>
      <c r="D13223" s="468"/>
    </row>
    <row r="13224" spans="3:4" x14ac:dyDescent="0.35">
      <c r="C13224" s="348"/>
      <c r="D13224" s="468"/>
    </row>
    <row r="13225" spans="3:4" x14ac:dyDescent="0.35">
      <c r="C13225" s="348"/>
      <c r="D13225" s="468"/>
    </row>
    <row r="13226" spans="3:4" x14ac:dyDescent="0.35">
      <c r="C13226" s="348"/>
      <c r="D13226" s="468"/>
    </row>
    <row r="13227" spans="3:4" x14ac:dyDescent="0.35">
      <c r="C13227" s="348"/>
      <c r="D13227" s="468"/>
    </row>
    <row r="13228" spans="3:4" x14ac:dyDescent="0.35">
      <c r="C13228" s="348"/>
      <c r="D13228" s="468"/>
    </row>
    <row r="13229" spans="3:4" x14ac:dyDescent="0.35">
      <c r="C13229" s="348"/>
      <c r="D13229" s="468"/>
    </row>
    <row r="13230" spans="3:4" x14ac:dyDescent="0.35">
      <c r="C13230" s="348"/>
      <c r="D13230" s="468"/>
    </row>
    <row r="13231" spans="3:4" x14ac:dyDescent="0.35">
      <c r="C13231" s="348"/>
      <c r="D13231" s="468"/>
    </row>
    <row r="13232" spans="3:4" x14ac:dyDescent="0.35">
      <c r="C13232" s="348"/>
      <c r="D13232" s="468"/>
    </row>
    <row r="13233" spans="3:4" x14ac:dyDescent="0.35">
      <c r="C13233" s="348"/>
      <c r="D13233" s="468"/>
    </row>
    <row r="13234" spans="3:4" x14ac:dyDescent="0.35">
      <c r="C13234" s="348"/>
      <c r="D13234" s="468"/>
    </row>
    <row r="13235" spans="3:4" x14ac:dyDescent="0.35">
      <c r="C13235" s="348"/>
      <c r="D13235" s="468"/>
    </row>
    <row r="13236" spans="3:4" x14ac:dyDescent="0.35">
      <c r="C13236" s="348"/>
      <c r="D13236" s="468"/>
    </row>
    <row r="13237" spans="3:4" x14ac:dyDescent="0.35">
      <c r="C13237" s="348"/>
      <c r="D13237" s="468"/>
    </row>
    <row r="13238" spans="3:4" x14ac:dyDescent="0.35">
      <c r="C13238" s="348"/>
      <c r="D13238" s="468"/>
    </row>
    <row r="13239" spans="3:4" x14ac:dyDescent="0.35">
      <c r="C13239" s="348"/>
      <c r="D13239" s="468"/>
    </row>
    <row r="13240" spans="3:4" x14ac:dyDescent="0.35">
      <c r="C13240" s="348"/>
      <c r="D13240" s="468"/>
    </row>
    <row r="13241" spans="3:4" x14ac:dyDescent="0.35">
      <c r="C13241" s="348"/>
      <c r="D13241" s="468"/>
    </row>
    <row r="13242" spans="3:4" x14ac:dyDescent="0.35">
      <c r="C13242" s="348"/>
      <c r="D13242" s="468"/>
    </row>
    <row r="13243" spans="3:4" x14ac:dyDescent="0.35">
      <c r="C13243" s="348"/>
      <c r="D13243" s="468"/>
    </row>
    <row r="13244" spans="3:4" x14ac:dyDescent="0.35">
      <c r="C13244" s="348"/>
      <c r="D13244" s="468"/>
    </row>
    <row r="13245" spans="3:4" x14ac:dyDescent="0.35">
      <c r="C13245" s="348"/>
      <c r="D13245" s="468"/>
    </row>
    <row r="13246" spans="3:4" x14ac:dyDescent="0.35">
      <c r="C13246" s="348"/>
      <c r="D13246" s="468"/>
    </row>
    <row r="13247" spans="3:4" x14ac:dyDescent="0.35">
      <c r="C13247" s="348"/>
      <c r="D13247" s="468"/>
    </row>
    <row r="13248" spans="3:4" x14ac:dyDescent="0.35">
      <c r="C13248" s="348"/>
      <c r="D13248" s="468"/>
    </row>
    <row r="13249" spans="3:4" x14ac:dyDescent="0.35">
      <c r="C13249" s="348"/>
      <c r="D13249" s="468"/>
    </row>
    <row r="13250" spans="3:4" x14ac:dyDescent="0.35">
      <c r="C13250" s="348"/>
      <c r="D13250" s="468"/>
    </row>
    <row r="13251" spans="3:4" x14ac:dyDescent="0.35">
      <c r="C13251" s="348"/>
      <c r="D13251" s="468"/>
    </row>
    <row r="13252" spans="3:4" x14ac:dyDescent="0.35">
      <c r="C13252" s="348"/>
      <c r="D13252" s="468"/>
    </row>
    <row r="13253" spans="3:4" x14ac:dyDescent="0.35">
      <c r="C13253" s="348"/>
      <c r="D13253" s="468"/>
    </row>
    <row r="13254" spans="3:4" x14ac:dyDescent="0.35">
      <c r="C13254" s="348"/>
      <c r="D13254" s="468"/>
    </row>
    <row r="13255" spans="3:4" x14ac:dyDescent="0.35">
      <c r="C13255" s="348"/>
      <c r="D13255" s="468"/>
    </row>
    <row r="13256" spans="3:4" x14ac:dyDescent="0.35">
      <c r="C13256" s="348"/>
      <c r="D13256" s="468"/>
    </row>
    <row r="13257" spans="3:4" x14ac:dyDescent="0.35">
      <c r="C13257" s="348"/>
      <c r="D13257" s="468"/>
    </row>
    <row r="13258" spans="3:4" x14ac:dyDescent="0.35">
      <c r="C13258" s="348"/>
      <c r="D13258" s="468"/>
    </row>
    <row r="13259" spans="3:4" x14ac:dyDescent="0.35">
      <c r="C13259" s="348"/>
      <c r="D13259" s="468"/>
    </row>
    <row r="13260" spans="3:4" x14ac:dyDescent="0.35">
      <c r="C13260" s="348"/>
      <c r="D13260" s="468"/>
    </row>
    <row r="13261" spans="3:4" x14ac:dyDescent="0.35">
      <c r="C13261" s="348"/>
      <c r="D13261" s="468"/>
    </row>
    <row r="13262" spans="3:4" x14ac:dyDescent="0.35">
      <c r="C13262" s="348"/>
      <c r="D13262" s="468"/>
    </row>
    <row r="13263" spans="3:4" x14ac:dyDescent="0.35">
      <c r="C13263" s="348"/>
      <c r="D13263" s="468"/>
    </row>
    <row r="13264" spans="3:4" x14ac:dyDescent="0.35">
      <c r="C13264" s="348"/>
      <c r="D13264" s="468"/>
    </row>
    <row r="13265" spans="3:4" x14ac:dyDescent="0.35">
      <c r="C13265" s="348"/>
      <c r="D13265" s="468"/>
    </row>
    <row r="13266" spans="3:4" x14ac:dyDescent="0.35">
      <c r="C13266" s="348"/>
      <c r="D13266" s="468"/>
    </row>
    <row r="13267" spans="3:4" x14ac:dyDescent="0.35">
      <c r="C13267" s="348"/>
      <c r="D13267" s="468"/>
    </row>
    <row r="13268" spans="3:4" x14ac:dyDescent="0.35">
      <c r="C13268" s="348"/>
      <c r="D13268" s="468"/>
    </row>
    <row r="13269" spans="3:4" x14ac:dyDescent="0.35">
      <c r="C13269" s="348"/>
      <c r="D13269" s="468"/>
    </row>
    <row r="13270" spans="3:4" x14ac:dyDescent="0.35">
      <c r="C13270" s="348"/>
      <c r="D13270" s="468"/>
    </row>
    <row r="13271" spans="3:4" x14ac:dyDescent="0.35">
      <c r="C13271" s="348"/>
      <c r="D13271" s="468"/>
    </row>
    <row r="13272" spans="3:4" x14ac:dyDescent="0.35">
      <c r="C13272" s="348"/>
      <c r="D13272" s="468"/>
    </row>
    <row r="13273" spans="3:4" x14ac:dyDescent="0.35">
      <c r="C13273" s="348"/>
      <c r="D13273" s="468"/>
    </row>
    <row r="13274" spans="3:4" x14ac:dyDescent="0.35">
      <c r="C13274" s="348"/>
      <c r="D13274" s="468"/>
    </row>
    <row r="13275" spans="3:4" x14ac:dyDescent="0.35">
      <c r="C13275" s="348"/>
      <c r="D13275" s="468"/>
    </row>
    <row r="13276" spans="3:4" x14ac:dyDescent="0.35">
      <c r="C13276" s="348"/>
      <c r="D13276" s="468"/>
    </row>
    <row r="13277" spans="3:4" x14ac:dyDescent="0.35">
      <c r="C13277" s="348"/>
      <c r="D13277" s="468"/>
    </row>
    <row r="13278" spans="3:4" x14ac:dyDescent="0.35">
      <c r="C13278" s="348"/>
      <c r="D13278" s="468"/>
    </row>
    <row r="13279" spans="3:4" x14ac:dyDescent="0.35">
      <c r="C13279" s="348"/>
      <c r="D13279" s="468"/>
    </row>
    <row r="13280" spans="3:4" x14ac:dyDescent="0.35">
      <c r="C13280" s="348"/>
      <c r="D13280" s="468"/>
    </row>
    <row r="13281" spans="3:4" x14ac:dyDescent="0.35">
      <c r="C13281" s="348"/>
      <c r="D13281" s="468"/>
    </row>
    <row r="13282" spans="3:4" x14ac:dyDescent="0.35">
      <c r="C13282" s="348"/>
      <c r="D13282" s="468"/>
    </row>
    <row r="13283" spans="3:4" x14ac:dyDescent="0.35">
      <c r="C13283" s="348"/>
      <c r="D13283" s="468"/>
    </row>
    <row r="13284" spans="3:4" x14ac:dyDescent="0.35">
      <c r="C13284" s="348"/>
      <c r="D13284" s="468"/>
    </row>
    <row r="13285" spans="3:4" x14ac:dyDescent="0.35">
      <c r="C13285" s="348"/>
      <c r="D13285" s="468"/>
    </row>
    <row r="13286" spans="3:4" x14ac:dyDescent="0.35">
      <c r="C13286" s="348"/>
      <c r="D13286" s="468"/>
    </row>
    <row r="13287" spans="3:4" x14ac:dyDescent="0.35">
      <c r="C13287" s="348"/>
      <c r="D13287" s="468"/>
    </row>
    <row r="13288" spans="3:4" x14ac:dyDescent="0.35">
      <c r="C13288" s="348"/>
      <c r="D13288" s="468"/>
    </row>
    <row r="13289" spans="3:4" x14ac:dyDescent="0.35">
      <c r="C13289" s="348"/>
      <c r="D13289" s="468"/>
    </row>
    <row r="13290" spans="3:4" x14ac:dyDescent="0.35">
      <c r="C13290" s="348"/>
      <c r="D13290" s="468"/>
    </row>
    <row r="13291" spans="3:4" x14ac:dyDescent="0.35">
      <c r="C13291" s="348"/>
      <c r="D13291" s="468"/>
    </row>
    <row r="13292" spans="3:4" x14ac:dyDescent="0.35">
      <c r="C13292" s="348"/>
      <c r="D13292" s="468"/>
    </row>
    <row r="13293" spans="3:4" x14ac:dyDescent="0.35">
      <c r="C13293" s="348"/>
      <c r="D13293" s="468"/>
    </row>
    <row r="13294" spans="3:4" x14ac:dyDescent="0.35">
      <c r="C13294" s="348"/>
      <c r="D13294" s="468"/>
    </row>
    <row r="13295" spans="3:4" x14ac:dyDescent="0.35">
      <c r="C13295" s="348"/>
      <c r="D13295" s="468"/>
    </row>
    <row r="13296" spans="3:4" x14ac:dyDescent="0.35">
      <c r="C13296" s="348"/>
      <c r="D13296" s="468"/>
    </row>
    <row r="13297" spans="3:4" x14ac:dyDescent="0.35">
      <c r="C13297" s="348"/>
      <c r="D13297" s="468"/>
    </row>
    <row r="13298" spans="3:4" x14ac:dyDescent="0.35">
      <c r="C13298" s="348"/>
      <c r="D13298" s="468"/>
    </row>
    <row r="13299" spans="3:4" x14ac:dyDescent="0.35">
      <c r="C13299" s="348"/>
      <c r="D13299" s="468"/>
    </row>
    <row r="13300" spans="3:4" x14ac:dyDescent="0.35">
      <c r="C13300" s="348"/>
      <c r="D13300" s="468"/>
    </row>
    <row r="13301" spans="3:4" x14ac:dyDescent="0.35">
      <c r="C13301" s="348"/>
      <c r="D13301" s="468"/>
    </row>
    <row r="13302" spans="3:4" x14ac:dyDescent="0.35">
      <c r="C13302" s="348"/>
      <c r="D13302" s="468"/>
    </row>
    <row r="13303" spans="3:4" x14ac:dyDescent="0.35">
      <c r="C13303" s="348"/>
      <c r="D13303" s="468"/>
    </row>
    <row r="13304" spans="3:4" x14ac:dyDescent="0.35">
      <c r="C13304" s="348"/>
      <c r="D13304" s="468"/>
    </row>
    <row r="13305" spans="3:4" x14ac:dyDescent="0.35">
      <c r="C13305" s="348"/>
      <c r="D13305" s="468"/>
    </row>
    <row r="13306" spans="3:4" x14ac:dyDescent="0.35">
      <c r="C13306" s="348"/>
      <c r="D13306" s="468"/>
    </row>
    <row r="13307" spans="3:4" x14ac:dyDescent="0.35">
      <c r="C13307" s="348"/>
      <c r="D13307" s="468"/>
    </row>
    <row r="13308" spans="3:4" x14ac:dyDescent="0.35">
      <c r="C13308" s="348"/>
      <c r="D13308" s="468"/>
    </row>
    <row r="13309" spans="3:4" x14ac:dyDescent="0.35">
      <c r="C13309" s="348"/>
      <c r="D13309" s="468"/>
    </row>
    <row r="13310" spans="3:4" x14ac:dyDescent="0.35">
      <c r="C13310" s="348"/>
      <c r="D13310" s="468"/>
    </row>
    <row r="13311" spans="3:4" x14ac:dyDescent="0.35">
      <c r="C13311" s="348"/>
      <c r="D13311" s="468"/>
    </row>
    <row r="13312" spans="3:4" x14ac:dyDescent="0.35">
      <c r="C13312" s="348"/>
      <c r="D13312" s="468"/>
    </row>
    <row r="13313" spans="3:4" x14ac:dyDescent="0.35">
      <c r="C13313" s="348"/>
      <c r="D13313" s="468"/>
    </row>
    <row r="13314" spans="3:4" x14ac:dyDescent="0.35">
      <c r="C13314" s="348"/>
      <c r="D13314" s="468"/>
    </row>
    <row r="13315" spans="3:4" x14ac:dyDescent="0.35">
      <c r="C13315" s="348"/>
      <c r="D13315" s="468"/>
    </row>
    <row r="13316" spans="3:4" x14ac:dyDescent="0.35">
      <c r="C13316" s="348"/>
      <c r="D13316" s="468"/>
    </row>
    <row r="13317" spans="3:4" x14ac:dyDescent="0.35">
      <c r="C13317" s="348"/>
      <c r="D13317" s="468"/>
    </row>
    <row r="13318" spans="3:4" x14ac:dyDescent="0.35">
      <c r="C13318" s="348"/>
      <c r="D13318" s="468"/>
    </row>
    <row r="13319" spans="3:4" x14ac:dyDescent="0.35">
      <c r="C13319" s="348"/>
      <c r="D13319" s="468"/>
    </row>
    <row r="13320" spans="3:4" x14ac:dyDescent="0.35">
      <c r="C13320" s="348"/>
      <c r="D13320" s="468"/>
    </row>
    <row r="13321" spans="3:4" x14ac:dyDescent="0.35">
      <c r="C13321" s="348"/>
      <c r="D13321" s="468"/>
    </row>
    <row r="13322" spans="3:4" x14ac:dyDescent="0.35">
      <c r="C13322" s="348"/>
      <c r="D13322" s="468"/>
    </row>
    <row r="13323" spans="3:4" x14ac:dyDescent="0.35">
      <c r="C13323" s="348"/>
      <c r="D13323" s="468"/>
    </row>
    <row r="13324" spans="3:4" x14ac:dyDescent="0.35">
      <c r="C13324" s="348"/>
      <c r="D13324" s="468"/>
    </row>
    <row r="13325" spans="3:4" x14ac:dyDescent="0.35">
      <c r="C13325" s="348"/>
      <c r="D13325" s="468"/>
    </row>
    <row r="13326" spans="3:4" x14ac:dyDescent="0.35">
      <c r="C13326" s="348"/>
      <c r="D13326" s="468"/>
    </row>
    <row r="13327" spans="3:4" x14ac:dyDescent="0.35">
      <c r="C13327" s="348"/>
      <c r="D13327" s="468"/>
    </row>
    <row r="13328" spans="3:4" x14ac:dyDescent="0.35">
      <c r="C13328" s="348"/>
      <c r="D13328" s="468"/>
    </row>
    <row r="13329" spans="3:4" x14ac:dyDescent="0.35">
      <c r="C13329" s="348"/>
      <c r="D13329" s="468"/>
    </row>
    <row r="13330" spans="3:4" x14ac:dyDescent="0.35">
      <c r="C13330" s="348"/>
      <c r="D13330" s="468"/>
    </row>
    <row r="13331" spans="3:4" x14ac:dyDescent="0.35">
      <c r="C13331" s="348"/>
      <c r="D13331" s="468"/>
    </row>
    <row r="13332" spans="3:4" x14ac:dyDescent="0.35">
      <c r="C13332" s="348"/>
      <c r="D13332" s="468"/>
    </row>
    <row r="13333" spans="3:4" x14ac:dyDescent="0.35">
      <c r="C13333" s="348"/>
      <c r="D13333" s="468"/>
    </row>
    <row r="13334" spans="3:4" x14ac:dyDescent="0.35">
      <c r="C13334" s="348"/>
      <c r="D13334" s="468"/>
    </row>
    <row r="13335" spans="3:4" x14ac:dyDescent="0.35">
      <c r="C13335" s="348"/>
      <c r="D13335" s="468"/>
    </row>
    <row r="13336" spans="3:4" x14ac:dyDescent="0.35">
      <c r="C13336" s="348"/>
      <c r="D13336" s="468"/>
    </row>
    <row r="13337" spans="3:4" x14ac:dyDescent="0.35">
      <c r="C13337" s="348"/>
      <c r="D13337" s="468"/>
    </row>
    <row r="13338" spans="3:4" x14ac:dyDescent="0.35">
      <c r="C13338" s="348"/>
      <c r="D13338" s="468"/>
    </row>
    <row r="13339" spans="3:4" x14ac:dyDescent="0.35">
      <c r="C13339" s="348"/>
      <c r="D13339" s="468"/>
    </row>
    <row r="13340" spans="3:4" x14ac:dyDescent="0.35">
      <c r="C13340" s="348"/>
      <c r="D13340" s="468"/>
    </row>
    <row r="13341" spans="3:4" x14ac:dyDescent="0.35">
      <c r="C13341" s="348"/>
      <c r="D13341" s="468"/>
    </row>
    <row r="13342" spans="3:4" x14ac:dyDescent="0.35">
      <c r="C13342" s="348"/>
      <c r="D13342" s="468"/>
    </row>
    <row r="13343" spans="3:4" x14ac:dyDescent="0.35">
      <c r="C13343" s="348"/>
      <c r="D13343" s="468"/>
    </row>
    <row r="13344" spans="3:4" x14ac:dyDescent="0.35">
      <c r="C13344" s="348"/>
      <c r="D13344" s="468"/>
    </row>
    <row r="13345" spans="3:4" x14ac:dyDescent="0.35">
      <c r="C13345" s="348"/>
      <c r="D13345" s="468"/>
    </row>
    <row r="13346" spans="3:4" x14ac:dyDescent="0.35">
      <c r="C13346" s="348"/>
      <c r="D13346" s="468"/>
    </row>
    <row r="13347" spans="3:4" x14ac:dyDescent="0.35">
      <c r="C13347" s="348"/>
      <c r="D13347" s="468"/>
    </row>
    <row r="13348" spans="3:4" x14ac:dyDescent="0.35">
      <c r="C13348" s="348"/>
      <c r="D13348" s="468"/>
    </row>
    <row r="13349" spans="3:4" x14ac:dyDescent="0.35">
      <c r="C13349" s="348"/>
      <c r="D13349" s="468"/>
    </row>
    <row r="13350" spans="3:4" x14ac:dyDescent="0.35">
      <c r="C13350" s="348"/>
      <c r="D13350" s="468"/>
    </row>
    <row r="13351" spans="3:4" x14ac:dyDescent="0.35">
      <c r="C13351" s="348"/>
      <c r="D13351" s="468"/>
    </row>
    <row r="13352" spans="3:4" x14ac:dyDescent="0.35">
      <c r="C13352" s="348"/>
      <c r="D13352" s="468"/>
    </row>
    <row r="13353" spans="3:4" x14ac:dyDescent="0.35">
      <c r="C13353" s="348"/>
      <c r="D13353" s="468"/>
    </row>
    <row r="13354" spans="3:4" x14ac:dyDescent="0.35">
      <c r="C13354" s="348"/>
      <c r="D13354" s="468"/>
    </row>
    <row r="13355" spans="3:4" x14ac:dyDescent="0.35">
      <c r="C13355" s="348"/>
      <c r="D13355" s="468"/>
    </row>
    <row r="13356" spans="3:4" x14ac:dyDescent="0.35">
      <c r="C13356" s="348"/>
      <c r="D13356" s="468"/>
    </row>
    <row r="13357" spans="3:4" x14ac:dyDescent="0.35">
      <c r="C13357" s="348"/>
      <c r="D13357" s="468"/>
    </row>
    <row r="13358" spans="3:4" x14ac:dyDescent="0.35">
      <c r="C13358" s="348"/>
      <c r="D13358" s="468"/>
    </row>
    <row r="13359" spans="3:4" x14ac:dyDescent="0.35">
      <c r="C13359" s="348"/>
      <c r="D13359" s="468"/>
    </row>
    <row r="13360" spans="3:4" x14ac:dyDescent="0.35">
      <c r="C13360" s="348"/>
      <c r="D13360" s="468"/>
    </row>
    <row r="13361" spans="3:4" x14ac:dyDescent="0.35">
      <c r="C13361" s="348"/>
      <c r="D13361" s="468"/>
    </row>
    <row r="13362" spans="3:4" x14ac:dyDescent="0.35">
      <c r="C13362" s="348"/>
      <c r="D13362" s="468"/>
    </row>
    <row r="13363" spans="3:4" x14ac:dyDescent="0.35">
      <c r="C13363" s="348"/>
      <c r="D13363" s="468"/>
    </row>
    <row r="13364" spans="3:4" x14ac:dyDescent="0.35">
      <c r="C13364" s="348"/>
      <c r="D13364" s="468"/>
    </row>
    <row r="13365" spans="3:4" x14ac:dyDescent="0.35">
      <c r="C13365" s="348"/>
      <c r="D13365" s="468"/>
    </row>
    <row r="13366" spans="3:4" x14ac:dyDescent="0.35">
      <c r="C13366" s="348"/>
      <c r="D13366" s="468"/>
    </row>
    <row r="13367" spans="3:4" x14ac:dyDescent="0.35">
      <c r="C13367" s="348"/>
      <c r="D13367" s="468"/>
    </row>
    <row r="13368" spans="3:4" x14ac:dyDescent="0.35">
      <c r="C13368" s="348"/>
      <c r="D13368" s="468"/>
    </row>
    <row r="13369" spans="3:4" x14ac:dyDescent="0.35">
      <c r="C13369" s="348"/>
      <c r="D13369" s="468"/>
    </row>
    <row r="13370" spans="3:4" x14ac:dyDescent="0.35">
      <c r="C13370" s="348"/>
      <c r="D13370" s="468"/>
    </row>
    <row r="13371" spans="3:4" x14ac:dyDescent="0.35">
      <c r="C13371" s="348"/>
      <c r="D13371" s="468"/>
    </row>
    <row r="13372" spans="3:4" x14ac:dyDescent="0.35">
      <c r="C13372" s="348"/>
      <c r="D13372" s="468"/>
    </row>
    <row r="13373" spans="3:4" x14ac:dyDescent="0.35">
      <c r="C13373" s="348"/>
      <c r="D13373" s="468"/>
    </row>
    <row r="13374" spans="3:4" x14ac:dyDescent="0.35">
      <c r="C13374" s="348"/>
      <c r="D13374" s="468"/>
    </row>
    <row r="13375" spans="3:4" x14ac:dyDescent="0.35">
      <c r="C13375" s="348"/>
      <c r="D13375" s="468"/>
    </row>
    <row r="13376" spans="3:4" x14ac:dyDescent="0.35">
      <c r="C13376" s="348"/>
      <c r="D13376" s="468"/>
    </row>
    <row r="13377" spans="3:4" x14ac:dyDescent="0.35">
      <c r="C13377" s="348"/>
      <c r="D13377" s="468"/>
    </row>
    <row r="13378" spans="3:4" x14ac:dyDescent="0.35">
      <c r="C13378" s="348"/>
      <c r="D13378" s="468"/>
    </row>
    <row r="13379" spans="3:4" x14ac:dyDescent="0.35">
      <c r="C13379" s="348"/>
      <c r="D13379" s="468"/>
    </row>
    <row r="13380" spans="3:4" x14ac:dyDescent="0.35">
      <c r="C13380" s="348"/>
      <c r="D13380" s="468"/>
    </row>
    <row r="13381" spans="3:4" x14ac:dyDescent="0.35">
      <c r="C13381" s="348"/>
      <c r="D13381" s="468"/>
    </row>
    <row r="13382" spans="3:4" x14ac:dyDescent="0.35">
      <c r="C13382" s="348"/>
      <c r="D13382" s="468"/>
    </row>
    <row r="13383" spans="3:4" x14ac:dyDescent="0.35">
      <c r="C13383" s="348"/>
      <c r="D13383" s="468"/>
    </row>
    <row r="13384" spans="3:4" x14ac:dyDescent="0.35">
      <c r="C13384" s="348"/>
      <c r="D13384" s="468"/>
    </row>
    <row r="13385" spans="3:4" x14ac:dyDescent="0.35">
      <c r="C13385" s="348"/>
      <c r="D13385" s="468"/>
    </row>
    <row r="13386" spans="3:4" x14ac:dyDescent="0.35">
      <c r="C13386" s="348"/>
      <c r="D13386" s="468"/>
    </row>
    <row r="13387" spans="3:4" x14ac:dyDescent="0.35">
      <c r="C13387" s="348"/>
      <c r="D13387" s="468"/>
    </row>
    <row r="13388" spans="3:4" x14ac:dyDescent="0.35">
      <c r="C13388" s="348"/>
      <c r="D13388" s="468"/>
    </row>
    <row r="13389" spans="3:4" x14ac:dyDescent="0.35">
      <c r="C13389" s="348"/>
      <c r="D13389" s="468"/>
    </row>
    <row r="13390" spans="3:4" x14ac:dyDescent="0.35">
      <c r="C13390" s="348"/>
      <c r="D13390" s="468"/>
    </row>
    <row r="13391" spans="3:4" x14ac:dyDescent="0.35">
      <c r="C13391" s="348"/>
      <c r="D13391" s="468"/>
    </row>
    <row r="13392" spans="3:4" x14ac:dyDescent="0.35">
      <c r="C13392" s="348"/>
      <c r="D13392" s="468"/>
    </row>
    <row r="13393" spans="3:4" x14ac:dyDescent="0.35">
      <c r="C13393" s="348"/>
      <c r="D13393" s="468"/>
    </row>
    <row r="13394" spans="3:4" x14ac:dyDescent="0.35">
      <c r="C13394" s="348"/>
      <c r="D13394" s="468"/>
    </row>
    <row r="13395" spans="3:4" x14ac:dyDescent="0.35">
      <c r="C13395" s="348"/>
      <c r="D13395" s="468"/>
    </row>
    <row r="13396" spans="3:4" x14ac:dyDescent="0.35">
      <c r="C13396" s="348"/>
      <c r="D13396" s="468"/>
    </row>
    <row r="13397" spans="3:4" x14ac:dyDescent="0.35">
      <c r="C13397" s="348"/>
      <c r="D13397" s="468"/>
    </row>
    <row r="13398" spans="3:4" x14ac:dyDescent="0.35">
      <c r="C13398" s="348"/>
      <c r="D13398" s="468"/>
    </row>
    <row r="13399" spans="3:4" x14ac:dyDescent="0.35">
      <c r="C13399" s="348"/>
      <c r="D13399" s="468"/>
    </row>
    <row r="13400" spans="3:4" x14ac:dyDescent="0.35">
      <c r="C13400" s="348"/>
      <c r="D13400" s="468"/>
    </row>
    <row r="13401" spans="3:4" x14ac:dyDescent="0.35">
      <c r="C13401" s="348"/>
      <c r="D13401" s="468"/>
    </row>
    <row r="13402" spans="3:4" x14ac:dyDescent="0.35">
      <c r="C13402" s="348"/>
      <c r="D13402" s="468"/>
    </row>
    <row r="13403" spans="3:4" x14ac:dyDescent="0.35">
      <c r="C13403" s="348"/>
      <c r="D13403" s="468"/>
    </row>
    <row r="13404" spans="3:4" x14ac:dyDescent="0.35">
      <c r="C13404" s="348"/>
      <c r="D13404" s="468"/>
    </row>
    <row r="13405" spans="3:4" x14ac:dyDescent="0.35">
      <c r="C13405" s="348"/>
      <c r="D13405" s="468"/>
    </row>
    <row r="13406" spans="3:4" x14ac:dyDescent="0.35">
      <c r="C13406" s="348"/>
      <c r="D13406" s="468"/>
    </row>
    <row r="13407" spans="3:4" x14ac:dyDescent="0.35">
      <c r="C13407" s="348"/>
      <c r="D13407" s="468"/>
    </row>
    <row r="13408" spans="3:4" x14ac:dyDescent="0.35">
      <c r="C13408" s="348"/>
      <c r="D13408" s="468"/>
    </row>
    <row r="13409" spans="3:4" x14ac:dyDescent="0.35">
      <c r="C13409" s="348"/>
      <c r="D13409" s="468"/>
    </row>
    <row r="13410" spans="3:4" x14ac:dyDescent="0.35">
      <c r="C13410" s="348"/>
      <c r="D13410" s="468"/>
    </row>
    <row r="13411" spans="3:4" x14ac:dyDescent="0.35">
      <c r="C13411" s="348"/>
      <c r="D13411" s="468"/>
    </row>
    <row r="13412" spans="3:4" x14ac:dyDescent="0.35">
      <c r="C13412" s="348"/>
      <c r="D13412" s="468"/>
    </row>
    <row r="13413" spans="3:4" x14ac:dyDescent="0.35">
      <c r="C13413" s="348"/>
      <c r="D13413" s="468"/>
    </row>
    <row r="13414" spans="3:4" x14ac:dyDescent="0.35">
      <c r="C13414" s="348"/>
      <c r="D13414" s="468"/>
    </row>
    <row r="13415" spans="3:4" x14ac:dyDescent="0.35">
      <c r="C13415" s="348"/>
      <c r="D13415" s="468"/>
    </row>
    <row r="13416" spans="3:4" x14ac:dyDescent="0.35">
      <c r="C13416" s="348"/>
      <c r="D13416" s="468"/>
    </row>
    <row r="13417" spans="3:4" x14ac:dyDescent="0.35">
      <c r="C13417" s="348"/>
      <c r="D13417" s="468"/>
    </row>
    <row r="13418" spans="3:4" x14ac:dyDescent="0.35">
      <c r="C13418" s="348"/>
      <c r="D13418" s="468"/>
    </row>
    <row r="13419" spans="3:4" x14ac:dyDescent="0.35">
      <c r="C13419" s="348"/>
      <c r="D13419" s="468"/>
    </row>
    <row r="13420" spans="3:4" x14ac:dyDescent="0.35">
      <c r="C13420" s="348"/>
      <c r="D13420" s="468"/>
    </row>
    <row r="13421" spans="3:4" x14ac:dyDescent="0.35">
      <c r="C13421" s="348"/>
      <c r="D13421" s="468"/>
    </row>
    <row r="13422" spans="3:4" x14ac:dyDescent="0.35">
      <c r="C13422" s="348"/>
      <c r="D13422" s="468"/>
    </row>
    <row r="13423" spans="3:4" x14ac:dyDescent="0.35">
      <c r="C13423" s="348"/>
      <c r="D13423" s="468"/>
    </row>
    <row r="13424" spans="3:4" x14ac:dyDescent="0.35">
      <c r="C13424" s="348"/>
      <c r="D13424" s="468"/>
    </row>
    <row r="13425" spans="3:4" x14ac:dyDescent="0.35">
      <c r="C13425" s="348"/>
      <c r="D13425" s="468"/>
    </row>
    <row r="13426" spans="3:4" x14ac:dyDescent="0.35">
      <c r="C13426" s="348"/>
      <c r="D13426" s="468"/>
    </row>
    <row r="13427" spans="3:4" x14ac:dyDescent="0.35">
      <c r="C13427" s="348"/>
      <c r="D13427" s="468"/>
    </row>
    <row r="13428" spans="3:4" x14ac:dyDescent="0.35">
      <c r="C13428" s="348"/>
      <c r="D13428" s="468"/>
    </row>
    <row r="13429" spans="3:4" x14ac:dyDescent="0.35">
      <c r="C13429" s="348"/>
      <c r="D13429" s="468"/>
    </row>
    <row r="13430" spans="3:4" x14ac:dyDescent="0.35">
      <c r="C13430" s="348"/>
      <c r="D13430" s="468"/>
    </row>
    <row r="13431" spans="3:4" x14ac:dyDescent="0.35">
      <c r="C13431" s="348"/>
      <c r="D13431" s="468"/>
    </row>
    <row r="13432" spans="3:4" x14ac:dyDescent="0.35">
      <c r="C13432" s="348"/>
      <c r="D13432" s="468"/>
    </row>
    <row r="13433" spans="3:4" x14ac:dyDescent="0.35">
      <c r="C13433" s="348"/>
      <c r="D13433" s="468"/>
    </row>
    <row r="13434" spans="3:4" x14ac:dyDescent="0.35">
      <c r="C13434" s="348"/>
      <c r="D13434" s="468"/>
    </row>
    <row r="13435" spans="3:4" x14ac:dyDescent="0.35">
      <c r="C13435" s="348"/>
      <c r="D13435" s="468"/>
    </row>
    <row r="13436" spans="3:4" x14ac:dyDescent="0.35">
      <c r="C13436" s="348"/>
      <c r="D13436" s="468"/>
    </row>
    <row r="13437" spans="3:4" x14ac:dyDescent="0.35">
      <c r="C13437" s="348"/>
      <c r="D13437" s="468"/>
    </row>
    <row r="13438" spans="3:4" x14ac:dyDescent="0.35">
      <c r="C13438" s="348"/>
      <c r="D13438" s="468"/>
    </row>
    <row r="13439" spans="3:4" x14ac:dyDescent="0.35">
      <c r="C13439" s="348"/>
      <c r="D13439" s="468"/>
    </row>
    <row r="13440" spans="3:4" x14ac:dyDescent="0.35">
      <c r="C13440" s="348"/>
      <c r="D13440" s="468"/>
    </row>
    <row r="13441" spans="3:4" x14ac:dyDescent="0.35">
      <c r="C13441" s="348"/>
      <c r="D13441" s="468"/>
    </row>
    <row r="13442" spans="3:4" x14ac:dyDescent="0.35">
      <c r="C13442" s="348"/>
      <c r="D13442" s="468"/>
    </row>
    <row r="13443" spans="3:4" x14ac:dyDescent="0.35">
      <c r="C13443" s="348"/>
      <c r="D13443" s="468"/>
    </row>
    <row r="13444" spans="3:4" x14ac:dyDescent="0.35">
      <c r="C13444" s="348"/>
      <c r="D13444" s="468"/>
    </row>
    <row r="13445" spans="3:4" x14ac:dyDescent="0.35">
      <c r="C13445" s="348"/>
      <c r="D13445" s="468"/>
    </row>
    <row r="13446" spans="3:4" x14ac:dyDescent="0.35">
      <c r="C13446" s="348"/>
      <c r="D13446" s="468"/>
    </row>
    <row r="13447" spans="3:4" x14ac:dyDescent="0.35">
      <c r="C13447" s="348"/>
      <c r="D13447" s="468"/>
    </row>
    <row r="13448" spans="3:4" x14ac:dyDescent="0.35">
      <c r="C13448" s="348"/>
      <c r="D13448" s="468"/>
    </row>
    <row r="13449" spans="3:4" x14ac:dyDescent="0.35">
      <c r="C13449" s="348"/>
      <c r="D13449" s="468"/>
    </row>
    <row r="13450" spans="3:4" x14ac:dyDescent="0.35">
      <c r="C13450" s="348"/>
      <c r="D13450" s="468"/>
    </row>
    <row r="13451" spans="3:4" x14ac:dyDescent="0.35">
      <c r="C13451" s="348"/>
      <c r="D13451" s="468"/>
    </row>
    <row r="13452" spans="3:4" x14ac:dyDescent="0.35">
      <c r="C13452" s="348"/>
      <c r="D13452" s="468"/>
    </row>
    <row r="13453" spans="3:4" x14ac:dyDescent="0.35">
      <c r="C13453" s="348"/>
      <c r="D13453" s="468"/>
    </row>
    <row r="13454" spans="3:4" x14ac:dyDescent="0.35">
      <c r="C13454" s="348"/>
      <c r="D13454" s="468"/>
    </row>
    <row r="13455" spans="3:4" x14ac:dyDescent="0.35">
      <c r="C13455" s="348"/>
      <c r="D13455" s="468"/>
    </row>
    <row r="13456" spans="3:4" x14ac:dyDescent="0.35">
      <c r="C13456" s="348"/>
      <c r="D13456" s="468"/>
    </row>
    <row r="13457" spans="3:4" x14ac:dyDescent="0.35">
      <c r="C13457" s="348"/>
      <c r="D13457" s="468"/>
    </row>
    <row r="13458" spans="3:4" x14ac:dyDescent="0.35">
      <c r="C13458" s="348"/>
      <c r="D13458" s="468"/>
    </row>
    <row r="13459" spans="3:4" x14ac:dyDescent="0.35">
      <c r="C13459" s="348"/>
      <c r="D13459" s="468"/>
    </row>
    <row r="13460" spans="3:4" x14ac:dyDescent="0.35">
      <c r="C13460" s="348"/>
      <c r="D13460" s="468"/>
    </row>
    <row r="13461" spans="3:4" x14ac:dyDescent="0.35">
      <c r="C13461" s="348"/>
      <c r="D13461" s="468"/>
    </row>
    <row r="13462" spans="3:4" x14ac:dyDescent="0.35">
      <c r="C13462" s="348"/>
      <c r="D13462" s="468"/>
    </row>
    <row r="13463" spans="3:4" x14ac:dyDescent="0.35">
      <c r="C13463" s="348"/>
      <c r="D13463" s="468"/>
    </row>
    <row r="13464" spans="3:4" x14ac:dyDescent="0.35">
      <c r="C13464" s="348"/>
      <c r="D13464" s="468"/>
    </row>
    <row r="13465" spans="3:4" x14ac:dyDescent="0.35">
      <c r="C13465" s="348"/>
      <c r="D13465" s="468"/>
    </row>
    <row r="13466" spans="3:4" x14ac:dyDescent="0.35">
      <c r="C13466" s="348"/>
      <c r="D13466" s="468"/>
    </row>
    <row r="13467" spans="3:4" x14ac:dyDescent="0.35">
      <c r="C13467" s="348"/>
      <c r="D13467" s="468"/>
    </row>
    <row r="13468" spans="3:4" x14ac:dyDescent="0.35">
      <c r="C13468" s="348"/>
      <c r="D13468" s="468"/>
    </row>
    <row r="13469" spans="3:4" x14ac:dyDescent="0.35">
      <c r="C13469" s="348"/>
      <c r="D13469" s="468"/>
    </row>
    <row r="13470" spans="3:4" x14ac:dyDescent="0.35">
      <c r="C13470" s="348"/>
      <c r="D13470" s="468"/>
    </row>
    <row r="13471" spans="3:4" x14ac:dyDescent="0.35">
      <c r="C13471" s="348"/>
      <c r="D13471" s="468"/>
    </row>
    <row r="13472" spans="3:4" x14ac:dyDescent="0.35">
      <c r="C13472" s="348"/>
      <c r="D13472" s="468"/>
    </row>
    <row r="13473" spans="3:4" x14ac:dyDescent="0.35">
      <c r="C13473" s="348"/>
      <c r="D13473" s="468"/>
    </row>
    <row r="13474" spans="3:4" x14ac:dyDescent="0.35">
      <c r="C13474" s="348"/>
      <c r="D13474" s="468"/>
    </row>
    <row r="13475" spans="3:4" x14ac:dyDescent="0.35">
      <c r="C13475" s="348"/>
      <c r="D13475" s="468"/>
    </row>
    <row r="13476" spans="3:4" x14ac:dyDescent="0.35">
      <c r="C13476" s="348"/>
      <c r="D13476" s="468"/>
    </row>
    <row r="13477" spans="3:4" x14ac:dyDescent="0.35">
      <c r="C13477" s="348"/>
      <c r="D13477" s="468"/>
    </row>
    <row r="13478" spans="3:4" x14ac:dyDescent="0.35">
      <c r="C13478" s="348"/>
      <c r="D13478" s="468"/>
    </row>
    <row r="13479" spans="3:4" x14ac:dyDescent="0.35">
      <c r="C13479" s="348"/>
      <c r="D13479" s="468"/>
    </row>
    <row r="13480" spans="3:4" x14ac:dyDescent="0.35">
      <c r="C13480" s="348"/>
      <c r="D13480" s="468"/>
    </row>
    <row r="13481" spans="3:4" x14ac:dyDescent="0.35">
      <c r="C13481" s="348"/>
      <c r="D13481" s="468"/>
    </row>
    <row r="13482" spans="3:4" x14ac:dyDescent="0.35">
      <c r="C13482" s="348"/>
      <c r="D13482" s="468"/>
    </row>
    <row r="13483" spans="3:4" x14ac:dyDescent="0.35">
      <c r="C13483" s="348"/>
      <c r="D13483" s="468"/>
    </row>
    <row r="13484" spans="3:4" x14ac:dyDescent="0.35">
      <c r="C13484" s="348"/>
      <c r="D13484" s="468"/>
    </row>
    <row r="13485" spans="3:4" x14ac:dyDescent="0.35">
      <c r="C13485" s="348"/>
      <c r="D13485" s="468"/>
    </row>
    <row r="13486" spans="3:4" x14ac:dyDescent="0.35">
      <c r="C13486" s="348"/>
      <c r="D13486" s="468"/>
    </row>
    <row r="13487" spans="3:4" x14ac:dyDescent="0.35">
      <c r="C13487" s="348"/>
      <c r="D13487" s="468"/>
    </row>
    <row r="13488" spans="3:4" x14ac:dyDescent="0.35">
      <c r="C13488" s="348"/>
      <c r="D13488" s="468"/>
    </row>
    <row r="13489" spans="3:4" x14ac:dyDescent="0.35">
      <c r="C13489" s="348"/>
      <c r="D13489" s="468"/>
    </row>
    <row r="13490" spans="3:4" x14ac:dyDescent="0.35">
      <c r="C13490" s="348"/>
      <c r="D13490" s="468"/>
    </row>
    <row r="13491" spans="3:4" x14ac:dyDescent="0.35">
      <c r="C13491" s="348"/>
      <c r="D13491" s="468"/>
    </row>
    <row r="13492" spans="3:4" x14ac:dyDescent="0.35">
      <c r="C13492" s="348"/>
      <c r="D13492" s="468"/>
    </row>
    <row r="13493" spans="3:4" x14ac:dyDescent="0.35">
      <c r="C13493" s="348"/>
      <c r="D13493" s="468"/>
    </row>
    <row r="13494" spans="3:4" x14ac:dyDescent="0.35">
      <c r="C13494" s="348"/>
      <c r="D13494" s="468"/>
    </row>
    <row r="13495" spans="3:4" x14ac:dyDescent="0.35">
      <c r="C13495" s="348"/>
      <c r="D13495" s="468"/>
    </row>
    <row r="13496" spans="3:4" x14ac:dyDescent="0.35">
      <c r="C13496" s="348"/>
      <c r="D13496" s="468"/>
    </row>
    <row r="13497" spans="3:4" x14ac:dyDescent="0.35">
      <c r="C13497" s="348"/>
      <c r="D13497" s="468"/>
    </row>
    <row r="13498" spans="3:4" x14ac:dyDescent="0.35">
      <c r="C13498" s="348"/>
      <c r="D13498" s="468"/>
    </row>
    <row r="13499" spans="3:4" x14ac:dyDescent="0.35">
      <c r="C13499" s="348"/>
      <c r="D13499" s="468"/>
    </row>
    <row r="13500" spans="3:4" x14ac:dyDescent="0.35">
      <c r="C13500" s="348"/>
      <c r="D13500" s="468"/>
    </row>
    <row r="13501" spans="3:4" x14ac:dyDescent="0.35">
      <c r="C13501" s="348"/>
      <c r="D13501" s="468"/>
    </row>
    <row r="13502" spans="3:4" x14ac:dyDescent="0.35">
      <c r="C13502" s="348"/>
      <c r="D13502" s="468"/>
    </row>
    <row r="13503" spans="3:4" x14ac:dyDescent="0.35">
      <c r="C13503" s="348"/>
      <c r="D13503" s="468"/>
    </row>
    <row r="13504" spans="3:4" x14ac:dyDescent="0.35">
      <c r="C13504" s="348"/>
      <c r="D13504" s="468"/>
    </row>
    <row r="13505" spans="3:4" x14ac:dyDescent="0.35">
      <c r="C13505" s="348"/>
      <c r="D13505" s="468"/>
    </row>
    <row r="13506" spans="3:4" x14ac:dyDescent="0.35">
      <c r="C13506" s="348"/>
      <c r="D13506" s="468"/>
    </row>
    <row r="13507" spans="3:4" x14ac:dyDescent="0.35">
      <c r="C13507" s="348"/>
      <c r="D13507" s="468"/>
    </row>
    <row r="13508" spans="3:4" x14ac:dyDescent="0.35">
      <c r="C13508" s="348"/>
      <c r="D13508" s="468"/>
    </row>
    <row r="13509" spans="3:4" x14ac:dyDescent="0.35">
      <c r="C13509" s="348"/>
      <c r="D13509" s="468"/>
    </row>
    <row r="13510" spans="3:4" x14ac:dyDescent="0.35">
      <c r="C13510" s="348"/>
      <c r="D13510" s="468"/>
    </row>
    <row r="13511" spans="3:4" x14ac:dyDescent="0.35">
      <c r="C13511" s="348"/>
      <c r="D13511" s="468"/>
    </row>
    <row r="13512" spans="3:4" x14ac:dyDescent="0.35">
      <c r="C13512" s="348"/>
      <c r="D13512" s="468"/>
    </row>
    <row r="13513" spans="3:4" x14ac:dyDescent="0.35">
      <c r="C13513" s="348"/>
      <c r="D13513" s="468"/>
    </row>
    <row r="13514" spans="3:4" x14ac:dyDescent="0.35">
      <c r="C13514" s="348"/>
      <c r="D13514" s="468"/>
    </row>
    <row r="13515" spans="3:4" x14ac:dyDescent="0.35">
      <c r="C13515" s="348"/>
      <c r="D13515" s="468"/>
    </row>
    <row r="13516" spans="3:4" x14ac:dyDescent="0.35">
      <c r="C13516" s="348"/>
      <c r="D13516" s="468"/>
    </row>
    <row r="13517" spans="3:4" x14ac:dyDescent="0.35">
      <c r="C13517" s="348"/>
      <c r="D13517" s="468"/>
    </row>
    <row r="13518" spans="3:4" x14ac:dyDescent="0.35">
      <c r="C13518" s="348"/>
      <c r="D13518" s="468"/>
    </row>
    <row r="13519" spans="3:4" x14ac:dyDescent="0.35">
      <c r="C13519" s="348"/>
      <c r="D13519" s="468"/>
    </row>
    <row r="13520" spans="3:4" x14ac:dyDescent="0.35">
      <c r="C13520" s="348"/>
      <c r="D13520" s="468"/>
    </row>
    <row r="13521" spans="3:4" x14ac:dyDescent="0.35">
      <c r="C13521" s="348"/>
      <c r="D13521" s="468"/>
    </row>
    <row r="13522" spans="3:4" x14ac:dyDescent="0.35">
      <c r="C13522" s="348"/>
      <c r="D13522" s="468"/>
    </row>
    <row r="13523" spans="3:4" x14ac:dyDescent="0.35">
      <c r="C13523" s="348"/>
      <c r="D13523" s="468"/>
    </row>
    <row r="13524" spans="3:4" x14ac:dyDescent="0.35">
      <c r="C13524" s="348"/>
      <c r="D13524" s="468"/>
    </row>
    <row r="13525" spans="3:4" x14ac:dyDescent="0.35">
      <c r="C13525" s="348"/>
      <c r="D13525" s="468"/>
    </row>
    <row r="13526" spans="3:4" x14ac:dyDescent="0.35">
      <c r="C13526" s="348"/>
      <c r="D13526" s="468"/>
    </row>
    <row r="13527" spans="3:4" x14ac:dyDescent="0.35">
      <c r="C13527" s="348"/>
      <c r="D13527" s="468"/>
    </row>
    <row r="13528" spans="3:4" x14ac:dyDescent="0.35">
      <c r="C13528" s="348"/>
      <c r="D13528" s="468"/>
    </row>
    <row r="13529" spans="3:4" x14ac:dyDescent="0.35">
      <c r="C13529" s="348"/>
      <c r="D13529" s="468"/>
    </row>
    <row r="13530" spans="3:4" x14ac:dyDescent="0.35">
      <c r="C13530" s="348"/>
      <c r="D13530" s="468"/>
    </row>
    <row r="13531" spans="3:4" x14ac:dyDescent="0.35">
      <c r="C13531" s="348"/>
      <c r="D13531" s="468"/>
    </row>
    <row r="13532" spans="3:4" x14ac:dyDescent="0.35">
      <c r="C13532" s="348"/>
      <c r="D13532" s="468"/>
    </row>
    <row r="13533" spans="3:4" x14ac:dyDescent="0.35">
      <c r="C13533" s="348"/>
      <c r="D13533" s="468"/>
    </row>
    <row r="13534" spans="3:4" x14ac:dyDescent="0.35">
      <c r="C13534" s="348"/>
      <c r="D13534" s="468"/>
    </row>
    <row r="13535" spans="3:4" x14ac:dyDescent="0.35">
      <c r="C13535" s="348"/>
      <c r="D13535" s="468"/>
    </row>
    <row r="13536" spans="3:4" x14ac:dyDescent="0.35">
      <c r="C13536" s="348"/>
      <c r="D13536" s="468"/>
    </row>
    <row r="13537" spans="3:4" x14ac:dyDescent="0.35">
      <c r="C13537" s="348"/>
      <c r="D13537" s="468"/>
    </row>
    <row r="13538" spans="3:4" x14ac:dyDescent="0.35">
      <c r="C13538" s="348"/>
      <c r="D13538" s="468"/>
    </row>
    <row r="13539" spans="3:4" x14ac:dyDescent="0.35">
      <c r="C13539" s="348"/>
      <c r="D13539" s="468"/>
    </row>
    <row r="13540" spans="3:4" x14ac:dyDescent="0.35">
      <c r="C13540" s="348"/>
      <c r="D13540" s="468"/>
    </row>
    <row r="13541" spans="3:4" x14ac:dyDescent="0.35">
      <c r="C13541" s="348"/>
      <c r="D13541" s="468"/>
    </row>
    <row r="13542" spans="3:4" x14ac:dyDescent="0.35">
      <c r="C13542" s="348"/>
      <c r="D13542" s="468"/>
    </row>
    <row r="13543" spans="3:4" x14ac:dyDescent="0.35">
      <c r="C13543" s="348"/>
      <c r="D13543" s="468"/>
    </row>
    <row r="13544" spans="3:4" x14ac:dyDescent="0.35">
      <c r="C13544" s="348"/>
      <c r="D13544" s="468"/>
    </row>
    <row r="13545" spans="3:4" x14ac:dyDescent="0.35">
      <c r="C13545" s="348"/>
      <c r="D13545" s="468"/>
    </row>
    <row r="13546" spans="3:4" x14ac:dyDescent="0.35">
      <c r="C13546" s="348"/>
      <c r="D13546" s="468"/>
    </row>
    <row r="13547" spans="3:4" x14ac:dyDescent="0.35">
      <c r="C13547" s="348"/>
      <c r="D13547" s="468"/>
    </row>
    <row r="13548" spans="3:4" x14ac:dyDescent="0.35">
      <c r="C13548" s="348"/>
      <c r="D13548" s="468"/>
    </row>
    <row r="13549" spans="3:4" x14ac:dyDescent="0.35">
      <c r="C13549" s="348"/>
      <c r="D13549" s="468"/>
    </row>
    <row r="13550" spans="3:4" x14ac:dyDescent="0.35">
      <c r="C13550" s="348"/>
      <c r="D13550" s="468"/>
    </row>
    <row r="13551" spans="3:4" x14ac:dyDescent="0.35">
      <c r="C13551" s="348"/>
      <c r="D13551" s="468"/>
    </row>
    <row r="13552" spans="3:4" x14ac:dyDescent="0.35">
      <c r="C13552" s="348"/>
      <c r="D13552" s="468"/>
    </row>
    <row r="13553" spans="3:4" x14ac:dyDescent="0.35">
      <c r="C13553" s="348"/>
      <c r="D13553" s="468"/>
    </row>
    <row r="13554" spans="3:4" x14ac:dyDescent="0.35">
      <c r="C13554" s="348"/>
      <c r="D13554" s="468"/>
    </row>
    <row r="13555" spans="3:4" x14ac:dyDescent="0.35">
      <c r="C13555" s="348"/>
      <c r="D13555" s="468"/>
    </row>
    <row r="13556" spans="3:4" x14ac:dyDescent="0.35">
      <c r="C13556" s="348"/>
      <c r="D13556" s="468"/>
    </row>
    <row r="13557" spans="3:4" x14ac:dyDescent="0.35">
      <c r="C13557" s="348"/>
      <c r="D13557" s="468"/>
    </row>
    <row r="13558" spans="3:4" x14ac:dyDescent="0.35">
      <c r="C13558" s="348"/>
      <c r="D13558" s="468"/>
    </row>
    <row r="13559" spans="3:4" x14ac:dyDescent="0.35">
      <c r="C13559" s="348"/>
      <c r="D13559" s="468"/>
    </row>
    <row r="13560" spans="3:4" x14ac:dyDescent="0.35">
      <c r="C13560" s="348"/>
      <c r="D13560" s="468"/>
    </row>
    <row r="13561" spans="3:4" x14ac:dyDescent="0.35">
      <c r="C13561" s="348"/>
      <c r="D13561" s="468"/>
    </row>
    <row r="13562" spans="3:4" x14ac:dyDescent="0.35">
      <c r="C13562" s="348"/>
      <c r="D13562" s="468"/>
    </row>
    <row r="13563" spans="3:4" x14ac:dyDescent="0.35">
      <c r="C13563" s="348"/>
      <c r="D13563" s="468"/>
    </row>
    <row r="13564" spans="3:4" x14ac:dyDescent="0.35">
      <c r="C13564" s="348"/>
      <c r="D13564" s="468"/>
    </row>
    <row r="13565" spans="3:4" x14ac:dyDescent="0.35">
      <c r="C13565" s="348"/>
      <c r="D13565" s="468"/>
    </row>
    <row r="13566" spans="3:4" x14ac:dyDescent="0.35">
      <c r="C13566" s="348"/>
      <c r="D13566" s="468"/>
    </row>
    <row r="13567" spans="3:4" x14ac:dyDescent="0.35">
      <c r="C13567" s="348"/>
      <c r="D13567" s="468"/>
    </row>
    <row r="13568" spans="3:4" x14ac:dyDescent="0.35">
      <c r="C13568" s="348"/>
      <c r="D13568" s="468"/>
    </row>
    <row r="13569" spans="3:4" x14ac:dyDescent="0.35">
      <c r="C13569" s="348"/>
      <c r="D13569" s="468"/>
    </row>
    <row r="13570" spans="3:4" x14ac:dyDescent="0.35">
      <c r="C13570" s="348"/>
      <c r="D13570" s="468"/>
    </row>
    <row r="13571" spans="3:4" x14ac:dyDescent="0.35">
      <c r="C13571" s="348"/>
      <c r="D13571" s="468"/>
    </row>
    <row r="13572" spans="3:4" x14ac:dyDescent="0.35">
      <c r="C13572" s="348"/>
      <c r="D13572" s="468"/>
    </row>
    <row r="13573" spans="3:4" x14ac:dyDescent="0.35">
      <c r="C13573" s="348"/>
      <c r="D13573" s="468"/>
    </row>
    <row r="13574" spans="3:4" x14ac:dyDescent="0.35">
      <c r="C13574" s="348"/>
      <c r="D13574" s="468"/>
    </row>
    <row r="13575" spans="3:4" x14ac:dyDescent="0.35">
      <c r="C13575" s="348"/>
      <c r="D13575" s="468"/>
    </row>
    <row r="13576" spans="3:4" x14ac:dyDescent="0.35">
      <c r="C13576" s="348"/>
      <c r="D13576" s="468"/>
    </row>
    <row r="13577" spans="3:4" x14ac:dyDescent="0.35">
      <c r="C13577" s="348"/>
      <c r="D13577" s="468"/>
    </row>
    <row r="13578" spans="3:4" x14ac:dyDescent="0.35">
      <c r="C13578" s="348"/>
      <c r="D13578" s="468"/>
    </row>
    <row r="13579" spans="3:4" x14ac:dyDescent="0.35">
      <c r="C13579" s="348"/>
      <c r="D13579" s="468"/>
    </row>
    <row r="13580" spans="3:4" x14ac:dyDescent="0.35">
      <c r="C13580" s="348"/>
      <c r="D13580" s="468"/>
    </row>
    <row r="13581" spans="3:4" x14ac:dyDescent="0.35">
      <c r="C13581" s="348"/>
      <c r="D13581" s="468"/>
    </row>
    <row r="13582" spans="3:4" x14ac:dyDescent="0.35">
      <c r="C13582" s="348"/>
      <c r="D13582" s="468"/>
    </row>
    <row r="13583" spans="3:4" x14ac:dyDescent="0.35">
      <c r="C13583" s="348"/>
      <c r="D13583" s="468"/>
    </row>
    <row r="13584" spans="3:4" x14ac:dyDescent="0.35">
      <c r="C13584" s="348"/>
      <c r="D13584" s="468"/>
    </row>
    <row r="13585" spans="3:4" x14ac:dyDescent="0.35">
      <c r="C13585" s="348"/>
      <c r="D13585" s="468"/>
    </row>
    <row r="13586" spans="3:4" x14ac:dyDescent="0.35">
      <c r="C13586" s="348"/>
      <c r="D13586" s="468"/>
    </row>
    <row r="13587" spans="3:4" x14ac:dyDescent="0.35">
      <c r="C13587" s="348"/>
      <c r="D13587" s="468"/>
    </row>
    <row r="13588" spans="3:4" x14ac:dyDescent="0.35">
      <c r="C13588" s="348"/>
      <c r="D13588" s="468"/>
    </row>
    <row r="13589" spans="3:4" x14ac:dyDescent="0.35">
      <c r="C13589" s="348"/>
      <c r="D13589" s="468"/>
    </row>
    <row r="13590" spans="3:4" x14ac:dyDescent="0.35">
      <c r="C13590" s="348"/>
      <c r="D13590" s="468"/>
    </row>
    <row r="13591" spans="3:4" x14ac:dyDescent="0.35">
      <c r="C13591" s="348"/>
      <c r="D13591" s="468"/>
    </row>
    <row r="13592" spans="3:4" x14ac:dyDescent="0.35">
      <c r="C13592" s="348"/>
      <c r="D13592" s="468"/>
    </row>
    <row r="13593" spans="3:4" x14ac:dyDescent="0.35">
      <c r="C13593" s="348"/>
      <c r="D13593" s="468"/>
    </row>
    <row r="13594" spans="3:4" x14ac:dyDescent="0.35">
      <c r="C13594" s="348"/>
      <c r="D13594" s="468"/>
    </row>
    <row r="13595" spans="3:4" x14ac:dyDescent="0.35">
      <c r="C13595" s="348"/>
      <c r="D13595" s="468"/>
    </row>
    <row r="13596" spans="3:4" x14ac:dyDescent="0.35">
      <c r="C13596" s="348"/>
      <c r="D13596" s="468"/>
    </row>
    <row r="13597" spans="3:4" x14ac:dyDescent="0.35">
      <c r="C13597" s="348"/>
      <c r="D13597" s="468"/>
    </row>
    <row r="13598" spans="3:4" x14ac:dyDescent="0.35">
      <c r="C13598" s="348"/>
      <c r="D13598" s="468"/>
    </row>
    <row r="13599" spans="3:4" x14ac:dyDescent="0.35">
      <c r="C13599" s="348"/>
      <c r="D13599" s="468"/>
    </row>
    <row r="13600" spans="3:4" x14ac:dyDescent="0.35">
      <c r="C13600" s="348"/>
      <c r="D13600" s="468"/>
    </row>
    <row r="13601" spans="3:4" x14ac:dyDescent="0.35">
      <c r="C13601" s="348"/>
      <c r="D13601" s="468"/>
    </row>
    <row r="13602" spans="3:4" x14ac:dyDescent="0.35">
      <c r="C13602" s="348"/>
      <c r="D13602" s="468"/>
    </row>
    <row r="13603" spans="3:4" x14ac:dyDescent="0.35">
      <c r="C13603" s="348"/>
      <c r="D13603" s="468"/>
    </row>
    <row r="13604" spans="3:4" x14ac:dyDescent="0.35">
      <c r="C13604" s="348"/>
      <c r="D13604" s="468"/>
    </row>
    <row r="13605" spans="3:4" x14ac:dyDescent="0.35">
      <c r="C13605" s="348"/>
      <c r="D13605" s="468"/>
    </row>
    <row r="13606" spans="3:4" x14ac:dyDescent="0.35">
      <c r="C13606" s="348"/>
      <c r="D13606" s="468"/>
    </row>
    <row r="13607" spans="3:4" x14ac:dyDescent="0.35">
      <c r="C13607" s="348"/>
      <c r="D13607" s="468"/>
    </row>
    <row r="13608" spans="3:4" x14ac:dyDescent="0.35">
      <c r="C13608" s="348"/>
      <c r="D13608" s="468"/>
    </row>
    <row r="13609" spans="3:4" x14ac:dyDescent="0.35">
      <c r="C13609" s="348"/>
      <c r="D13609" s="468"/>
    </row>
    <row r="13610" spans="3:4" x14ac:dyDescent="0.35">
      <c r="C13610" s="348"/>
      <c r="D13610" s="468"/>
    </row>
    <row r="13611" spans="3:4" x14ac:dyDescent="0.35">
      <c r="C13611" s="348"/>
      <c r="D13611" s="468"/>
    </row>
    <row r="13612" spans="3:4" x14ac:dyDescent="0.35">
      <c r="C13612" s="348"/>
      <c r="D13612" s="468"/>
    </row>
    <row r="13613" spans="3:4" x14ac:dyDescent="0.35">
      <c r="C13613" s="348"/>
      <c r="D13613" s="468"/>
    </row>
    <row r="13614" spans="3:4" x14ac:dyDescent="0.35">
      <c r="C13614" s="348"/>
      <c r="D13614" s="468"/>
    </row>
    <row r="13615" spans="3:4" x14ac:dyDescent="0.35">
      <c r="C13615" s="348"/>
      <c r="D13615" s="468"/>
    </row>
    <row r="13616" spans="3:4" x14ac:dyDescent="0.35">
      <c r="C13616" s="348"/>
      <c r="D13616" s="468"/>
    </row>
    <row r="13617" spans="3:4" x14ac:dyDescent="0.35">
      <c r="C13617" s="348"/>
      <c r="D13617" s="468"/>
    </row>
    <row r="13618" spans="3:4" x14ac:dyDescent="0.35">
      <c r="C13618" s="348"/>
      <c r="D13618" s="468"/>
    </row>
    <row r="13619" spans="3:4" x14ac:dyDescent="0.35">
      <c r="C13619" s="348"/>
      <c r="D13619" s="468"/>
    </row>
    <row r="13620" spans="3:4" x14ac:dyDescent="0.35">
      <c r="C13620" s="348"/>
      <c r="D13620" s="468"/>
    </row>
    <row r="13621" spans="3:4" x14ac:dyDescent="0.35">
      <c r="C13621" s="348"/>
      <c r="D13621" s="468"/>
    </row>
    <row r="13622" spans="3:4" x14ac:dyDescent="0.35">
      <c r="C13622" s="348"/>
      <c r="D13622" s="468"/>
    </row>
    <row r="13623" spans="3:4" x14ac:dyDescent="0.35">
      <c r="C13623" s="348"/>
      <c r="D13623" s="468"/>
    </row>
    <row r="13624" spans="3:4" x14ac:dyDescent="0.35">
      <c r="C13624" s="348"/>
      <c r="D13624" s="468"/>
    </row>
    <row r="13625" spans="3:4" x14ac:dyDescent="0.35">
      <c r="C13625" s="348"/>
      <c r="D13625" s="468"/>
    </row>
    <row r="13626" spans="3:4" x14ac:dyDescent="0.35">
      <c r="C13626" s="348"/>
      <c r="D13626" s="468"/>
    </row>
    <row r="13627" spans="3:4" x14ac:dyDescent="0.35">
      <c r="C13627" s="348"/>
      <c r="D13627" s="468"/>
    </row>
    <row r="13628" spans="3:4" x14ac:dyDescent="0.35">
      <c r="C13628" s="348"/>
      <c r="D13628" s="468"/>
    </row>
    <row r="13629" spans="3:4" x14ac:dyDescent="0.35">
      <c r="C13629" s="348"/>
      <c r="D13629" s="468"/>
    </row>
    <row r="13630" spans="3:4" x14ac:dyDescent="0.35">
      <c r="C13630" s="348"/>
      <c r="D13630" s="468"/>
    </row>
    <row r="13631" spans="3:4" x14ac:dyDescent="0.35">
      <c r="C13631" s="348"/>
      <c r="D13631" s="468"/>
    </row>
    <row r="13632" spans="3:4" x14ac:dyDescent="0.35">
      <c r="C13632" s="348"/>
      <c r="D13632" s="468"/>
    </row>
    <row r="13633" spans="3:4" x14ac:dyDescent="0.35">
      <c r="C13633" s="348"/>
      <c r="D13633" s="468"/>
    </row>
    <row r="13634" spans="3:4" x14ac:dyDescent="0.35">
      <c r="C13634" s="348"/>
      <c r="D13634" s="468"/>
    </row>
    <row r="13635" spans="3:4" x14ac:dyDescent="0.35">
      <c r="C13635" s="348"/>
      <c r="D13635" s="468"/>
    </row>
    <row r="13636" spans="3:4" x14ac:dyDescent="0.35">
      <c r="C13636" s="348"/>
      <c r="D13636" s="468"/>
    </row>
    <row r="13637" spans="3:4" x14ac:dyDescent="0.35">
      <c r="C13637" s="348"/>
      <c r="D13637" s="468"/>
    </row>
    <row r="13638" spans="3:4" x14ac:dyDescent="0.35">
      <c r="C13638" s="348"/>
      <c r="D13638" s="468"/>
    </row>
    <row r="13639" spans="3:4" x14ac:dyDescent="0.35">
      <c r="C13639" s="348"/>
      <c r="D13639" s="468"/>
    </row>
    <row r="13640" spans="3:4" x14ac:dyDescent="0.35">
      <c r="C13640" s="348"/>
      <c r="D13640" s="468"/>
    </row>
    <row r="13641" spans="3:4" x14ac:dyDescent="0.35">
      <c r="C13641" s="348"/>
      <c r="D13641" s="468"/>
    </row>
    <row r="13642" spans="3:4" x14ac:dyDescent="0.35">
      <c r="C13642" s="348"/>
      <c r="D13642" s="468"/>
    </row>
    <row r="13643" spans="3:4" x14ac:dyDescent="0.35">
      <c r="C13643" s="348"/>
      <c r="D13643" s="468"/>
    </row>
    <row r="13644" spans="3:4" x14ac:dyDescent="0.35">
      <c r="C13644" s="348"/>
      <c r="D13644" s="468"/>
    </row>
    <row r="13645" spans="3:4" x14ac:dyDescent="0.35">
      <c r="C13645" s="348"/>
      <c r="D13645" s="468"/>
    </row>
    <row r="13646" spans="3:4" x14ac:dyDescent="0.35">
      <c r="C13646" s="348"/>
      <c r="D13646" s="468"/>
    </row>
    <row r="13647" spans="3:4" x14ac:dyDescent="0.35">
      <c r="C13647" s="348"/>
      <c r="D13647" s="468"/>
    </row>
    <row r="13648" spans="3:4" x14ac:dyDescent="0.35">
      <c r="C13648" s="348"/>
      <c r="D13648" s="468"/>
    </row>
    <row r="13649" spans="3:4" x14ac:dyDescent="0.35">
      <c r="C13649" s="348"/>
      <c r="D13649" s="468"/>
    </row>
    <row r="13650" spans="3:4" x14ac:dyDescent="0.35">
      <c r="C13650" s="348"/>
      <c r="D13650" s="468"/>
    </row>
    <row r="13651" spans="3:4" x14ac:dyDescent="0.35">
      <c r="C13651" s="348"/>
      <c r="D13651" s="468"/>
    </row>
    <row r="13652" spans="3:4" x14ac:dyDescent="0.35">
      <c r="C13652" s="348"/>
      <c r="D13652" s="468"/>
    </row>
    <row r="13653" spans="3:4" x14ac:dyDescent="0.35">
      <c r="C13653" s="348"/>
      <c r="D13653" s="468"/>
    </row>
    <row r="13654" spans="3:4" x14ac:dyDescent="0.35">
      <c r="C13654" s="348"/>
      <c r="D13654" s="468"/>
    </row>
    <row r="13655" spans="3:4" x14ac:dyDescent="0.35">
      <c r="C13655" s="348"/>
      <c r="D13655" s="468"/>
    </row>
    <row r="13656" spans="3:4" x14ac:dyDescent="0.35">
      <c r="C13656" s="348"/>
      <c r="D13656" s="468"/>
    </row>
    <row r="13657" spans="3:4" x14ac:dyDescent="0.35">
      <c r="C13657" s="348"/>
      <c r="D13657" s="468"/>
    </row>
    <row r="13658" spans="3:4" x14ac:dyDescent="0.35">
      <c r="C13658" s="348"/>
      <c r="D13658" s="468"/>
    </row>
    <row r="13659" spans="3:4" x14ac:dyDescent="0.35">
      <c r="C13659" s="348"/>
      <c r="D13659" s="468"/>
    </row>
    <row r="13660" spans="3:4" x14ac:dyDescent="0.35">
      <c r="C13660" s="348"/>
      <c r="D13660" s="468"/>
    </row>
    <row r="13661" spans="3:4" x14ac:dyDescent="0.35">
      <c r="C13661" s="348"/>
      <c r="D13661" s="468"/>
    </row>
    <row r="13662" spans="3:4" x14ac:dyDescent="0.35">
      <c r="C13662" s="348"/>
      <c r="D13662" s="468"/>
    </row>
    <row r="13663" spans="3:4" x14ac:dyDescent="0.35">
      <c r="C13663" s="348"/>
      <c r="D13663" s="468"/>
    </row>
    <row r="13664" spans="3:4" x14ac:dyDescent="0.35">
      <c r="C13664" s="348"/>
      <c r="D13664" s="468"/>
    </row>
    <row r="13665" spans="3:4" x14ac:dyDescent="0.35">
      <c r="C13665" s="348"/>
      <c r="D13665" s="468"/>
    </row>
    <row r="13666" spans="3:4" x14ac:dyDescent="0.35">
      <c r="C13666" s="348"/>
      <c r="D13666" s="468"/>
    </row>
    <row r="13667" spans="3:4" x14ac:dyDescent="0.35">
      <c r="C13667" s="348"/>
      <c r="D13667" s="468"/>
    </row>
    <row r="13668" spans="3:4" x14ac:dyDescent="0.35">
      <c r="C13668" s="348"/>
      <c r="D13668" s="468"/>
    </row>
    <row r="13669" spans="3:4" x14ac:dyDescent="0.35">
      <c r="C13669" s="348"/>
      <c r="D13669" s="468"/>
    </row>
    <row r="13670" spans="3:4" x14ac:dyDescent="0.35">
      <c r="C13670" s="348"/>
      <c r="D13670" s="468"/>
    </row>
    <row r="13671" spans="3:4" x14ac:dyDescent="0.35">
      <c r="C13671" s="348"/>
      <c r="D13671" s="468"/>
    </row>
    <row r="13672" spans="3:4" x14ac:dyDescent="0.35">
      <c r="C13672" s="348"/>
      <c r="D13672" s="468"/>
    </row>
    <row r="13673" spans="3:4" x14ac:dyDescent="0.35">
      <c r="C13673" s="348"/>
      <c r="D13673" s="468"/>
    </row>
    <row r="13674" spans="3:4" x14ac:dyDescent="0.35">
      <c r="C13674" s="348"/>
      <c r="D13674" s="468"/>
    </row>
    <row r="13675" spans="3:4" x14ac:dyDescent="0.35">
      <c r="C13675" s="348"/>
      <c r="D13675" s="468"/>
    </row>
    <row r="13676" spans="3:4" x14ac:dyDescent="0.35">
      <c r="C13676" s="348"/>
      <c r="D13676" s="468"/>
    </row>
    <row r="13677" spans="3:4" x14ac:dyDescent="0.35">
      <c r="C13677" s="348"/>
      <c r="D13677" s="468"/>
    </row>
    <row r="13678" spans="3:4" x14ac:dyDescent="0.35">
      <c r="C13678" s="348"/>
      <c r="D13678" s="468"/>
    </row>
    <row r="13679" spans="3:4" x14ac:dyDescent="0.35">
      <c r="C13679" s="348"/>
      <c r="D13679" s="468"/>
    </row>
    <row r="13680" spans="3:4" x14ac:dyDescent="0.35">
      <c r="C13680" s="348"/>
      <c r="D13680" s="468"/>
    </row>
    <row r="13681" spans="3:4" x14ac:dyDescent="0.35">
      <c r="C13681" s="348"/>
      <c r="D13681" s="468"/>
    </row>
    <row r="13682" spans="3:4" x14ac:dyDescent="0.35">
      <c r="C13682" s="348"/>
      <c r="D13682" s="468"/>
    </row>
    <row r="13683" spans="3:4" x14ac:dyDescent="0.35">
      <c r="C13683" s="348"/>
      <c r="D13683" s="468"/>
    </row>
    <row r="13684" spans="3:4" x14ac:dyDescent="0.35">
      <c r="C13684" s="348"/>
      <c r="D13684" s="468"/>
    </row>
    <row r="13685" spans="3:4" x14ac:dyDescent="0.35">
      <c r="C13685" s="348"/>
      <c r="D13685" s="468"/>
    </row>
    <row r="13686" spans="3:4" x14ac:dyDescent="0.35">
      <c r="C13686" s="348"/>
      <c r="D13686" s="468"/>
    </row>
    <row r="13687" spans="3:4" x14ac:dyDescent="0.35">
      <c r="C13687" s="348"/>
      <c r="D13687" s="468"/>
    </row>
    <row r="13688" spans="3:4" x14ac:dyDescent="0.35">
      <c r="C13688" s="348"/>
      <c r="D13688" s="468"/>
    </row>
    <row r="13689" spans="3:4" x14ac:dyDescent="0.35">
      <c r="C13689" s="348"/>
      <c r="D13689" s="468"/>
    </row>
    <row r="13690" spans="3:4" x14ac:dyDescent="0.35">
      <c r="C13690" s="348"/>
      <c r="D13690" s="468"/>
    </row>
    <row r="13691" spans="3:4" x14ac:dyDescent="0.35">
      <c r="C13691" s="348"/>
      <c r="D13691" s="468"/>
    </row>
    <row r="13692" spans="3:4" x14ac:dyDescent="0.35">
      <c r="C13692" s="348"/>
      <c r="D13692" s="468"/>
    </row>
    <row r="13693" spans="3:4" x14ac:dyDescent="0.35">
      <c r="C13693" s="348"/>
      <c r="D13693" s="468"/>
    </row>
    <row r="13694" spans="3:4" x14ac:dyDescent="0.35">
      <c r="C13694" s="348"/>
      <c r="D13694" s="468"/>
    </row>
    <row r="13695" spans="3:4" x14ac:dyDescent="0.35">
      <c r="C13695" s="348"/>
      <c r="D13695" s="468"/>
    </row>
    <row r="13696" spans="3:4" x14ac:dyDescent="0.35">
      <c r="C13696" s="348"/>
      <c r="D13696" s="468"/>
    </row>
    <row r="13697" spans="3:4" x14ac:dyDescent="0.35">
      <c r="C13697" s="348"/>
      <c r="D13697" s="468"/>
    </row>
    <row r="13698" spans="3:4" x14ac:dyDescent="0.35">
      <c r="C13698" s="348"/>
      <c r="D13698" s="468"/>
    </row>
    <row r="13699" spans="3:4" x14ac:dyDescent="0.35">
      <c r="C13699" s="348"/>
      <c r="D13699" s="468"/>
    </row>
    <row r="13700" spans="3:4" x14ac:dyDescent="0.35">
      <c r="C13700" s="348"/>
      <c r="D13700" s="468"/>
    </row>
    <row r="13701" spans="3:4" x14ac:dyDescent="0.35">
      <c r="C13701" s="348"/>
      <c r="D13701" s="468"/>
    </row>
    <row r="13702" spans="3:4" x14ac:dyDescent="0.35">
      <c r="C13702" s="348"/>
      <c r="D13702" s="468"/>
    </row>
    <row r="13703" spans="3:4" x14ac:dyDescent="0.35">
      <c r="C13703" s="348"/>
      <c r="D13703" s="468"/>
    </row>
    <row r="13704" spans="3:4" x14ac:dyDescent="0.35">
      <c r="C13704" s="348"/>
      <c r="D13704" s="468"/>
    </row>
    <row r="13705" spans="3:4" x14ac:dyDescent="0.35">
      <c r="C13705" s="348"/>
      <c r="D13705" s="468"/>
    </row>
    <row r="13706" spans="3:4" x14ac:dyDescent="0.35">
      <c r="C13706" s="348"/>
      <c r="D13706" s="468"/>
    </row>
    <row r="13707" spans="3:4" x14ac:dyDescent="0.35">
      <c r="C13707" s="348"/>
      <c r="D13707" s="468"/>
    </row>
    <row r="13708" spans="3:4" x14ac:dyDescent="0.35">
      <c r="C13708" s="348"/>
      <c r="D13708" s="468"/>
    </row>
    <row r="13709" spans="3:4" x14ac:dyDescent="0.35">
      <c r="C13709" s="348"/>
      <c r="D13709" s="468"/>
    </row>
    <row r="13710" spans="3:4" x14ac:dyDescent="0.35">
      <c r="C13710" s="348"/>
      <c r="D13710" s="468"/>
    </row>
    <row r="13711" spans="3:4" x14ac:dyDescent="0.35">
      <c r="C13711" s="348"/>
      <c r="D13711" s="468"/>
    </row>
    <row r="13712" spans="3:4" x14ac:dyDescent="0.35">
      <c r="C13712" s="348"/>
      <c r="D13712" s="468"/>
    </row>
    <row r="13713" spans="3:4" x14ac:dyDescent="0.35">
      <c r="C13713" s="348"/>
      <c r="D13713" s="468"/>
    </row>
    <row r="13714" spans="3:4" x14ac:dyDescent="0.35">
      <c r="C13714" s="348"/>
      <c r="D13714" s="468"/>
    </row>
    <row r="13715" spans="3:4" x14ac:dyDescent="0.35">
      <c r="C13715" s="348"/>
      <c r="D13715" s="468"/>
    </row>
    <row r="13716" spans="3:4" x14ac:dyDescent="0.35">
      <c r="C13716" s="348"/>
      <c r="D13716" s="468"/>
    </row>
    <row r="13717" spans="3:4" x14ac:dyDescent="0.35">
      <c r="C13717" s="348"/>
      <c r="D13717" s="468"/>
    </row>
    <row r="13718" spans="3:4" x14ac:dyDescent="0.35">
      <c r="C13718" s="348"/>
      <c r="D13718" s="468"/>
    </row>
    <row r="13719" spans="3:4" x14ac:dyDescent="0.35">
      <c r="C13719" s="348"/>
      <c r="D13719" s="468"/>
    </row>
    <row r="13720" spans="3:4" x14ac:dyDescent="0.35">
      <c r="C13720" s="348"/>
      <c r="D13720" s="468"/>
    </row>
    <row r="13721" spans="3:4" x14ac:dyDescent="0.35">
      <c r="C13721" s="348"/>
      <c r="D13721" s="468"/>
    </row>
    <row r="13722" spans="3:4" x14ac:dyDescent="0.35">
      <c r="C13722" s="348"/>
      <c r="D13722" s="468"/>
    </row>
    <row r="13723" spans="3:4" x14ac:dyDescent="0.35">
      <c r="C13723" s="348"/>
      <c r="D13723" s="468"/>
    </row>
    <row r="13724" spans="3:4" x14ac:dyDescent="0.35">
      <c r="C13724" s="348"/>
      <c r="D13724" s="468"/>
    </row>
    <row r="13725" spans="3:4" x14ac:dyDescent="0.35">
      <c r="C13725" s="348"/>
      <c r="D13725" s="468"/>
    </row>
    <row r="13726" spans="3:4" x14ac:dyDescent="0.35">
      <c r="C13726" s="348"/>
      <c r="D13726" s="468"/>
    </row>
    <row r="13727" spans="3:4" x14ac:dyDescent="0.35">
      <c r="C13727" s="348"/>
      <c r="D13727" s="468"/>
    </row>
    <row r="13728" spans="3:4" x14ac:dyDescent="0.35">
      <c r="C13728" s="348"/>
      <c r="D13728" s="468"/>
    </row>
    <row r="13729" spans="3:4" x14ac:dyDescent="0.35">
      <c r="C13729" s="348"/>
      <c r="D13729" s="468"/>
    </row>
    <row r="13730" spans="3:4" x14ac:dyDescent="0.35">
      <c r="C13730" s="348"/>
      <c r="D13730" s="468"/>
    </row>
    <row r="13731" spans="3:4" x14ac:dyDescent="0.35">
      <c r="C13731" s="348"/>
      <c r="D13731" s="468"/>
    </row>
    <row r="13732" spans="3:4" x14ac:dyDescent="0.35">
      <c r="C13732" s="348"/>
      <c r="D13732" s="468"/>
    </row>
    <row r="13733" spans="3:4" x14ac:dyDescent="0.35">
      <c r="C13733" s="348"/>
      <c r="D13733" s="468"/>
    </row>
    <row r="13734" spans="3:4" x14ac:dyDescent="0.35">
      <c r="C13734" s="348"/>
      <c r="D13734" s="468"/>
    </row>
    <row r="13735" spans="3:4" x14ac:dyDescent="0.35">
      <c r="C13735" s="348"/>
      <c r="D13735" s="468"/>
    </row>
    <row r="13736" spans="3:4" x14ac:dyDescent="0.35">
      <c r="C13736" s="348"/>
      <c r="D13736" s="468"/>
    </row>
    <row r="13737" spans="3:4" x14ac:dyDescent="0.35">
      <c r="C13737" s="348"/>
      <c r="D13737" s="468"/>
    </row>
    <row r="13738" spans="3:4" x14ac:dyDescent="0.35">
      <c r="C13738" s="348"/>
      <c r="D13738" s="468"/>
    </row>
    <row r="13739" spans="3:4" x14ac:dyDescent="0.35">
      <c r="C13739" s="348"/>
      <c r="D13739" s="468"/>
    </row>
    <row r="13740" spans="3:4" x14ac:dyDescent="0.35">
      <c r="C13740" s="348"/>
      <c r="D13740" s="468"/>
    </row>
    <row r="13741" spans="3:4" x14ac:dyDescent="0.35">
      <c r="C13741" s="348"/>
      <c r="D13741" s="468"/>
    </row>
    <row r="13742" spans="3:4" x14ac:dyDescent="0.35">
      <c r="C13742" s="348"/>
      <c r="D13742" s="468"/>
    </row>
    <row r="13743" spans="3:4" x14ac:dyDescent="0.35">
      <c r="C13743" s="348"/>
      <c r="D13743" s="468"/>
    </row>
    <row r="13744" spans="3:4" x14ac:dyDescent="0.35">
      <c r="C13744" s="348"/>
      <c r="D13744" s="468"/>
    </row>
    <row r="13745" spans="3:4" x14ac:dyDescent="0.35">
      <c r="C13745" s="348"/>
      <c r="D13745" s="468"/>
    </row>
    <row r="13746" spans="3:4" x14ac:dyDescent="0.35">
      <c r="C13746" s="348"/>
      <c r="D13746" s="468"/>
    </row>
    <row r="13747" spans="3:4" x14ac:dyDescent="0.35">
      <c r="C13747" s="348"/>
      <c r="D13747" s="468"/>
    </row>
    <row r="13748" spans="3:4" x14ac:dyDescent="0.35">
      <c r="C13748" s="348"/>
      <c r="D13748" s="468"/>
    </row>
    <row r="13749" spans="3:4" x14ac:dyDescent="0.35">
      <c r="C13749" s="348"/>
      <c r="D13749" s="468"/>
    </row>
    <row r="13750" spans="3:4" x14ac:dyDescent="0.35">
      <c r="C13750" s="348"/>
      <c r="D13750" s="468"/>
    </row>
    <row r="13751" spans="3:4" x14ac:dyDescent="0.35">
      <c r="C13751" s="348"/>
      <c r="D13751" s="468"/>
    </row>
    <row r="13752" spans="3:4" x14ac:dyDescent="0.35">
      <c r="C13752" s="348"/>
      <c r="D13752" s="468"/>
    </row>
    <row r="13753" spans="3:4" x14ac:dyDescent="0.35">
      <c r="C13753" s="348"/>
      <c r="D13753" s="468"/>
    </row>
    <row r="13754" spans="3:4" x14ac:dyDescent="0.35">
      <c r="C13754" s="348"/>
      <c r="D13754" s="468"/>
    </row>
    <row r="13755" spans="3:4" x14ac:dyDescent="0.35">
      <c r="C13755" s="348"/>
      <c r="D13755" s="468"/>
    </row>
    <row r="13756" spans="3:4" x14ac:dyDescent="0.35">
      <c r="C13756" s="348"/>
      <c r="D13756" s="468"/>
    </row>
    <row r="13757" spans="3:4" x14ac:dyDescent="0.35">
      <c r="C13757" s="348"/>
      <c r="D13757" s="468"/>
    </row>
    <row r="13758" spans="3:4" x14ac:dyDescent="0.35">
      <c r="C13758" s="348"/>
      <c r="D13758" s="468"/>
    </row>
    <row r="13759" spans="3:4" x14ac:dyDescent="0.35">
      <c r="C13759" s="348"/>
      <c r="D13759" s="468"/>
    </row>
    <row r="13760" spans="3:4" x14ac:dyDescent="0.35">
      <c r="C13760" s="348"/>
      <c r="D13760" s="468"/>
    </row>
    <row r="13761" spans="3:4" x14ac:dyDescent="0.35">
      <c r="C13761" s="348"/>
      <c r="D13761" s="468"/>
    </row>
    <row r="13762" spans="3:4" x14ac:dyDescent="0.35">
      <c r="C13762" s="348"/>
      <c r="D13762" s="468"/>
    </row>
    <row r="13763" spans="3:4" x14ac:dyDescent="0.35">
      <c r="C13763" s="348"/>
      <c r="D13763" s="468"/>
    </row>
    <row r="13764" spans="3:4" x14ac:dyDescent="0.35">
      <c r="C13764" s="348"/>
      <c r="D13764" s="468"/>
    </row>
    <row r="13765" spans="3:4" x14ac:dyDescent="0.35">
      <c r="C13765" s="348"/>
      <c r="D13765" s="468"/>
    </row>
    <row r="13766" spans="3:4" x14ac:dyDescent="0.35">
      <c r="C13766" s="348"/>
      <c r="D13766" s="468"/>
    </row>
    <row r="13767" spans="3:4" x14ac:dyDescent="0.35">
      <c r="C13767" s="348"/>
      <c r="D13767" s="468"/>
    </row>
    <row r="13768" spans="3:4" x14ac:dyDescent="0.35">
      <c r="C13768" s="348"/>
      <c r="D13768" s="468"/>
    </row>
    <row r="13769" spans="3:4" x14ac:dyDescent="0.35">
      <c r="C13769" s="348"/>
      <c r="D13769" s="468"/>
    </row>
    <row r="13770" spans="3:4" x14ac:dyDescent="0.35">
      <c r="C13770" s="348"/>
      <c r="D13770" s="468"/>
    </row>
    <row r="13771" spans="3:4" x14ac:dyDescent="0.35">
      <c r="C13771" s="348"/>
      <c r="D13771" s="468"/>
    </row>
    <row r="13772" spans="3:4" x14ac:dyDescent="0.35">
      <c r="C13772" s="348"/>
      <c r="D13772" s="468"/>
    </row>
    <row r="13773" spans="3:4" x14ac:dyDescent="0.35">
      <c r="C13773" s="348"/>
      <c r="D13773" s="468"/>
    </row>
    <row r="13774" spans="3:4" x14ac:dyDescent="0.35">
      <c r="C13774" s="348"/>
      <c r="D13774" s="468"/>
    </row>
    <row r="13775" spans="3:4" x14ac:dyDescent="0.35">
      <c r="C13775" s="348"/>
      <c r="D13775" s="468"/>
    </row>
    <row r="13776" spans="3:4" x14ac:dyDescent="0.35">
      <c r="C13776" s="348"/>
      <c r="D13776" s="468"/>
    </row>
    <row r="13777" spans="3:4" x14ac:dyDescent="0.35">
      <c r="C13777" s="348"/>
      <c r="D13777" s="468"/>
    </row>
    <row r="13778" spans="3:4" x14ac:dyDescent="0.35">
      <c r="C13778" s="348"/>
      <c r="D13778" s="468"/>
    </row>
    <row r="13779" spans="3:4" x14ac:dyDescent="0.35">
      <c r="C13779" s="348"/>
      <c r="D13779" s="468"/>
    </row>
    <row r="13780" spans="3:4" x14ac:dyDescent="0.35">
      <c r="C13780" s="348"/>
      <c r="D13780" s="468"/>
    </row>
    <row r="13781" spans="3:4" x14ac:dyDescent="0.35">
      <c r="C13781" s="348"/>
      <c r="D13781" s="468"/>
    </row>
    <row r="13782" spans="3:4" x14ac:dyDescent="0.35">
      <c r="C13782" s="348"/>
      <c r="D13782" s="468"/>
    </row>
    <row r="13783" spans="3:4" x14ac:dyDescent="0.35">
      <c r="C13783" s="348"/>
      <c r="D13783" s="468"/>
    </row>
    <row r="13784" spans="3:4" x14ac:dyDescent="0.35">
      <c r="C13784" s="348"/>
      <c r="D13784" s="468"/>
    </row>
    <row r="13785" spans="3:4" x14ac:dyDescent="0.35">
      <c r="C13785" s="348"/>
      <c r="D13785" s="468"/>
    </row>
    <row r="13786" spans="3:4" x14ac:dyDescent="0.35">
      <c r="C13786" s="348"/>
      <c r="D13786" s="468"/>
    </row>
    <row r="13787" spans="3:4" x14ac:dyDescent="0.35">
      <c r="C13787" s="348"/>
      <c r="D13787" s="468"/>
    </row>
    <row r="13788" spans="3:4" x14ac:dyDescent="0.35">
      <c r="C13788" s="348"/>
      <c r="D13788" s="468"/>
    </row>
    <row r="13789" spans="3:4" x14ac:dyDescent="0.35">
      <c r="C13789" s="348"/>
      <c r="D13789" s="468"/>
    </row>
    <row r="13790" spans="3:4" x14ac:dyDescent="0.35">
      <c r="C13790" s="348"/>
      <c r="D13790" s="468"/>
    </row>
    <row r="13791" spans="3:4" x14ac:dyDescent="0.35">
      <c r="C13791" s="348"/>
      <c r="D13791" s="468"/>
    </row>
    <row r="13792" spans="3:4" x14ac:dyDescent="0.35">
      <c r="C13792" s="348"/>
      <c r="D13792" s="468"/>
    </row>
    <row r="13793" spans="3:4" x14ac:dyDescent="0.35">
      <c r="C13793" s="348"/>
      <c r="D13793" s="468"/>
    </row>
    <row r="13794" spans="3:4" x14ac:dyDescent="0.35">
      <c r="C13794" s="348"/>
      <c r="D13794" s="468"/>
    </row>
    <row r="13795" spans="3:4" x14ac:dyDescent="0.35">
      <c r="C13795" s="348"/>
      <c r="D13795" s="468"/>
    </row>
    <row r="13796" spans="3:4" x14ac:dyDescent="0.35">
      <c r="C13796" s="348"/>
      <c r="D13796" s="468"/>
    </row>
    <row r="13797" spans="3:4" x14ac:dyDescent="0.35">
      <c r="C13797" s="348"/>
      <c r="D13797" s="468"/>
    </row>
    <row r="13798" spans="3:4" x14ac:dyDescent="0.35">
      <c r="C13798" s="348"/>
      <c r="D13798" s="468"/>
    </row>
    <row r="13799" spans="3:4" x14ac:dyDescent="0.35">
      <c r="C13799" s="348"/>
      <c r="D13799" s="468"/>
    </row>
    <row r="13800" spans="3:4" x14ac:dyDescent="0.35">
      <c r="C13800" s="348"/>
      <c r="D13800" s="468"/>
    </row>
    <row r="13801" spans="3:4" x14ac:dyDescent="0.35">
      <c r="C13801" s="348"/>
      <c r="D13801" s="468"/>
    </row>
    <row r="13802" spans="3:4" x14ac:dyDescent="0.35">
      <c r="C13802" s="348"/>
      <c r="D13802" s="468"/>
    </row>
    <row r="13803" spans="3:4" x14ac:dyDescent="0.35">
      <c r="C13803" s="348"/>
      <c r="D13803" s="468"/>
    </row>
    <row r="13804" spans="3:4" x14ac:dyDescent="0.35">
      <c r="C13804" s="348"/>
      <c r="D13804" s="468"/>
    </row>
    <row r="13805" spans="3:4" x14ac:dyDescent="0.35">
      <c r="C13805" s="348"/>
      <c r="D13805" s="468"/>
    </row>
    <row r="13806" spans="3:4" x14ac:dyDescent="0.35">
      <c r="C13806" s="348"/>
      <c r="D13806" s="468"/>
    </row>
    <row r="13807" spans="3:4" x14ac:dyDescent="0.35">
      <c r="C13807" s="348"/>
      <c r="D13807" s="468"/>
    </row>
    <row r="13808" spans="3:4" x14ac:dyDescent="0.35">
      <c r="C13808" s="348"/>
      <c r="D13808" s="468"/>
    </row>
    <row r="13809" spans="3:4" x14ac:dyDescent="0.35">
      <c r="C13809" s="348"/>
      <c r="D13809" s="468"/>
    </row>
    <row r="13810" spans="3:4" x14ac:dyDescent="0.35">
      <c r="C13810" s="348"/>
      <c r="D13810" s="468"/>
    </row>
    <row r="13811" spans="3:4" x14ac:dyDescent="0.35">
      <c r="C13811" s="348"/>
      <c r="D13811" s="468"/>
    </row>
    <row r="13812" spans="3:4" x14ac:dyDescent="0.35">
      <c r="C13812" s="348"/>
      <c r="D13812" s="468"/>
    </row>
    <row r="13813" spans="3:4" x14ac:dyDescent="0.35">
      <c r="C13813" s="348"/>
      <c r="D13813" s="468"/>
    </row>
    <row r="13814" spans="3:4" x14ac:dyDescent="0.35">
      <c r="C13814" s="348"/>
      <c r="D13814" s="468"/>
    </row>
    <row r="13815" spans="3:4" x14ac:dyDescent="0.35">
      <c r="C13815" s="348"/>
      <c r="D13815" s="468"/>
    </row>
    <row r="13816" spans="3:4" x14ac:dyDescent="0.35">
      <c r="C13816" s="348"/>
      <c r="D13816" s="468"/>
    </row>
    <row r="13817" spans="3:4" x14ac:dyDescent="0.35">
      <c r="C13817" s="348"/>
      <c r="D13817" s="468"/>
    </row>
    <row r="13818" spans="3:4" x14ac:dyDescent="0.35">
      <c r="C13818" s="348"/>
      <c r="D13818" s="468"/>
    </row>
    <row r="13819" spans="3:4" x14ac:dyDescent="0.35">
      <c r="C13819" s="348"/>
      <c r="D13819" s="468"/>
    </row>
    <row r="13820" spans="3:4" x14ac:dyDescent="0.35">
      <c r="C13820" s="348"/>
      <c r="D13820" s="468"/>
    </row>
    <row r="13821" spans="3:4" x14ac:dyDescent="0.35">
      <c r="C13821" s="348"/>
      <c r="D13821" s="468"/>
    </row>
    <row r="13822" spans="3:4" x14ac:dyDescent="0.35">
      <c r="C13822" s="348"/>
      <c r="D13822" s="468"/>
    </row>
    <row r="13823" spans="3:4" x14ac:dyDescent="0.35">
      <c r="C13823" s="348"/>
      <c r="D13823" s="468"/>
    </row>
    <row r="13824" spans="3:4" x14ac:dyDescent="0.35">
      <c r="C13824" s="348"/>
      <c r="D13824" s="468"/>
    </row>
    <row r="13825" spans="3:4" x14ac:dyDescent="0.35">
      <c r="C13825" s="348"/>
      <c r="D13825" s="468"/>
    </row>
    <row r="13826" spans="3:4" x14ac:dyDescent="0.35">
      <c r="C13826" s="348"/>
      <c r="D13826" s="468"/>
    </row>
    <row r="13827" spans="3:4" x14ac:dyDescent="0.35">
      <c r="C13827" s="348"/>
      <c r="D13827" s="468"/>
    </row>
    <row r="13828" spans="3:4" x14ac:dyDescent="0.35">
      <c r="C13828" s="348"/>
      <c r="D13828" s="468"/>
    </row>
    <row r="13829" spans="3:4" x14ac:dyDescent="0.35">
      <c r="C13829" s="348"/>
      <c r="D13829" s="468"/>
    </row>
    <row r="13830" spans="3:4" x14ac:dyDescent="0.35">
      <c r="C13830" s="348"/>
      <c r="D13830" s="468"/>
    </row>
    <row r="13831" spans="3:4" x14ac:dyDescent="0.35">
      <c r="C13831" s="348"/>
      <c r="D13831" s="468"/>
    </row>
    <row r="13832" spans="3:4" x14ac:dyDescent="0.35">
      <c r="C13832" s="348"/>
      <c r="D13832" s="468"/>
    </row>
    <row r="13833" spans="3:4" x14ac:dyDescent="0.35">
      <c r="C13833" s="348"/>
      <c r="D13833" s="468"/>
    </row>
    <row r="13834" spans="3:4" x14ac:dyDescent="0.35">
      <c r="C13834" s="348"/>
      <c r="D13834" s="468"/>
    </row>
    <row r="13835" spans="3:4" x14ac:dyDescent="0.35">
      <c r="C13835" s="348"/>
      <c r="D13835" s="468"/>
    </row>
    <row r="13836" spans="3:4" x14ac:dyDescent="0.35">
      <c r="C13836" s="348"/>
      <c r="D13836" s="468"/>
    </row>
    <row r="13837" spans="3:4" x14ac:dyDescent="0.35">
      <c r="C13837" s="348"/>
      <c r="D13837" s="468"/>
    </row>
    <row r="13838" spans="3:4" x14ac:dyDescent="0.35">
      <c r="C13838" s="348"/>
      <c r="D13838" s="468"/>
    </row>
    <row r="13839" spans="3:4" x14ac:dyDescent="0.35">
      <c r="C13839" s="348"/>
      <c r="D13839" s="468"/>
    </row>
    <row r="13840" spans="3:4" x14ac:dyDescent="0.35">
      <c r="C13840" s="348"/>
      <c r="D13840" s="468"/>
    </row>
    <row r="13841" spans="3:4" x14ac:dyDescent="0.35">
      <c r="C13841" s="348"/>
      <c r="D13841" s="468"/>
    </row>
    <row r="13842" spans="3:4" x14ac:dyDescent="0.35">
      <c r="C13842" s="348"/>
      <c r="D13842" s="468"/>
    </row>
    <row r="13843" spans="3:4" x14ac:dyDescent="0.35">
      <c r="C13843" s="348"/>
      <c r="D13843" s="468"/>
    </row>
    <row r="13844" spans="3:4" x14ac:dyDescent="0.35">
      <c r="C13844" s="348"/>
      <c r="D13844" s="468"/>
    </row>
    <row r="13845" spans="3:4" x14ac:dyDescent="0.35">
      <c r="C13845" s="348"/>
      <c r="D13845" s="468"/>
    </row>
    <row r="13846" spans="3:4" x14ac:dyDescent="0.35">
      <c r="C13846" s="348"/>
      <c r="D13846" s="468"/>
    </row>
    <row r="13847" spans="3:4" x14ac:dyDescent="0.35">
      <c r="C13847" s="348"/>
      <c r="D13847" s="468"/>
    </row>
    <row r="13848" spans="3:4" x14ac:dyDescent="0.35">
      <c r="C13848" s="348"/>
      <c r="D13848" s="468"/>
    </row>
    <row r="13849" spans="3:4" x14ac:dyDescent="0.35">
      <c r="C13849" s="348"/>
      <c r="D13849" s="468"/>
    </row>
    <row r="13850" spans="3:4" x14ac:dyDescent="0.35">
      <c r="C13850" s="348"/>
      <c r="D13850" s="468"/>
    </row>
    <row r="13851" spans="3:4" x14ac:dyDescent="0.35">
      <c r="C13851" s="348"/>
      <c r="D13851" s="468"/>
    </row>
    <row r="13852" spans="3:4" x14ac:dyDescent="0.35">
      <c r="C13852" s="348"/>
      <c r="D13852" s="468"/>
    </row>
    <row r="13853" spans="3:4" x14ac:dyDescent="0.35">
      <c r="C13853" s="348"/>
      <c r="D13853" s="468"/>
    </row>
    <row r="13854" spans="3:4" x14ac:dyDescent="0.35">
      <c r="C13854" s="348"/>
      <c r="D13854" s="468"/>
    </row>
    <row r="13855" spans="3:4" x14ac:dyDescent="0.35">
      <c r="C13855" s="348"/>
      <c r="D13855" s="468"/>
    </row>
    <row r="13856" spans="3:4" x14ac:dyDescent="0.35">
      <c r="C13856" s="348"/>
      <c r="D13856" s="468"/>
    </row>
    <row r="13857" spans="3:4" x14ac:dyDescent="0.35">
      <c r="C13857" s="348"/>
      <c r="D13857" s="468"/>
    </row>
    <row r="13858" spans="3:4" x14ac:dyDescent="0.35">
      <c r="C13858" s="348"/>
      <c r="D13858" s="468"/>
    </row>
    <row r="13859" spans="3:4" x14ac:dyDescent="0.35">
      <c r="C13859" s="348"/>
      <c r="D13859" s="468"/>
    </row>
    <row r="13860" spans="3:4" x14ac:dyDescent="0.35">
      <c r="C13860" s="348"/>
      <c r="D13860" s="468"/>
    </row>
    <row r="13861" spans="3:4" x14ac:dyDescent="0.35">
      <c r="C13861" s="348"/>
      <c r="D13861" s="468"/>
    </row>
    <row r="13862" spans="3:4" x14ac:dyDescent="0.35">
      <c r="C13862" s="348"/>
      <c r="D13862" s="468"/>
    </row>
    <row r="13863" spans="3:4" x14ac:dyDescent="0.35">
      <c r="C13863" s="348"/>
      <c r="D13863" s="468"/>
    </row>
    <row r="13864" spans="3:4" x14ac:dyDescent="0.35">
      <c r="C13864" s="348"/>
      <c r="D13864" s="468"/>
    </row>
    <row r="13865" spans="3:4" x14ac:dyDescent="0.35">
      <c r="C13865" s="348"/>
      <c r="D13865" s="468"/>
    </row>
    <row r="13866" spans="3:4" x14ac:dyDescent="0.35">
      <c r="C13866" s="348"/>
      <c r="D13866" s="468"/>
    </row>
    <row r="13867" spans="3:4" x14ac:dyDescent="0.35">
      <c r="C13867" s="348"/>
      <c r="D13867" s="468"/>
    </row>
    <row r="13868" spans="3:4" x14ac:dyDescent="0.35">
      <c r="C13868" s="348"/>
      <c r="D13868" s="468"/>
    </row>
    <row r="13869" spans="3:4" x14ac:dyDescent="0.35">
      <c r="C13869" s="348"/>
      <c r="D13869" s="468"/>
    </row>
    <row r="13870" spans="3:4" x14ac:dyDescent="0.35">
      <c r="C13870" s="348"/>
      <c r="D13870" s="468"/>
    </row>
    <row r="13871" spans="3:4" x14ac:dyDescent="0.35">
      <c r="C13871" s="348"/>
      <c r="D13871" s="468"/>
    </row>
    <row r="13872" spans="3:4" x14ac:dyDescent="0.35">
      <c r="C13872" s="348"/>
      <c r="D13872" s="468"/>
    </row>
    <row r="13873" spans="3:4" x14ac:dyDescent="0.35">
      <c r="C13873" s="348"/>
      <c r="D13873" s="468"/>
    </row>
    <row r="13874" spans="3:4" x14ac:dyDescent="0.35">
      <c r="C13874" s="348"/>
      <c r="D13874" s="468"/>
    </row>
    <row r="13875" spans="3:4" x14ac:dyDescent="0.35">
      <c r="C13875" s="348"/>
      <c r="D13875" s="468"/>
    </row>
    <row r="13876" spans="3:4" x14ac:dyDescent="0.35">
      <c r="C13876" s="348"/>
      <c r="D13876" s="468"/>
    </row>
    <row r="13877" spans="3:4" x14ac:dyDescent="0.35">
      <c r="C13877" s="348"/>
      <c r="D13877" s="468"/>
    </row>
    <row r="13878" spans="3:4" x14ac:dyDescent="0.35">
      <c r="C13878" s="348"/>
      <c r="D13878" s="468"/>
    </row>
    <row r="13879" spans="3:4" x14ac:dyDescent="0.35">
      <c r="C13879" s="348"/>
      <c r="D13879" s="468"/>
    </row>
    <row r="13880" spans="3:4" x14ac:dyDescent="0.35">
      <c r="C13880" s="348"/>
      <c r="D13880" s="468"/>
    </row>
    <row r="13881" spans="3:4" x14ac:dyDescent="0.35">
      <c r="C13881" s="348"/>
      <c r="D13881" s="468"/>
    </row>
    <row r="13882" spans="3:4" x14ac:dyDescent="0.35">
      <c r="C13882" s="348"/>
      <c r="D13882" s="468"/>
    </row>
    <row r="13883" spans="3:4" x14ac:dyDescent="0.35">
      <c r="C13883" s="348"/>
      <c r="D13883" s="468"/>
    </row>
    <row r="13884" spans="3:4" x14ac:dyDescent="0.35">
      <c r="C13884" s="348"/>
      <c r="D13884" s="468"/>
    </row>
    <row r="13885" spans="3:4" x14ac:dyDescent="0.35">
      <c r="C13885" s="348"/>
      <c r="D13885" s="468"/>
    </row>
    <row r="13886" spans="3:4" x14ac:dyDescent="0.35">
      <c r="C13886" s="348"/>
      <c r="D13886" s="468"/>
    </row>
    <row r="13887" spans="3:4" x14ac:dyDescent="0.35">
      <c r="C13887" s="348"/>
      <c r="D13887" s="468"/>
    </row>
    <row r="13888" spans="3:4" x14ac:dyDescent="0.35">
      <c r="C13888" s="348"/>
      <c r="D13888" s="468"/>
    </row>
    <row r="13889" spans="3:4" x14ac:dyDescent="0.35">
      <c r="C13889" s="348"/>
      <c r="D13889" s="468"/>
    </row>
    <row r="13890" spans="3:4" x14ac:dyDescent="0.35">
      <c r="C13890" s="348"/>
      <c r="D13890" s="468"/>
    </row>
    <row r="13891" spans="3:4" x14ac:dyDescent="0.35">
      <c r="C13891" s="348"/>
      <c r="D13891" s="468"/>
    </row>
    <row r="13892" spans="3:4" x14ac:dyDescent="0.35">
      <c r="C13892" s="348"/>
      <c r="D13892" s="468"/>
    </row>
    <row r="13893" spans="3:4" x14ac:dyDescent="0.35">
      <c r="C13893" s="348"/>
      <c r="D13893" s="468"/>
    </row>
    <row r="13894" spans="3:4" x14ac:dyDescent="0.35">
      <c r="C13894" s="348"/>
      <c r="D13894" s="468"/>
    </row>
    <row r="13895" spans="3:4" x14ac:dyDescent="0.35">
      <c r="C13895" s="348"/>
      <c r="D13895" s="468"/>
    </row>
    <row r="13896" spans="3:4" x14ac:dyDescent="0.35">
      <c r="C13896" s="348"/>
      <c r="D13896" s="468"/>
    </row>
    <row r="13897" spans="3:4" x14ac:dyDescent="0.35">
      <c r="C13897" s="348"/>
      <c r="D13897" s="468"/>
    </row>
    <row r="13898" spans="3:4" x14ac:dyDescent="0.35">
      <c r="C13898" s="348"/>
      <c r="D13898" s="468"/>
    </row>
    <row r="13899" spans="3:4" x14ac:dyDescent="0.35">
      <c r="C13899" s="348"/>
      <c r="D13899" s="468"/>
    </row>
    <row r="13900" spans="3:4" x14ac:dyDescent="0.35">
      <c r="C13900" s="348"/>
      <c r="D13900" s="468"/>
    </row>
    <row r="13901" spans="3:4" x14ac:dyDescent="0.35">
      <c r="C13901" s="348"/>
      <c r="D13901" s="468"/>
    </row>
    <row r="13902" spans="3:4" x14ac:dyDescent="0.35">
      <c r="C13902" s="348"/>
      <c r="D13902" s="468"/>
    </row>
    <row r="13903" spans="3:4" x14ac:dyDescent="0.35">
      <c r="C13903" s="348"/>
      <c r="D13903" s="468"/>
    </row>
    <row r="13904" spans="3:4" x14ac:dyDescent="0.35">
      <c r="C13904" s="348"/>
      <c r="D13904" s="468"/>
    </row>
    <row r="13905" spans="3:4" x14ac:dyDescent="0.35">
      <c r="C13905" s="348"/>
      <c r="D13905" s="468"/>
    </row>
    <row r="13906" spans="3:4" x14ac:dyDescent="0.35">
      <c r="C13906" s="348"/>
      <c r="D13906" s="468"/>
    </row>
    <row r="13907" spans="3:4" x14ac:dyDescent="0.35">
      <c r="C13907" s="348"/>
      <c r="D13907" s="468"/>
    </row>
    <row r="13908" spans="3:4" x14ac:dyDescent="0.35">
      <c r="C13908" s="348"/>
      <c r="D13908" s="468"/>
    </row>
    <row r="13909" spans="3:4" x14ac:dyDescent="0.35">
      <c r="C13909" s="348"/>
      <c r="D13909" s="468"/>
    </row>
    <row r="13910" spans="3:4" x14ac:dyDescent="0.35">
      <c r="C13910" s="348"/>
      <c r="D13910" s="468"/>
    </row>
    <row r="13911" spans="3:4" x14ac:dyDescent="0.35">
      <c r="C13911" s="348"/>
      <c r="D13911" s="468"/>
    </row>
    <row r="13912" spans="3:4" x14ac:dyDescent="0.35">
      <c r="C13912" s="348"/>
      <c r="D13912" s="468"/>
    </row>
    <row r="13913" spans="3:4" x14ac:dyDescent="0.35">
      <c r="C13913" s="348"/>
      <c r="D13913" s="468"/>
    </row>
    <row r="13914" spans="3:4" x14ac:dyDescent="0.35">
      <c r="C13914" s="348"/>
      <c r="D13914" s="468"/>
    </row>
    <row r="13915" spans="3:4" x14ac:dyDescent="0.35">
      <c r="C13915" s="348"/>
      <c r="D13915" s="468"/>
    </row>
    <row r="13916" spans="3:4" x14ac:dyDescent="0.35">
      <c r="C13916" s="348"/>
      <c r="D13916" s="468"/>
    </row>
    <row r="13917" spans="3:4" x14ac:dyDescent="0.35">
      <c r="C13917" s="348"/>
      <c r="D13917" s="468"/>
    </row>
    <row r="13918" spans="3:4" x14ac:dyDescent="0.35">
      <c r="C13918" s="348"/>
      <c r="D13918" s="468"/>
    </row>
    <row r="13919" spans="3:4" x14ac:dyDescent="0.35">
      <c r="C13919" s="348"/>
      <c r="D13919" s="468"/>
    </row>
    <row r="13920" spans="3:4" x14ac:dyDescent="0.35">
      <c r="C13920" s="348"/>
      <c r="D13920" s="468"/>
    </row>
    <row r="13921" spans="3:4" x14ac:dyDescent="0.35">
      <c r="C13921" s="348"/>
      <c r="D13921" s="468"/>
    </row>
    <row r="13922" spans="3:4" x14ac:dyDescent="0.35">
      <c r="C13922" s="348"/>
      <c r="D13922" s="468"/>
    </row>
    <row r="13923" spans="3:4" x14ac:dyDescent="0.35">
      <c r="C13923" s="348"/>
      <c r="D13923" s="468"/>
    </row>
    <row r="13924" spans="3:4" x14ac:dyDescent="0.35">
      <c r="C13924" s="348"/>
      <c r="D13924" s="468"/>
    </row>
    <row r="13925" spans="3:4" x14ac:dyDescent="0.35">
      <c r="C13925" s="348"/>
      <c r="D13925" s="468"/>
    </row>
    <row r="13926" spans="3:4" x14ac:dyDescent="0.35">
      <c r="C13926" s="348"/>
      <c r="D13926" s="468"/>
    </row>
    <row r="13927" spans="3:4" x14ac:dyDescent="0.35">
      <c r="C13927" s="348"/>
      <c r="D13927" s="468"/>
    </row>
    <row r="13928" spans="3:4" x14ac:dyDescent="0.35">
      <c r="C13928" s="348"/>
      <c r="D13928" s="468"/>
    </row>
    <row r="13929" spans="3:4" x14ac:dyDescent="0.35">
      <c r="C13929" s="348"/>
      <c r="D13929" s="468"/>
    </row>
    <row r="13930" spans="3:4" x14ac:dyDescent="0.35">
      <c r="C13930" s="348"/>
      <c r="D13930" s="468"/>
    </row>
    <row r="13931" spans="3:4" x14ac:dyDescent="0.35">
      <c r="C13931" s="348"/>
      <c r="D13931" s="468"/>
    </row>
    <row r="13932" spans="3:4" x14ac:dyDescent="0.35">
      <c r="C13932" s="348"/>
      <c r="D13932" s="468"/>
    </row>
    <row r="13933" spans="3:4" x14ac:dyDescent="0.35">
      <c r="C13933" s="348"/>
      <c r="D13933" s="468"/>
    </row>
    <row r="13934" spans="3:4" x14ac:dyDescent="0.35">
      <c r="C13934" s="348"/>
      <c r="D13934" s="468"/>
    </row>
    <row r="13935" spans="3:4" x14ac:dyDescent="0.35">
      <c r="C13935" s="348"/>
      <c r="D13935" s="468"/>
    </row>
    <row r="13936" spans="3:4" x14ac:dyDescent="0.35">
      <c r="C13936" s="348"/>
      <c r="D13936" s="468"/>
    </row>
    <row r="13937" spans="3:4" x14ac:dyDescent="0.35">
      <c r="C13937" s="348"/>
      <c r="D13937" s="468"/>
    </row>
    <row r="13938" spans="3:4" x14ac:dyDescent="0.35">
      <c r="C13938" s="348"/>
      <c r="D13938" s="468"/>
    </row>
    <row r="13939" spans="3:4" x14ac:dyDescent="0.35">
      <c r="C13939" s="348"/>
      <c r="D13939" s="468"/>
    </row>
    <row r="13940" spans="3:4" x14ac:dyDescent="0.35">
      <c r="C13940" s="348"/>
      <c r="D13940" s="468"/>
    </row>
    <row r="13941" spans="3:4" x14ac:dyDescent="0.35">
      <c r="C13941" s="348"/>
      <c r="D13941" s="468"/>
    </row>
    <row r="13942" spans="3:4" x14ac:dyDescent="0.35">
      <c r="C13942" s="348"/>
      <c r="D13942" s="468"/>
    </row>
    <row r="13943" spans="3:4" x14ac:dyDescent="0.35">
      <c r="C13943" s="348"/>
      <c r="D13943" s="468"/>
    </row>
    <row r="13944" spans="3:4" x14ac:dyDescent="0.35">
      <c r="C13944" s="348"/>
      <c r="D13944" s="468"/>
    </row>
    <row r="13945" spans="3:4" x14ac:dyDescent="0.35">
      <c r="C13945" s="348"/>
      <c r="D13945" s="468"/>
    </row>
    <row r="13946" spans="3:4" x14ac:dyDescent="0.35">
      <c r="C13946" s="348"/>
      <c r="D13946" s="468"/>
    </row>
    <row r="13947" spans="3:4" x14ac:dyDescent="0.35">
      <c r="C13947" s="348"/>
      <c r="D13947" s="468"/>
    </row>
    <row r="13948" spans="3:4" x14ac:dyDescent="0.35">
      <c r="C13948" s="348"/>
      <c r="D13948" s="468"/>
    </row>
    <row r="13949" spans="3:4" x14ac:dyDescent="0.35">
      <c r="C13949" s="348"/>
      <c r="D13949" s="468"/>
    </row>
    <row r="13950" spans="3:4" x14ac:dyDescent="0.35">
      <c r="C13950" s="348"/>
      <c r="D13950" s="468"/>
    </row>
    <row r="13951" spans="3:4" x14ac:dyDescent="0.35">
      <c r="C13951" s="348"/>
      <c r="D13951" s="468"/>
    </row>
    <row r="13952" spans="3:4" x14ac:dyDescent="0.35">
      <c r="C13952" s="348"/>
      <c r="D13952" s="468"/>
    </row>
    <row r="13953" spans="3:4" x14ac:dyDescent="0.35">
      <c r="C13953" s="348"/>
      <c r="D13953" s="468"/>
    </row>
    <row r="13954" spans="3:4" x14ac:dyDescent="0.35">
      <c r="C13954" s="348"/>
      <c r="D13954" s="468"/>
    </row>
    <row r="13955" spans="3:4" x14ac:dyDescent="0.35">
      <c r="C13955" s="348"/>
      <c r="D13955" s="468"/>
    </row>
    <row r="13956" spans="3:4" x14ac:dyDescent="0.35">
      <c r="C13956" s="348"/>
      <c r="D13956" s="468"/>
    </row>
    <row r="13957" spans="3:4" x14ac:dyDescent="0.35">
      <c r="C13957" s="348"/>
      <c r="D13957" s="468"/>
    </row>
    <row r="13958" spans="3:4" x14ac:dyDescent="0.35">
      <c r="C13958" s="348"/>
      <c r="D13958" s="468"/>
    </row>
    <row r="13959" spans="3:4" x14ac:dyDescent="0.35">
      <c r="C13959" s="348"/>
      <c r="D13959" s="468"/>
    </row>
    <row r="13960" spans="3:4" x14ac:dyDescent="0.35">
      <c r="C13960" s="348"/>
      <c r="D13960" s="468"/>
    </row>
    <row r="13961" spans="3:4" x14ac:dyDescent="0.35">
      <c r="C13961" s="348"/>
      <c r="D13961" s="468"/>
    </row>
    <row r="13962" spans="3:4" x14ac:dyDescent="0.35">
      <c r="C13962" s="348"/>
      <c r="D13962" s="468"/>
    </row>
    <row r="13963" spans="3:4" x14ac:dyDescent="0.35">
      <c r="C13963" s="348"/>
      <c r="D13963" s="468"/>
    </row>
    <row r="13964" spans="3:4" x14ac:dyDescent="0.35">
      <c r="C13964" s="348"/>
      <c r="D13964" s="468"/>
    </row>
    <row r="13965" spans="3:4" x14ac:dyDescent="0.35">
      <c r="C13965" s="348"/>
      <c r="D13965" s="468"/>
    </row>
    <row r="13966" spans="3:4" x14ac:dyDescent="0.35">
      <c r="C13966" s="348"/>
      <c r="D13966" s="468"/>
    </row>
    <row r="13967" spans="3:4" x14ac:dyDescent="0.35">
      <c r="C13967" s="348"/>
      <c r="D13967" s="468"/>
    </row>
    <row r="13968" spans="3:4" x14ac:dyDescent="0.35">
      <c r="C13968" s="348"/>
      <c r="D13968" s="468"/>
    </row>
    <row r="13969" spans="3:4" x14ac:dyDescent="0.35">
      <c r="C13969" s="348"/>
      <c r="D13969" s="468"/>
    </row>
    <row r="13970" spans="3:4" x14ac:dyDescent="0.35">
      <c r="C13970" s="348"/>
      <c r="D13970" s="468"/>
    </row>
    <row r="13971" spans="3:4" x14ac:dyDescent="0.35">
      <c r="C13971" s="348"/>
      <c r="D13971" s="468"/>
    </row>
    <row r="13972" spans="3:4" x14ac:dyDescent="0.35">
      <c r="C13972" s="348"/>
      <c r="D13972" s="468"/>
    </row>
    <row r="13973" spans="3:4" x14ac:dyDescent="0.35">
      <c r="C13973" s="348"/>
      <c r="D13973" s="468"/>
    </row>
    <row r="13974" spans="3:4" x14ac:dyDescent="0.35">
      <c r="C13974" s="348"/>
      <c r="D13974" s="468"/>
    </row>
    <row r="13975" spans="3:4" x14ac:dyDescent="0.35">
      <c r="C13975" s="348"/>
      <c r="D13975" s="468"/>
    </row>
    <row r="13976" spans="3:4" x14ac:dyDescent="0.35">
      <c r="C13976" s="348"/>
      <c r="D13976" s="468"/>
    </row>
    <row r="13977" spans="3:4" x14ac:dyDescent="0.35">
      <c r="C13977" s="348"/>
      <c r="D13977" s="468"/>
    </row>
    <row r="13978" spans="3:4" x14ac:dyDescent="0.35">
      <c r="C13978" s="348"/>
      <c r="D13978" s="468"/>
    </row>
    <row r="13979" spans="3:4" x14ac:dyDescent="0.35">
      <c r="C13979" s="348"/>
      <c r="D13979" s="468"/>
    </row>
    <row r="13980" spans="3:4" x14ac:dyDescent="0.35">
      <c r="C13980" s="348"/>
      <c r="D13980" s="468"/>
    </row>
    <row r="13981" spans="3:4" x14ac:dyDescent="0.35">
      <c r="C13981" s="348"/>
      <c r="D13981" s="468"/>
    </row>
    <row r="13982" spans="3:4" x14ac:dyDescent="0.35">
      <c r="C13982" s="348"/>
      <c r="D13982" s="468"/>
    </row>
    <row r="13983" spans="3:4" x14ac:dyDescent="0.35">
      <c r="C13983" s="348"/>
      <c r="D13983" s="468"/>
    </row>
    <row r="13984" spans="3:4" x14ac:dyDescent="0.35">
      <c r="C13984" s="348"/>
      <c r="D13984" s="468"/>
    </row>
    <row r="13985" spans="3:4" x14ac:dyDescent="0.35">
      <c r="C13985" s="348"/>
      <c r="D13985" s="468"/>
    </row>
    <row r="13986" spans="3:4" x14ac:dyDescent="0.35">
      <c r="C13986" s="348"/>
      <c r="D13986" s="468"/>
    </row>
    <row r="13987" spans="3:4" x14ac:dyDescent="0.35">
      <c r="C13987" s="348"/>
      <c r="D13987" s="468"/>
    </row>
    <row r="13988" spans="3:4" x14ac:dyDescent="0.35">
      <c r="C13988" s="348"/>
      <c r="D13988" s="468"/>
    </row>
    <row r="13989" spans="3:4" x14ac:dyDescent="0.35">
      <c r="C13989" s="348"/>
      <c r="D13989" s="468"/>
    </row>
    <row r="13990" spans="3:4" x14ac:dyDescent="0.35">
      <c r="C13990" s="348"/>
      <c r="D13990" s="468"/>
    </row>
    <row r="13991" spans="3:4" x14ac:dyDescent="0.35">
      <c r="C13991" s="348"/>
      <c r="D13991" s="468"/>
    </row>
    <row r="13992" spans="3:4" x14ac:dyDescent="0.35">
      <c r="C13992" s="348"/>
      <c r="D13992" s="468"/>
    </row>
    <row r="13993" spans="3:4" x14ac:dyDescent="0.35">
      <c r="C13993" s="348"/>
      <c r="D13993" s="468"/>
    </row>
    <row r="13994" spans="3:4" x14ac:dyDescent="0.35">
      <c r="C13994" s="348"/>
      <c r="D13994" s="468"/>
    </row>
    <row r="13995" spans="3:4" x14ac:dyDescent="0.35">
      <c r="C13995" s="348"/>
      <c r="D13995" s="468"/>
    </row>
    <row r="13996" spans="3:4" x14ac:dyDescent="0.35">
      <c r="C13996" s="348"/>
      <c r="D13996" s="468"/>
    </row>
    <row r="13997" spans="3:4" x14ac:dyDescent="0.35">
      <c r="C13997" s="348"/>
      <c r="D13997" s="468"/>
    </row>
    <row r="13998" spans="3:4" x14ac:dyDescent="0.35">
      <c r="C13998" s="348"/>
      <c r="D13998" s="468"/>
    </row>
    <row r="13999" spans="3:4" x14ac:dyDescent="0.35">
      <c r="C13999" s="348"/>
      <c r="D13999" s="468"/>
    </row>
    <row r="14000" spans="3:4" x14ac:dyDescent="0.35">
      <c r="C14000" s="348"/>
      <c r="D14000" s="468"/>
    </row>
    <row r="14001" spans="3:4" x14ac:dyDescent="0.35">
      <c r="C14001" s="348"/>
      <c r="D14001" s="468"/>
    </row>
    <row r="14002" spans="3:4" x14ac:dyDescent="0.35">
      <c r="C14002" s="348"/>
      <c r="D14002" s="468"/>
    </row>
    <row r="14003" spans="3:4" x14ac:dyDescent="0.35">
      <c r="C14003" s="348"/>
      <c r="D14003" s="468"/>
    </row>
    <row r="14004" spans="3:4" x14ac:dyDescent="0.35">
      <c r="C14004" s="348"/>
      <c r="D14004" s="468"/>
    </row>
    <row r="14005" spans="3:4" x14ac:dyDescent="0.35">
      <c r="C14005" s="348"/>
      <c r="D14005" s="468"/>
    </row>
    <row r="14006" spans="3:4" x14ac:dyDescent="0.35">
      <c r="C14006" s="348"/>
      <c r="D14006" s="468"/>
    </row>
    <row r="14007" spans="3:4" x14ac:dyDescent="0.35">
      <c r="C14007" s="348"/>
      <c r="D14007" s="468"/>
    </row>
    <row r="14008" spans="3:4" x14ac:dyDescent="0.35">
      <c r="C14008" s="348"/>
      <c r="D14008" s="468"/>
    </row>
    <row r="14009" spans="3:4" x14ac:dyDescent="0.35">
      <c r="C14009" s="348"/>
      <c r="D14009" s="468"/>
    </row>
    <row r="14010" spans="3:4" x14ac:dyDescent="0.35">
      <c r="C14010" s="348"/>
      <c r="D14010" s="468"/>
    </row>
    <row r="14011" spans="3:4" x14ac:dyDescent="0.35">
      <c r="C14011" s="348"/>
      <c r="D14011" s="468"/>
    </row>
    <row r="14012" spans="3:4" x14ac:dyDescent="0.35">
      <c r="C14012" s="348"/>
      <c r="D14012" s="468"/>
    </row>
    <row r="14013" spans="3:4" x14ac:dyDescent="0.35">
      <c r="C14013" s="348"/>
      <c r="D14013" s="468"/>
    </row>
    <row r="14014" spans="3:4" x14ac:dyDescent="0.35">
      <c r="C14014" s="348"/>
      <c r="D14014" s="468"/>
    </row>
    <row r="14015" spans="3:4" x14ac:dyDescent="0.35">
      <c r="C14015" s="348"/>
      <c r="D14015" s="468"/>
    </row>
    <row r="14016" spans="3:4" x14ac:dyDescent="0.35">
      <c r="C14016" s="348"/>
      <c r="D14016" s="468"/>
    </row>
    <row r="14017" spans="3:4" x14ac:dyDescent="0.35">
      <c r="C14017" s="348"/>
      <c r="D14017" s="468"/>
    </row>
    <row r="14018" spans="3:4" x14ac:dyDescent="0.35">
      <c r="C14018" s="348"/>
      <c r="D14018" s="468"/>
    </row>
    <row r="14019" spans="3:4" x14ac:dyDescent="0.35">
      <c r="C14019" s="348"/>
      <c r="D14019" s="468"/>
    </row>
    <row r="14020" spans="3:4" x14ac:dyDescent="0.35">
      <c r="C14020" s="348"/>
      <c r="D14020" s="468"/>
    </row>
    <row r="14021" spans="3:4" x14ac:dyDescent="0.35">
      <c r="C14021" s="348"/>
      <c r="D14021" s="468"/>
    </row>
    <row r="14022" spans="3:4" x14ac:dyDescent="0.35">
      <c r="C14022" s="348"/>
      <c r="D14022" s="468"/>
    </row>
    <row r="14023" spans="3:4" x14ac:dyDescent="0.35">
      <c r="C14023" s="348"/>
      <c r="D14023" s="468"/>
    </row>
    <row r="14024" spans="3:4" x14ac:dyDescent="0.35">
      <c r="C14024" s="348"/>
      <c r="D14024" s="468"/>
    </row>
    <row r="14025" spans="3:4" x14ac:dyDescent="0.35">
      <c r="C14025" s="348"/>
      <c r="D14025" s="468"/>
    </row>
    <row r="14026" spans="3:4" x14ac:dyDescent="0.35">
      <c r="C14026" s="348"/>
      <c r="D14026" s="468"/>
    </row>
    <row r="14027" spans="3:4" x14ac:dyDescent="0.35">
      <c r="C14027" s="348"/>
      <c r="D14027" s="468"/>
    </row>
    <row r="14028" spans="3:4" x14ac:dyDescent="0.35">
      <c r="C14028" s="348"/>
      <c r="D14028" s="468"/>
    </row>
    <row r="14029" spans="3:4" x14ac:dyDescent="0.35">
      <c r="C14029" s="348"/>
      <c r="D14029" s="468"/>
    </row>
    <row r="14030" spans="3:4" x14ac:dyDescent="0.35">
      <c r="C14030" s="348"/>
      <c r="D14030" s="468"/>
    </row>
    <row r="14031" spans="3:4" x14ac:dyDescent="0.35">
      <c r="C14031" s="348"/>
      <c r="D14031" s="468"/>
    </row>
    <row r="14032" spans="3:4" x14ac:dyDescent="0.35">
      <c r="C14032" s="348"/>
      <c r="D14032" s="468"/>
    </row>
    <row r="14033" spans="3:4" x14ac:dyDescent="0.35">
      <c r="C14033" s="348"/>
      <c r="D14033" s="468"/>
    </row>
    <row r="14034" spans="3:4" x14ac:dyDescent="0.35">
      <c r="C14034" s="348"/>
      <c r="D14034" s="468"/>
    </row>
    <row r="14035" spans="3:4" x14ac:dyDescent="0.35">
      <c r="C14035" s="348"/>
      <c r="D14035" s="468"/>
    </row>
    <row r="14036" spans="3:4" x14ac:dyDescent="0.35">
      <c r="C14036" s="348"/>
      <c r="D14036" s="468"/>
    </row>
    <row r="14037" spans="3:4" x14ac:dyDescent="0.35">
      <c r="C14037" s="348"/>
      <c r="D14037" s="468"/>
    </row>
    <row r="14038" spans="3:4" x14ac:dyDescent="0.35">
      <c r="C14038" s="348"/>
      <c r="D14038" s="468"/>
    </row>
    <row r="14039" spans="3:4" x14ac:dyDescent="0.35">
      <c r="C14039" s="348"/>
      <c r="D14039" s="468"/>
    </row>
    <row r="14040" spans="3:4" x14ac:dyDescent="0.35">
      <c r="C14040" s="348"/>
      <c r="D14040" s="468"/>
    </row>
    <row r="14041" spans="3:4" x14ac:dyDescent="0.35">
      <c r="C14041" s="348"/>
      <c r="D14041" s="468"/>
    </row>
    <row r="14042" spans="3:4" x14ac:dyDescent="0.35">
      <c r="C14042" s="348"/>
      <c r="D14042" s="468"/>
    </row>
    <row r="14043" spans="3:4" x14ac:dyDescent="0.35">
      <c r="C14043" s="348"/>
      <c r="D14043" s="468"/>
    </row>
    <row r="14044" spans="3:4" x14ac:dyDescent="0.35">
      <c r="C14044" s="348"/>
      <c r="D14044" s="468"/>
    </row>
    <row r="14045" spans="3:4" x14ac:dyDescent="0.35">
      <c r="C14045" s="348"/>
      <c r="D14045" s="468"/>
    </row>
    <row r="14046" spans="3:4" x14ac:dyDescent="0.35">
      <c r="C14046" s="348"/>
      <c r="D14046" s="468"/>
    </row>
    <row r="14047" spans="3:4" x14ac:dyDescent="0.35">
      <c r="C14047" s="348"/>
      <c r="D14047" s="468"/>
    </row>
    <row r="14048" spans="3:4" x14ac:dyDescent="0.35">
      <c r="C14048" s="348"/>
      <c r="D14048" s="468"/>
    </row>
    <row r="14049" spans="3:4" x14ac:dyDescent="0.35">
      <c r="C14049" s="348"/>
      <c r="D14049" s="468"/>
    </row>
    <row r="14050" spans="3:4" x14ac:dyDescent="0.35">
      <c r="C14050" s="348"/>
      <c r="D14050" s="468"/>
    </row>
    <row r="14051" spans="3:4" x14ac:dyDescent="0.35">
      <c r="C14051" s="348"/>
      <c r="D14051" s="468"/>
    </row>
    <row r="14052" spans="3:4" x14ac:dyDescent="0.35">
      <c r="C14052" s="348"/>
      <c r="D14052" s="468"/>
    </row>
    <row r="14053" spans="3:4" x14ac:dyDescent="0.35">
      <c r="C14053" s="348"/>
      <c r="D14053" s="468"/>
    </row>
    <row r="14054" spans="3:4" x14ac:dyDescent="0.35">
      <c r="C14054" s="348"/>
      <c r="D14054" s="468"/>
    </row>
    <row r="14055" spans="3:4" x14ac:dyDescent="0.35">
      <c r="C14055" s="348"/>
      <c r="D14055" s="468"/>
    </row>
    <row r="14056" spans="3:4" x14ac:dyDescent="0.35">
      <c r="C14056" s="348"/>
      <c r="D14056" s="468"/>
    </row>
    <row r="14057" spans="3:4" x14ac:dyDescent="0.35">
      <c r="C14057" s="348"/>
      <c r="D14057" s="468"/>
    </row>
    <row r="14058" spans="3:4" x14ac:dyDescent="0.35">
      <c r="C14058" s="348"/>
      <c r="D14058" s="468"/>
    </row>
    <row r="14059" spans="3:4" x14ac:dyDescent="0.35">
      <c r="C14059" s="348"/>
      <c r="D14059" s="468"/>
    </row>
    <row r="14060" spans="3:4" x14ac:dyDescent="0.35">
      <c r="C14060" s="348"/>
      <c r="D14060" s="468"/>
    </row>
    <row r="14061" spans="3:4" x14ac:dyDescent="0.35">
      <c r="C14061" s="348"/>
      <c r="D14061" s="468"/>
    </row>
    <row r="14062" spans="3:4" x14ac:dyDescent="0.35">
      <c r="C14062" s="348"/>
      <c r="D14062" s="468"/>
    </row>
    <row r="14063" spans="3:4" x14ac:dyDescent="0.35">
      <c r="C14063" s="348"/>
      <c r="D14063" s="468"/>
    </row>
    <row r="14064" spans="3:4" x14ac:dyDescent="0.35">
      <c r="C14064" s="348"/>
      <c r="D14064" s="468"/>
    </row>
    <row r="14065" spans="3:4" x14ac:dyDescent="0.35">
      <c r="C14065" s="348"/>
      <c r="D14065" s="468"/>
    </row>
    <row r="14066" spans="3:4" x14ac:dyDescent="0.35">
      <c r="C14066" s="348"/>
      <c r="D14066" s="468"/>
    </row>
    <row r="14067" spans="3:4" x14ac:dyDescent="0.35">
      <c r="C14067" s="348"/>
      <c r="D14067" s="468"/>
    </row>
    <row r="14068" spans="3:4" x14ac:dyDescent="0.35">
      <c r="C14068" s="348"/>
      <c r="D14068" s="468"/>
    </row>
    <row r="14069" spans="3:4" x14ac:dyDescent="0.35">
      <c r="C14069" s="348"/>
      <c r="D14069" s="468"/>
    </row>
    <row r="14070" spans="3:4" x14ac:dyDescent="0.35">
      <c r="C14070" s="348"/>
      <c r="D14070" s="468"/>
    </row>
    <row r="14071" spans="3:4" x14ac:dyDescent="0.35">
      <c r="C14071" s="348"/>
      <c r="D14071" s="468"/>
    </row>
    <row r="14072" spans="3:4" x14ac:dyDescent="0.35">
      <c r="C14072" s="348"/>
      <c r="D14072" s="468"/>
    </row>
    <row r="14073" spans="3:4" x14ac:dyDescent="0.35">
      <c r="C14073" s="348"/>
      <c r="D14073" s="468"/>
    </row>
    <row r="14074" spans="3:4" x14ac:dyDescent="0.35">
      <c r="C14074" s="348"/>
      <c r="D14074" s="468"/>
    </row>
    <row r="14075" spans="3:4" x14ac:dyDescent="0.35">
      <c r="C14075" s="348"/>
      <c r="D14075" s="468"/>
    </row>
    <row r="14076" spans="3:4" x14ac:dyDescent="0.35">
      <c r="C14076" s="348"/>
      <c r="D14076" s="468"/>
    </row>
    <row r="14077" spans="3:4" x14ac:dyDescent="0.35">
      <c r="C14077" s="348"/>
      <c r="D14077" s="468"/>
    </row>
    <row r="14078" spans="3:4" x14ac:dyDescent="0.35">
      <c r="C14078" s="348"/>
      <c r="D14078" s="468"/>
    </row>
    <row r="14079" spans="3:4" x14ac:dyDescent="0.35">
      <c r="C14079" s="348"/>
      <c r="D14079" s="468"/>
    </row>
    <row r="14080" spans="3:4" x14ac:dyDescent="0.35">
      <c r="C14080" s="348"/>
      <c r="D14080" s="468"/>
    </row>
    <row r="14081" spans="3:4" x14ac:dyDescent="0.35">
      <c r="C14081" s="348"/>
      <c r="D14081" s="468"/>
    </row>
    <row r="14082" spans="3:4" x14ac:dyDescent="0.35">
      <c r="C14082" s="348"/>
      <c r="D14082" s="468"/>
    </row>
    <row r="14083" spans="3:4" x14ac:dyDescent="0.35">
      <c r="C14083" s="348"/>
      <c r="D14083" s="468"/>
    </row>
    <row r="14084" spans="3:4" x14ac:dyDescent="0.35">
      <c r="C14084" s="348"/>
      <c r="D14084" s="468"/>
    </row>
    <row r="14085" spans="3:4" x14ac:dyDescent="0.35">
      <c r="C14085" s="348"/>
      <c r="D14085" s="468"/>
    </row>
    <row r="14086" spans="3:4" x14ac:dyDescent="0.35">
      <c r="C14086" s="348"/>
      <c r="D14086" s="468"/>
    </row>
    <row r="14087" spans="3:4" x14ac:dyDescent="0.35">
      <c r="C14087" s="348"/>
      <c r="D14087" s="468"/>
    </row>
    <row r="14088" spans="3:4" x14ac:dyDescent="0.35">
      <c r="C14088" s="348"/>
      <c r="D14088" s="468"/>
    </row>
    <row r="14089" spans="3:4" x14ac:dyDescent="0.35">
      <c r="C14089" s="348"/>
      <c r="D14089" s="468"/>
    </row>
    <row r="14090" spans="3:4" x14ac:dyDescent="0.35">
      <c r="C14090" s="348"/>
      <c r="D14090" s="468"/>
    </row>
    <row r="14091" spans="3:4" x14ac:dyDescent="0.35">
      <c r="C14091" s="348"/>
      <c r="D14091" s="468"/>
    </row>
    <row r="14092" spans="3:4" x14ac:dyDescent="0.35">
      <c r="C14092" s="348"/>
      <c r="D14092" s="468"/>
    </row>
    <row r="14093" spans="3:4" x14ac:dyDescent="0.35">
      <c r="C14093" s="348"/>
      <c r="D14093" s="468"/>
    </row>
    <row r="14094" spans="3:4" x14ac:dyDescent="0.35">
      <c r="C14094" s="348"/>
      <c r="D14094" s="468"/>
    </row>
    <row r="14095" spans="3:4" x14ac:dyDescent="0.35">
      <c r="C14095" s="348"/>
      <c r="D14095" s="468"/>
    </row>
    <row r="14096" spans="3:4" x14ac:dyDescent="0.35">
      <c r="C14096" s="348"/>
      <c r="D14096" s="468"/>
    </row>
    <row r="14097" spans="3:4" x14ac:dyDescent="0.35">
      <c r="C14097" s="348"/>
      <c r="D14097" s="468"/>
    </row>
    <row r="14098" spans="3:4" x14ac:dyDescent="0.35">
      <c r="C14098" s="348"/>
      <c r="D14098" s="468"/>
    </row>
    <row r="14099" spans="3:4" x14ac:dyDescent="0.35">
      <c r="C14099" s="348"/>
      <c r="D14099" s="468"/>
    </row>
    <row r="14100" spans="3:4" x14ac:dyDescent="0.35">
      <c r="C14100" s="348"/>
      <c r="D14100" s="468"/>
    </row>
    <row r="14101" spans="3:4" x14ac:dyDescent="0.35">
      <c r="C14101" s="348"/>
      <c r="D14101" s="468"/>
    </row>
    <row r="14102" spans="3:4" x14ac:dyDescent="0.35">
      <c r="C14102" s="348"/>
      <c r="D14102" s="468"/>
    </row>
    <row r="14103" spans="3:4" x14ac:dyDescent="0.35">
      <c r="C14103" s="348"/>
      <c r="D14103" s="468"/>
    </row>
    <row r="14104" spans="3:4" x14ac:dyDescent="0.35">
      <c r="C14104" s="348"/>
      <c r="D14104" s="468"/>
    </row>
    <row r="14105" spans="3:4" x14ac:dyDescent="0.35">
      <c r="C14105" s="348"/>
      <c r="D14105" s="468"/>
    </row>
    <row r="14106" spans="3:4" x14ac:dyDescent="0.35">
      <c r="C14106" s="348"/>
      <c r="D14106" s="468"/>
    </row>
    <row r="14107" spans="3:4" x14ac:dyDescent="0.35">
      <c r="C14107" s="348"/>
      <c r="D14107" s="468"/>
    </row>
    <row r="14108" spans="3:4" x14ac:dyDescent="0.35">
      <c r="C14108" s="348"/>
      <c r="D14108" s="468"/>
    </row>
    <row r="14109" spans="3:4" x14ac:dyDescent="0.35">
      <c r="C14109" s="348"/>
      <c r="D14109" s="468"/>
    </row>
    <row r="14110" spans="3:4" x14ac:dyDescent="0.35">
      <c r="C14110" s="348"/>
      <c r="D14110" s="468"/>
    </row>
    <row r="14111" spans="3:4" x14ac:dyDescent="0.35">
      <c r="C14111" s="348"/>
      <c r="D14111" s="468"/>
    </row>
    <row r="14112" spans="3:4" x14ac:dyDescent="0.35">
      <c r="C14112" s="348"/>
      <c r="D14112" s="468"/>
    </row>
    <row r="14113" spans="3:4" x14ac:dyDescent="0.35">
      <c r="C14113" s="348"/>
      <c r="D14113" s="468"/>
    </row>
    <row r="14114" spans="3:4" x14ac:dyDescent="0.35">
      <c r="C14114" s="348"/>
      <c r="D14114" s="468"/>
    </row>
    <row r="14115" spans="3:4" x14ac:dyDescent="0.35">
      <c r="C14115" s="348"/>
      <c r="D14115" s="468"/>
    </row>
    <row r="14116" spans="3:4" x14ac:dyDescent="0.35">
      <c r="C14116" s="348"/>
      <c r="D14116" s="468"/>
    </row>
    <row r="14117" spans="3:4" x14ac:dyDescent="0.35">
      <c r="C14117" s="348"/>
      <c r="D14117" s="468"/>
    </row>
    <row r="14118" spans="3:4" x14ac:dyDescent="0.35">
      <c r="C14118" s="348"/>
      <c r="D14118" s="468"/>
    </row>
    <row r="14119" spans="3:4" x14ac:dyDescent="0.35">
      <c r="C14119" s="348"/>
      <c r="D14119" s="468"/>
    </row>
    <row r="14120" spans="3:4" x14ac:dyDescent="0.35">
      <c r="C14120" s="348"/>
      <c r="D14120" s="468"/>
    </row>
    <row r="14121" spans="3:4" x14ac:dyDescent="0.35">
      <c r="C14121" s="348"/>
      <c r="D14121" s="468"/>
    </row>
    <row r="14122" spans="3:4" x14ac:dyDescent="0.35">
      <c r="C14122" s="348"/>
      <c r="D14122" s="468"/>
    </row>
    <row r="14123" spans="3:4" x14ac:dyDescent="0.35">
      <c r="C14123" s="348"/>
      <c r="D14123" s="468"/>
    </row>
    <row r="14124" spans="3:4" x14ac:dyDescent="0.35">
      <c r="C14124" s="348"/>
      <c r="D14124" s="468"/>
    </row>
    <row r="14125" spans="3:4" x14ac:dyDescent="0.35">
      <c r="C14125" s="348"/>
      <c r="D14125" s="468"/>
    </row>
    <row r="14126" spans="3:4" x14ac:dyDescent="0.35">
      <c r="C14126" s="348"/>
      <c r="D14126" s="468"/>
    </row>
    <row r="14127" spans="3:4" x14ac:dyDescent="0.35">
      <c r="C14127" s="348"/>
      <c r="D14127" s="468"/>
    </row>
    <row r="14128" spans="3:4" x14ac:dyDescent="0.35">
      <c r="C14128" s="348"/>
      <c r="D14128" s="468"/>
    </row>
    <row r="14129" spans="3:4" x14ac:dyDescent="0.35">
      <c r="C14129" s="348"/>
      <c r="D14129" s="468"/>
    </row>
    <row r="14130" spans="3:4" x14ac:dyDescent="0.35">
      <c r="C14130" s="348"/>
      <c r="D14130" s="468"/>
    </row>
    <row r="14131" spans="3:4" x14ac:dyDescent="0.35">
      <c r="C14131" s="348"/>
      <c r="D14131" s="468"/>
    </row>
    <row r="14132" spans="3:4" x14ac:dyDescent="0.35">
      <c r="C14132" s="348"/>
      <c r="D14132" s="468"/>
    </row>
    <row r="14133" spans="3:4" x14ac:dyDescent="0.35">
      <c r="C14133" s="348"/>
      <c r="D14133" s="468"/>
    </row>
    <row r="14134" spans="3:4" x14ac:dyDescent="0.35">
      <c r="C14134" s="348"/>
      <c r="D14134" s="468"/>
    </row>
    <row r="14135" spans="3:4" x14ac:dyDescent="0.35">
      <c r="C14135" s="348"/>
      <c r="D14135" s="468"/>
    </row>
    <row r="14136" spans="3:4" x14ac:dyDescent="0.35">
      <c r="C14136" s="348"/>
      <c r="D14136" s="468"/>
    </row>
    <row r="14137" spans="3:4" x14ac:dyDescent="0.35">
      <c r="C14137" s="348"/>
      <c r="D14137" s="468"/>
    </row>
    <row r="14138" spans="3:4" x14ac:dyDescent="0.35">
      <c r="C14138" s="348"/>
      <c r="D14138" s="468"/>
    </row>
    <row r="14139" spans="3:4" x14ac:dyDescent="0.35">
      <c r="C14139" s="348"/>
      <c r="D14139" s="468"/>
    </row>
    <row r="14140" spans="3:4" x14ac:dyDescent="0.35">
      <c r="C14140" s="348"/>
      <c r="D14140" s="468"/>
    </row>
    <row r="14141" spans="3:4" x14ac:dyDescent="0.35">
      <c r="C14141" s="348"/>
      <c r="D14141" s="468"/>
    </row>
    <row r="14142" spans="3:4" x14ac:dyDescent="0.35">
      <c r="C14142" s="348"/>
      <c r="D14142" s="468"/>
    </row>
    <row r="14143" spans="3:4" x14ac:dyDescent="0.35">
      <c r="C14143" s="348"/>
      <c r="D14143" s="468"/>
    </row>
    <row r="14144" spans="3:4" x14ac:dyDescent="0.35">
      <c r="C14144" s="348"/>
      <c r="D14144" s="468"/>
    </row>
    <row r="14145" spans="3:4" x14ac:dyDescent="0.35">
      <c r="C14145" s="348"/>
      <c r="D14145" s="468"/>
    </row>
    <row r="14146" spans="3:4" x14ac:dyDescent="0.35">
      <c r="C14146" s="348"/>
      <c r="D14146" s="468"/>
    </row>
    <row r="14147" spans="3:4" x14ac:dyDescent="0.35">
      <c r="C14147" s="348"/>
      <c r="D14147" s="468"/>
    </row>
    <row r="14148" spans="3:4" x14ac:dyDescent="0.35">
      <c r="C14148" s="348"/>
      <c r="D14148" s="468"/>
    </row>
    <row r="14149" spans="3:4" x14ac:dyDescent="0.35">
      <c r="C14149" s="348"/>
      <c r="D14149" s="468"/>
    </row>
    <row r="14150" spans="3:4" x14ac:dyDescent="0.35">
      <c r="C14150" s="348"/>
      <c r="D14150" s="468"/>
    </row>
    <row r="14151" spans="3:4" x14ac:dyDescent="0.35">
      <c r="C14151" s="348"/>
      <c r="D14151" s="468"/>
    </row>
    <row r="14152" spans="3:4" x14ac:dyDescent="0.35">
      <c r="C14152" s="348"/>
      <c r="D14152" s="468"/>
    </row>
    <row r="14153" spans="3:4" x14ac:dyDescent="0.35">
      <c r="C14153" s="348"/>
      <c r="D14153" s="468"/>
    </row>
    <row r="14154" spans="3:4" x14ac:dyDescent="0.35">
      <c r="C14154" s="348"/>
      <c r="D14154" s="468"/>
    </row>
    <row r="14155" spans="3:4" x14ac:dyDescent="0.35">
      <c r="C14155" s="348"/>
      <c r="D14155" s="468"/>
    </row>
    <row r="14156" spans="3:4" x14ac:dyDescent="0.35">
      <c r="C14156" s="348"/>
      <c r="D14156" s="468"/>
    </row>
    <row r="14157" spans="3:4" x14ac:dyDescent="0.35">
      <c r="C14157" s="348"/>
      <c r="D14157" s="468"/>
    </row>
    <row r="14158" spans="3:4" x14ac:dyDescent="0.35">
      <c r="C14158" s="348"/>
      <c r="D14158" s="468"/>
    </row>
    <row r="14159" spans="3:4" x14ac:dyDescent="0.35">
      <c r="C14159" s="348"/>
      <c r="D14159" s="468"/>
    </row>
    <row r="14160" spans="3:4" x14ac:dyDescent="0.35">
      <c r="C14160" s="348"/>
      <c r="D14160" s="468"/>
    </row>
    <row r="14161" spans="3:4" x14ac:dyDescent="0.35">
      <c r="C14161" s="348"/>
      <c r="D14161" s="468"/>
    </row>
    <row r="14162" spans="3:4" x14ac:dyDescent="0.35">
      <c r="C14162" s="348"/>
      <c r="D14162" s="468"/>
    </row>
    <row r="14163" spans="3:4" x14ac:dyDescent="0.35">
      <c r="C14163" s="348"/>
      <c r="D14163" s="468"/>
    </row>
    <row r="14164" spans="3:4" x14ac:dyDescent="0.35">
      <c r="C14164" s="348"/>
      <c r="D14164" s="468"/>
    </row>
    <row r="14165" spans="3:4" x14ac:dyDescent="0.35">
      <c r="C14165" s="348"/>
      <c r="D14165" s="468"/>
    </row>
    <row r="14166" spans="3:4" x14ac:dyDescent="0.35">
      <c r="C14166" s="348"/>
      <c r="D14166" s="468"/>
    </row>
    <row r="14167" spans="3:4" x14ac:dyDescent="0.35">
      <c r="C14167" s="348"/>
      <c r="D14167" s="468"/>
    </row>
    <row r="14168" spans="3:4" x14ac:dyDescent="0.35">
      <c r="C14168" s="348"/>
      <c r="D14168" s="468"/>
    </row>
    <row r="14169" spans="3:4" x14ac:dyDescent="0.35">
      <c r="C14169" s="348"/>
      <c r="D14169" s="468"/>
    </row>
    <row r="14170" spans="3:4" x14ac:dyDescent="0.35">
      <c r="C14170" s="348"/>
      <c r="D14170" s="468"/>
    </row>
    <row r="14171" spans="3:4" x14ac:dyDescent="0.35">
      <c r="C14171" s="348"/>
      <c r="D14171" s="468"/>
    </row>
    <row r="14172" spans="3:4" x14ac:dyDescent="0.35">
      <c r="C14172" s="348"/>
      <c r="D14172" s="468"/>
    </row>
    <row r="14173" spans="3:4" x14ac:dyDescent="0.35">
      <c r="C14173" s="348"/>
      <c r="D14173" s="468"/>
    </row>
    <row r="14174" spans="3:4" x14ac:dyDescent="0.35">
      <c r="C14174" s="348"/>
      <c r="D14174" s="468"/>
    </row>
    <row r="14175" spans="3:4" x14ac:dyDescent="0.35">
      <c r="C14175" s="348"/>
      <c r="D14175" s="468"/>
    </row>
    <row r="14176" spans="3:4" x14ac:dyDescent="0.35">
      <c r="C14176" s="348"/>
      <c r="D14176" s="468"/>
    </row>
    <row r="14177" spans="3:4" x14ac:dyDescent="0.35">
      <c r="C14177" s="348"/>
      <c r="D14177" s="468"/>
    </row>
    <row r="14178" spans="3:4" x14ac:dyDescent="0.35">
      <c r="C14178" s="348"/>
      <c r="D14178" s="468"/>
    </row>
    <row r="14179" spans="3:4" x14ac:dyDescent="0.35">
      <c r="C14179" s="348"/>
      <c r="D14179" s="468"/>
    </row>
    <row r="14180" spans="3:4" x14ac:dyDescent="0.35">
      <c r="C14180" s="348"/>
      <c r="D14180" s="468"/>
    </row>
    <row r="14181" spans="3:4" x14ac:dyDescent="0.35">
      <c r="C14181" s="348"/>
      <c r="D14181" s="468"/>
    </row>
    <row r="14182" spans="3:4" x14ac:dyDescent="0.35">
      <c r="C14182" s="348"/>
      <c r="D14182" s="468"/>
    </row>
    <row r="14183" spans="3:4" x14ac:dyDescent="0.35">
      <c r="C14183" s="348"/>
      <c r="D14183" s="468"/>
    </row>
    <row r="14184" spans="3:4" x14ac:dyDescent="0.35">
      <c r="C14184" s="348"/>
      <c r="D14184" s="468"/>
    </row>
    <row r="14185" spans="3:4" x14ac:dyDescent="0.35">
      <c r="C14185" s="348"/>
      <c r="D14185" s="468"/>
    </row>
    <row r="14186" spans="3:4" x14ac:dyDescent="0.35">
      <c r="C14186" s="348"/>
      <c r="D14186" s="468"/>
    </row>
    <row r="14187" spans="3:4" x14ac:dyDescent="0.35">
      <c r="C14187" s="348"/>
      <c r="D14187" s="468"/>
    </row>
    <row r="14188" spans="3:4" x14ac:dyDescent="0.35">
      <c r="C14188" s="348"/>
      <c r="D14188" s="468"/>
    </row>
    <row r="14189" spans="3:4" x14ac:dyDescent="0.35">
      <c r="C14189" s="348"/>
      <c r="D14189" s="468"/>
    </row>
    <row r="14190" spans="3:4" x14ac:dyDescent="0.35">
      <c r="C14190" s="348"/>
      <c r="D14190" s="468"/>
    </row>
    <row r="14191" spans="3:4" x14ac:dyDescent="0.35">
      <c r="C14191" s="348"/>
      <c r="D14191" s="468"/>
    </row>
    <row r="14192" spans="3:4" x14ac:dyDescent="0.35">
      <c r="C14192" s="348"/>
      <c r="D14192" s="468"/>
    </row>
    <row r="14193" spans="3:4" x14ac:dyDescent="0.35">
      <c r="C14193" s="348"/>
      <c r="D14193" s="468"/>
    </row>
    <row r="14194" spans="3:4" x14ac:dyDescent="0.35">
      <c r="C14194" s="348"/>
      <c r="D14194" s="468"/>
    </row>
    <row r="14195" spans="3:4" x14ac:dyDescent="0.35">
      <c r="C14195" s="348"/>
      <c r="D14195" s="468"/>
    </row>
    <row r="14196" spans="3:4" x14ac:dyDescent="0.35">
      <c r="C14196" s="348"/>
      <c r="D14196" s="468"/>
    </row>
    <row r="14197" spans="3:4" x14ac:dyDescent="0.35">
      <c r="C14197" s="348"/>
      <c r="D14197" s="468"/>
    </row>
    <row r="14198" spans="3:4" x14ac:dyDescent="0.35">
      <c r="C14198" s="348"/>
      <c r="D14198" s="468"/>
    </row>
    <row r="14199" spans="3:4" x14ac:dyDescent="0.35">
      <c r="C14199" s="348"/>
      <c r="D14199" s="468"/>
    </row>
    <row r="14200" spans="3:4" x14ac:dyDescent="0.35">
      <c r="C14200" s="348"/>
      <c r="D14200" s="468"/>
    </row>
    <row r="14201" spans="3:4" x14ac:dyDescent="0.35">
      <c r="C14201" s="348"/>
      <c r="D14201" s="468"/>
    </row>
    <row r="14202" spans="3:4" x14ac:dyDescent="0.35">
      <c r="C14202" s="348"/>
      <c r="D14202" s="468"/>
    </row>
    <row r="14203" spans="3:4" x14ac:dyDescent="0.35">
      <c r="C14203" s="348"/>
      <c r="D14203" s="468"/>
    </row>
    <row r="14204" spans="3:4" x14ac:dyDescent="0.35">
      <c r="C14204" s="348"/>
      <c r="D14204" s="468"/>
    </row>
    <row r="14205" spans="3:4" x14ac:dyDescent="0.35">
      <c r="C14205" s="348"/>
      <c r="D14205" s="468"/>
    </row>
    <row r="14206" spans="3:4" x14ac:dyDescent="0.35">
      <c r="C14206" s="348"/>
      <c r="D14206" s="468"/>
    </row>
    <row r="14207" spans="3:4" x14ac:dyDescent="0.35">
      <c r="C14207" s="348"/>
      <c r="D14207" s="468"/>
    </row>
    <row r="14208" spans="3:4" x14ac:dyDescent="0.35">
      <c r="C14208" s="348"/>
      <c r="D14208" s="468"/>
    </row>
    <row r="14209" spans="3:4" x14ac:dyDescent="0.35">
      <c r="C14209" s="348"/>
      <c r="D14209" s="468"/>
    </row>
    <row r="14210" spans="3:4" x14ac:dyDescent="0.35">
      <c r="C14210" s="348"/>
      <c r="D14210" s="468"/>
    </row>
    <row r="14211" spans="3:4" x14ac:dyDescent="0.35">
      <c r="C14211" s="348"/>
      <c r="D14211" s="468"/>
    </row>
    <row r="14212" spans="3:4" x14ac:dyDescent="0.35">
      <c r="C14212" s="348"/>
      <c r="D14212" s="468"/>
    </row>
    <row r="14213" spans="3:4" x14ac:dyDescent="0.35">
      <c r="C14213" s="348"/>
      <c r="D14213" s="468"/>
    </row>
    <row r="14214" spans="3:4" x14ac:dyDescent="0.35">
      <c r="C14214" s="348"/>
      <c r="D14214" s="468"/>
    </row>
    <row r="14215" spans="3:4" x14ac:dyDescent="0.35">
      <c r="C14215" s="348"/>
      <c r="D14215" s="468"/>
    </row>
    <row r="14216" spans="3:4" x14ac:dyDescent="0.35">
      <c r="C14216" s="348"/>
      <c r="D14216" s="468"/>
    </row>
    <row r="14217" spans="3:4" x14ac:dyDescent="0.35">
      <c r="C14217" s="348"/>
      <c r="D14217" s="468"/>
    </row>
    <row r="14218" spans="3:4" x14ac:dyDescent="0.35">
      <c r="C14218" s="348"/>
      <c r="D14218" s="468"/>
    </row>
    <row r="14219" spans="3:4" x14ac:dyDescent="0.35">
      <c r="C14219" s="348"/>
      <c r="D14219" s="468"/>
    </row>
    <row r="14220" spans="3:4" x14ac:dyDescent="0.35">
      <c r="C14220" s="348"/>
      <c r="D14220" s="468"/>
    </row>
    <row r="14221" spans="3:4" x14ac:dyDescent="0.35">
      <c r="C14221" s="348"/>
      <c r="D14221" s="468"/>
    </row>
    <row r="14222" spans="3:4" x14ac:dyDescent="0.35">
      <c r="C14222" s="348"/>
      <c r="D14222" s="468"/>
    </row>
    <row r="14223" spans="3:4" x14ac:dyDescent="0.35">
      <c r="C14223" s="348"/>
      <c r="D14223" s="468"/>
    </row>
    <row r="14224" spans="3:4" x14ac:dyDescent="0.35">
      <c r="C14224" s="348"/>
      <c r="D14224" s="468"/>
    </row>
    <row r="14225" spans="3:4" x14ac:dyDescent="0.35">
      <c r="C14225" s="348"/>
      <c r="D14225" s="468"/>
    </row>
    <row r="14226" spans="3:4" x14ac:dyDescent="0.35">
      <c r="C14226" s="348"/>
      <c r="D14226" s="468"/>
    </row>
    <row r="14227" spans="3:4" x14ac:dyDescent="0.35">
      <c r="C14227" s="348"/>
      <c r="D14227" s="468"/>
    </row>
    <row r="14228" spans="3:4" x14ac:dyDescent="0.35">
      <c r="C14228" s="348"/>
      <c r="D14228" s="468"/>
    </row>
    <row r="14229" spans="3:4" x14ac:dyDescent="0.35">
      <c r="C14229" s="348"/>
      <c r="D14229" s="468"/>
    </row>
    <row r="14230" spans="3:4" x14ac:dyDescent="0.35">
      <c r="C14230" s="348"/>
      <c r="D14230" s="468"/>
    </row>
    <row r="14231" spans="3:4" x14ac:dyDescent="0.35">
      <c r="C14231" s="348"/>
      <c r="D14231" s="468"/>
    </row>
    <row r="14232" spans="3:4" x14ac:dyDescent="0.35">
      <c r="C14232" s="348"/>
      <c r="D14232" s="468"/>
    </row>
    <row r="14233" spans="3:4" x14ac:dyDescent="0.35">
      <c r="C14233" s="348"/>
      <c r="D14233" s="468"/>
    </row>
    <row r="14234" spans="3:4" x14ac:dyDescent="0.35">
      <c r="C14234" s="348"/>
      <c r="D14234" s="468"/>
    </row>
    <row r="14235" spans="3:4" x14ac:dyDescent="0.35">
      <c r="C14235" s="348"/>
      <c r="D14235" s="468"/>
    </row>
    <row r="14236" spans="3:4" x14ac:dyDescent="0.35">
      <c r="C14236" s="348"/>
      <c r="D14236" s="468"/>
    </row>
    <row r="14237" spans="3:4" x14ac:dyDescent="0.35">
      <c r="C14237" s="348"/>
      <c r="D14237" s="468"/>
    </row>
    <row r="14238" spans="3:4" x14ac:dyDescent="0.35">
      <c r="C14238" s="348"/>
      <c r="D14238" s="468"/>
    </row>
    <row r="14239" spans="3:4" x14ac:dyDescent="0.35">
      <c r="C14239" s="348"/>
      <c r="D14239" s="468"/>
    </row>
    <row r="14240" spans="3:4" x14ac:dyDescent="0.35">
      <c r="C14240" s="348"/>
      <c r="D14240" s="468"/>
    </row>
    <row r="14241" spans="3:4" x14ac:dyDescent="0.35">
      <c r="C14241" s="348"/>
      <c r="D14241" s="468"/>
    </row>
    <row r="14242" spans="3:4" x14ac:dyDescent="0.35">
      <c r="C14242" s="348"/>
      <c r="D14242" s="468"/>
    </row>
    <row r="14243" spans="3:4" x14ac:dyDescent="0.35">
      <c r="C14243" s="348"/>
      <c r="D14243" s="468"/>
    </row>
    <row r="14244" spans="3:4" x14ac:dyDescent="0.35">
      <c r="C14244" s="348"/>
      <c r="D14244" s="468"/>
    </row>
    <row r="14245" spans="3:4" x14ac:dyDescent="0.35">
      <c r="C14245" s="348"/>
      <c r="D14245" s="468"/>
    </row>
    <row r="14246" spans="3:4" x14ac:dyDescent="0.35">
      <c r="C14246" s="348"/>
      <c r="D14246" s="468"/>
    </row>
    <row r="14247" spans="3:4" x14ac:dyDescent="0.35">
      <c r="C14247" s="348"/>
      <c r="D14247" s="468"/>
    </row>
    <row r="14248" spans="3:4" x14ac:dyDescent="0.35">
      <c r="C14248" s="348"/>
      <c r="D14248" s="468"/>
    </row>
    <row r="14249" spans="3:4" x14ac:dyDescent="0.35">
      <c r="C14249" s="348"/>
      <c r="D14249" s="468"/>
    </row>
    <row r="14250" spans="3:4" x14ac:dyDescent="0.35">
      <c r="C14250" s="348"/>
      <c r="D14250" s="468"/>
    </row>
    <row r="14251" spans="3:4" x14ac:dyDescent="0.35">
      <c r="C14251" s="348"/>
      <c r="D14251" s="468"/>
    </row>
    <row r="14252" spans="3:4" x14ac:dyDescent="0.35">
      <c r="C14252" s="348"/>
      <c r="D14252" s="468"/>
    </row>
    <row r="14253" spans="3:4" x14ac:dyDescent="0.35">
      <c r="C14253" s="348"/>
      <c r="D14253" s="468"/>
    </row>
    <row r="14254" spans="3:4" x14ac:dyDescent="0.35">
      <c r="C14254" s="348"/>
      <c r="D14254" s="468"/>
    </row>
    <row r="14255" spans="3:4" x14ac:dyDescent="0.35">
      <c r="C14255" s="348"/>
      <c r="D14255" s="468"/>
    </row>
    <row r="14256" spans="3:4" x14ac:dyDescent="0.35">
      <c r="C14256" s="348"/>
      <c r="D14256" s="468"/>
    </row>
    <row r="14257" spans="3:4" x14ac:dyDescent="0.35">
      <c r="C14257" s="348"/>
      <c r="D14257" s="468"/>
    </row>
    <row r="14258" spans="3:4" x14ac:dyDescent="0.35">
      <c r="C14258" s="348"/>
      <c r="D14258" s="468"/>
    </row>
    <row r="14259" spans="3:4" x14ac:dyDescent="0.35">
      <c r="C14259" s="348"/>
      <c r="D14259" s="468"/>
    </row>
    <row r="14260" spans="3:4" x14ac:dyDescent="0.35">
      <c r="C14260" s="348"/>
      <c r="D14260" s="468"/>
    </row>
    <row r="14261" spans="3:4" x14ac:dyDescent="0.35">
      <c r="C14261" s="348"/>
      <c r="D14261" s="468"/>
    </row>
    <row r="14262" spans="3:4" x14ac:dyDescent="0.35">
      <c r="C14262" s="348"/>
      <c r="D14262" s="468"/>
    </row>
    <row r="14263" spans="3:4" x14ac:dyDescent="0.35">
      <c r="C14263" s="348"/>
      <c r="D14263" s="468"/>
    </row>
    <row r="14264" spans="3:4" x14ac:dyDescent="0.35">
      <c r="C14264" s="348"/>
      <c r="D14264" s="468"/>
    </row>
    <row r="14265" spans="3:4" x14ac:dyDescent="0.35">
      <c r="C14265" s="348"/>
      <c r="D14265" s="468"/>
    </row>
    <row r="14266" spans="3:4" x14ac:dyDescent="0.35">
      <c r="C14266" s="348"/>
      <c r="D14266" s="468"/>
    </row>
    <row r="14267" spans="3:4" x14ac:dyDescent="0.35">
      <c r="C14267" s="348"/>
      <c r="D14267" s="468"/>
    </row>
    <row r="14268" spans="3:4" x14ac:dyDescent="0.35">
      <c r="C14268" s="348"/>
      <c r="D14268" s="468"/>
    </row>
    <row r="14269" spans="3:4" x14ac:dyDescent="0.35">
      <c r="C14269" s="348"/>
      <c r="D14269" s="468"/>
    </row>
    <row r="14270" spans="3:4" x14ac:dyDescent="0.35">
      <c r="C14270" s="348"/>
      <c r="D14270" s="468"/>
    </row>
    <row r="14271" spans="3:4" x14ac:dyDescent="0.35">
      <c r="C14271" s="348"/>
      <c r="D14271" s="468"/>
    </row>
    <row r="14272" spans="3:4" x14ac:dyDescent="0.35">
      <c r="C14272" s="348"/>
      <c r="D14272" s="468"/>
    </row>
    <row r="14273" spans="3:4" x14ac:dyDescent="0.35">
      <c r="C14273" s="348"/>
      <c r="D14273" s="468"/>
    </row>
    <row r="14274" spans="3:4" x14ac:dyDescent="0.35">
      <c r="C14274" s="348"/>
      <c r="D14274" s="468"/>
    </row>
    <row r="14275" spans="3:4" x14ac:dyDescent="0.35">
      <c r="C14275" s="348"/>
      <c r="D14275" s="468"/>
    </row>
    <row r="14276" spans="3:4" x14ac:dyDescent="0.35">
      <c r="C14276" s="348"/>
      <c r="D14276" s="468"/>
    </row>
    <row r="14277" spans="3:4" x14ac:dyDescent="0.35">
      <c r="C14277" s="348"/>
      <c r="D14277" s="468"/>
    </row>
    <row r="14278" spans="3:4" x14ac:dyDescent="0.35">
      <c r="C14278" s="348"/>
      <c r="D14278" s="468"/>
    </row>
    <row r="14279" spans="3:4" x14ac:dyDescent="0.35">
      <c r="C14279" s="348"/>
      <c r="D14279" s="468"/>
    </row>
    <row r="14280" spans="3:4" x14ac:dyDescent="0.35">
      <c r="C14280" s="348"/>
      <c r="D14280" s="468"/>
    </row>
    <row r="14281" spans="3:4" x14ac:dyDescent="0.35">
      <c r="C14281" s="348"/>
      <c r="D14281" s="468"/>
    </row>
    <row r="14282" spans="3:4" x14ac:dyDescent="0.35">
      <c r="C14282" s="348"/>
      <c r="D14282" s="468"/>
    </row>
    <row r="14283" spans="3:4" x14ac:dyDescent="0.35">
      <c r="C14283" s="348"/>
      <c r="D14283" s="468"/>
    </row>
    <row r="14284" spans="3:4" x14ac:dyDescent="0.35">
      <c r="C14284" s="348"/>
      <c r="D14284" s="468"/>
    </row>
    <row r="14285" spans="3:4" x14ac:dyDescent="0.35">
      <c r="C14285" s="348"/>
      <c r="D14285" s="468"/>
    </row>
    <row r="14286" spans="3:4" x14ac:dyDescent="0.35">
      <c r="C14286" s="348"/>
      <c r="D14286" s="468"/>
    </row>
    <row r="14287" spans="3:4" x14ac:dyDescent="0.35">
      <c r="C14287" s="348"/>
      <c r="D14287" s="468"/>
    </row>
    <row r="14288" spans="3:4" x14ac:dyDescent="0.35">
      <c r="C14288" s="348"/>
      <c r="D14288" s="468"/>
    </row>
    <row r="14289" spans="3:4" x14ac:dyDescent="0.35">
      <c r="C14289" s="348"/>
      <c r="D14289" s="468"/>
    </row>
    <row r="14290" spans="3:4" x14ac:dyDescent="0.35">
      <c r="C14290" s="348"/>
      <c r="D14290" s="468"/>
    </row>
    <row r="14291" spans="3:4" x14ac:dyDescent="0.35">
      <c r="C14291" s="348"/>
      <c r="D14291" s="468"/>
    </row>
    <row r="14292" spans="3:4" x14ac:dyDescent="0.35">
      <c r="C14292" s="348"/>
      <c r="D14292" s="468"/>
    </row>
    <row r="14293" spans="3:4" x14ac:dyDescent="0.35">
      <c r="C14293" s="348"/>
      <c r="D14293" s="468"/>
    </row>
    <row r="14294" spans="3:4" x14ac:dyDescent="0.35">
      <c r="C14294" s="348"/>
      <c r="D14294" s="468"/>
    </row>
    <row r="14295" spans="3:4" x14ac:dyDescent="0.35">
      <c r="C14295" s="348"/>
      <c r="D14295" s="468"/>
    </row>
    <row r="14296" spans="3:4" x14ac:dyDescent="0.35">
      <c r="C14296" s="348"/>
      <c r="D14296" s="468"/>
    </row>
    <row r="14297" spans="3:4" x14ac:dyDescent="0.35">
      <c r="C14297" s="348"/>
      <c r="D14297" s="468"/>
    </row>
    <row r="14298" spans="3:4" x14ac:dyDescent="0.35">
      <c r="C14298" s="348"/>
      <c r="D14298" s="468"/>
    </row>
    <row r="14299" spans="3:4" x14ac:dyDescent="0.35">
      <c r="C14299" s="348"/>
      <c r="D14299" s="468"/>
    </row>
    <row r="14300" spans="3:4" x14ac:dyDescent="0.35">
      <c r="C14300" s="348"/>
      <c r="D14300" s="468"/>
    </row>
    <row r="14301" spans="3:4" x14ac:dyDescent="0.35">
      <c r="C14301" s="348"/>
      <c r="D14301" s="468"/>
    </row>
    <row r="14302" spans="3:4" x14ac:dyDescent="0.35">
      <c r="C14302" s="348"/>
      <c r="D14302" s="468"/>
    </row>
    <row r="14303" spans="3:4" x14ac:dyDescent="0.35">
      <c r="C14303" s="348"/>
      <c r="D14303" s="468"/>
    </row>
    <row r="14304" spans="3:4" x14ac:dyDescent="0.35">
      <c r="C14304" s="348"/>
      <c r="D14304" s="468"/>
    </row>
    <row r="14305" spans="3:4" x14ac:dyDescent="0.35">
      <c r="C14305" s="348"/>
      <c r="D14305" s="468"/>
    </row>
    <row r="14306" spans="3:4" x14ac:dyDescent="0.35">
      <c r="C14306" s="348"/>
      <c r="D14306" s="468"/>
    </row>
    <row r="14307" spans="3:4" x14ac:dyDescent="0.35">
      <c r="C14307" s="348"/>
      <c r="D14307" s="468"/>
    </row>
    <row r="14308" spans="3:4" x14ac:dyDescent="0.35">
      <c r="C14308" s="348"/>
      <c r="D14308" s="468"/>
    </row>
    <row r="14309" spans="3:4" x14ac:dyDescent="0.35">
      <c r="C14309" s="348"/>
      <c r="D14309" s="468"/>
    </row>
    <row r="14310" spans="3:4" x14ac:dyDescent="0.35">
      <c r="C14310" s="348"/>
      <c r="D14310" s="468"/>
    </row>
    <row r="14311" spans="3:4" x14ac:dyDescent="0.35">
      <c r="C14311" s="348"/>
      <c r="D14311" s="468"/>
    </row>
    <row r="14312" spans="3:4" x14ac:dyDescent="0.35">
      <c r="C14312" s="348"/>
      <c r="D14312" s="468"/>
    </row>
    <row r="14313" spans="3:4" x14ac:dyDescent="0.35">
      <c r="C14313" s="348"/>
      <c r="D14313" s="468"/>
    </row>
    <row r="14314" spans="3:4" x14ac:dyDescent="0.35">
      <c r="C14314" s="348"/>
      <c r="D14314" s="468"/>
    </row>
    <row r="14315" spans="3:4" x14ac:dyDescent="0.35">
      <c r="C14315" s="348"/>
      <c r="D14315" s="468"/>
    </row>
    <row r="14316" spans="3:4" x14ac:dyDescent="0.35">
      <c r="C14316" s="348"/>
      <c r="D14316" s="468"/>
    </row>
    <row r="14317" spans="3:4" x14ac:dyDescent="0.35">
      <c r="C14317" s="348"/>
      <c r="D14317" s="468"/>
    </row>
    <row r="14318" spans="3:4" x14ac:dyDescent="0.35">
      <c r="C14318" s="348"/>
      <c r="D14318" s="468"/>
    </row>
    <row r="14319" spans="3:4" x14ac:dyDescent="0.35">
      <c r="C14319" s="348"/>
      <c r="D14319" s="468"/>
    </row>
    <row r="14320" spans="3:4" x14ac:dyDescent="0.35">
      <c r="C14320" s="348"/>
      <c r="D14320" s="468"/>
    </row>
    <row r="14321" spans="3:4" x14ac:dyDescent="0.35">
      <c r="C14321" s="348"/>
      <c r="D14321" s="468"/>
    </row>
    <row r="14322" spans="3:4" x14ac:dyDescent="0.35">
      <c r="C14322" s="348"/>
      <c r="D14322" s="468"/>
    </row>
    <row r="14323" spans="3:4" x14ac:dyDescent="0.35">
      <c r="C14323" s="348"/>
      <c r="D14323" s="468"/>
    </row>
    <row r="14324" spans="3:4" x14ac:dyDescent="0.35">
      <c r="C14324" s="348"/>
      <c r="D14324" s="468"/>
    </row>
    <row r="14325" spans="3:4" x14ac:dyDescent="0.35">
      <c r="C14325" s="348"/>
      <c r="D14325" s="468"/>
    </row>
    <row r="14326" spans="3:4" x14ac:dyDescent="0.35">
      <c r="C14326" s="348"/>
      <c r="D14326" s="468"/>
    </row>
    <row r="14327" spans="3:4" x14ac:dyDescent="0.35">
      <c r="C14327" s="348"/>
      <c r="D14327" s="468"/>
    </row>
    <row r="14328" spans="3:4" x14ac:dyDescent="0.35">
      <c r="C14328" s="348"/>
      <c r="D14328" s="468"/>
    </row>
    <row r="14329" spans="3:4" x14ac:dyDescent="0.35">
      <c r="C14329" s="348"/>
      <c r="D14329" s="468"/>
    </row>
    <row r="14330" spans="3:4" x14ac:dyDescent="0.35">
      <c r="C14330" s="348"/>
      <c r="D14330" s="468"/>
    </row>
    <row r="14331" spans="3:4" x14ac:dyDescent="0.35">
      <c r="C14331" s="348"/>
      <c r="D14331" s="468"/>
    </row>
    <row r="14332" spans="3:4" x14ac:dyDescent="0.35">
      <c r="C14332" s="348"/>
      <c r="D14332" s="468"/>
    </row>
    <row r="14333" spans="3:4" x14ac:dyDescent="0.35">
      <c r="C14333" s="348"/>
      <c r="D14333" s="468"/>
    </row>
    <row r="14334" spans="3:4" x14ac:dyDescent="0.35">
      <c r="C14334" s="348"/>
      <c r="D14334" s="468"/>
    </row>
    <row r="14335" spans="3:4" x14ac:dyDescent="0.35">
      <c r="C14335" s="348"/>
      <c r="D14335" s="468"/>
    </row>
    <row r="14336" spans="3:4" x14ac:dyDescent="0.35">
      <c r="C14336" s="348"/>
      <c r="D14336" s="468"/>
    </row>
    <row r="14337" spans="3:4" x14ac:dyDescent="0.35">
      <c r="C14337" s="348"/>
      <c r="D14337" s="468"/>
    </row>
    <row r="14338" spans="3:4" x14ac:dyDescent="0.35">
      <c r="C14338" s="348"/>
      <c r="D14338" s="468"/>
    </row>
    <row r="14339" spans="3:4" x14ac:dyDescent="0.35">
      <c r="C14339" s="348"/>
      <c r="D14339" s="468"/>
    </row>
    <row r="14340" spans="3:4" x14ac:dyDescent="0.35">
      <c r="C14340" s="348"/>
      <c r="D14340" s="468"/>
    </row>
    <row r="14341" spans="3:4" x14ac:dyDescent="0.35">
      <c r="C14341" s="348"/>
      <c r="D14341" s="468"/>
    </row>
    <row r="14342" spans="3:4" x14ac:dyDescent="0.35">
      <c r="C14342" s="348"/>
      <c r="D14342" s="468"/>
    </row>
    <row r="14343" spans="3:4" x14ac:dyDescent="0.35">
      <c r="C14343" s="348"/>
      <c r="D14343" s="468"/>
    </row>
    <row r="14344" spans="3:4" x14ac:dyDescent="0.35">
      <c r="C14344" s="348"/>
      <c r="D14344" s="468"/>
    </row>
    <row r="14345" spans="3:4" x14ac:dyDescent="0.35">
      <c r="C14345" s="348"/>
      <c r="D14345" s="468"/>
    </row>
    <row r="14346" spans="3:4" x14ac:dyDescent="0.35">
      <c r="C14346" s="348"/>
      <c r="D14346" s="468"/>
    </row>
    <row r="14347" spans="3:4" x14ac:dyDescent="0.35">
      <c r="C14347" s="348"/>
      <c r="D14347" s="468"/>
    </row>
    <row r="14348" spans="3:4" x14ac:dyDescent="0.35">
      <c r="C14348" s="348"/>
      <c r="D14348" s="468"/>
    </row>
    <row r="14349" spans="3:4" x14ac:dyDescent="0.35">
      <c r="C14349" s="348"/>
      <c r="D14349" s="468"/>
    </row>
    <row r="14350" spans="3:4" x14ac:dyDescent="0.35">
      <c r="C14350" s="348"/>
      <c r="D14350" s="468"/>
    </row>
    <row r="14351" spans="3:4" x14ac:dyDescent="0.35">
      <c r="C14351" s="348"/>
      <c r="D14351" s="468"/>
    </row>
    <row r="14352" spans="3:4" x14ac:dyDescent="0.35">
      <c r="C14352" s="348"/>
      <c r="D14352" s="468"/>
    </row>
    <row r="14353" spans="3:4" x14ac:dyDescent="0.35">
      <c r="C14353" s="348"/>
      <c r="D14353" s="468"/>
    </row>
    <row r="14354" spans="3:4" x14ac:dyDescent="0.35">
      <c r="C14354" s="348"/>
      <c r="D14354" s="468"/>
    </row>
    <row r="14355" spans="3:4" x14ac:dyDescent="0.35">
      <c r="C14355" s="348"/>
      <c r="D14355" s="468"/>
    </row>
    <row r="14356" spans="3:4" x14ac:dyDescent="0.35">
      <c r="C14356" s="348"/>
      <c r="D14356" s="468"/>
    </row>
    <row r="14357" spans="3:4" x14ac:dyDescent="0.35">
      <c r="C14357" s="348"/>
      <c r="D14357" s="468"/>
    </row>
    <row r="14358" spans="3:4" x14ac:dyDescent="0.35">
      <c r="C14358" s="348"/>
      <c r="D14358" s="468"/>
    </row>
    <row r="14359" spans="3:4" x14ac:dyDescent="0.35">
      <c r="C14359" s="348"/>
      <c r="D14359" s="468"/>
    </row>
    <row r="14360" spans="3:4" x14ac:dyDescent="0.35">
      <c r="C14360" s="348"/>
      <c r="D14360" s="468"/>
    </row>
    <row r="14361" spans="3:4" x14ac:dyDescent="0.35">
      <c r="C14361" s="348"/>
      <c r="D14361" s="468"/>
    </row>
    <row r="14362" spans="3:4" x14ac:dyDescent="0.35">
      <c r="C14362" s="348"/>
      <c r="D14362" s="468"/>
    </row>
    <row r="14363" spans="3:4" x14ac:dyDescent="0.35">
      <c r="C14363" s="348"/>
      <c r="D14363" s="468"/>
    </row>
    <row r="14364" spans="3:4" x14ac:dyDescent="0.35">
      <c r="C14364" s="348"/>
      <c r="D14364" s="468"/>
    </row>
    <row r="14365" spans="3:4" x14ac:dyDescent="0.35">
      <c r="C14365" s="348"/>
      <c r="D14365" s="468"/>
    </row>
    <row r="14366" spans="3:4" x14ac:dyDescent="0.35">
      <c r="C14366" s="348"/>
      <c r="D14366" s="468"/>
    </row>
    <row r="14367" spans="3:4" x14ac:dyDescent="0.35">
      <c r="C14367" s="348"/>
      <c r="D14367" s="468"/>
    </row>
    <row r="14368" spans="3:4" x14ac:dyDescent="0.35">
      <c r="C14368" s="348"/>
      <c r="D14368" s="468"/>
    </row>
    <row r="14369" spans="3:4" x14ac:dyDescent="0.35">
      <c r="C14369" s="348"/>
      <c r="D14369" s="468"/>
    </row>
    <row r="14370" spans="3:4" x14ac:dyDescent="0.35">
      <c r="C14370" s="348"/>
      <c r="D14370" s="468"/>
    </row>
    <row r="14371" spans="3:4" x14ac:dyDescent="0.35">
      <c r="C14371" s="348"/>
      <c r="D14371" s="468"/>
    </row>
    <row r="14372" spans="3:4" x14ac:dyDescent="0.35">
      <c r="C14372" s="348"/>
      <c r="D14372" s="468"/>
    </row>
    <row r="14373" spans="3:4" x14ac:dyDescent="0.35">
      <c r="C14373" s="348"/>
      <c r="D14373" s="468"/>
    </row>
    <row r="14374" spans="3:4" x14ac:dyDescent="0.35">
      <c r="C14374" s="348"/>
      <c r="D14374" s="468"/>
    </row>
    <row r="14375" spans="3:4" x14ac:dyDescent="0.35">
      <c r="C14375" s="348"/>
      <c r="D14375" s="468"/>
    </row>
    <row r="14376" spans="3:4" x14ac:dyDescent="0.35">
      <c r="C14376" s="348"/>
      <c r="D14376" s="468"/>
    </row>
    <row r="14377" spans="3:4" x14ac:dyDescent="0.35">
      <c r="C14377" s="348"/>
      <c r="D14377" s="468"/>
    </row>
    <row r="14378" spans="3:4" x14ac:dyDescent="0.35">
      <c r="C14378" s="348"/>
      <c r="D14378" s="468"/>
    </row>
    <row r="14379" spans="3:4" x14ac:dyDescent="0.35">
      <c r="C14379" s="348"/>
      <c r="D14379" s="468"/>
    </row>
    <row r="14380" spans="3:4" x14ac:dyDescent="0.35">
      <c r="C14380" s="348"/>
      <c r="D14380" s="468"/>
    </row>
    <row r="14381" spans="3:4" x14ac:dyDescent="0.35">
      <c r="C14381" s="348"/>
      <c r="D14381" s="468"/>
    </row>
    <row r="14382" spans="3:4" x14ac:dyDescent="0.35">
      <c r="C14382" s="348"/>
      <c r="D14382" s="468"/>
    </row>
    <row r="14383" spans="3:4" x14ac:dyDescent="0.35">
      <c r="C14383" s="348"/>
      <c r="D14383" s="468"/>
    </row>
    <row r="14384" spans="3:4" x14ac:dyDescent="0.35">
      <c r="C14384" s="348"/>
      <c r="D14384" s="468"/>
    </row>
    <row r="14385" spans="3:4" x14ac:dyDescent="0.35">
      <c r="C14385" s="348"/>
      <c r="D14385" s="468"/>
    </row>
    <row r="14386" spans="3:4" x14ac:dyDescent="0.35">
      <c r="C14386" s="348"/>
      <c r="D14386" s="468"/>
    </row>
    <row r="14387" spans="3:4" x14ac:dyDescent="0.35">
      <c r="C14387" s="348"/>
      <c r="D14387" s="468"/>
    </row>
    <row r="14388" spans="3:4" x14ac:dyDescent="0.35">
      <c r="C14388" s="348"/>
      <c r="D14388" s="468"/>
    </row>
    <row r="14389" spans="3:4" x14ac:dyDescent="0.35">
      <c r="C14389" s="348"/>
      <c r="D14389" s="468"/>
    </row>
    <row r="14390" spans="3:4" x14ac:dyDescent="0.35">
      <c r="C14390" s="348"/>
      <c r="D14390" s="468"/>
    </row>
    <row r="14391" spans="3:4" x14ac:dyDescent="0.35">
      <c r="C14391" s="348"/>
      <c r="D14391" s="468"/>
    </row>
    <row r="14392" spans="3:4" x14ac:dyDescent="0.35">
      <c r="C14392" s="348"/>
      <c r="D14392" s="468"/>
    </row>
    <row r="14393" spans="3:4" x14ac:dyDescent="0.35">
      <c r="C14393" s="348"/>
      <c r="D14393" s="468"/>
    </row>
    <row r="14394" spans="3:4" x14ac:dyDescent="0.35">
      <c r="C14394" s="348"/>
      <c r="D14394" s="468"/>
    </row>
    <row r="14395" spans="3:4" x14ac:dyDescent="0.35">
      <c r="C14395" s="348"/>
      <c r="D14395" s="468"/>
    </row>
    <row r="14396" spans="3:4" x14ac:dyDescent="0.35">
      <c r="C14396" s="348"/>
      <c r="D14396" s="468"/>
    </row>
    <row r="14397" spans="3:4" x14ac:dyDescent="0.35">
      <c r="C14397" s="348"/>
      <c r="D14397" s="468"/>
    </row>
    <row r="14398" spans="3:4" x14ac:dyDescent="0.35">
      <c r="C14398" s="348"/>
      <c r="D14398" s="468"/>
    </row>
    <row r="14399" spans="3:4" x14ac:dyDescent="0.35">
      <c r="C14399" s="348"/>
      <c r="D14399" s="468"/>
    </row>
    <row r="14400" spans="3:4" x14ac:dyDescent="0.35">
      <c r="C14400" s="348"/>
      <c r="D14400" s="468"/>
    </row>
    <row r="14401" spans="3:4" x14ac:dyDescent="0.35">
      <c r="C14401" s="348"/>
      <c r="D14401" s="468"/>
    </row>
    <row r="14402" spans="3:4" x14ac:dyDescent="0.35">
      <c r="C14402" s="348"/>
      <c r="D14402" s="468"/>
    </row>
    <row r="14403" spans="3:4" x14ac:dyDescent="0.35">
      <c r="C14403" s="348"/>
      <c r="D14403" s="468"/>
    </row>
    <row r="14404" spans="3:4" x14ac:dyDescent="0.35">
      <c r="C14404" s="348"/>
      <c r="D14404" s="468"/>
    </row>
    <row r="14405" spans="3:4" x14ac:dyDescent="0.35">
      <c r="C14405" s="348"/>
      <c r="D14405" s="468"/>
    </row>
    <row r="14406" spans="3:4" x14ac:dyDescent="0.35">
      <c r="C14406" s="348"/>
      <c r="D14406" s="468"/>
    </row>
    <row r="14407" spans="3:4" x14ac:dyDescent="0.35">
      <c r="C14407" s="348"/>
      <c r="D14407" s="468"/>
    </row>
    <row r="14408" spans="3:4" x14ac:dyDescent="0.35">
      <c r="C14408" s="348"/>
      <c r="D14408" s="468"/>
    </row>
    <row r="14409" spans="3:4" x14ac:dyDescent="0.35">
      <c r="C14409" s="348"/>
      <c r="D14409" s="468"/>
    </row>
    <row r="14410" spans="3:4" x14ac:dyDescent="0.35">
      <c r="C14410" s="348"/>
      <c r="D14410" s="468"/>
    </row>
    <row r="14411" spans="3:4" x14ac:dyDescent="0.35">
      <c r="C14411" s="348"/>
      <c r="D14411" s="468"/>
    </row>
    <row r="14412" spans="3:4" x14ac:dyDescent="0.35">
      <c r="C14412" s="348"/>
      <c r="D14412" s="468"/>
    </row>
    <row r="14413" spans="3:4" x14ac:dyDescent="0.35">
      <c r="C14413" s="348"/>
      <c r="D14413" s="468"/>
    </row>
    <row r="14414" spans="3:4" x14ac:dyDescent="0.35">
      <c r="C14414" s="348"/>
      <c r="D14414" s="468"/>
    </row>
    <row r="14415" spans="3:4" x14ac:dyDescent="0.35">
      <c r="C14415" s="348"/>
      <c r="D14415" s="468"/>
    </row>
    <row r="14416" spans="3:4" x14ac:dyDescent="0.35">
      <c r="C14416" s="348"/>
      <c r="D14416" s="468"/>
    </row>
    <row r="14417" spans="3:4" x14ac:dyDescent="0.35">
      <c r="C14417" s="348"/>
      <c r="D14417" s="468"/>
    </row>
    <row r="14418" spans="3:4" x14ac:dyDescent="0.35">
      <c r="C14418" s="348"/>
      <c r="D14418" s="468"/>
    </row>
    <row r="14419" spans="3:4" x14ac:dyDescent="0.35">
      <c r="C14419" s="348"/>
      <c r="D14419" s="468"/>
    </row>
    <row r="14420" spans="3:4" x14ac:dyDescent="0.35">
      <c r="C14420" s="348"/>
      <c r="D14420" s="468"/>
    </row>
    <row r="14421" spans="3:4" x14ac:dyDescent="0.35">
      <c r="C14421" s="348"/>
      <c r="D14421" s="468"/>
    </row>
    <row r="14422" spans="3:4" x14ac:dyDescent="0.35">
      <c r="C14422" s="348"/>
      <c r="D14422" s="468"/>
    </row>
    <row r="14423" spans="3:4" x14ac:dyDescent="0.35">
      <c r="C14423" s="348"/>
      <c r="D14423" s="468"/>
    </row>
    <row r="14424" spans="3:4" x14ac:dyDescent="0.35">
      <c r="C14424" s="348"/>
      <c r="D14424" s="468"/>
    </row>
    <row r="14425" spans="3:4" x14ac:dyDescent="0.35">
      <c r="C14425" s="348"/>
      <c r="D14425" s="468"/>
    </row>
    <row r="14426" spans="3:4" x14ac:dyDescent="0.35">
      <c r="C14426" s="348"/>
      <c r="D14426" s="468"/>
    </row>
    <row r="14427" spans="3:4" x14ac:dyDescent="0.35">
      <c r="C14427" s="348"/>
      <c r="D14427" s="468"/>
    </row>
    <row r="14428" spans="3:4" x14ac:dyDescent="0.35">
      <c r="C14428" s="348"/>
      <c r="D14428" s="468"/>
    </row>
    <row r="14429" spans="3:4" x14ac:dyDescent="0.35">
      <c r="C14429" s="348"/>
      <c r="D14429" s="468"/>
    </row>
    <row r="14430" spans="3:4" x14ac:dyDescent="0.35">
      <c r="C14430" s="348"/>
      <c r="D14430" s="468"/>
    </row>
    <row r="14431" spans="3:4" x14ac:dyDescent="0.35">
      <c r="C14431" s="348"/>
      <c r="D14431" s="468"/>
    </row>
    <row r="14432" spans="3:4" x14ac:dyDescent="0.35">
      <c r="C14432" s="348"/>
      <c r="D14432" s="468"/>
    </row>
    <row r="14433" spans="3:4" x14ac:dyDescent="0.35">
      <c r="C14433" s="348"/>
      <c r="D14433" s="468"/>
    </row>
    <row r="14434" spans="3:4" x14ac:dyDescent="0.35">
      <c r="C14434" s="348"/>
      <c r="D14434" s="468"/>
    </row>
    <row r="14435" spans="3:4" x14ac:dyDescent="0.35">
      <c r="C14435" s="348"/>
      <c r="D14435" s="468"/>
    </row>
    <row r="14436" spans="3:4" x14ac:dyDescent="0.35">
      <c r="C14436" s="348"/>
      <c r="D14436" s="468"/>
    </row>
    <row r="14437" spans="3:4" x14ac:dyDescent="0.35">
      <c r="C14437" s="348"/>
      <c r="D14437" s="468"/>
    </row>
    <row r="14438" spans="3:4" x14ac:dyDescent="0.35">
      <c r="C14438" s="348"/>
      <c r="D14438" s="468"/>
    </row>
    <row r="14439" spans="3:4" x14ac:dyDescent="0.35">
      <c r="C14439" s="348"/>
      <c r="D14439" s="468"/>
    </row>
    <row r="14440" spans="3:4" x14ac:dyDescent="0.35">
      <c r="C14440" s="348"/>
      <c r="D14440" s="468"/>
    </row>
    <row r="14441" spans="3:4" x14ac:dyDescent="0.35">
      <c r="C14441" s="348"/>
      <c r="D14441" s="468"/>
    </row>
    <row r="14442" spans="3:4" x14ac:dyDescent="0.35">
      <c r="C14442" s="348"/>
      <c r="D14442" s="468"/>
    </row>
    <row r="14443" spans="3:4" x14ac:dyDescent="0.35">
      <c r="C14443" s="348"/>
      <c r="D14443" s="468"/>
    </row>
    <row r="14444" spans="3:4" x14ac:dyDescent="0.35">
      <c r="C14444" s="348"/>
      <c r="D14444" s="468"/>
    </row>
    <row r="14445" spans="3:4" x14ac:dyDescent="0.35">
      <c r="C14445" s="348"/>
      <c r="D14445" s="468"/>
    </row>
    <row r="14446" spans="3:4" x14ac:dyDescent="0.35">
      <c r="C14446" s="348"/>
      <c r="D14446" s="468"/>
    </row>
    <row r="14447" spans="3:4" x14ac:dyDescent="0.35">
      <c r="C14447" s="348"/>
      <c r="D14447" s="468"/>
    </row>
    <row r="14448" spans="3:4" x14ac:dyDescent="0.35">
      <c r="C14448" s="348"/>
      <c r="D14448" s="468"/>
    </row>
    <row r="14449" spans="3:4" x14ac:dyDescent="0.35">
      <c r="C14449" s="348"/>
      <c r="D14449" s="468"/>
    </row>
    <row r="14450" spans="3:4" x14ac:dyDescent="0.35">
      <c r="C14450" s="348"/>
      <c r="D14450" s="468"/>
    </row>
    <row r="14451" spans="3:4" x14ac:dyDescent="0.35">
      <c r="C14451" s="348"/>
      <c r="D14451" s="468"/>
    </row>
    <row r="14452" spans="3:4" x14ac:dyDescent="0.35">
      <c r="C14452" s="348"/>
      <c r="D14452" s="468"/>
    </row>
    <row r="14453" spans="3:4" x14ac:dyDescent="0.35">
      <c r="C14453" s="348"/>
      <c r="D14453" s="468"/>
    </row>
    <row r="14454" spans="3:4" x14ac:dyDescent="0.35">
      <c r="C14454" s="348"/>
      <c r="D14454" s="468"/>
    </row>
    <row r="14455" spans="3:4" x14ac:dyDescent="0.35">
      <c r="C14455" s="348"/>
      <c r="D14455" s="468"/>
    </row>
    <row r="14456" spans="3:4" x14ac:dyDescent="0.35">
      <c r="C14456" s="348"/>
      <c r="D14456" s="468"/>
    </row>
    <row r="14457" spans="3:4" x14ac:dyDescent="0.35">
      <c r="C14457" s="348"/>
      <c r="D14457" s="468"/>
    </row>
    <row r="14458" spans="3:4" x14ac:dyDescent="0.35">
      <c r="C14458" s="348"/>
      <c r="D14458" s="468"/>
    </row>
    <row r="14459" spans="3:4" x14ac:dyDescent="0.35">
      <c r="C14459" s="348"/>
      <c r="D14459" s="468"/>
    </row>
    <row r="14460" spans="3:4" x14ac:dyDescent="0.35">
      <c r="C14460" s="348"/>
      <c r="D14460" s="468"/>
    </row>
    <row r="14461" spans="3:4" x14ac:dyDescent="0.35">
      <c r="C14461" s="348"/>
      <c r="D14461" s="468"/>
    </row>
    <row r="14462" spans="3:4" x14ac:dyDescent="0.35">
      <c r="C14462" s="348"/>
      <c r="D14462" s="468"/>
    </row>
    <row r="14463" spans="3:4" x14ac:dyDescent="0.35">
      <c r="C14463" s="348"/>
      <c r="D14463" s="468"/>
    </row>
    <row r="14464" spans="3:4" x14ac:dyDescent="0.35">
      <c r="C14464" s="348"/>
      <c r="D14464" s="468"/>
    </row>
    <row r="14465" spans="3:4" x14ac:dyDescent="0.35">
      <c r="C14465" s="348"/>
      <c r="D14465" s="468"/>
    </row>
    <row r="14466" spans="3:4" x14ac:dyDescent="0.35">
      <c r="C14466" s="348"/>
      <c r="D14466" s="468"/>
    </row>
    <row r="14467" spans="3:4" x14ac:dyDescent="0.35">
      <c r="C14467" s="348"/>
      <c r="D14467" s="468"/>
    </row>
    <row r="14468" spans="3:4" x14ac:dyDescent="0.35">
      <c r="C14468" s="348"/>
      <c r="D14468" s="468"/>
    </row>
    <row r="14469" spans="3:4" x14ac:dyDescent="0.35">
      <c r="C14469" s="348"/>
      <c r="D14469" s="468"/>
    </row>
    <row r="14470" spans="3:4" x14ac:dyDescent="0.35">
      <c r="C14470" s="348"/>
      <c r="D14470" s="468"/>
    </row>
    <row r="14471" spans="3:4" x14ac:dyDescent="0.35">
      <c r="C14471" s="348"/>
      <c r="D14471" s="468"/>
    </row>
    <row r="14472" spans="3:4" x14ac:dyDescent="0.35">
      <c r="C14472" s="348"/>
      <c r="D14472" s="468"/>
    </row>
    <row r="14473" spans="3:4" x14ac:dyDescent="0.35">
      <c r="C14473" s="348"/>
      <c r="D14473" s="468"/>
    </row>
    <row r="14474" spans="3:4" x14ac:dyDescent="0.35">
      <c r="C14474" s="348"/>
      <c r="D14474" s="468"/>
    </row>
    <row r="14475" spans="3:4" x14ac:dyDescent="0.35">
      <c r="C14475" s="348"/>
      <c r="D14475" s="468"/>
    </row>
    <row r="14476" spans="3:4" x14ac:dyDescent="0.35">
      <c r="C14476" s="348"/>
      <c r="D14476" s="468"/>
    </row>
    <row r="14477" spans="3:4" x14ac:dyDescent="0.35">
      <c r="C14477" s="348"/>
      <c r="D14477" s="468"/>
    </row>
    <row r="14478" spans="3:4" x14ac:dyDescent="0.35">
      <c r="C14478" s="348"/>
      <c r="D14478" s="468"/>
    </row>
    <row r="14479" spans="3:4" x14ac:dyDescent="0.35">
      <c r="C14479" s="348"/>
      <c r="D14479" s="468"/>
    </row>
    <row r="14480" spans="3:4" x14ac:dyDescent="0.35">
      <c r="C14480" s="348"/>
      <c r="D14480" s="468"/>
    </row>
    <row r="14481" spans="3:4" x14ac:dyDescent="0.35">
      <c r="C14481" s="348"/>
      <c r="D14481" s="468"/>
    </row>
    <row r="14482" spans="3:4" x14ac:dyDescent="0.35">
      <c r="C14482" s="348"/>
      <c r="D14482" s="468"/>
    </row>
    <row r="14483" spans="3:4" x14ac:dyDescent="0.35">
      <c r="C14483" s="348"/>
      <c r="D14483" s="468"/>
    </row>
    <row r="14484" spans="3:4" x14ac:dyDescent="0.35">
      <c r="C14484" s="348"/>
      <c r="D14484" s="468"/>
    </row>
    <row r="14485" spans="3:4" x14ac:dyDescent="0.35">
      <c r="C14485" s="348"/>
      <c r="D14485" s="468"/>
    </row>
    <row r="14486" spans="3:4" x14ac:dyDescent="0.35">
      <c r="C14486" s="348"/>
      <c r="D14486" s="468"/>
    </row>
    <row r="14487" spans="3:4" x14ac:dyDescent="0.35">
      <c r="C14487" s="348"/>
      <c r="D14487" s="468"/>
    </row>
    <row r="14488" spans="3:4" x14ac:dyDescent="0.35">
      <c r="C14488" s="348"/>
      <c r="D14488" s="468"/>
    </row>
    <row r="14489" spans="3:4" x14ac:dyDescent="0.35">
      <c r="C14489" s="348"/>
      <c r="D14489" s="468"/>
    </row>
    <row r="14490" spans="3:4" x14ac:dyDescent="0.35">
      <c r="C14490" s="348"/>
      <c r="D14490" s="468"/>
    </row>
    <row r="14491" spans="3:4" x14ac:dyDescent="0.35">
      <c r="C14491" s="348"/>
      <c r="D14491" s="468"/>
    </row>
    <row r="14492" spans="3:4" x14ac:dyDescent="0.35">
      <c r="C14492" s="348"/>
      <c r="D14492" s="468"/>
    </row>
    <row r="14493" spans="3:4" x14ac:dyDescent="0.35">
      <c r="C14493" s="348"/>
      <c r="D14493" s="468"/>
    </row>
    <row r="14494" spans="3:4" x14ac:dyDescent="0.35">
      <c r="C14494" s="348"/>
      <c r="D14494" s="468"/>
    </row>
    <row r="14495" spans="3:4" x14ac:dyDescent="0.35">
      <c r="C14495" s="348"/>
      <c r="D14495" s="468"/>
    </row>
    <row r="14496" spans="3:4" x14ac:dyDescent="0.35">
      <c r="C14496" s="348"/>
      <c r="D14496" s="468"/>
    </row>
    <row r="14497" spans="3:4" x14ac:dyDescent="0.35">
      <c r="C14497" s="348"/>
      <c r="D14497" s="468"/>
    </row>
    <row r="14498" spans="3:4" x14ac:dyDescent="0.35">
      <c r="C14498" s="348"/>
      <c r="D14498" s="468"/>
    </row>
    <row r="14499" spans="3:4" x14ac:dyDescent="0.35">
      <c r="C14499" s="348"/>
      <c r="D14499" s="468"/>
    </row>
    <row r="14500" spans="3:4" x14ac:dyDescent="0.35">
      <c r="C14500" s="348"/>
      <c r="D14500" s="468"/>
    </row>
    <row r="14501" spans="3:4" x14ac:dyDescent="0.35">
      <c r="C14501" s="348"/>
      <c r="D14501" s="468"/>
    </row>
    <row r="14502" spans="3:4" x14ac:dyDescent="0.35">
      <c r="C14502" s="348"/>
      <c r="D14502" s="468"/>
    </row>
    <row r="14503" spans="3:4" x14ac:dyDescent="0.35">
      <c r="C14503" s="348"/>
      <c r="D14503" s="468"/>
    </row>
    <row r="14504" spans="3:4" x14ac:dyDescent="0.35">
      <c r="C14504" s="348"/>
      <c r="D14504" s="468"/>
    </row>
    <row r="14505" spans="3:4" x14ac:dyDescent="0.35">
      <c r="C14505" s="348"/>
      <c r="D14505" s="468"/>
    </row>
    <row r="14506" spans="3:4" x14ac:dyDescent="0.35">
      <c r="C14506" s="348"/>
      <c r="D14506" s="468"/>
    </row>
    <row r="14507" spans="3:4" x14ac:dyDescent="0.35">
      <c r="C14507" s="348"/>
      <c r="D14507" s="468"/>
    </row>
    <row r="14508" spans="3:4" x14ac:dyDescent="0.35">
      <c r="C14508" s="348"/>
      <c r="D14508" s="468"/>
    </row>
    <row r="14509" spans="3:4" x14ac:dyDescent="0.35">
      <c r="C14509" s="348"/>
      <c r="D14509" s="468"/>
    </row>
    <row r="14510" spans="3:4" x14ac:dyDescent="0.35">
      <c r="C14510" s="348"/>
      <c r="D14510" s="468"/>
    </row>
    <row r="14511" spans="3:4" x14ac:dyDescent="0.35">
      <c r="C14511" s="348"/>
      <c r="D14511" s="468"/>
    </row>
    <row r="14512" spans="3:4" x14ac:dyDescent="0.35">
      <c r="C14512" s="348"/>
      <c r="D14512" s="468"/>
    </row>
    <row r="14513" spans="3:4" x14ac:dyDescent="0.35">
      <c r="C14513" s="348"/>
      <c r="D14513" s="468"/>
    </row>
    <row r="14514" spans="3:4" x14ac:dyDescent="0.35">
      <c r="C14514" s="348"/>
      <c r="D14514" s="468"/>
    </row>
    <row r="14515" spans="3:4" x14ac:dyDescent="0.35">
      <c r="C14515" s="348"/>
      <c r="D14515" s="468"/>
    </row>
    <row r="14516" spans="3:4" x14ac:dyDescent="0.35">
      <c r="C14516" s="348"/>
      <c r="D14516" s="468"/>
    </row>
    <row r="14517" spans="3:4" x14ac:dyDescent="0.35">
      <c r="C14517" s="348"/>
      <c r="D14517" s="468"/>
    </row>
    <row r="14518" spans="3:4" x14ac:dyDescent="0.35">
      <c r="C14518" s="348"/>
      <c r="D14518" s="468"/>
    </row>
    <row r="14519" spans="3:4" x14ac:dyDescent="0.35">
      <c r="C14519" s="348"/>
      <c r="D14519" s="468"/>
    </row>
    <row r="14520" spans="3:4" x14ac:dyDescent="0.35">
      <c r="C14520" s="348"/>
      <c r="D14520" s="468"/>
    </row>
    <row r="14521" spans="3:4" x14ac:dyDescent="0.35">
      <c r="C14521" s="348"/>
      <c r="D14521" s="468"/>
    </row>
    <row r="14522" spans="3:4" x14ac:dyDescent="0.35">
      <c r="C14522" s="348"/>
      <c r="D14522" s="468"/>
    </row>
    <row r="14523" spans="3:4" x14ac:dyDescent="0.35">
      <c r="C14523" s="348"/>
      <c r="D14523" s="468"/>
    </row>
    <row r="14524" spans="3:4" x14ac:dyDescent="0.35">
      <c r="C14524" s="348"/>
      <c r="D14524" s="468"/>
    </row>
    <row r="14525" spans="3:4" x14ac:dyDescent="0.35">
      <c r="C14525" s="348"/>
      <c r="D14525" s="468"/>
    </row>
    <row r="14526" spans="3:4" x14ac:dyDescent="0.35">
      <c r="C14526" s="348"/>
      <c r="D14526" s="468"/>
    </row>
    <row r="14527" spans="3:4" x14ac:dyDescent="0.35">
      <c r="C14527" s="348"/>
      <c r="D14527" s="468"/>
    </row>
    <row r="14528" spans="3:4" x14ac:dyDescent="0.35">
      <c r="C14528" s="348"/>
      <c r="D14528" s="468"/>
    </row>
    <row r="14529" spans="3:4" x14ac:dyDescent="0.35">
      <c r="C14529" s="348"/>
      <c r="D14529" s="468"/>
    </row>
    <row r="14530" spans="3:4" x14ac:dyDescent="0.35">
      <c r="C14530" s="348"/>
      <c r="D14530" s="468"/>
    </row>
    <row r="14531" spans="3:4" x14ac:dyDescent="0.35">
      <c r="C14531" s="348"/>
      <c r="D14531" s="468"/>
    </row>
    <row r="14532" spans="3:4" x14ac:dyDescent="0.35">
      <c r="C14532" s="348"/>
      <c r="D14532" s="468"/>
    </row>
    <row r="14533" spans="3:4" x14ac:dyDescent="0.35">
      <c r="C14533" s="348"/>
      <c r="D14533" s="468"/>
    </row>
    <row r="14534" spans="3:4" x14ac:dyDescent="0.35">
      <c r="C14534" s="348"/>
      <c r="D14534" s="468"/>
    </row>
    <row r="14535" spans="3:4" x14ac:dyDescent="0.35">
      <c r="C14535" s="348"/>
      <c r="D14535" s="468"/>
    </row>
    <row r="14536" spans="3:4" x14ac:dyDescent="0.35">
      <c r="C14536" s="348"/>
      <c r="D14536" s="468"/>
    </row>
    <row r="14537" spans="3:4" x14ac:dyDescent="0.35">
      <c r="C14537" s="348"/>
      <c r="D14537" s="468"/>
    </row>
    <row r="14538" spans="3:4" x14ac:dyDescent="0.35">
      <c r="C14538" s="348"/>
      <c r="D14538" s="468"/>
    </row>
    <row r="14539" spans="3:4" x14ac:dyDescent="0.35">
      <c r="C14539" s="348"/>
      <c r="D14539" s="468"/>
    </row>
    <row r="14540" spans="3:4" x14ac:dyDescent="0.35">
      <c r="C14540" s="348"/>
      <c r="D14540" s="468"/>
    </row>
    <row r="14541" spans="3:4" x14ac:dyDescent="0.35">
      <c r="C14541" s="348"/>
      <c r="D14541" s="468"/>
    </row>
    <row r="14542" spans="3:4" x14ac:dyDescent="0.35">
      <c r="C14542" s="348"/>
      <c r="D14542" s="468"/>
    </row>
    <row r="14543" spans="3:4" x14ac:dyDescent="0.35">
      <c r="C14543" s="348"/>
      <c r="D14543" s="468"/>
    </row>
    <row r="14544" spans="3:4" x14ac:dyDescent="0.35">
      <c r="C14544" s="348"/>
      <c r="D14544" s="468"/>
    </row>
    <row r="14545" spans="3:4" x14ac:dyDescent="0.35">
      <c r="C14545" s="348"/>
      <c r="D14545" s="468"/>
    </row>
    <row r="14546" spans="3:4" x14ac:dyDescent="0.35">
      <c r="C14546" s="348"/>
      <c r="D14546" s="468"/>
    </row>
    <row r="14547" spans="3:4" x14ac:dyDescent="0.35">
      <c r="C14547" s="348"/>
      <c r="D14547" s="468"/>
    </row>
    <row r="14548" spans="3:4" x14ac:dyDescent="0.35">
      <c r="C14548" s="348"/>
      <c r="D14548" s="468"/>
    </row>
    <row r="14549" spans="3:4" x14ac:dyDescent="0.35">
      <c r="C14549" s="348"/>
      <c r="D14549" s="468"/>
    </row>
    <row r="14550" spans="3:4" x14ac:dyDescent="0.35">
      <c r="C14550" s="348"/>
      <c r="D14550" s="468"/>
    </row>
    <row r="14551" spans="3:4" x14ac:dyDescent="0.35">
      <c r="C14551" s="348"/>
      <c r="D14551" s="468"/>
    </row>
    <row r="14552" spans="3:4" x14ac:dyDescent="0.35">
      <c r="C14552" s="348"/>
      <c r="D14552" s="468"/>
    </row>
    <row r="14553" spans="3:4" x14ac:dyDescent="0.35">
      <c r="C14553" s="348"/>
      <c r="D14553" s="468"/>
    </row>
    <row r="14554" spans="3:4" x14ac:dyDescent="0.35">
      <c r="C14554" s="348"/>
      <c r="D14554" s="468"/>
    </row>
    <row r="14555" spans="3:4" x14ac:dyDescent="0.35">
      <c r="C14555" s="348"/>
      <c r="D14555" s="468"/>
    </row>
    <row r="14556" spans="3:4" x14ac:dyDescent="0.35">
      <c r="C14556" s="348"/>
      <c r="D14556" s="468"/>
    </row>
    <row r="14557" spans="3:4" x14ac:dyDescent="0.35">
      <c r="C14557" s="348"/>
      <c r="D14557" s="468"/>
    </row>
    <row r="14558" spans="3:4" x14ac:dyDescent="0.35">
      <c r="C14558" s="348"/>
      <c r="D14558" s="468"/>
    </row>
    <row r="14559" spans="3:4" x14ac:dyDescent="0.35">
      <c r="C14559" s="348"/>
      <c r="D14559" s="468"/>
    </row>
    <row r="14560" spans="3:4" x14ac:dyDescent="0.35">
      <c r="C14560" s="348"/>
      <c r="D14560" s="468"/>
    </row>
    <row r="14561" spans="3:4" x14ac:dyDescent="0.35">
      <c r="C14561" s="348"/>
      <c r="D14561" s="468"/>
    </row>
    <row r="14562" spans="3:4" x14ac:dyDescent="0.35">
      <c r="C14562" s="348"/>
      <c r="D14562" s="468"/>
    </row>
    <row r="14563" spans="3:4" x14ac:dyDescent="0.35">
      <c r="C14563" s="348"/>
      <c r="D14563" s="468"/>
    </row>
    <row r="14564" spans="3:4" x14ac:dyDescent="0.35">
      <c r="C14564" s="348"/>
      <c r="D14564" s="468"/>
    </row>
    <row r="14565" spans="3:4" x14ac:dyDescent="0.35">
      <c r="C14565" s="348"/>
      <c r="D14565" s="468"/>
    </row>
    <row r="14566" spans="3:4" x14ac:dyDescent="0.35">
      <c r="C14566" s="348"/>
      <c r="D14566" s="468"/>
    </row>
    <row r="14567" spans="3:4" x14ac:dyDescent="0.35">
      <c r="C14567" s="348"/>
      <c r="D14567" s="468"/>
    </row>
    <row r="14568" spans="3:4" x14ac:dyDescent="0.35">
      <c r="C14568" s="348"/>
      <c r="D14568" s="468"/>
    </row>
    <row r="14569" spans="3:4" x14ac:dyDescent="0.35">
      <c r="C14569" s="348"/>
      <c r="D14569" s="468"/>
    </row>
    <row r="14570" spans="3:4" x14ac:dyDescent="0.35">
      <c r="C14570" s="348"/>
      <c r="D14570" s="468"/>
    </row>
    <row r="14571" spans="3:4" x14ac:dyDescent="0.35">
      <c r="C14571" s="348"/>
      <c r="D14571" s="468"/>
    </row>
    <row r="14572" spans="3:4" x14ac:dyDescent="0.35">
      <c r="C14572" s="348"/>
      <c r="D14572" s="468"/>
    </row>
    <row r="14573" spans="3:4" x14ac:dyDescent="0.35">
      <c r="C14573" s="348"/>
      <c r="D14573" s="468"/>
    </row>
    <row r="14574" spans="3:4" x14ac:dyDescent="0.35">
      <c r="C14574" s="348"/>
      <c r="D14574" s="468"/>
    </row>
    <row r="14575" spans="3:4" x14ac:dyDescent="0.35">
      <c r="C14575" s="348"/>
      <c r="D14575" s="468"/>
    </row>
    <row r="14576" spans="3:4" x14ac:dyDescent="0.35">
      <c r="C14576" s="348"/>
      <c r="D14576" s="468"/>
    </row>
    <row r="14577" spans="3:4" x14ac:dyDescent="0.35">
      <c r="C14577" s="348"/>
      <c r="D14577" s="468"/>
    </row>
    <row r="14578" spans="3:4" x14ac:dyDescent="0.35">
      <c r="C14578" s="348"/>
      <c r="D14578" s="468"/>
    </row>
    <row r="14579" spans="3:4" x14ac:dyDescent="0.35">
      <c r="C14579" s="348"/>
      <c r="D14579" s="468"/>
    </row>
    <row r="14580" spans="3:4" x14ac:dyDescent="0.35">
      <c r="C14580" s="348"/>
      <c r="D14580" s="468"/>
    </row>
    <row r="14581" spans="3:4" x14ac:dyDescent="0.35">
      <c r="C14581" s="348"/>
      <c r="D14581" s="468"/>
    </row>
    <row r="14582" spans="3:4" x14ac:dyDescent="0.35">
      <c r="C14582" s="348"/>
      <c r="D14582" s="468"/>
    </row>
    <row r="14583" spans="3:4" x14ac:dyDescent="0.35">
      <c r="C14583" s="348"/>
      <c r="D14583" s="468"/>
    </row>
    <row r="14584" spans="3:4" x14ac:dyDescent="0.35">
      <c r="C14584" s="348"/>
      <c r="D14584" s="468"/>
    </row>
    <row r="14585" spans="3:4" x14ac:dyDescent="0.35">
      <c r="C14585" s="348"/>
      <c r="D14585" s="468"/>
    </row>
    <row r="14586" spans="3:4" x14ac:dyDescent="0.35">
      <c r="C14586" s="348"/>
      <c r="D14586" s="468"/>
    </row>
    <row r="14587" spans="3:4" x14ac:dyDescent="0.35">
      <c r="C14587" s="348"/>
      <c r="D14587" s="468"/>
    </row>
    <row r="14588" spans="3:4" x14ac:dyDescent="0.35">
      <c r="C14588" s="348"/>
      <c r="D14588" s="468"/>
    </row>
    <row r="14589" spans="3:4" x14ac:dyDescent="0.35">
      <c r="C14589" s="348"/>
      <c r="D14589" s="468"/>
    </row>
    <row r="14590" spans="3:4" x14ac:dyDescent="0.35">
      <c r="C14590" s="348"/>
      <c r="D14590" s="468"/>
    </row>
    <row r="14591" spans="3:4" x14ac:dyDescent="0.35">
      <c r="C14591" s="348"/>
      <c r="D14591" s="468"/>
    </row>
    <row r="14592" spans="3:4" x14ac:dyDescent="0.35">
      <c r="C14592" s="348"/>
      <c r="D14592" s="468"/>
    </row>
    <row r="14593" spans="3:4" x14ac:dyDescent="0.35">
      <c r="C14593" s="348"/>
      <c r="D14593" s="468"/>
    </row>
    <row r="14594" spans="3:4" x14ac:dyDescent="0.35">
      <c r="C14594" s="348"/>
      <c r="D14594" s="468"/>
    </row>
    <row r="14595" spans="3:4" x14ac:dyDescent="0.35">
      <c r="C14595" s="348"/>
      <c r="D14595" s="468"/>
    </row>
    <row r="14596" spans="3:4" x14ac:dyDescent="0.35">
      <c r="C14596" s="348"/>
      <c r="D14596" s="468"/>
    </row>
    <row r="14597" spans="3:4" x14ac:dyDescent="0.35">
      <c r="C14597" s="348"/>
      <c r="D14597" s="468"/>
    </row>
    <row r="14598" spans="3:4" x14ac:dyDescent="0.35">
      <c r="C14598" s="348"/>
      <c r="D14598" s="468"/>
    </row>
    <row r="14599" spans="3:4" x14ac:dyDescent="0.35">
      <c r="C14599" s="348"/>
      <c r="D14599" s="468"/>
    </row>
    <row r="14600" spans="3:4" x14ac:dyDescent="0.35">
      <c r="C14600" s="348"/>
      <c r="D14600" s="468"/>
    </row>
    <row r="14601" spans="3:4" x14ac:dyDescent="0.35">
      <c r="C14601" s="348"/>
      <c r="D14601" s="468"/>
    </row>
    <row r="14602" spans="3:4" x14ac:dyDescent="0.35">
      <c r="C14602" s="348"/>
      <c r="D14602" s="468"/>
    </row>
    <row r="14603" spans="3:4" x14ac:dyDescent="0.35">
      <c r="C14603" s="348"/>
      <c r="D14603" s="468"/>
    </row>
    <row r="14604" spans="3:4" x14ac:dyDescent="0.35">
      <c r="C14604" s="348"/>
      <c r="D14604" s="468"/>
    </row>
    <row r="14605" spans="3:4" x14ac:dyDescent="0.35">
      <c r="C14605" s="348"/>
      <c r="D14605" s="468"/>
    </row>
    <row r="14606" spans="3:4" x14ac:dyDescent="0.35">
      <c r="C14606" s="348"/>
      <c r="D14606" s="468"/>
    </row>
    <row r="14607" spans="3:4" x14ac:dyDescent="0.35">
      <c r="C14607" s="348"/>
      <c r="D14607" s="468"/>
    </row>
    <row r="14608" spans="3:4" x14ac:dyDescent="0.35">
      <c r="C14608" s="348"/>
      <c r="D14608" s="468"/>
    </row>
    <row r="14609" spans="3:4" x14ac:dyDescent="0.35">
      <c r="C14609" s="348"/>
      <c r="D14609" s="468"/>
    </row>
    <row r="14610" spans="3:4" x14ac:dyDescent="0.35">
      <c r="C14610" s="348"/>
      <c r="D14610" s="468"/>
    </row>
    <row r="14611" spans="3:4" x14ac:dyDescent="0.35">
      <c r="C14611" s="348"/>
      <c r="D14611" s="468"/>
    </row>
    <row r="14612" spans="3:4" x14ac:dyDescent="0.35">
      <c r="C14612" s="348"/>
      <c r="D14612" s="468"/>
    </row>
    <row r="14613" spans="3:4" x14ac:dyDescent="0.35">
      <c r="C14613" s="348"/>
      <c r="D14613" s="468"/>
    </row>
    <row r="14614" spans="3:4" x14ac:dyDescent="0.35">
      <c r="C14614" s="348"/>
      <c r="D14614" s="468"/>
    </row>
    <row r="14615" spans="3:4" x14ac:dyDescent="0.35">
      <c r="C14615" s="348"/>
      <c r="D14615" s="468"/>
    </row>
    <row r="14616" spans="3:4" x14ac:dyDescent="0.35">
      <c r="C14616" s="348"/>
      <c r="D14616" s="468"/>
    </row>
    <row r="14617" spans="3:4" x14ac:dyDescent="0.35">
      <c r="C14617" s="348"/>
      <c r="D14617" s="468"/>
    </row>
    <row r="14618" spans="3:4" x14ac:dyDescent="0.35">
      <c r="C14618" s="348"/>
      <c r="D14618" s="468"/>
    </row>
    <row r="14619" spans="3:4" x14ac:dyDescent="0.35">
      <c r="C14619" s="348"/>
      <c r="D14619" s="468"/>
    </row>
    <row r="14620" spans="3:4" x14ac:dyDescent="0.35">
      <c r="C14620" s="348"/>
      <c r="D14620" s="468"/>
    </row>
    <row r="14621" spans="3:4" x14ac:dyDescent="0.35">
      <c r="C14621" s="348"/>
      <c r="D14621" s="468"/>
    </row>
    <row r="14622" spans="3:4" x14ac:dyDescent="0.35">
      <c r="C14622" s="348"/>
      <c r="D14622" s="468"/>
    </row>
    <row r="14623" spans="3:4" x14ac:dyDescent="0.35">
      <c r="C14623" s="348"/>
      <c r="D14623" s="468"/>
    </row>
    <row r="14624" spans="3:4" x14ac:dyDescent="0.35">
      <c r="C14624" s="348"/>
      <c r="D14624" s="468"/>
    </row>
    <row r="14625" spans="3:4" x14ac:dyDescent="0.35">
      <c r="C14625" s="348"/>
      <c r="D14625" s="468"/>
    </row>
    <row r="14626" spans="3:4" x14ac:dyDescent="0.35">
      <c r="C14626" s="348"/>
      <c r="D14626" s="468"/>
    </row>
    <row r="14627" spans="3:4" x14ac:dyDescent="0.35">
      <c r="C14627" s="348"/>
      <c r="D14627" s="468"/>
    </row>
    <row r="14628" spans="3:4" x14ac:dyDescent="0.35">
      <c r="C14628" s="348"/>
      <c r="D14628" s="468"/>
    </row>
    <row r="14629" spans="3:4" x14ac:dyDescent="0.35">
      <c r="C14629" s="348"/>
      <c r="D14629" s="468"/>
    </row>
    <row r="14630" spans="3:4" x14ac:dyDescent="0.35">
      <c r="C14630" s="348"/>
      <c r="D14630" s="468"/>
    </row>
    <row r="14631" spans="3:4" x14ac:dyDescent="0.35">
      <c r="C14631" s="348"/>
      <c r="D14631" s="468"/>
    </row>
    <row r="14632" spans="3:4" x14ac:dyDescent="0.35">
      <c r="C14632" s="348"/>
      <c r="D14632" s="468"/>
    </row>
    <row r="14633" spans="3:4" x14ac:dyDescent="0.35">
      <c r="C14633" s="348"/>
      <c r="D14633" s="468"/>
    </row>
    <row r="14634" spans="3:4" x14ac:dyDescent="0.35">
      <c r="C14634" s="348"/>
      <c r="D14634" s="468"/>
    </row>
    <row r="14635" spans="3:4" x14ac:dyDescent="0.35">
      <c r="C14635" s="348"/>
      <c r="D14635" s="468"/>
    </row>
    <row r="14636" spans="3:4" x14ac:dyDescent="0.35">
      <c r="C14636" s="348"/>
      <c r="D14636" s="468"/>
    </row>
    <row r="14637" spans="3:4" x14ac:dyDescent="0.35">
      <c r="C14637" s="348"/>
      <c r="D14637" s="468"/>
    </row>
    <row r="14638" spans="3:4" x14ac:dyDescent="0.35">
      <c r="C14638" s="348"/>
      <c r="D14638" s="468"/>
    </row>
    <row r="14639" spans="3:4" x14ac:dyDescent="0.35">
      <c r="C14639" s="348"/>
      <c r="D14639" s="468"/>
    </row>
    <row r="14640" spans="3:4" x14ac:dyDescent="0.35">
      <c r="C14640" s="348"/>
      <c r="D14640" s="468"/>
    </row>
    <row r="14641" spans="3:4" x14ac:dyDescent="0.35">
      <c r="C14641" s="348"/>
      <c r="D14641" s="468"/>
    </row>
    <row r="14642" spans="3:4" x14ac:dyDescent="0.35">
      <c r="C14642" s="348"/>
      <c r="D14642" s="468"/>
    </row>
    <row r="14643" spans="3:4" x14ac:dyDescent="0.35">
      <c r="C14643" s="348"/>
      <c r="D14643" s="468"/>
    </row>
    <row r="14644" spans="3:4" x14ac:dyDescent="0.35">
      <c r="C14644" s="348"/>
      <c r="D14644" s="468"/>
    </row>
    <row r="14645" spans="3:4" x14ac:dyDescent="0.35">
      <c r="C14645" s="348"/>
      <c r="D14645" s="468"/>
    </row>
    <row r="14646" spans="3:4" x14ac:dyDescent="0.35">
      <c r="C14646" s="348"/>
      <c r="D14646" s="468"/>
    </row>
    <row r="14647" spans="3:4" x14ac:dyDescent="0.35">
      <c r="C14647" s="348"/>
      <c r="D14647" s="468"/>
    </row>
    <row r="14648" spans="3:4" x14ac:dyDescent="0.35">
      <c r="C14648" s="348"/>
      <c r="D14648" s="468"/>
    </row>
    <row r="14649" spans="3:4" x14ac:dyDescent="0.35">
      <c r="C14649" s="348"/>
      <c r="D14649" s="468"/>
    </row>
    <row r="14650" spans="3:4" x14ac:dyDescent="0.35">
      <c r="C14650" s="348"/>
      <c r="D14650" s="468"/>
    </row>
    <row r="14651" spans="3:4" x14ac:dyDescent="0.35">
      <c r="C14651" s="348"/>
      <c r="D14651" s="468"/>
    </row>
    <row r="14652" spans="3:4" x14ac:dyDescent="0.35">
      <c r="C14652" s="348"/>
      <c r="D14652" s="468"/>
    </row>
    <row r="14653" spans="3:4" x14ac:dyDescent="0.35">
      <c r="C14653" s="348"/>
      <c r="D14653" s="468"/>
    </row>
    <row r="14654" spans="3:4" x14ac:dyDescent="0.35">
      <c r="C14654" s="348"/>
      <c r="D14654" s="468"/>
    </row>
    <row r="14655" spans="3:4" x14ac:dyDescent="0.35">
      <c r="C14655" s="348"/>
      <c r="D14655" s="468"/>
    </row>
    <row r="14656" spans="3:4" x14ac:dyDescent="0.35">
      <c r="C14656" s="348"/>
      <c r="D14656" s="468"/>
    </row>
    <row r="14657" spans="3:4" x14ac:dyDescent="0.35">
      <c r="C14657" s="348"/>
      <c r="D14657" s="468"/>
    </row>
    <row r="14658" spans="3:4" x14ac:dyDescent="0.35">
      <c r="C14658" s="348"/>
      <c r="D14658" s="468"/>
    </row>
    <row r="14659" spans="3:4" x14ac:dyDescent="0.35">
      <c r="C14659" s="348"/>
      <c r="D14659" s="468"/>
    </row>
    <row r="14660" spans="3:4" x14ac:dyDescent="0.35">
      <c r="C14660" s="348"/>
      <c r="D14660" s="468"/>
    </row>
    <row r="14661" spans="3:4" x14ac:dyDescent="0.35">
      <c r="C14661" s="348"/>
      <c r="D14661" s="468"/>
    </row>
    <row r="14662" spans="3:4" x14ac:dyDescent="0.35">
      <c r="C14662" s="348"/>
      <c r="D14662" s="468"/>
    </row>
    <row r="14663" spans="3:4" x14ac:dyDescent="0.35">
      <c r="C14663" s="348"/>
      <c r="D14663" s="468"/>
    </row>
    <row r="14664" spans="3:4" x14ac:dyDescent="0.35">
      <c r="C14664" s="348"/>
      <c r="D14664" s="468"/>
    </row>
    <row r="14665" spans="3:4" x14ac:dyDescent="0.35">
      <c r="C14665" s="348"/>
      <c r="D14665" s="468"/>
    </row>
    <row r="14666" spans="3:4" x14ac:dyDescent="0.35">
      <c r="C14666" s="348"/>
      <c r="D14666" s="468"/>
    </row>
    <row r="14667" spans="3:4" x14ac:dyDescent="0.35">
      <c r="C14667" s="348"/>
      <c r="D14667" s="468"/>
    </row>
    <row r="14668" spans="3:4" x14ac:dyDescent="0.35">
      <c r="C14668" s="348"/>
      <c r="D14668" s="468"/>
    </row>
    <row r="14669" spans="3:4" x14ac:dyDescent="0.35">
      <c r="C14669" s="348"/>
      <c r="D14669" s="468"/>
    </row>
    <row r="14670" spans="3:4" x14ac:dyDescent="0.35">
      <c r="C14670" s="348"/>
      <c r="D14670" s="468"/>
    </row>
    <row r="14671" spans="3:4" x14ac:dyDescent="0.35">
      <c r="C14671" s="348"/>
      <c r="D14671" s="468"/>
    </row>
    <row r="14672" spans="3:4" x14ac:dyDescent="0.35">
      <c r="C14672" s="348"/>
      <c r="D14672" s="468"/>
    </row>
    <row r="14673" spans="3:4" x14ac:dyDescent="0.35">
      <c r="C14673" s="348"/>
      <c r="D14673" s="468"/>
    </row>
    <row r="14674" spans="3:4" x14ac:dyDescent="0.35">
      <c r="C14674" s="348"/>
      <c r="D14674" s="468"/>
    </row>
    <row r="14675" spans="3:4" x14ac:dyDescent="0.35">
      <c r="C14675" s="348"/>
      <c r="D14675" s="468"/>
    </row>
    <row r="14676" spans="3:4" x14ac:dyDescent="0.35">
      <c r="C14676" s="348"/>
      <c r="D14676" s="468"/>
    </row>
    <row r="14677" spans="3:4" x14ac:dyDescent="0.35">
      <c r="C14677" s="348"/>
      <c r="D14677" s="468"/>
    </row>
    <row r="14678" spans="3:4" x14ac:dyDescent="0.35">
      <c r="C14678" s="348"/>
      <c r="D14678" s="468"/>
    </row>
    <row r="14679" spans="3:4" x14ac:dyDescent="0.35">
      <c r="C14679" s="348"/>
      <c r="D14679" s="468"/>
    </row>
    <row r="14680" spans="3:4" x14ac:dyDescent="0.35">
      <c r="C14680" s="348"/>
      <c r="D14680" s="468"/>
    </row>
    <row r="14681" spans="3:4" x14ac:dyDescent="0.35">
      <c r="C14681" s="348"/>
      <c r="D14681" s="468"/>
    </row>
    <row r="14682" spans="3:4" x14ac:dyDescent="0.35">
      <c r="C14682" s="348"/>
      <c r="D14682" s="468"/>
    </row>
    <row r="14683" spans="3:4" x14ac:dyDescent="0.35">
      <c r="C14683" s="348"/>
      <c r="D14683" s="468"/>
    </row>
    <row r="14684" spans="3:4" x14ac:dyDescent="0.35">
      <c r="C14684" s="348"/>
      <c r="D14684" s="468"/>
    </row>
    <row r="14685" spans="3:4" x14ac:dyDescent="0.35">
      <c r="C14685" s="348"/>
      <c r="D14685" s="468"/>
    </row>
    <row r="14686" spans="3:4" x14ac:dyDescent="0.35">
      <c r="C14686" s="348"/>
      <c r="D14686" s="468"/>
    </row>
    <row r="14687" spans="3:4" x14ac:dyDescent="0.35">
      <c r="C14687" s="348"/>
      <c r="D14687" s="468"/>
    </row>
    <row r="14688" spans="3:4" x14ac:dyDescent="0.35">
      <c r="C14688" s="348"/>
      <c r="D14688" s="468"/>
    </row>
    <row r="14689" spans="3:4" x14ac:dyDescent="0.35">
      <c r="C14689" s="348"/>
      <c r="D14689" s="468"/>
    </row>
    <row r="14690" spans="3:4" x14ac:dyDescent="0.35">
      <c r="C14690" s="348"/>
      <c r="D14690" s="468"/>
    </row>
    <row r="14691" spans="3:4" x14ac:dyDescent="0.35">
      <c r="C14691" s="348"/>
      <c r="D14691" s="468"/>
    </row>
    <row r="14692" spans="3:4" x14ac:dyDescent="0.35">
      <c r="C14692" s="348"/>
      <c r="D14692" s="468"/>
    </row>
    <row r="14693" spans="3:4" x14ac:dyDescent="0.35">
      <c r="C14693" s="348"/>
      <c r="D14693" s="468"/>
    </row>
    <row r="14694" spans="3:4" x14ac:dyDescent="0.35">
      <c r="C14694" s="348"/>
      <c r="D14694" s="468"/>
    </row>
    <row r="14695" spans="3:4" x14ac:dyDescent="0.35">
      <c r="C14695" s="348"/>
      <c r="D14695" s="468"/>
    </row>
    <row r="14696" spans="3:4" x14ac:dyDescent="0.35">
      <c r="C14696" s="348"/>
      <c r="D14696" s="468"/>
    </row>
    <row r="14697" spans="3:4" x14ac:dyDescent="0.35">
      <c r="C14697" s="348"/>
      <c r="D14697" s="468"/>
    </row>
    <row r="14698" spans="3:4" x14ac:dyDescent="0.35">
      <c r="C14698" s="348"/>
      <c r="D14698" s="468"/>
    </row>
    <row r="14699" spans="3:4" x14ac:dyDescent="0.35">
      <c r="C14699" s="348"/>
      <c r="D14699" s="468"/>
    </row>
    <row r="14700" spans="3:4" x14ac:dyDescent="0.35">
      <c r="C14700" s="348"/>
      <c r="D14700" s="468"/>
    </row>
    <row r="14701" spans="3:4" x14ac:dyDescent="0.35">
      <c r="C14701" s="348"/>
      <c r="D14701" s="468"/>
    </row>
    <row r="14702" spans="3:4" x14ac:dyDescent="0.35">
      <c r="C14702" s="348"/>
      <c r="D14702" s="468"/>
    </row>
    <row r="14703" spans="3:4" x14ac:dyDescent="0.35">
      <c r="C14703" s="348"/>
      <c r="D14703" s="468"/>
    </row>
    <row r="14704" spans="3:4" x14ac:dyDescent="0.35">
      <c r="C14704" s="348"/>
      <c r="D14704" s="468"/>
    </row>
    <row r="14705" spans="3:4" x14ac:dyDescent="0.35">
      <c r="C14705" s="348"/>
      <c r="D14705" s="468"/>
    </row>
    <row r="14706" spans="3:4" x14ac:dyDescent="0.35">
      <c r="C14706" s="348"/>
      <c r="D14706" s="468"/>
    </row>
    <row r="14707" spans="3:4" x14ac:dyDescent="0.35">
      <c r="C14707" s="348"/>
      <c r="D14707" s="468"/>
    </row>
    <row r="14708" spans="3:4" x14ac:dyDescent="0.35">
      <c r="C14708" s="348"/>
      <c r="D14708" s="468"/>
    </row>
    <row r="14709" spans="3:4" x14ac:dyDescent="0.35">
      <c r="C14709" s="348"/>
      <c r="D14709" s="468"/>
    </row>
    <row r="14710" spans="3:4" x14ac:dyDescent="0.35">
      <c r="C14710" s="348"/>
      <c r="D14710" s="468"/>
    </row>
    <row r="14711" spans="3:4" x14ac:dyDescent="0.35">
      <c r="C14711" s="348"/>
      <c r="D14711" s="468"/>
    </row>
    <row r="14712" spans="3:4" x14ac:dyDescent="0.35">
      <c r="C14712" s="348"/>
      <c r="D14712" s="468"/>
    </row>
    <row r="14713" spans="3:4" x14ac:dyDescent="0.35">
      <c r="C14713" s="348"/>
      <c r="D14713" s="468"/>
    </row>
    <row r="14714" spans="3:4" x14ac:dyDescent="0.35">
      <c r="C14714" s="348"/>
      <c r="D14714" s="468"/>
    </row>
    <row r="14715" spans="3:4" x14ac:dyDescent="0.35">
      <c r="C14715" s="348"/>
      <c r="D14715" s="468"/>
    </row>
    <row r="14716" spans="3:4" x14ac:dyDescent="0.35">
      <c r="C14716" s="348"/>
      <c r="D14716" s="468"/>
    </row>
    <row r="14717" spans="3:4" x14ac:dyDescent="0.35">
      <c r="C14717" s="348"/>
      <c r="D14717" s="468"/>
    </row>
    <row r="14718" spans="3:4" x14ac:dyDescent="0.35">
      <c r="C14718" s="348"/>
      <c r="D14718" s="468"/>
    </row>
    <row r="14719" spans="3:4" x14ac:dyDescent="0.35">
      <c r="C14719" s="348"/>
      <c r="D14719" s="468"/>
    </row>
    <row r="14720" spans="3:4" x14ac:dyDescent="0.35">
      <c r="C14720" s="348"/>
      <c r="D14720" s="468"/>
    </row>
    <row r="14721" spans="3:4" x14ac:dyDescent="0.35">
      <c r="C14721" s="348"/>
      <c r="D14721" s="468"/>
    </row>
    <row r="14722" spans="3:4" x14ac:dyDescent="0.35">
      <c r="C14722" s="348"/>
      <c r="D14722" s="468"/>
    </row>
    <row r="14723" spans="3:4" x14ac:dyDescent="0.35">
      <c r="C14723" s="348"/>
      <c r="D14723" s="468"/>
    </row>
    <row r="14724" spans="3:4" x14ac:dyDescent="0.35">
      <c r="C14724" s="348"/>
      <c r="D14724" s="468"/>
    </row>
    <row r="14725" spans="3:4" x14ac:dyDescent="0.35">
      <c r="C14725" s="348"/>
      <c r="D14725" s="468"/>
    </row>
    <row r="14726" spans="3:4" x14ac:dyDescent="0.35">
      <c r="C14726" s="348"/>
      <c r="D14726" s="468"/>
    </row>
    <row r="14727" spans="3:4" x14ac:dyDescent="0.35">
      <c r="C14727" s="348"/>
      <c r="D14727" s="468"/>
    </row>
    <row r="14728" spans="3:4" x14ac:dyDescent="0.35">
      <c r="C14728" s="348"/>
      <c r="D14728" s="468"/>
    </row>
    <row r="14729" spans="3:4" x14ac:dyDescent="0.35">
      <c r="C14729" s="348"/>
      <c r="D14729" s="468"/>
    </row>
    <row r="14730" spans="3:4" x14ac:dyDescent="0.35">
      <c r="C14730" s="348"/>
      <c r="D14730" s="468"/>
    </row>
    <row r="14731" spans="3:4" x14ac:dyDescent="0.35">
      <c r="C14731" s="348"/>
      <c r="D14731" s="468"/>
    </row>
    <row r="14732" spans="3:4" x14ac:dyDescent="0.35">
      <c r="C14732" s="348"/>
      <c r="D14732" s="468"/>
    </row>
    <row r="14733" spans="3:4" x14ac:dyDescent="0.35">
      <c r="C14733" s="348"/>
      <c r="D14733" s="468"/>
    </row>
    <row r="14734" spans="3:4" x14ac:dyDescent="0.35">
      <c r="C14734" s="348"/>
      <c r="D14734" s="468"/>
    </row>
    <row r="14735" spans="3:4" x14ac:dyDescent="0.35">
      <c r="C14735" s="348"/>
      <c r="D14735" s="468"/>
    </row>
    <row r="14736" spans="3:4" x14ac:dyDescent="0.35">
      <c r="C14736" s="348"/>
      <c r="D14736" s="468"/>
    </row>
    <row r="14737" spans="3:4" x14ac:dyDescent="0.35">
      <c r="C14737" s="348"/>
      <c r="D14737" s="468"/>
    </row>
    <row r="14738" spans="3:4" x14ac:dyDescent="0.35">
      <c r="C14738" s="348"/>
      <c r="D14738" s="468"/>
    </row>
    <row r="14739" spans="3:4" x14ac:dyDescent="0.35">
      <c r="C14739" s="348"/>
      <c r="D14739" s="468"/>
    </row>
    <row r="14740" spans="3:4" x14ac:dyDescent="0.35">
      <c r="C14740" s="348"/>
      <c r="D14740" s="468"/>
    </row>
    <row r="14741" spans="3:4" x14ac:dyDescent="0.35">
      <c r="C14741" s="348"/>
      <c r="D14741" s="468"/>
    </row>
    <row r="14742" spans="3:4" x14ac:dyDescent="0.35">
      <c r="C14742" s="348"/>
      <c r="D14742" s="468"/>
    </row>
    <row r="14743" spans="3:4" x14ac:dyDescent="0.35">
      <c r="C14743" s="348"/>
      <c r="D14743" s="468"/>
    </row>
    <row r="14744" spans="3:4" x14ac:dyDescent="0.35">
      <c r="C14744" s="348"/>
      <c r="D14744" s="468"/>
    </row>
    <row r="14745" spans="3:4" x14ac:dyDescent="0.35">
      <c r="C14745" s="348"/>
      <c r="D14745" s="468"/>
    </row>
    <row r="14746" spans="3:4" x14ac:dyDescent="0.35">
      <c r="C14746" s="348"/>
      <c r="D14746" s="468"/>
    </row>
    <row r="14747" spans="3:4" x14ac:dyDescent="0.35">
      <c r="C14747" s="348"/>
      <c r="D14747" s="468"/>
    </row>
    <row r="14748" spans="3:4" x14ac:dyDescent="0.35">
      <c r="C14748" s="348"/>
      <c r="D14748" s="468"/>
    </row>
    <row r="14749" spans="3:4" x14ac:dyDescent="0.35">
      <c r="C14749" s="348"/>
      <c r="D14749" s="468"/>
    </row>
    <row r="14750" spans="3:4" x14ac:dyDescent="0.35">
      <c r="C14750" s="348"/>
      <c r="D14750" s="468"/>
    </row>
    <row r="14751" spans="3:4" x14ac:dyDescent="0.35">
      <c r="C14751" s="348"/>
      <c r="D14751" s="468"/>
    </row>
    <row r="14752" spans="3:4" x14ac:dyDescent="0.35">
      <c r="C14752" s="348"/>
      <c r="D14752" s="468"/>
    </row>
    <row r="14753" spans="3:4" x14ac:dyDescent="0.35">
      <c r="C14753" s="348"/>
      <c r="D14753" s="468"/>
    </row>
    <row r="14754" spans="3:4" x14ac:dyDescent="0.35">
      <c r="C14754" s="348"/>
      <c r="D14754" s="468"/>
    </row>
    <row r="14755" spans="3:4" x14ac:dyDescent="0.35">
      <c r="C14755" s="348"/>
      <c r="D14755" s="468"/>
    </row>
    <row r="14756" spans="3:4" x14ac:dyDescent="0.35">
      <c r="C14756" s="348"/>
      <c r="D14756" s="468"/>
    </row>
    <row r="14757" spans="3:4" x14ac:dyDescent="0.35">
      <c r="C14757" s="348"/>
      <c r="D14757" s="468"/>
    </row>
    <row r="14758" spans="3:4" x14ac:dyDescent="0.35">
      <c r="C14758" s="348"/>
      <c r="D14758" s="468"/>
    </row>
    <row r="14759" spans="3:4" x14ac:dyDescent="0.35">
      <c r="C14759" s="348"/>
      <c r="D14759" s="468"/>
    </row>
    <row r="14760" spans="3:4" x14ac:dyDescent="0.35">
      <c r="C14760" s="348"/>
      <c r="D14760" s="468"/>
    </row>
    <row r="14761" spans="3:4" x14ac:dyDescent="0.35">
      <c r="C14761" s="348"/>
      <c r="D14761" s="468"/>
    </row>
    <row r="14762" spans="3:4" x14ac:dyDescent="0.35">
      <c r="C14762" s="348"/>
      <c r="D14762" s="468"/>
    </row>
    <row r="14763" spans="3:4" x14ac:dyDescent="0.35">
      <c r="C14763" s="348"/>
      <c r="D14763" s="468"/>
    </row>
    <row r="14764" spans="3:4" x14ac:dyDescent="0.35">
      <c r="C14764" s="348"/>
      <c r="D14764" s="468"/>
    </row>
    <row r="14765" spans="3:4" x14ac:dyDescent="0.35">
      <c r="C14765" s="348"/>
      <c r="D14765" s="468"/>
    </row>
    <row r="14766" spans="3:4" x14ac:dyDescent="0.35">
      <c r="C14766" s="348"/>
      <c r="D14766" s="468"/>
    </row>
    <row r="14767" spans="3:4" x14ac:dyDescent="0.35">
      <c r="C14767" s="348"/>
      <c r="D14767" s="468"/>
    </row>
    <row r="14768" spans="3:4" x14ac:dyDescent="0.35">
      <c r="C14768" s="348"/>
      <c r="D14768" s="468"/>
    </row>
    <row r="14769" spans="3:4" x14ac:dyDescent="0.35">
      <c r="C14769" s="348"/>
      <c r="D14769" s="468"/>
    </row>
    <row r="14770" spans="3:4" x14ac:dyDescent="0.35">
      <c r="C14770" s="348"/>
      <c r="D14770" s="468"/>
    </row>
    <row r="14771" spans="3:4" x14ac:dyDescent="0.35">
      <c r="C14771" s="348"/>
      <c r="D14771" s="468"/>
    </row>
    <row r="14772" spans="3:4" x14ac:dyDescent="0.35">
      <c r="C14772" s="348"/>
      <c r="D14772" s="468"/>
    </row>
    <row r="14773" spans="3:4" x14ac:dyDescent="0.35">
      <c r="C14773" s="348"/>
      <c r="D14773" s="468"/>
    </row>
    <row r="14774" spans="3:4" x14ac:dyDescent="0.35">
      <c r="C14774" s="348"/>
      <c r="D14774" s="468"/>
    </row>
    <row r="14775" spans="3:4" x14ac:dyDescent="0.35">
      <c r="C14775" s="348"/>
      <c r="D14775" s="468"/>
    </row>
    <row r="14776" spans="3:4" x14ac:dyDescent="0.35">
      <c r="C14776" s="348"/>
      <c r="D14776" s="468"/>
    </row>
    <row r="14777" spans="3:4" x14ac:dyDescent="0.35">
      <c r="C14777" s="348"/>
      <c r="D14777" s="468"/>
    </row>
    <row r="14778" spans="3:4" x14ac:dyDescent="0.35">
      <c r="C14778" s="348"/>
      <c r="D14778" s="468"/>
    </row>
    <row r="14779" spans="3:4" x14ac:dyDescent="0.35">
      <c r="C14779" s="348"/>
      <c r="D14779" s="468"/>
    </row>
    <row r="14780" spans="3:4" x14ac:dyDescent="0.35">
      <c r="C14780" s="348"/>
      <c r="D14780" s="468"/>
    </row>
    <row r="14781" spans="3:4" x14ac:dyDescent="0.35">
      <c r="C14781" s="348"/>
      <c r="D14781" s="468"/>
    </row>
    <row r="14782" spans="3:4" x14ac:dyDescent="0.35">
      <c r="C14782" s="348"/>
      <c r="D14782" s="468"/>
    </row>
    <row r="14783" spans="3:4" x14ac:dyDescent="0.35">
      <c r="C14783" s="348"/>
      <c r="D14783" s="468"/>
    </row>
    <row r="14784" spans="3:4" x14ac:dyDescent="0.35">
      <c r="C14784" s="348"/>
      <c r="D14784" s="468"/>
    </row>
    <row r="14785" spans="3:4" x14ac:dyDescent="0.35">
      <c r="C14785" s="348"/>
      <c r="D14785" s="468"/>
    </row>
    <row r="14786" spans="3:4" x14ac:dyDescent="0.35">
      <c r="C14786" s="348"/>
      <c r="D14786" s="468"/>
    </row>
    <row r="14787" spans="3:4" x14ac:dyDescent="0.35">
      <c r="C14787" s="348"/>
      <c r="D14787" s="468"/>
    </row>
    <row r="14788" spans="3:4" x14ac:dyDescent="0.35">
      <c r="C14788" s="348"/>
      <c r="D14788" s="468"/>
    </row>
    <row r="14789" spans="3:4" x14ac:dyDescent="0.35">
      <c r="C14789" s="348"/>
      <c r="D14789" s="468"/>
    </row>
    <row r="14790" spans="3:4" x14ac:dyDescent="0.35">
      <c r="C14790" s="348"/>
      <c r="D14790" s="468"/>
    </row>
    <row r="14791" spans="3:4" x14ac:dyDescent="0.35">
      <c r="C14791" s="348"/>
      <c r="D14791" s="468"/>
    </row>
    <row r="14792" spans="3:4" x14ac:dyDescent="0.35">
      <c r="C14792" s="348"/>
      <c r="D14792" s="468"/>
    </row>
    <row r="14793" spans="3:4" x14ac:dyDescent="0.35">
      <c r="C14793" s="348"/>
      <c r="D14793" s="468"/>
    </row>
    <row r="14794" spans="3:4" x14ac:dyDescent="0.35">
      <c r="C14794" s="348"/>
      <c r="D14794" s="468"/>
    </row>
    <row r="14795" spans="3:4" x14ac:dyDescent="0.35">
      <c r="C14795" s="348"/>
      <c r="D14795" s="468"/>
    </row>
    <row r="14796" spans="3:4" x14ac:dyDescent="0.35">
      <c r="C14796" s="348"/>
      <c r="D14796" s="468"/>
    </row>
    <row r="14797" spans="3:4" x14ac:dyDescent="0.35">
      <c r="C14797" s="348"/>
      <c r="D14797" s="468"/>
    </row>
    <row r="14798" spans="3:4" x14ac:dyDescent="0.35">
      <c r="C14798" s="348"/>
      <c r="D14798" s="468"/>
    </row>
    <row r="14799" spans="3:4" x14ac:dyDescent="0.35">
      <c r="C14799" s="348"/>
      <c r="D14799" s="468"/>
    </row>
    <row r="14800" spans="3:4" x14ac:dyDescent="0.35">
      <c r="C14800" s="348"/>
      <c r="D14800" s="468"/>
    </row>
    <row r="14801" spans="3:4" x14ac:dyDescent="0.35">
      <c r="C14801" s="348"/>
      <c r="D14801" s="468"/>
    </row>
    <row r="14802" spans="3:4" x14ac:dyDescent="0.35">
      <c r="C14802" s="348"/>
      <c r="D14802" s="468"/>
    </row>
    <row r="14803" spans="3:4" x14ac:dyDescent="0.35">
      <c r="C14803" s="348"/>
      <c r="D14803" s="468"/>
    </row>
    <row r="14804" spans="3:4" x14ac:dyDescent="0.35">
      <c r="C14804" s="348"/>
      <c r="D14804" s="468"/>
    </row>
    <row r="14805" spans="3:4" x14ac:dyDescent="0.35">
      <c r="C14805" s="348"/>
      <c r="D14805" s="468"/>
    </row>
    <row r="14806" spans="3:4" x14ac:dyDescent="0.35">
      <c r="C14806" s="348"/>
      <c r="D14806" s="468"/>
    </row>
    <row r="14807" spans="3:4" x14ac:dyDescent="0.35">
      <c r="C14807" s="348"/>
      <c r="D14807" s="468"/>
    </row>
    <row r="14808" spans="3:4" x14ac:dyDescent="0.35">
      <c r="C14808" s="348"/>
      <c r="D14808" s="468"/>
    </row>
    <row r="14809" spans="3:4" x14ac:dyDescent="0.35">
      <c r="C14809" s="348"/>
      <c r="D14809" s="468"/>
    </row>
    <row r="14810" spans="3:4" x14ac:dyDescent="0.35">
      <c r="C14810" s="348"/>
      <c r="D14810" s="468"/>
    </row>
    <row r="14811" spans="3:4" x14ac:dyDescent="0.35">
      <c r="C14811" s="348"/>
      <c r="D14811" s="468"/>
    </row>
    <row r="14812" spans="3:4" x14ac:dyDescent="0.35">
      <c r="C14812" s="348"/>
      <c r="D14812" s="468"/>
    </row>
    <row r="14813" spans="3:4" x14ac:dyDescent="0.35">
      <c r="C14813" s="348"/>
      <c r="D14813" s="468"/>
    </row>
    <row r="14814" spans="3:4" x14ac:dyDescent="0.35">
      <c r="C14814" s="348"/>
      <c r="D14814" s="468"/>
    </row>
    <row r="14815" spans="3:4" x14ac:dyDescent="0.35">
      <c r="C14815" s="348"/>
      <c r="D14815" s="468"/>
    </row>
    <row r="14816" spans="3:4" x14ac:dyDescent="0.35">
      <c r="C14816" s="348"/>
      <c r="D14816" s="468"/>
    </row>
    <row r="14817" spans="3:4" x14ac:dyDescent="0.35">
      <c r="C14817" s="348"/>
      <c r="D14817" s="468"/>
    </row>
    <row r="14818" spans="3:4" x14ac:dyDescent="0.35">
      <c r="C14818" s="348"/>
      <c r="D14818" s="468"/>
    </row>
    <row r="14819" spans="3:4" x14ac:dyDescent="0.35">
      <c r="C14819" s="348"/>
      <c r="D14819" s="468"/>
    </row>
    <row r="14820" spans="3:4" x14ac:dyDescent="0.35">
      <c r="C14820" s="348"/>
      <c r="D14820" s="468"/>
    </row>
    <row r="14821" spans="3:4" x14ac:dyDescent="0.35">
      <c r="C14821" s="348"/>
      <c r="D14821" s="468"/>
    </row>
    <row r="14822" spans="3:4" x14ac:dyDescent="0.35">
      <c r="C14822" s="348"/>
      <c r="D14822" s="468"/>
    </row>
    <row r="14823" spans="3:4" x14ac:dyDescent="0.35">
      <c r="C14823" s="348"/>
      <c r="D14823" s="468"/>
    </row>
    <row r="14824" spans="3:4" x14ac:dyDescent="0.35">
      <c r="C14824" s="348"/>
      <c r="D14824" s="468"/>
    </row>
    <row r="14825" spans="3:4" x14ac:dyDescent="0.35">
      <c r="C14825" s="348"/>
      <c r="D14825" s="468"/>
    </row>
    <row r="14826" spans="3:4" x14ac:dyDescent="0.35">
      <c r="C14826" s="348"/>
      <c r="D14826" s="468"/>
    </row>
    <row r="14827" spans="3:4" x14ac:dyDescent="0.35">
      <c r="C14827" s="348"/>
      <c r="D14827" s="468"/>
    </row>
    <row r="14828" spans="3:4" x14ac:dyDescent="0.35">
      <c r="C14828" s="348"/>
      <c r="D14828" s="468"/>
    </row>
    <row r="14829" spans="3:4" x14ac:dyDescent="0.35">
      <c r="C14829" s="348"/>
      <c r="D14829" s="468"/>
    </row>
    <row r="14830" spans="3:4" x14ac:dyDescent="0.35">
      <c r="C14830" s="348"/>
      <c r="D14830" s="468"/>
    </row>
    <row r="14831" spans="3:4" x14ac:dyDescent="0.35">
      <c r="C14831" s="348"/>
      <c r="D14831" s="468"/>
    </row>
    <row r="14832" spans="3:4" x14ac:dyDescent="0.35">
      <c r="C14832" s="348"/>
      <c r="D14832" s="468"/>
    </row>
    <row r="14833" spans="3:4" x14ac:dyDescent="0.35">
      <c r="C14833" s="348"/>
      <c r="D14833" s="468"/>
    </row>
    <row r="14834" spans="3:4" x14ac:dyDescent="0.35">
      <c r="C14834" s="348"/>
      <c r="D14834" s="468"/>
    </row>
    <row r="14835" spans="3:4" x14ac:dyDescent="0.35">
      <c r="C14835" s="348"/>
      <c r="D14835" s="468"/>
    </row>
    <row r="14836" spans="3:4" x14ac:dyDescent="0.35">
      <c r="C14836" s="348"/>
      <c r="D14836" s="468"/>
    </row>
    <row r="14837" spans="3:4" x14ac:dyDescent="0.35">
      <c r="C14837" s="348"/>
      <c r="D14837" s="468"/>
    </row>
    <row r="14838" spans="3:4" x14ac:dyDescent="0.35">
      <c r="C14838" s="348"/>
      <c r="D14838" s="468"/>
    </row>
    <row r="14839" spans="3:4" x14ac:dyDescent="0.35">
      <c r="C14839" s="348"/>
      <c r="D14839" s="468"/>
    </row>
    <row r="14840" spans="3:4" x14ac:dyDescent="0.35">
      <c r="C14840" s="348"/>
      <c r="D14840" s="468"/>
    </row>
    <row r="14841" spans="3:4" x14ac:dyDescent="0.35">
      <c r="C14841" s="348"/>
      <c r="D14841" s="468"/>
    </row>
    <row r="14842" spans="3:4" x14ac:dyDescent="0.35">
      <c r="C14842" s="348"/>
      <c r="D14842" s="468"/>
    </row>
    <row r="14843" spans="3:4" x14ac:dyDescent="0.35">
      <c r="C14843" s="348"/>
      <c r="D14843" s="468"/>
    </row>
    <row r="14844" spans="3:4" x14ac:dyDescent="0.35">
      <c r="C14844" s="348"/>
      <c r="D14844" s="468"/>
    </row>
    <row r="14845" spans="3:4" x14ac:dyDescent="0.35">
      <c r="C14845" s="348"/>
      <c r="D14845" s="468"/>
    </row>
    <row r="14846" spans="3:4" x14ac:dyDescent="0.35">
      <c r="C14846" s="348"/>
      <c r="D14846" s="468"/>
    </row>
    <row r="14847" spans="3:4" x14ac:dyDescent="0.35">
      <c r="C14847" s="348"/>
      <c r="D14847" s="468"/>
    </row>
    <row r="14848" spans="3:4" x14ac:dyDescent="0.35">
      <c r="C14848" s="348"/>
      <c r="D14848" s="468"/>
    </row>
    <row r="14849" spans="3:4" x14ac:dyDescent="0.35">
      <c r="C14849" s="348"/>
      <c r="D14849" s="468"/>
    </row>
    <row r="14850" spans="3:4" x14ac:dyDescent="0.35">
      <c r="C14850" s="348"/>
      <c r="D14850" s="468"/>
    </row>
    <row r="14851" spans="3:4" x14ac:dyDescent="0.35">
      <c r="C14851" s="348"/>
      <c r="D14851" s="468"/>
    </row>
    <row r="14852" spans="3:4" x14ac:dyDescent="0.35">
      <c r="C14852" s="348"/>
      <c r="D14852" s="468"/>
    </row>
    <row r="14853" spans="3:4" x14ac:dyDescent="0.35">
      <c r="C14853" s="348"/>
      <c r="D14853" s="468"/>
    </row>
    <row r="14854" spans="3:4" x14ac:dyDescent="0.35">
      <c r="C14854" s="348"/>
      <c r="D14854" s="468"/>
    </row>
    <row r="14855" spans="3:4" x14ac:dyDescent="0.35">
      <c r="C14855" s="348"/>
      <c r="D14855" s="468"/>
    </row>
    <row r="14856" spans="3:4" x14ac:dyDescent="0.35">
      <c r="C14856" s="348"/>
      <c r="D14856" s="468"/>
    </row>
    <row r="14857" spans="3:4" x14ac:dyDescent="0.35">
      <c r="C14857" s="348"/>
      <c r="D14857" s="468"/>
    </row>
    <row r="14858" spans="3:4" x14ac:dyDescent="0.35">
      <c r="C14858" s="348"/>
      <c r="D14858" s="468"/>
    </row>
    <row r="14859" spans="3:4" x14ac:dyDescent="0.35">
      <c r="C14859" s="348"/>
      <c r="D14859" s="468"/>
    </row>
    <row r="14860" spans="3:4" x14ac:dyDescent="0.35">
      <c r="C14860" s="348"/>
      <c r="D14860" s="468"/>
    </row>
    <row r="14861" spans="3:4" x14ac:dyDescent="0.35">
      <c r="C14861" s="348"/>
      <c r="D14861" s="468"/>
    </row>
    <row r="14862" spans="3:4" x14ac:dyDescent="0.35">
      <c r="C14862" s="348"/>
      <c r="D14862" s="468"/>
    </row>
    <row r="14863" spans="3:4" x14ac:dyDescent="0.35">
      <c r="C14863" s="348"/>
      <c r="D14863" s="468"/>
    </row>
    <row r="14864" spans="3:4" x14ac:dyDescent="0.35">
      <c r="C14864" s="348"/>
      <c r="D14864" s="468"/>
    </row>
    <row r="14865" spans="3:4" x14ac:dyDescent="0.35">
      <c r="C14865" s="348"/>
      <c r="D14865" s="468"/>
    </row>
    <row r="14866" spans="3:4" x14ac:dyDescent="0.35">
      <c r="C14866" s="348"/>
      <c r="D14866" s="468"/>
    </row>
    <row r="14867" spans="3:4" x14ac:dyDescent="0.35">
      <c r="C14867" s="348"/>
      <c r="D14867" s="468"/>
    </row>
    <row r="14868" spans="3:4" x14ac:dyDescent="0.35">
      <c r="C14868" s="348"/>
      <c r="D14868" s="468"/>
    </row>
    <row r="14869" spans="3:4" x14ac:dyDescent="0.35">
      <c r="C14869" s="348"/>
      <c r="D14869" s="468"/>
    </row>
    <row r="14870" spans="3:4" x14ac:dyDescent="0.35">
      <c r="C14870" s="348"/>
      <c r="D14870" s="468"/>
    </row>
    <row r="14871" spans="3:4" x14ac:dyDescent="0.35">
      <c r="C14871" s="348"/>
      <c r="D14871" s="468"/>
    </row>
    <row r="14872" spans="3:4" x14ac:dyDescent="0.35">
      <c r="C14872" s="348"/>
      <c r="D14872" s="468"/>
    </row>
    <row r="14873" spans="3:4" x14ac:dyDescent="0.35">
      <c r="C14873" s="348"/>
      <c r="D14873" s="468"/>
    </row>
    <row r="14874" spans="3:4" x14ac:dyDescent="0.35">
      <c r="C14874" s="348"/>
      <c r="D14874" s="468"/>
    </row>
    <row r="14875" spans="3:4" x14ac:dyDescent="0.35">
      <c r="C14875" s="348"/>
      <c r="D14875" s="468"/>
    </row>
    <row r="14876" spans="3:4" x14ac:dyDescent="0.35">
      <c r="C14876" s="348"/>
      <c r="D14876" s="468"/>
    </row>
    <row r="14877" spans="3:4" x14ac:dyDescent="0.35">
      <c r="C14877" s="348"/>
      <c r="D14877" s="468"/>
    </row>
    <row r="14878" spans="3:4" x14ac:dyDescent="0.35">
      <c r="C14878" s="348"/>
      <c r="D14878" s="468"/>
    </row>
    <row r="14879" spans="3:4" x14ac:dyDescent="0.35">
      <c r="C14879" s="348"/>
      <c r="D14879" s="468"/>
    </row>
    <row r="14880" spans="3:4" x14ac:dyDescent="0.35">
      <c r="C14880" s="348"/>
      <c r="D14880" s="468"/>
    </row>
    <row r="14881" spans="3:4" x14ac:dyDescent="0.35">
      <c r="C14881" s="348"/>
      <c r="D14881" s="468"/>
    </row>
    <row r="14882" spans="3:4" x14ac:dyDescent="0.35">
      <c r="C14882" s="348"/>
      <c r="D14882" s="468"/>
    </row>
    <row r="14883" spans="3:4" x14ac:dyDescent="0.35">
      <c r="C14883" s="348"/>
      <c r="D14883" s="468"/>
    </row>
    <row r="14884" spans="3:4" x14ac:dyDescent="0.35">
      <c r="C14884" s="348"/>
      <c r="D14884" s="468"/>
    </row>
    <row r="14885" spans="3:4" x14ac:dyDescent="0.35">
      <c r="C14885" s="348"/>
      <c r="D14885" s="468"/>
    </row>
    <row r="14886" spans="3:4" x14ac:dyDescent="0.35">
      <c r="C14886" s="348"/>
      <c r="D14886" s="468"/>
    </row>
    <row r="14887" spans="3:4" x14ac:dyDescent="0.35">
      <c r="C14887" s="348"/>
      <c r="D14887" s="468"/>
    </row>
    <row r="14888" spans="3:4" x14ac:dyDescent="0.35">
      <c r="C14888" s="348"/>
      <c r="D14888" s="468"/>
    </row>
    <row r="14889" spans="3:4" x14ac:dyDescent="0.35">
      <c r="C14889" s="348"/>
      <c r="D14889" s="468"/>
    </row>
    <row r="14890" spans="3:4" x14ac:dyDescent="0.35">
      <c r="C14890" s="348"/>
      <c r="D14890" s="468"/>
    </row>
    <row r="14891" spans="3:4" x14ac:dyDescent="0.35">
      <c r="C14891" s="348"/>
      <c r="D14891" s="468"/>
    </row>
    <row r="14892" spans="3:4" x14ac:dyDescent="0.35">
      <c r="C14892" s="348"/>
      <c r="D14892" s="468"/>
    </row>
    <row r="14893" spans="3:4" x14ac:dyDescent="0.35">
      <c r="C14893" s="348"/>
      <c r="D14893" s="468"/>
    </row>
    <row r="14894" spans="3:4" x14ac:dyDescent="0.35">
      <c r="C14894" s="348"/>
      <c r="D14894" s="468"/>
    </row>
    <row r="14895" spans="3:4" x14ac:dyDescent="0.35">
      <c r="C14895" s="348"/>
      <c r="D14895" s="468"/>
    </row>
    <row r="14896" spans="3:4" x14ac:dyDescent="0.35">
      <c r="C14896" s="348"/>
      <c r="D14896" s="468"/>
    </row>
    <row r="14897" spans="3:4" x14ac:dyDescent="0.35">
      <c r="C14897" s="348"/>
      <c r="D14897" s="468"/>
    </row>
    <row r="14898" spans="3:4" x14ac:dyDescent="0.35">
      <c r="C14898" s="348"/>
      <c r="D14898" s="468"/>
    </row>
    <row r="14899" spans="3:4" x14ac:dyDescent="0.35">
      <c r="C14899" s="348"/>
      <c r="D14899" s="468"/>
    </row>
    <row r="14900" spans="3:4" x14ac:dyDescent="0.35">
      <c r="C14900" s="348"/>
      <c r="D14900" s="468"/>
    </row>
    <row r="14901" spans="3:4" x14ac:dyDescent="0.35">
      <c r="C14901" s="348"/>
      <c r="D14901" s="468"/>
    </row>
    <row r="14902" spans="3:4" x14ac:dyDescent="0.35">
      <c r="C14902" s="348"/>
      <c r="D14902" s="468"/>
    </row>
    <row r="14903" spans="3:4" x14ac:dyDescent="0.35">
      <c r="C14903" s="348"/>
      <c r="D14903" s="468"/>
    </row>
    <row r="14904" spans="3:4" x14ac:dyDescent="0.35">
      <c r="C14904" s="348"/>
      <c r="D14904" s="468"/>
    </row>
    <row r="14905" spans="3:4" x14ac:dyDescent="0.35">
      <c r="C14905" s="348"/>
      <c r="D14905" s="468"/>
    </row>
    <row r="14906" spans="3:4" x14ac:dyDescent="0.35">
      <c r="C14906" s="348"/>
      <c r="D14906" s="468"/>
    </row>
    <row r="14907" spans="3:4" x14ac:dyDescent="0.35">
      <c r="C14907" s="348"/>
      <c r="D14907" s="468"/>
    </row>
    <row r="14908" spans="3:4" x14ac:dyDescent="0.35">
      <c r="C14908" s="348"/>
      <c r="D14908" s="468"/>
    </row>
    <row r="14909" spans="3:4" x14ac:dyDescent="0.35">
      <c r="C14909" s="348"/>
      <c r="D14909" s="468"/>
    </row>
    <row r="14910" spans="3:4" x14ac:dyDescent="0.35">
      <c r="C14910" s="348"/>
      <c r="D14910" s="468"/>
    </row>
    <row r="14911" spans="3:4" x14ac:dyDescent="0.35">
      <c r="C14911" s="348"/>
      <c r="D14911" s="468"/>
    </row>
    <row r="14912" spans="3:4" x14ac:dyDescent="0.35">
      <c r="C14912" s="348"/>
      <c r="D14912" s="468"/>
    </row>
    <row r="14913" spans="3:4" x14ac:dyDescent="0.35">
      <c r="C14913" s="348"/>
      <c r="D14913" s="468"/>
    </row>
    <row r="14914" spans="3:4" x14ac:dyDescent="0.35">
      <c r="C14914" s="348"/>
      <c r="D14914" s="468"/>
    </row>
    <row r="14915" spans="3:4" x14ac:dyDescent="0.35">
      <c r="C14915" s="348"/>
      <c r="D14915" s="468"/>
    </row>
    <row r="14916" spans="3:4" x14ac:dyDescent="0.35">
      <c r="C14916" s="348"/>
      <c r="D14916" s="468"/>
    </row>
    <row r="14917" spans="3:4" x14ac:dyDescent="0.35">
      <c r="C14917" s="348"/>
      <c r="D14917" s="468"/>
    </row>
    <row r="14918" spans="3:4" x14ac:dyDescent="0.35">
      <c r="C14918" s="348"/>
      <c r="D14918" s="468"/>
    </row>
    <row r="14919" spans="3:4" x14ac:dyDescent="0.35">
      <c r="C14919" s="348"/>
      <c r="D14919" s="468"/>
    </row>
    <row r="14920" spans="3:4" x14ac:dyDescent="0.35">
      <c r="C14920" s="348"/>
      <c r="D14920" s="468"/>
    </row>
    <row r="14921" spans="3:4" x14ac:dyDescent="0.35">
      <c r="C14921" s="348"/>
      <c r="D14921" s="468"/>
    </row>
    <row r="14922" spans="3:4" x14ac:dyDescent="0.35">
      <c r="C14922" s="348"/>
      <c r="D14922" s="468"/>
    </row>
    <row r="14923" spans="3:4" x14ac:dyDescent="0.35">
      <c r="C14923" s="348"/>
      <c r="D14923" s="468"/>
    </row>
    <row r="14924" spans="3:4" x14ac:dyDescent="0.35">
      <c r="C14924" s="348"/>
      <c r="D14924" s="468"/>
    </row>
    <row r="14925" spans="3:4" x14ac:dyDescent="0.35">
      <c r="C14925" s="348"/>
      <c r="D14925" s="468"/>
    </row>
    <row r="14926" spans="3:4" x14ac:dyDescent="0.35">
      <c r="C14926" s="348"/>
      <c r="D14926" s="468"/>
    </row>
    <row r="14927" spans="3:4" x14ac:dyDescent="0.35">
      <c r="C14927" s="348"/>
      <c r="D14927" s="468"/>
    </row>
    <row r="14928" spans="3:4" x14ac:dyDescent="0.35">
      <c r="C14928" s="348"/>
      <c r="D14928" s="468"/>
    </row>
    <row r="14929" spans="3:4" x14ac:dyDescent="0.35">
      <c r="C14929" s="348"/>
      <c r="D14929" s="468"/>
    </row>
    <row r="14930" spans="3:4" x14ac:dyDescent="0.35">
      <c r="C14930" s="348"/>
      <c r="D14930" s="468"/>
    </row>
    <row r="14931" spans="3:4" x14ac:dyDescent="0.35">
      <c r="C14931" s="348"/>
      <c r="D14931" s="468"/>
    </row>
    <row r="14932" spans="3:4" x14ac:dyDescent="0.35">
      <c r="C14932" s="348"/>
      <c r="D14932" s="468"/>
    </row>
    <row r="14933" spans="3:4" x14ac:dyDescent="0.35">
      <c r="C14933" s="348"/>
      <c r="D14933" s="468"/>
    </row>
    <row r="14934" spans="3:4" x14ac:dyDescent="0.35">
      <c r="C14934" s="348"/>
      <c r="D14934" s="468"/>
    </row>
    <row r="14935" spans="3:4" x14ac:dyDescent="0.35">
      <c r="C14935" s="348"/>
      <c r="D14935" s="468"/>
    </row>
    <row r="14936" spans="3:4" x14ac:dyDescent="0.35">
      <c r="C14936" s="348"/>
      <c r="D14936" s="468"/>
    </row>
    <row r="14937" spans="3:4" x14ac:dyDescent="0.35">
      <c r="C14937" s="348"/>
      <c r="D14937" s="468"/>
    </row>
    <row r="14938" spans="3:4" x14ac:dyDescent="0.35">
      <c r="C14938" s="348"/>
      <c r="D14938" s="468"/>
    </row>
    <row r="14939" spans="3:4" x14ac:dyDescent="0.35">
      <c r="C14939" s="348"/>
      <c r="D14939" s="468"/>
    </row>
    <row r="14940" spans="3:4" x14ac:dyDescent="0.35">
      <c r="C14940" s="348"/>
      <c r="D14940" s="468"/>
    </row>
    <row r="14941" spans="3:4" x14ac:dyDescent="0.35">
      <c r="C14941" s="348"/>
      <c r="D14941" s="468"/>
    </row>
    <row r="14942" spans="3:4" x14ac:dyDescent="0.35">
      <c r="C14942" s="348"/>
      <c r="D14942" s="468"/>
    </row>
    <row r="14943" spans="3:4" x14ac:dyDescent="0.35">
      <c r="C14943" s="348"/>
      <c r="D14943" s="468"/>
    </row>
    <row r="14944" spans="3:4" x14ac:dyDescent="0.35">
      <c r="C14944" s="348"/>
      <c r="D14944" s="468"/>
    </row>
    <row r="14945" spans="3:4" x14ac:dyDescent="0.35">
      <c r="C14945" s="348"/>
      <c r="D14945" s="468"/>
    </row>
    <row r="14946" spans="3:4" x14ac:dyDescent="0.35">
      <c r="C14946" s="348"/>
      <c r="D14946" s="468"/>
    </row>
    <row r="14947" spans="3:4" x14ac:dyDescent="0.35">
      <c r="C14947" s="348"/>
      <c r="D14947" s="468"/>
    </row>
    <row r="14948" spans="3:4" x14ac:dyDescent="0.35">
      <c r="C14948" s="348"/>
      <c r="D14948" s="468"/>
    </row>
    <row r="14949" spans="3:4" x14ac:dyDescent="0.35">
      <c r="C14949" s="348"/>
      <c r="D14949" s="468"/>
    </row>
    <row r="14950" spans="3:4" x14ac:dyDescent="0.35">
      <c r="C14950" s="348"/>
      <c r="D14950" s="468"/>
    </row>
    <row r="14951" spans="3:4" x14ac:dyDescent="0.35">
      <c r="C14951" s="348"/>
      <c r="D14951" s="468"/>
    </row>
    <row r="14952" spans="3:4" x14ac:dyDescent="0.35">
      <c r="C14952" s="348"/>
      <c r="D14952" s="468"/>
    </row>
    <row r="14953" spans="3:4" x14ac:dyDescent="0.35">
      <c r="C14953" s="348"/>
      <c r="D14953" s="468"/>
    </row>
    <row r="14954" spans="3:4" x14ac:dyDescent="0.35">
      <c r="C14954" s="348"/>
      <c r="D14954" s="468"/>
    </row>
    <row r="14955" spans="3:4" x14ac:dyDescent="0.35">
      <c r="C14955" s="348"/>
      <c r="D14955" s="468"/>
    </row>
    <row r="14956" spans="3:4" x14ac:dyDescent="0.35">
      <c r="C14956" s="348"/>
      <c r="D14956" s="468"/>
    </row>
    <row r="14957" spans="3:4" x14ac:dyDescent="0.35">
      <c r="C14957" s="348"/>
      <c r="D14957" s="468"/>
    </row>
    <row r="14958" spans="3:4" x14ac:dyDescent="0.35">
      <c r="C14958" s="348"/>
      <c r="D14958" s="468"/>
    </row>
    <row r="14959" spans="3:4" x14ac:dyDescent="0.35">
      <c r="C14959" s="348"/>
      <c r="D14959" s="468"/>
    </row>
    <row r="14960" spans="3:4" x14ac:dyDescent="0.35">
      <c r="C14960" s="348"/>
      <c r="D14960" s="468"/>
    </row>
    <row r="14961" spans="3:4" x14ac:dyDescent="0.35">
      <c r="C14961" s="348"/>
      <c r="D14961" s="468"/>
    </row>
    <row r="14962" spans="3:4" x14ac:dyDescent="0.35">
      <c r="C14962" s="348"/>
      <c r="D14962" s="468"/>
    </row>
    <row r="14963" spans="3:4" x14ac:dyDescent="0.35">
      <c r="C14963" s="348"/>
      <c r="D14963" s="468"/>
    </row>
    <row r="14964" spans="3:4" x14ac:dyDescent="0.35">
      <c r="C14964" s="348"/>
      <c r="D14964" s="468"/>
    </row>
    <row r="14965" spans="3:4" x14ac:dyDescent="0.35">
      <c r="C14965" s="348"/>
      <c r="D14965" s="468"/>
    </row>
    <row r="14966" spans="3:4" x14ac:dyDescent="0.35">
      <c r="C14966" s="348"/>
      <c r="D14966" s="468"/>
    </row>
    <row r="14967" spans="3:4" x14ac:dyDescent="0.35">
      <c r="C14967" s="348"/>
      <c r="D14967" s="468"/>
    </row>
    <row r="14968" spans="3:4" x14ac:dyDescent="0.35">
      <c r="C14968" s="348"/>
      <c r="D14968" s="468"/>
    </row>
    <row r="14969" spans="3:4" x14ac:dyDescent="0.35">
      <c r="C14969" s="348"/>
      <c r="D14969" s="468"/>
    </row>
    <row r="14970" spans="3:4" x14ac:dyDescent="0.35">
      <c r="C14970" s="348"/>
      <c r="D14970" s="468"/>
    </row>
    <row r="14971" spans="3:4" x14ac:dyDescent="0.35">
      <c r="C14971" s="348"/>
      <c r="D14971" s="468"/>
    </row>
    <row r="14972" spans="3:4" x14ac:dyDescent="0.35">
      <c r="C14972" s="348"/>
      <c r="D14972" s="468"/>
    </row>
    <row r="14973" spans="3:4" x14ac:dyDescent="0.35">
      <c r="C14973" s="348"/>
      <c r="D14973" s="468"/>
    </row>
    <row r="14974" spans="3:4" x14ac:dyDescent="0.35">
      <c r="C14974" s="348"/>
      <c r="D14974" s="468"/>
    </row>
    <row r="14975" spans="3:4" x14ac:dyDescent="0.35">
      <c r="C14975" s="348"/>
      <c r="D14975" s="468"/>
    </row>
    <row r="14976" spans="3:4" x14ac:dyDescent="0.35">
      <c r="C14976" s="348"/>
      <c r="D14976" s="468"/>
    </row>
    <row r="14977" spans="3:4" x14ac:dyDescent="0.35">
      <c r="C14977" s="348"/>
      <c r="D14977" s="468"/>
    </row>
    <row r="14978" spans="3:4" x14ac:dyDescent="0.35">
      <c r="C14978" s="348"/>
      <c r="D14978" s="468"/>
    </row>
    <row r="14979" spans="3:4" x14ac:dyDescent="0.35">
      <c r="C14979" s="348"/>
      <c r="D14979" s="468"/>
    </row>
    <row r="14980" spans="3:4" x14ac:dyDescent="0.35">
      <c r="C14980" s="348"/>
      <c r="D14980" s="468"/>
    </row>
    <row r="14981" spans="3:4" x14ac:dyDescent="0.35">
      <c r="C14981" s="348"/>
      <c r="D14981" s="468"/>
    </row>
    <row r="14982" spans="3:4" x14ac:dyDescent="0.35">
      <c r="C14982" s="348"/>
      <c r="D14982" s="468"/>
    </row>
    <row r="14983" spans="3:4" x14ac:dyDescent="0.35">
      <c r="C14983" s="348"/>
      <c r="D14983" s="468"/>
    </row>
    <row r="14984" spans="3:4" x14ac:dyDescent="0.35">
      <c r="C14984" s="348"/>
      <c r="D14984" s="468"/>
    </row>
    <row r="14985" spans="3:4" x14ac:dyDescent="0.35">
      <c r="C14985" s="348"/>
      <c r="D14985" s="468"/>
    </row>
    <row r="14986" spans="3:4" x14ac:dyDescent="0.35">
      <c r="C14986" s="348"/>
      <c r="D14986" s="468"/>
    </row>
    <row r="14987" spans="3:4" x14ac:dyDescent="0.35">
      <c r="C14987" s="348"/>
      <c r="D14987" s="468"/>
    </row>
    <row r="14988" spans="3:4" x14ac:dyDescent="0.35">
      <c r="C14988" s="348"/>
      <c r="D14988" s="468"/>
    </row>
    <row r="14989" spans="3:4" x14ac:dyDescent="0.35">
      <c r="C14989" s="348"/>
      <c r="D14989" s="468"/>
    </row>
    <row r="14990" spans="3:4" x14ac:dyDescent="0.35">
      <c r="C14990" s="348"/>
      <c r="D14990" s="468"/>
    </row>
    <row r="14991" spans="3:4" x14ac:dyDescent="0.35">
      <c r="C14991" s="348"/>
      <c r="D14991" s="468"/>
    </row>
    <row r="14992" spans="3:4" x14ac:dyDescent="0.35">
      <c r="C14992" s="348"/>
      <c r="D14992" s="468"/>
    </row>
    <row r="14993" spans="3:4" x14ac:dyDescent="0.35">
      <c r="C14993" s="348"/>
      <c r="D14993" s="468"/>
    </row>
    <row r="14994" spans="3:4" x14ac:dyDescent="0.35">
      <c r="C14994" s="348"/>
      <c r="D14994" s="468"/>
    </row>
    <row r="14995" spans="3:4" x14ac:dyDescent="0.35">
      <c r="C14995" s="348"/>
      <c r="D14995" s="468"/>
    </row>
    <row r="14996" spans="3:4" x14ac:dyDescent="0.35">
      <c r="C14996" s="348"/>
      <c r="D14996" s="468"/>
    </row>
    <row r="14997" spans="3:4" x14ac:dyDescent="0.35">
      <c r="C14997" s="348"/>
      <c r="D14997" s="468"/>
    </row>
    <row r="14998" spans="3:4" x14ac:dyDescent="0.35">
      <c r="C14998" s="348"/>
      <c r="D14998" s="468"/>
    </row>
    <row r="14999" spans="3:4" x14ac:dyDescent="0.35">
      <c r="C14999" s="348"/>
      <c r="D14999" s="468"/>
    </row>
    <row r="15000" spans="3:4" x14ac:dyDescent="0.35">
      <c r="C15000" s="348"/>
      <c r="D15000" s="468"/>
    </row>
    <row r="15001" spans="3:4" x14ac:dyDescent="0.35">
      <c r="C15001" s="348"/>
      <c r="D15001" s="468"/>
    </row>
    <row r="15002" spans="3:4" x14ac:dyDescent="0.35">
      <c r="C15002" s="348"/>
      <c r="D15002" s="468"/>
    </row>
    <row r="15003" spans="3:4" x14ac:dyDescent="0.35">
      <c r="C15003" s="348"/>
      <c r="D15003" s="468"/>
    </row>
    <row r="15004" spans="3:4" x14ac:dyDescent="0.35">
      <c r="C15004" s="348"/>
      <c r="D15004" s="468"/>
    </row>
    <row r="15005" spans="3:4" x14ac:dyDescent="0.35">
      <c r="C15005" s="348"/>
      <c r="D15005" s="468"/>
    </row>
    <row r="15006" spans="3:4" x14ac:dyDescent="0.35">
      <c r="C15006" s="348"/>
      <c r="D15006" s="468"/>
    </row>
    <row r="15007" spans="3:4" x14ac:dyDescent="0.35">
      <c r="C15007" s="348"/>
      <c r="D15007" s="468"/>
    </row>
    <row r="15008" spans="3:4" x14ac:dyDescent="0.35">
      <c r="C15008" s="348"/>
      <c r="D15008" s="468"/>
    </row>
    <row r="15009" spans="3:4" x14ac:dyDescent="0.35">
      <c r="C15009" s="348"/>
      <c r="D15009" s="468"/>
    </row>
    <row r="15010" spans="3:4" x14ac:dyDescent="0.35">
      <c r="C15010" s="348"/>
      <c r="D15010" s="468"/>
    </row>
    <row r="15011" spans="3:4" x14ac:dyDescent="0.35">
      <c r="C15011" s="348"/>
      <c r="D15011" s="468"/>
    </row>
    <row r="15012" spans="3:4" x14ac:dyDescent="0.35">
      <c r="C15012" s="348"/>
      <c r="D15012" s="468"/>
    </row>
    <row r="15013" spans="3:4" x14ac:dyDescent="0.35">
      <c r="C15013" s="348"/>
      <c r="D15013" s="468"/>
    </row>
    <row r="15014" spans="3:4" x14ac:dyDescent="0.35">
      <c r="C15014" s="348"/>
      <c r="D15014" s="468"/>
    </row>
    <row r="15015" spans="3:4" x14ac:dyDescent="0.35">
      <c r="C15015" s="348"/>
      <c r="D15015" s="468"/>
    </row>
    <row r="15016" spans="3:4" x14ac:dyDescent="0.35">
      <c r="C15016" s="348"/>
      <c r="D15016" s="468"/>
    </row>
    <row r="15017" spans="3:4" x14ac:dyDescent="0.35">
      <c r="C15017" s="348"/>
      <c r="D15017" s="468"/>
    </row>
    <row r="15018" spans="3:4" x14ac:dyDescent="0.35">
      <c r="C15018" s="348"/>
      <c r="D15018" s="468"/>
    </row>
    <row r="15019" spans="3:4" x14ac:dyDescent="0.35">
      <c r="C15019" s="348"/>
      <c r="D15019" s="468"/>
    </row>
    <row r="15020" spans="3:4" x14ac:dyDescent="0.35">
      <c r="C15020" s="348"/>
      <c r="D15020" s="468"/>
    </row>
    <row r="15021" spans="3:4" x14ac:dyDescent="0.35">
      <c r="C15021" s="348"/>
      <c r="D15021" s="468"/>
    </row>
    <row r="15022" spans="3:4" x14ac:dyDescent="0.35">
      <c r="C15022" s="348"/>
      <c r="D15022" s="468"/>
    </row>
    <row r="15023" spans="3:4" x14ac:dyDescent="0.35">
      <c r="C15023" s="348"/>
      <c r="D15023" s="468"/>
    </row>
    <row r="15024" spans="3:4" x14ac:dyDescent="0.35">
      <c r="C15024" s="348"/>
      <c r="D15024" s="468"/>
    </row>
    <row r="15025" spans="3:4" x14ac:dyDescent="0.35">
      <c r="C15025" s="348"/>
      <c r="D15025" s="468"/>
    </row>
    <row r="15026" spans="3:4" x14ac:dyDescent="0.35">
      <c r="C15026" s="348"/>
      <c r="D15026" s="468"/>
    </row>
    <row r="15027" spans="3:4" x14ac:dyDescent="0.35">
      <c r="C15027" s="348"/>
      <c r="D15027" s="468"/>
    </row>
    <row r="15028" spans="3:4" x14ac:dyDescent="0.35">
      <c r="C15028" s="348"/>
      <c r="D15028" s="468"/>
    </row>
    <row r="15029" spans="3:4" x14ac:dyDescent="0.35">
      <c r="C15029" s="348"/>
      <c r="D15029" s="468"/>
    </row>
    <row r="15030" spans="3:4" x14ac:dyDescent="0.35">
      <c r="C15030" s="348"/>
      <c r="D15030" s="468"/>
    </row>
    <row r="15031" spans="3:4" x14ac:dyDescent="0.35">
      <c r="C15031" s="348"/>
      <c r="D15031" s="468"/>
    </row>
    <row r="15032" spans="3:4" x14ac:dyDescent="0.35">
      <c r="C15032" s="348"/>
      <c r="D15032" s="468"/>
    </row>
    <row r="15033" spans="3:4" x14ac:dyDescent="0.35">
      <c r="C15033" s="348"/>
      <c r="D15033" s="468"/>
    </row>
    <row r="15034" spans="3:4" x14ac:dyDescent="0.35">
      <c r="C15034" s="348"/>
      <c r="D15034" s="468"/>
    </row>
    <row r="15035" spans="3:4" x14ac:dyDescent="0.35">
      <c r="C15035" s="348"/>
      <c r="D15035" s="468"/>
    </row>
    <row r="15036" spans="3:4" x14ac:dyDescent="0.35">
      <c r="C15036" s="348"/>
      <c r="D15036" s="468"/>
    </row>
    <row r="15037" spans="3:4" x14ac:dyDescent="0.35">
      <c r="C15037" s="348"/>
      <c r="D15037" s="468"/>
    </row>
    <row r="15038" spans="3:4" x14ac:dyDescent="0.35">
      <c r="C15038" s="348"/>
      <c r="D15038" s="468"/>
    </row>
    <row r="15039" spans="3:4" x14ac:dyDescent="0.35">
      <c r="C15039" s="348"/>
      <c r="D15039" s="468"/>
    </row>
    <row r="15040" spans="3:4" x14ac:dyDescent="0.35">
      <c r="C15040" s="348"/>
      <c r="D15040" s="468"/>
    </row>
    <row r="15041" spans="3:4" x14ac:dyDescent="0.35">
      <c r="C15041" s="348"/>
      <c r="D15041" s="468"/>
    </row>
    <row r="15042" spans="3:4" x14ac:dyDescent="0.35">
      <c r="C15042" s="348"/>
      <c r="D15042" s="468"/>
    </row>
    <row r="15043" spans="3:4" x14ac:dyDescent="0.35">
      <c r="C15043" s="348"/>
      <c r="D15043" s="468"/>
    </row>
    <row r="15044" spans="3:4" x14ac:dyDescent="0.35">
      <c r="C15044" s="348"/>
      <c r="D15044" s="468"/>
    </row>
    <row r="15045" spans="3:4" x14ac:dyDescent="0.35">
      <c r="C15045" s="348"/>
      <c r="D15045" s="468"/>
    </row>
    <row r="15046" spans="3:4" x14ac:dyDescent="0.35">
      <c r="C15046" s="348"/>
      <c r="D15046" s="468"/>
    </row>
    <row r="15047" spans="3:4" x14ac:dyDescent="0.35">
      <c r="C15047" s="348"/>
      <c r="D15047" s="468"/>
    </row>
    <row r="15048" spans="3:4" x14ac:dyDescent="0.35">
      <c r="C15048" s="348"/>
      <c r="D15048" s="468"/>
    </row>
    <row r="15049" spans="3:4" x14ac:dyDescent="0.35">
      <c r="C15049" s="348"/>
      <c r="D15049" s="468"/>
    </row>
    <row r="15050" spans="3:4" x14ac:dyDescent="0.35">
      <c r="C15050" s="348"/>
      <c r="D15050" s="468"/>
    </row>
    <row r="15051" spans="3:4" x14ac:dyDescent="0.35">
      <c r="C15051" s="348"/>
      <c r="D15051" s="468"/>
    </row>
    <row r="15052" spans="3:4" x14ac:dyDescent="0.35">
      <c r="C15052" s="348"/>
      <c r="D15052" s="468"/>
    </row>
    <row r="15053" spans="3:4" x14ac:dyDescent="0.35">
      <c r="C15053" s="348"/>
      <c r="D15053" s="468"/>
    </row>
    <row r="15054" spans="3:4" x14ac:dyDescent="0.35">
      <c r="C15054" s="348"/>
      <c r="D15054" s="468"/>
    </row>
    <row r="15055" spans="3:4" x14ac:dyDescent="0.35">
      <c r="C15055" s="348"/>
      <c r="D15055" s="468"/>
    </row>
    <row r="15056" spans="3:4" x14ac:dyDescent="0.35">
      <c r="C15056" s="348"/>
      <c r="D15056" s="468"/>
    </row>
    <row r="15057" spans="3:4" x14ac:dyDescent="0.35">
      <c r="C15057" s="348"/>
      <c r="D15057" s="468"/>
    </row>
    <row r="15058" spans="3:4" x14ac:dyDescent="0.35">
      <c r="C15058" s="348"/>
      <c r="D15058" s="468"/>
    </row>
    <row r="15059" spans="3:4" x14ac:dyDescent="0.35">
      <c r="C15059" s="348"/>
      <c r="D15059" s="468"/>
    </row>
    <row r="15060" spans="3:4" x14ac:dyDescent="0.35">
      <c r="C15060" s="348"/>
      <c r="D15060" s="468"/>
    </row>
    <row r="15061" spans="3:4" x14ac:dyDescent="0.35">
      <c r="C15061" s="348"/>
      <c r="D15061" s="468"/>
    </row>
    <row r="15062" spans="3:4" x14ac:dyDescent="0.35">
      <c r="C15062" s="348"/>
      <c r="D15062" s="468"/>
    </row>
    <row r="15063" spans="3:4" x14ac:dyDescent="0.35">
      <c r="C15063" s="348"/>
      <c r="D15063" s="468"/>
    </row>
    <row r="15064" spans="3:4" x14ac:dyDescent="0.35">
      <c r="C15064" s="348"/>
      <c r="D15064" s="468"/>
    </row>
    <row r="15065" spans="3:4" x14ac:dyDescent="0.35">
      <c r="C15065" s="348"/>
      <c r="D15065" s="468"/>
    </row>
    <row r="15066" spans="3:4" x14ac:dyDescent="0.35">
      <c r="C15066" s="348"/>
      <c r="D15066" s="468"/>
    </row>
    <row r="15067" spans="3:4" x14ac:dyDescent="0.35">
      <c r="C15067" s="348"/>
      <c r="D15067" s="468"/>
    </row>
    <row r="15068" spans="3:4" x14ac:dyDescent="0.35">
      <c r="C15068" s="348"/>
      <c r="D15068" s="468"/>
    </row>
    <row r="15069" spans="3:4" x14ac:dyDescent="0.35">
      <c r="C15069" s="348"/>
      <c r="D15069" s="468"/>
    </row>
    <row r="15070" spans="3:4" x14ac:dyDescent="0.35">
      <c r="C15070" s="348"/>
      <c r="D15070" s="468"/>
    </row>
    <row r="15071" spans="3:4" x14ac:dyDescent="0.35">
      <c r="C15071" s="348"/>
      <c r="D15071" s="468"/>
    </row>
    <row r="15072" spans="3:4" x14ac:dyDescent="0.35">
      <c r="C15072" s="348"/>
      <c r="D15072" s="468"/>
    </row>
    <row r="15073" spans="3:4" x14ac:dyDescent="0.35">
      <c r="C15073" s="348"/>
      <c r="D15073" s="468"/>
    </row>
    <row r="15074" spans="3:4" x14ac:dyDescent="0.35">
      <c r="C15074" s="348"/>
      <c r="D15074" s="468"/>
    </row>
    <row r="15075" spans="3:4" x14ac:dyDescent="0.35">
      <c r="C15075" s="348"/>
      <c r="D15075" s="468"/>
    </row>
    <row r="15076" spans="3:4" x14ac:dyDescent="0.35">
      <c r="C15076" s="348"/>
      <c r="D15076" s="468"/>
    </row>
    <row r="15077" spans="3:4" x14ac:dyDescent="0.35">
      <c r="C15077" s="348"/>
      <c r="D15077" s="468"/>
    </row>
    <row r="15078" spans="3:4" x14ac:dyDescent="0.35">
      <c r="C15078" s="348"/>
      <c r="D15078" s="468"/>
    </row>
    <row r="15079" spans="3:4" x14ac:dyDescent="0.35">
      <c r="C15079" s="348"/>
      <c r="D15079" s="468"/>
    </row>
    <row r="15080" spans="3:4" x14ac:dyDescent="0.35">
      <c r="C15080" s="348"/>
      <c r="D15080" s="468"/>
    </row>
    <row r="15081" spans="3:4" x14ac:dyDescent="0.35">
      <c r="C15081" s="348"/>
      <c r="D15081" s="468"/>
    </row>
    <row r="15082" spans="3:4" x14ac:dyDescent="0.35">
      <c r="C15082" s="348"/>
      <c r="D15082" s="468"/>
    </row>
    <row r="15083" spans="3:4" x14ac:dyDescent="0.35">
      <c r="C15083" s="348"/>
      <c r="D15083" s="468"/>
    </row>
    <row r="15084" spans="3:4" x14ac:dyDescent="0.35">
      <c r="C15084" s="348"/>
      <c r="D15084" s="468"/>
    </row>
    <row r="15085" spans="3:4" x14ac:dyDescent="0.35">
      <c r="C15085" s="348"/>
      <c r="D15085" s="468"/>
    </row>
    <row r="15086" spans="3:4" x14ac:dyDescent="0.35">
      <c r="C15086" s="348"/>
      <c r="D15086" s="468"/>
    </row>
    <row r="15087" spans="3:4" x14ac:dyDescent="0.35">
      <c r="C15087" s="348"/>
      <c r="D15087" s="468"/>
    </row>
    <row r="15088" spans="3:4" x14ac:dyDescent="0.35">
      <c r="C15088" s="348"/>
      <c r="D15088" s="468"/>
    </row>
    <row r="15089" spans="3:4" x14ac:dyDescent="0.35">
      <c r="C15089" s="348"/>
      <c r="D15089" s="468"/>
    </row>
    <row r="15090" spans="3:4" x14ac:dyDescent="0.35">
      <c r="C15090" s="348"/>
      <c r="D15090" s="468"/>
    </row>
    <row r="15091" spans="3:4" x14ac:dyDescent="0.35">
      <c r="C15091" s="348"/>
      <c r="D15091" s="468"/>
    </row>
    <row r="15092" spans="3:4" x14ac:dyDescent="0.35">
      <c r="C15092" s="348"/>
      <c r="D15092" s="468"/>
    </row>
    <row r="15093" spans="3:4" x14ac:dyDescent="0.35">
      <c r="C15093" s="348"/>
      <c r="D15093" s="468"/>
    </row>
    <row r="15094" spans="3:4" x14ac:dyDescent="0.35">
      <c r="C15094" s="348"/>
      <c r="D15094" s="468"/>
    </row>
    <row r="15095" spans="3:4" x14ac:dyDescent="0.35">
      <c r="C15095" s="348"/>
      <c r="D15095" s="468"/>
    </row>
    <row r="15096" spans="3:4" x14ac:dyDescent="0.35">
      <c r="C15096" s="348"/>
      <c r="D15096" s="468"/>
    </row>
    <row r="15097" spans="3:4" x14ac:dyDescent="0.35">
      <c r="C15097" s="348"/>
      <c r="D15097" s="468"/>
    </row>
    <row r="15098" spans="3:4" x14ac:dyDescent="0.35">
      <c r="C15098" s="348"/>
      <c r="D15098" s="468"/>
    </row>
    <row r="15099" spans="3:4" x14ac:dyDescent="0.35">
      <c r="C15099" s="348"/>
      <c r="D15099" s="468"/>
    </row>
    <row r="15100" spans="3:4" x14ac:dyDescent="0.35">
      <c r="C15100" s="348"/>
      <c r="D15100" s="468"/>
    </row>
    <row r="15101" spans="3:4" x14ac:dyDescent="0.35">
      <c r="C15101" s="348"/>
      <c r="D15101" s="468"/>
    </row>
    <row r="15102" spans="3:4" x14ac:dyDescent="0.35">
      <c r="C15102" s="348"/>
      <c r="D15102" s="468"/>
    </row>
    <row r="15103" spans="3:4" x14ac:dyDescent="0.35">
      <c r="C15103" s="348"/>
      <c r="D15103" s="468"/>
    </row>
    <row r="15104" spans="3:4" x14ac:dyDescent="0.35">
      <c r="C15104" s="348"/>
      <c r="D15104" s="468"/>
    </row>
    <row r="15105" spans="3:4" x14ac:dyDescent="0.35">
      <c r="C15105" s="348"/>
      <c r="D15105" s="468"/>
    </row>
    <row r="15106" spans="3:4" x14ac:dyDescent="0.35">
      <c r="C15106" s="348"/>
      <c r="D15106" s="468"/>
    </row>
    <row r="15107" spans="3:4" x14ac:dyDescent="0.35">
      <c r="C15107" s="348"/>
      <c r="D15107" s="468"/>
    </row>
    <row r="15108" spans="3:4" x14ac:dyDescent="0.35">
      <c r="C15108" s="348"/>
      <c r="D15108" s="468"/>
    </row>
    <row r="15109" spans="3:4" x14ac:dyDescent="0.35">
      <c r="C15109" s="348"/>
      <c r="D15109" s="468"/>
    </row>
    <row r="15110" spans="3:4" x14ac:dyDescent="0.35">
      <c r="C15110" s="348"/>
      <c r="D15110" s="468"/>
    </row>
    <row r="15111" spans="3:4" x14ac:dyDescent="0.35">
      <c r="C15111" s="348"/>
      <c r="D15111" s="468"/>
    </row>
    <row r="15112" spans="3:4" x14ac:dyDescent="0.35">
      <c r="C15112" s="348"/>
      <c r="D15112" s="468"/>
    </row>
    <row r="15113" spans="3:4" x14ac:dyDescent="0.35">
      <c r="C15113" s="348"/>
      <c r="D15113" s="468"/>
    </row>
    <row r="15114" spans="3:4" x14ac:dyDescent="0.35">
      <c r="C15114" s="348"/>
      <c r="D15114" s="468"/>
    </row>
    <row r="15115" spans="3:4" x14ac:dyDescent="0.35">
      <c r="C15115" s="348"/>
      <c r="D15115" s="468"/>
    </row>
    <row r="15116" spans="3:4" x14ac:dyDescent="0.35">
      <c r="C15116" s="348"/>
      <c r="D15116" s="468"/>
    </row>
    <row r="15117" spans="3:4" x14ac:dyDescent="0.35">
      <c r="C15117" s="348"/>
      <c r="D15117" s="468"/>
    </row>
    <row r="15118" spans="3:4" x14ac:dyDescent="0.35">
      <c r="C15118" s="348"/>
      <c r="D15118" s="468"/>
    </row>
    <row r="15119" spans="3:4" x14ac:dyDescent="0.35">
      <c r="C15119" s="348"/>
      <c r="D15119" s="468"/>
    </row>
    <row r="15120" spans="3:4" x14ac:dyDescent="0.35">
      <c r="C15120" s="348"/>
      <c r="D15120" s="468"/>
    </row>
    <row r="15121" spans="3:4" x14ac:dyDescent="0.35">
      <c r="C15121" s="348"/>
      <c r="D15121" s="468"/>
    </row>
    <row r="15122" spans="3:4" x14ac:dyDescent="0.35">
      <c r="C15122" s="348"/>
      <c r="D15122" s="468"/>
    </row>
    <row r="15123" spans="3:4" x14ac:dyDescent="0.35">
      <c r="C15123" s="348"/>
      <c r="D15123" s="468"/>
    </row>
    <row r="15124" spans="3:4" x14ac:dyDescent="0.35">
      <c r="C15124" s="348"/>
      <c r="D15124" s="468"/>
    </row>
    <row r="15125" spans="3:4" x14ac:dyDescent="0.35">
      <c r="C15125" s="348"/>
      <c r="D15125" s="468"/>
    </row>
    <row r="15126" spans="3:4" x14ac:dyDescent="0.35">
      <c r="C15126" s="348"/>
      <c r="D15126" s="468"/>
    </row>
    <row r="15127" spans="3:4" x14ac:dyDescent="0.35">
      <c r="C15127" s="348"/>
      <c r="D15127" s="468"/>
    </row>
    <row r="15128" spans="3:4" x14ac:dyDescent="0.35">
      <c r="C15128" s="348"/>
      <c r="D15128" s="468"/>
    </row>
    <row r="15129" spans="3:4" x14ac:dyDescent="0.35">
      <c r="C15129" s="348"/>
      <c r="D15129" s="468"/>
    </row>
    <row r="15130" spans="3:4" x14ac:dyDescent="0.35">
      <c r="C15130" s="348"/>
      <c r="D15130" s="468"/>
    </row>
    <row r="15131" spans="3:4" x14ac:dyDescent="0.35">
      <c r="C15131" s="348"/>
      <c r="D15131" s="468"/>
    </row>
    <row r="15132" spans="3:4" x14ac:dyDescent="0.35">
      <c r="C15132" s="348"/>
      <c r="D15132" s="468"/>
    </row>
    <row r="15133" spans="3:4" x14ac:dyDescent="0.35">
      <c r="C15133" s="348"/>
      <c r="D15133" s="468"/>
    </row>
    <row r="15134" spans="3:4" x14ac:dyDescent="0.35">
      <c r="C15134" s="348"/>
      <c r="D15134" s="468"/>
    </row>
    <row r="15135" spans="3:4" x14ac:dyDescent="0.35">
      <c r="C15135" s="348"/>
      <c r="D15135" s="468"/>
    </row>
    <row r="15136" spans="3:4" x14ac:dyDescent="0.35">
      <c r="C15136" s="348"/>
      <c r="D15136" s="468"/>
    </row>
    <row r="15137" spans="3:4" x14ac:dyDescent="0.35">
      <c r="C15137" s="348"/>
      <c r="D15137" s="468"/>
    </row>
    <row r="15138" spans="3:4" x14ac:dyDescent="0.35">
      <c r="C15138" s="348"/>
      <c r="D15138" s="468"/>
    </row>
    <row r="15139" spans="3:4" x14ac:dyDescent="0.35">
      <c r="C15139" s="348"/>
      <c r="D15139" s="468"/>
    </row>
    <row r="15140" spans="3:4" x14ac:dyDescent="0.35">
      <c r="C15140" s="348"/>
      <c r="D15140" s="468"/>
    </row>
    <row r="15141" spans="3:4" x14ac:dyDescent="0.35">
      <c r="C15141" s="348"/>
      <c r="D15141" s="468"/>
    </row>
    <row r="15142" spans="3:4" x14ac:dyDescent="0.35">
      <c r="C15142" s="348"/>
      <c r="D15142" s="468"/>
    </row>
    <row r="15143" spans="3:4" x14ac:dyDescent="0.35">
      <c r="C15143" s="348"/>
      <c r="D15143" s="468"/>
    </row>
    <row r="15144" spans="3:4" x14ac:dyDescent="0.35">
      <c r="C15144" s="348"/>
      <c r="D15144" s="468"/>
    </row>
    <row r="15145" spans="3:4" x14ac:dyDescent="0.35">
      <c r="C15145" s="348"/>
      <c r="D15145" s="468"/>
    </row>
    <row r="15146" spans="3:4" x14ac:dyDescent="0.35">
      <c r="C15146" s="348"/>
      <c r="D15146" s="468"/>
    </row>
    <row r="15147" spans="3:4" x14ac:dyDescent="0.35">
      <c r="C15147" s="348"/>
      <c r="D15147" s="468"/>
    </row>
    <row r="15148" spans="3:4" x14ac:dyDescent="0.35">
      <c r="C15148" s="348"/>
      <c r="D15148" s="468"/>
    </row>
    <row r="15149" spans="3:4" x14ac:dyDescent="0.35">
      <c r="C15149" s="348"/>
      <c r="D15149" s="468"/>
    </row>
    <row r="15150" spans="3:4" x14ac:dyDescent="0.35">
      <c r="C15150" s="348"/>
      <c r="D15150" s="468"/>
    </row>
    <row r="15151" spans="3:4" x14ac:dyDescent="0.35">
      <c r="C15151" s="348"/>
      <c r="D15151" s="468"/>
    </row>
    <row r="15152" spans="3:4" x14ac:dyDescent="0.35">
      <c r="C15152" s="348"/>
      <c r="D15152" s="468"/>
    </row>
    <row r="15153" spans="3:4" x14ac:dyDescent="0.35">
      <c r="C15153" s="348"/>
      <c r="D15153" s="468"/>
    </row>
    <row r="15154" spans="3:4" x14ac:dyDescent="0.35">
      <c r="C15154" s="348"/>
      <c r="D15154" s="468"/>
    </row>
    <row r="15155" spans="3:4" x14ac:dyDescent="0.35">
      <c r="C15155" s="348"/>
      <c r="D15155" s="468"/>
    </row>
    <row r="15156" spans="3:4" x14ac:dyDescent="0.35">
      <c r="C15156" s="348"/>
      <c r="D15156" s="468"/>
    </row>
    <row r="15157" spans="3:4" x14ac:dyDescent="0.35">
      <c r="C15157" s="348"/>
      <c r="D15157" s="468"/>
    </row>
    <row r="15158" spans="3:4" x14ac:dyDescent="0.35">
      <c r="C15158" s="348"/>
      <c r="D15158" s="468"/>
    </row>
    <row r="15159" spans="3:4" x14ac:dyDescent="0.35">
      <c r="C15159" s="348"/>
      <c r="D15159" s="468"/>
    </row>
    <row r="15160" spans="3:4" x14ac:dyDescent="0.35">
      <c r="C15160" s="348"/>
      <c r="D15160" s="468"/>
    </row>
    <row r="15161" spans="3:4" x14ac:dyDescent="0.35">
      <c r="C15161" s="348"/>
      <c r="D15161" s="468"/>
    </row>
    <row r="15162" spans="3:4" x14ac:dyDescent="0.35">
      <c r="C15162" s="348"/>
      <c r="D15162" s="468"/>
    </row>
    <row r="15163" spans="3:4" x14ac:dyDescent="0.35">
      <c r="C15163" s="348"/>
      <c r="D15163" s="468"/>
    </row>
    <row r="15164" spans="3:4" x14ac:dyDescent="0.35">
      <c r="C15164" s="348"/>
      <c r="D15164" s="468"/>
    </row>
    <row r="15165" spans="3:4" x14ac:dyDescent="0.35">
      <c r="C15165" s="348"/>
      <c r="D15165" s="468"/>
    </row>
    <row r="15166" spans="3:4" x14ac:dyDescent="0.35">
      <c r="C15166" s="348"/>
      <c r="D15166" s="468"/>
    </row>
    <row r="15167" spans="3:4" x14ac:dyDescent="0.35">
      <c r="C15167" s="348"/>
      <c r="D15167" s="468"/>
    </row>
    <row r="15168" spans="3:4" x14ac:dyDescent="0.35">
      <c r="C15168" s="348"/>
      <c r="D15168" s="468"/>
    </row>
    <row r="15169" spans="3:4" x14ac:dyDescent="0.35">
      <c r="C15169" s="348"/>
      <c r="D15169" s="468"/>
    </row>
    <row r="15170" spans="3:4" x14ac:dyDescent="0.35">
      <c r="C15170" s="348"/>
      <c r="D15170" s="468"/>
    </row>
    <row r="15171" spans="3:4" x14ac:dyDescent="0.35">
      <c r="C15171" s="348"/>
      <c r="D15171" s="468"/>
    </row>
    <row r="15172" spans="3:4" x14ac:dyDescent="0.35">
      <c r="C15172" s="348"/>
      <c r="D15172" s="468"/>
    </row>
    <row r="15173" spans="3:4" x14ac:dyDescent="0.35">
      <c r="C15173" s="348"/>
      <c r="D15173" s="468"/>
    </row>
    <row r="15174" spans="3:4" x14ac:dyDescent="0.35">
      <c r="C15174" s="348"/>
      <c r="D15174" s="468"/>
    </row>
    <row r="15175" spans="3:4" x14ac:dyDescent="0.35">
      <c r="C15175" s="348"/>
      <c r="D15175" s="468"/>
    </row>
    <row r="15176" spans="3:4" x14ac:dyDescent="0.35">
      <c r="C15176" s="348"/>
      <c r="D15176" s="468"/>
    </row>
    <row r="15177" spans="3:4" x14ac:dyDescent="0.35">
      <c r="C15177" s="348"/>
      <c r="D15177" s="468"/>
    </row>
    <row r="15178" spans="3:4" x14ac:dyDescent="0.35">
      <c r="C15178" s="348"/>
      <c r="D15178" s="468"/>
    </row>
    <row r="15179" spans="3:4" x14ac:dyDescent="0.35">
      <c r="C15179" s="348"/>
      <c r="D15179" s="468"/>
    </row>
    <row r="15180" spans="3:4" x14ac:dyDescent="0.35">
      <c r="C15180" s="348"/>
      <c r="D15180" s="468"/>
    </row>
    <row r="15181" spans="3:4" x14ac:dyDescent="0.35">
      <c r="C15181" s="348"/>
      <c r="D15181" s="468"/>
    </row>
    <row r="15182" spans="3:4" x14ac:dyDescent="0.35">
      <c r="C15182" s="348"/>
      <c r="D15182" s="468"/>
    </row>
    <row r="15183" spans="3:4" x14ac:dyDescent="0.35">
      <c r="C15183" s="348"/>
      <c r="D15183" s="468"/>
    </row>
    <row r="15184" spans="3:4" x14ac:dyDescent="0.35">
      <c r="C15184" s="348"/>
      <c r="D15184" s="468"/>
    </row>
    <row r="15185" spans="3:4" x14ac:dyDescent="0.35">
      <c r="C15185" s="348"/>
      <c r="D15185" s="468"/>
    </row>
    <row r="15186" spans="3:4" x14ac:dyDescent="0.35">
      <c r="C15186" s="348"/>
      <c r="D15186" s="468"/>
    </row>
    <row r="15187" spans="3:4" x14ac:dyDescent="0.35">
      <c r="C15187" s="348"/>
      <c r="D15187" s="468"/>
    </row>
    <row r="15188" spans="3:4" x14ac:dyDescent="0.35">
      <c r="C15188" s="348"/>
      <c r="D15188" s="468"/>
    </row>
    <row r="15189" spans="3:4" x14ac:dyDescent="0.35">
      <c r="C15189" s="348"/>
      <c r="D15189" s="468"/>
    </row>
    <row r="15190" spans="3:4" x14ac:dyDescent="0.35">
      <c r="C15190" s="348"/>
      <c r="D15190" s="468"/>
    </row>
    <row r="15191" spans="3:4" x14ac:dyDescent="0.35">
      <c r="C15191" s="348"/>
      <c r="D15191" s="468"/>
    </row>
    <row r="15192" spans="3:4" x14ac:dyDescent="0.35">
      <c r="C15192" s="348"/>
      <c r="D15192" s="468"/>
    </row>
    <row r="15193" spans="3:4" x14ac:dyDescent="0.35">
      <c r="C15193" s="348"/>
      <c r="D15193" s="468"/>
    </row>
    <row r="15194" spans="3:4" x14ac:dyDescent="0.35">
      <c r="C15194" s="348"/>
      <c r="D15194" s="468"/>
    </row>
    <row r="15195" spans="3:4" x14ac:dyDescent="0.35">
      <c r="C15195" s="348"/>
      <c r="D15195" s="468"/>
    </row>
    <row r="15196" spans="3:4" x14ac:dyDescent="0.35">
      <c r="C15196" s="348"/>
      <c r="D15196" s="468"/>
    </row>
    <row r="15197" spans="3:4" x14ac:dyDescent="0.35">
      <c r="C15197" s="348"/>
      <c r="D15197" s="468"/>
    </row>
    <row r="15198" spans="3:4" x14ac:dyDescent="0.35">
      <c r="C15198" s="348"/>
      <c r="D15198" s="468"/>
    </row>
    <row r="15199" spans="3:4" x14ac:dyDescent="0.35">
      <c r="C15199" s="348"/>
      <c r="D15199" s="468"/>
    </row>
    <row r="15200" spans="3:4" x14ac:dyDescent="0.35">
      <c r="C15200" s="348"/>
      <c r="D15200" s="468"/>
    </row>
    <row r="15201" spans="3:4" x14ac:dyDescent="0.35">
      <c r="C15201" s="348"/>
      <c r="D15201" s="468"/>
    </row>
    <row r="15202" spans="3:4" x14ac:dyDescent="0.35">
      <c r="C15202" s="348"/>
      <c r="D15202" s="468"/>
    </row>
    <row r="15203" spans="3:4" x14ac:dyDescent="0.35">
      <c r="C15203" s="348"/>
      <c r="D15203" s="468"/>
    </row>
    <row r="15204" spans="3:4" x14ac:dyDescent="0.35">
      <c r="C15204" s="348"/>
      <c r="D15204" s="468"/>
    </row>
    <row r="15205" spans="3:4" x14ac:dyDescent="0.35">
      <c r="C15205" s="348"/>
      <c r="D15205" s="468"/>
    </row>
    <row r="15206" spans="3:4" x14ac:dyDescent="0.35">
      <c r="C15206" s="348"/>
      <c r="D15206" s="468"/>
    </row>
    <row r="15207" spans="3:4" x14ac:dyDescent="0.35">
      <c r="C15207" s="348"/>
      <c r="D15207" s="468"/>
    </row>
    <row r="15208" spans="3:4" x14ac:dyDescent="0.35">
      <c r="C15208" s="348"/>
      <c r="D15208" s="468"/>
    </row>
    <row r="15209" spans="3:4" x14ac:dyDescent="0.35">
      <c r="C15209" s="348"/>
      <c r="D15209" s="468"/>
    </row>
    <row r="15210" spans="3:4" x14ac:dyDescent="0.35">
      <c r="C15210" s="348"/>
      <c r="D15210" s="468"/>
    </row>
    <row r="15211" spans="3:4" x14ac:dyDescent="0.35">
      <c r="C15211" s="348"/>
      <c r="D15211" s="468"/>
    </row>
    <row r="15212" spans="3:4" x14ac:dyDescent="0.35">
      <c r="C15212" s="348"/>
      <c r="D15212" s="468"/>
    </row>
    <row r="15213" spans="3:4" x14ac:dyDescent="0.35">
      <c r="C15213" s="348"/>
      <c r="D15213" s="468"/>
    </row>
    <row r="15214" spans="3:4" x14ac:dyDescent="0.35">
      <c r="C15214" s="348"/>
      <c r="D15214" s="468"/>
    </row>
    <row r="15215" spans="3:4" x14ac:dyDescent="0.35">
      <c r="C15215" s="348"/>
      <c r="D15215" s="468"/>
    </row>
    <row r="15216" spans="3:4" x14ac:dyDescent="0.35">
      <c r="C15216" s="348"/>
      <c r="D15216" s="468"/>
    </row>
    <row r="15217" spans="3:4" x14ac:dyDescent="0.35">
      <c r="C15217" s="348"/>
      <c r="D15217" s="468"/>
    </row>
    <row r="15218" spans="3:4" x14ac:dyDescent="0.35">
      <c r="C15218" s="348"/>
      <c r="D15218" s="468"/>
    </row>
    <row r="15219" spans="3:4" x14ac:dyDescent="0.35">
      <c r="C15219" s="348"/>
      <c r="D15219" s="468"/>
    </row>
    <row r="15220" spans="3:4" x14ac:dyDescent="0.35">
      <c r="C15220" s="348"/>
      <c r="D15220" s="468"/>
    </row>
    <row r="15221" spans="3:4" x14ac:dyDescent="0.35">
      <c r="C15221" s="348"/>
      <c r="D15221" s="468"/>
    </row>
    <row r="15222" spans="3:4" x14ac:dyDescent="0.35">
      <c r="C15222" s="348"/>
      <c r="D15222" s="468"/>
    </row>
    <row r="15223" spans="3:4" x14ac:dyDescent="0.35">
      <c r="C15223" s="348"/>
      <c r="D15223" s="468"/>
    </row>
    <row r="15224" spans="3:4" x14ac:dyDescent="0.35">
      <c r="C15224" s="348"/>
      <c r="D15224" s="468"/>
    </row>
    <row r="15225" spans="3:4" x14ac:dyDescent="0.35">
      <c r="C15225" s="348"/>
      <c r="D15225" s="468"/>
    </row>
    <row r="15226" spans="3:4" x14ac:dyDescent="0.35">
      <c r="C15226" s="348"/>
      <c r="D15226" s="468"/>
    </row>
    <row r="15227" spans="3:4" x14ac:dyDescent="0.35">
      <c r="C15227" s="348"/>
      <c r="D15227" s="468"/>
    </row>
    <row r="15228" spans="3:4" x14ac:dyDescent="0.35">
      <c r="C15228" s="348"/>
      <c r="D15228" s="468"/>
    </row>
    <row r="15229" spans="3:4" x14ac:dyDescent="0.35">
      <c r="C15229" s="348"/>
      <c r="D15229" s="468"/>
    </row>
    <row r="15230" spans="3:4" x14ac:dyDescent="0.35">
      <c r="C15230" s="348"/>
      <c r="D15230" s="468"/>
    </row>
    <row r="15231" spans="3:4" x14ac:dyDescent="0.35">
      <c r="C15231" s="348"/>
      <c r="D15231" s="468"/>
    </row>
    <row r="15232" spans="3:4" x14ac:dyDescent="0.35">
      <c r="C15232" s="348"/>
      <c r="D15232" s="468"/>
    </row>
    <row r="15233" spans="3:4" x14ac:dyDescent="0.35">
      <c r="C15233" s="348"/>
      <c r="D15233" s="468"/>
    </row>
    <row r="15234" spans="3:4" x14ac:dyDescent="0.35">
      <c r="C15234" s="348"/>
      <c r="D15234" s="468"/>
    </row>
    <row r="15235" spans="3:4" x14ac:dyDescent="0.35">
      <c r="C15235" s="348"/>
      <c r="D15235" s="468"/>
    </row>
    <row r="15236" spans="3:4" x14ac:dyDescent="0.35">
      <c r="C15236" s="348"/>
      <c r="D15236" s="468"/>
    </row>
    <row r="15237" spans="3:4" x14ac:dyDescent="0.35">
      <c r="C15237" s="348"/>
      <c r="D15237" s="468"/>
    </row>
    <row r="15238" spans="3:4" x14ac:dyDescent="0.35">
      <c r="C15238" s="348"/>
      <c r="D15238" s="468"/>
    </row>
    <row r="15239" spans="3:4" x14ac:dyDescent="0.35">
      <c r="C15239" s="348"/>
      <c r="D15239" s="468"/>
    </row>
    <row r="15240" spans="3:4" x14ac:dyDescent="0.35">
      <c r="C15240" s="348"/>
      <c r="D15240" s="468"/>
    </row>
    <row r="15241" spans="3:4" x14ac:dyDescent="0.35">
      <c r="C15241" s="348"/>
      <c r="D15241" s="468"/>
    </row>
    <row r="15242" spans="3:4" x14ac:dyDescent="0.35">
      <c r="C15242" s="348"/>
      <c r="D15242" s="468"/>
    </row>
    <row r="15243" spans="3:4" x14ac:dyDescent="0.35">
      <c r="C15243" s="348"/>
      <c r="D15243" s="468"/>
    </row>
    <row r="15244" spans="3:4" x14ac:dyDescent="0.35">
      <c r="C15244" s="348"/>
      <c r="D15244" s="468"/>
    </row>
    <row r="15245" spans="3:4" x14ac:dyDescent="0.35">
      <c r="C15245" s="348"/>
      <c r="D15245" s="468"/>
    </row>
    <row r="15246" spans="3:4" x14ac:dyDescent="0.35">
      <c r="C15246" s="348"/>
      <c r="D15246" s="468"/>
    </row>
    <row r="15247" spans="3:4" x14ac:dyDescent="0.35">
      <c r="C15247" s="348"/>
      <c r="D15247" s="468"/>
    </row>
    <row r="15248" spans="3:4" x14ac:dyDescent="0.35">
      <c r="C15248" s="348"/>
      <c r="D15248" s="468"/>
    </row>
    <row r="15249" spans="3:4" x14ac:dyDescent="0.35">
      <c r="C15249" s="348"/>
      <c r="D15249" s="468"/>
    </row>
    <row r="15250" spans="3:4" x14ac:dyDescent="0.35">
      <c r="C15250" s="348"/>
      <c r="D15250" s="468"/>
    </row>
    <row r="15251" spans="3:4" x14ac:dyDescent="0.35">
      <c r="C15251" s="348"/>
      <c r="D15251" s="468"/>
    </row>
    <row r="15252" spans="3:4" x14ac:dyDescent="0.35">
      <c r="C15252" s="348"/>
      <c r="D15252" s="468"/>
    </row>
    <row r="15253" spans="3:4" x14ac:dyDescent="0.35">
      <c r="C15253" s="348"/>
      <c r="D15253" s="468"/>
    </row>
    <row r="15254" spans="3:4" x14ac:dyDescent="0.35">
      <c r="C15254" s="348"/>
      <c r="D15254" s="468"/>
    </row>
    <row r="15255" spans="3:4" x14ac:dyDescent="0.35">
      <c r="C15255" s="348"/>
      <c r="D15255" s="468"/>
    </row>
    <row r="15256" spans="3:4" x14ac:dyDescent="0.35">
      <c r="C15256" s="348"/>
      <c r="D15256" s="468"/>
    </row>
    <row r="15257" spans="3:4" x14ac:dyDescent="0.35">
      <c r="C15257" s="348"/>
      <c r="D15257" s="468"/>
    </row>
    <row r="15258" spans="3:4" x14ac:dyDescent="0.35">
      <c r="C15258" s="348"/>
      <c r="D15258" s="468"/>
    </row>
    <row r="15259" spans="3:4" x14ac:dyDescent="0.35">
      <c r="C15259" s="348"/>
      <c r="D15259" s="468"/>
    </row>
    <row r="15260" spans="3:4" x14ac:dyDescent="0.35">
      <c r="C15260" s="348"/>
      <c r="D15260" s="468"/>
    </row>
    <row r="15261" spans="3:4" x14ac:dyDescent="0.35">
      <c r="C15261" s="348"/>
      <c r="D15261" s="468"/>
    </row>
    <row r="15262" spans="3:4" x14ac:dyDescent="0.35">
      <c r="C15262" s="348"/>
      <c r="D15262" s="468"/>
    </row>
    <row r="15263" spans="3:4" x14ac:dyDescent="0.35">
      <c r="C15263" s="348"/>
      <c r="D15263" s="468"/>
    </row>
    <row r="15264" spans="3:4" x14ac:dyDescent="0.35">
      <c r="C15264" s="348"/>
      <c r="D15264" s="468"/>
    </row>
    <row r="15265" spans="3:4" x14ac:dyDescent="0.35">
      <c r="C15265" s="348"/>
      <c r="D15265" s="468"/>
    </row>
    <row r="15266" spans="3:4" x14ac:dyDescent="0.35">
      <c r="C15266" s="348"/>
      <c r="D15266" s="468"/>
    </row>
    <row r="15267" spans="3:4" x14ac:dyDescent="0.35">
      <c r="C15267" s="348"/>
      <c r="D15267" s="468"/>
    </row>
    <row r="15268" spans="3:4" x14ac:dyDescent="0.35">
      <c r="C15268" s="348"/>
      <c r="D15268" s="468"/>
    </row>
    <row r="15269" spans="3:4" x14ac:dyDescent="0.35">
      <c r="C15269" s="348"/>
      <c r="D15269" s="468"/>
    </row>
    <row r="15270" spans="3:4" x14ac:dyDescent="0.35">
      <c r="C15270" s="348"/>
      <c r="D15270" s="468"/>
    </row>
    <row r="15271" spans="3:4" x14ac:dyDescent="0.35">
      <c r="C15271" s="348"/>
      <c r="D15271" s="468"/>
    </row>
    <row r="15272" spans="3:4" x14ac:dyDescent="0.35">
      <c r="C15272" s="348"/>
      <c r="D15272" s="468"/>
    </row>
    <row r="15273" spans="3:4" x14ac:dyDescent="0.35">
      <c r="C15273" s="348"/>
      <c r="D15273" s="468"/>
    </row>
    <row r="15274" spans="3:4" x14ac:dyDescent="0.35">
      <c r="C15274" s="348"/>
      <c r="D15274" s="468"/>
    </row>
    <row r="15275" spans="3:4" x14ac:dyDescent="0.35">
      <c r="C15275" s="348"/>
      <c r="D15275" s="468"/>
    </row>
    <row r="15276" spans="3:4" x14ac:dyDescent="0.35">
      <c r="C15276" s="348"/>
      <c r="D15276" s="468"/>
    </row>
    <row r="15277" spans="3:4" x14ac:dyDescent="0.35">
      <c r="C15277" s="348"/>
      <c r="D15277" s="468"/>
    </row>
    <row r="15278" spans="3:4" x14ac:dyDescent="0.35">
      <c r="C15278" s="348"/>
      <c r="D15278" s="468"/>
    </row>
    <row r="15279" spans="3:4" x14ac:dyDescent="0.35">
      <c r="C15279" s="348"/>
      <c r="D15279" s="468"/>
    </row>
    <row r="15280" spans="3:4" x14ac:dyDescent="0.35">
      <c r="C15280" s="348"/>
      <c r="D15280" s="468"/>
    </row>
    <row r="15281" spans="3:4" x14ac:dyDescent="0.35">
      <c r="C15281" s="348"/>
      <c r="D15281" s="468"/>
    </row>
    <row r="15282" spans="3:4" x14ac:dyDescent="0.35">
      <c r="C15282" s="348"/>
      <c r="D15282" s="468"/>
    </row>
    <row r="15283" spans="3:4" x14ac:dyDescent="0.35">
      <c r="C15283" s="348"/>
      <c r="D15283" s="468"/>
    </row>
    <row r="15284" spans="3:4" x14ac:dyDescent="0.35">
      <c r="C15284" s="348"/>
      <c r="D15284" s="468"/>
    </row>
    <row r="15285" spans="3:4" x14ac:dyDescent="0.35">
      <c r="C15285" s="348"/>
      <c r="D15285" s="468"/>
    </row>
    <row r="15286" spans="3:4" x14ac:dyDescent="0.35">
      <c r="C15286" s="348"/>
      <c r="D15286" s="468"/>
    </row>
    <row r="15287" spans="3:4" x14ac:dyDescent="0.35">
      <c r="C15287" s="348"/>
      <c r="D15287" s="468"/>
    </row>
    <row r="15288" spans="3:4" x14ac:dyDescent="0.35">
      <c r="C15288" s="348"/>
      <c r="D15288" s="468"/>
    </row>
    <row r="15289" spans="3:4" x14ac:dyDescent="0.35">
      <c r="C15289" s="348"/>
      <c r="D15289" s="468"/>
    </row>
    <row r="15290" spans="3:4" x14ac:dyDescent="0.35">
      <c r="C15290" s="348"/>
      <c r="D15290" s="468"/>
    </row>
    <row r="15291" spans="3:4" x14ac:dyDescent="0.35">
      <c r="C15291" s="348"/>
      <c r="D15291" s="468"/>
    </row>
    <row r="15292" spans="3:4" x14ac:dyDescent="0.35">
      <c r="C15292" s="348"/>
      <c r="D15292" s="468"/>
    </row>
    <row r="15293" spans="3:4" x14ac:dyDescent="0.35">
      <c r="C15293" s="348"/>
      <c r="D15293" s="468"/>
    </row>
    <row r="15294" spans="3:4" x14ac:dyDescent="0.35">
      <c r="C15294" s="348"/>
      <c r="D15294" s="468"/>
    </row>
    <row r="15295" spans="3:4" x14ac:dyDescent="0.35">
      <c r="C15295" s="348"/>
      <c r="D15295" s="468"/>
    </row>
    <row r="15296" spans="3:4" x14ac:dyDescent="0.35">
      <c r="C15296" s="348"/>
      <c r="D15296" s="468"/>
    </row>
    <row r="15297" spans="3:4" x14ac:dyDescent="0.35">
      <c r="C15297" s="348"/>
      <c r="D15297" s="468"/>
    </row>
    <row r="15298" spans="3:4" x14ac:dyDescent="0.35">
      <c r="C15298" s="348"/>
      <c r="D15298" s="468"/>
    </row>
    <row r="15299" spans="3:4" x14ac:dyDescent="0.35">
      <c r="C15299" s="348"/>
      <c r="D15299" s="468"/>
    </row>
    <row r="15300" spans="3:4" x14ac:dyDescent="0.35">
      <c r="C15300" s="348"/>
      <c r="D15300" s="468"/>
    </row>
    <row r="15301" spans="3:4" x14ac:dyDescent="0.35">
      <c r="C15301" s="348"/>
      <c r="D15301" s="468"/>
    </row>
    <row r="15302" spans="3:4" x14ac:dyDescent="0.35">
      <c r="C15302" s="348"/>
      <c r="D15302" s="468"/>
    </row>
    <row r="15303" spans="3:4" x14ac:dyDescent="0.35">
      <c r="C15303" s="348"/>
      <c r="D15303" s="468"/>
    </row>
    <row r="15304" spans="3:4" x14ac:dyDescent="0.35">
      <c r="C15304" s="348"/>
      <c r="D15304" s="468"/>
    </row>
    <row r="15305" spans="3:4" x14ac:dyDescent="0.35">
      <c r="C15305" s="348"/>
      <c r="D15305" s="468"/>
    </row>
    <row r="15306" spans="3:4" x14ac:dyDescent="0.35">
      <c r="C15306" s="348"/>
      <c r="D15306" s="468"/>
    </row>
    <row r="15307" spans="3:4" x14ac:dyDescent="0.35">
      <c r="C15307" s="348"/>
      <c r="D15307" s="468"/>
    </row>
    <row r="15308" spans="3:4" x14ac:dyDescent="0.35">
      <c r="C15308" s="348"/>
      <c r="D15308" s="468"/>
    </row>
    <row r="15309" spans="3:4" x14ac:dyDescent="0.35">
      <c r="C15309" s="348"/>
      <c r="D15309" s="468"/>
    </row>
    <row r="15310" spans="3:4" x14ac:dyDescent="0.35">
      <c r="C15310" s="348"/>
      <c r="D15310" s="468"/>
    </row>
    <row r="15311" spans="3:4" x14ac:dyDescent="0.35">
      <c r="C15311" s="348"/>
      <c r="D15311" s="468"/>
    </row>
    <row r="15312" spans="3:4" x14ac:dyDescent="0.35">
      <c r="C15312" s="348"/>
      <c r="D15312" s="468"/>
    </row>
    <row r="15313" spans="3:4" x14ac:dyDescent="0.35">
      <c r="C15313" s="348"/>
      <c r="D15313" s="468"/>
    </row>
    <row r="15314" spans="3:4" x14ac:dyDescent="0.35">
      <c r="C15314" s="348"/>
      <c r="D15314" s="468"/>
    </row>
    <row r="15315" spans="3:4" x14ac:dyDescent="0.35">
      <c r="C15315" s="348"/>
      <c r="D15315" s="468"/>
    </row>
    <row r="15316" spans="3:4" x14ac:dyDescent="0.35">
      <c r="C15316" s="348"/>
      <c r="D15316" s="468"/>
    </row>
    <row r="15317" spans="3:4" x14ac:dyDescent="0.35">
      <c r="C15317" s="348"/>
      <c r="D15317" s="468"/>
    </row>
    <row r="15318" spans="3:4" x14ac:dyDescent="0.35">
      <c r="C15318" s="348"/>
      <c r="D15318" s="468"/>
    </row>
    <row r="15319" spans="3:4" x14ac:dyDescent="0.35">
      <c r="C15319" s="348"/>
      <c r="D15319" s="468"/>
    </row>
    <row r="15320" spans="3:4" x14ac:dyDescent="0.35">
      <c r="C15320" s="348"/>
      <c r="D15320" s="468"/>
    </row>
    <row r="15321" spans="3:4" x14ac:dyDescent="0.35">
      <c r="C15321" s="348"/>
      <c r="D15321" s="468"/>
    </row>
    <row r="15322" spans="3:4" x14ac:dyDescent="0.35">
      <c r="C15322" s="348"/>
      <c r="D15322" s="468"/>
    </row>
    <row r="15323" spans="3:4" x14ac:dyDescent="0.35">
      <c r="C15323" s="348"/>
      <c r="D15323" s="468"/>
    </row>
    <row r="15324" spans="3:4" x14ac:dyDescent="0.35">
      <c r="C15324" s="348"/>
      <c r="D15324" s="468"/>
    </row>
    <row r="15325" spans="3:4" x14ac:dyDescent="0.35">
      <c r="C15325" s="348"/>
      <c r="D15325" s="468"/>
    </row>
    <row r="15326" spans="3:4" x14ac:dyDescent="0.35">
      <c r="C15326" s="348"/>
      <c r="D15326" s="468"/>
    </row>
    <row r="15327" spans="3:4" x14ac:dyDescent="0.35">
      <c r="C15327" s="348"/>
      <c r="D15327" s="468"/>
    </row>
    <row r="15328" spans="3:4" x14ac:dyDescent="0.35">
      <c r="C15328" s="348"/>
      <c r="D15328" s="468"/>
    </row>
    <row r="15329" spans="3:4" x14ac:dyDescent="0.35">
      <c r="C15329" s="348"/>
      <c r="D15329" s="468"/>
    </row>
    <row r="15330" spans="3:4" x14ac:dyDescent="0.35">
      <c r="C15330" s="348"/>
      <c r="D15330" s="468"/>
    </row>
    <row r="15331" spans="3:4" x14ac:dyDescent="0.35">
      <c r="C15331" s="348"/>
      <c r="D15331" s="468"/>
    </row>
    <row r="15332" spans="3:4" x14ac:dyDescent="0.35">
      <c r="C15332" s="348"/>
      <c r="D15332" s="468"/>
    </row>
    <row r="15333" spans="3:4" x14ac:dyDescent="0.35">
      <c r="C15333" s="348"/>
      <c r="D15333" s="468"/>
    </row>
    <row r="15334" spans="3:4" x14ac:dyDescent="0.35">
      <c r="C15334" s="348"/>
      <c r="D15334" s="468"/>
    </row>
    <row r="15335" spans="3:4" x14ac:dyDescent="0.35">
      <c r="C15335" s="348"/>
      <c r="D15335" s="468"/>
    </row>
    <row r="15336" spans="3:4" x14ac:dyDescent="0.35">
      <c r="C15336" s="348"/>
      <c r="D15336" s="468"/>
    </row>
    <row r="15337" spans="3:4" x14ac:dyDescent="0.35">
      <c r="C15337" s="348"/>
      <c r="D15337" s="468"/>
    </row>
    <row r="15338" spans="3:4" x14ac:dyDescent="0.35">
      <c r="C15338" s="348"/>
      <c r="D15338" s="468"/>
    </row>
    <row r="15339" spans="3:4" x14ac:dyDescent="0.35">
      <c r="C15339" s="348"/>
      <c r="D15339" s="468"/>
    </row>
    <row r="15340" spans="3:4" x14ac:dyDescent="0.35">
      <c r="C15340" s="348"/>
      <c r="D15340" s="468"/>
    </row>
    <row r="15341" spans="3:4" x14ac:dyDescent="0.35">
      <c r="C15341" s="348"/>
      <c r="D15341" s="468"/>
    </row>
    <row r="15342" spans="3:4" x14ac:dyDescent="0.35">
      <c r="C15342" s="348"/>
      <c r="D15342" s="468"/>
    </row>
    <row r="15343" spans="3:4" x14ac:dyDescent="0.35">
      <c r="C15343" s="348"/>
      <c r="D15343" s="468"/>
    </row>
    <row r="15344" spans="3:4" x14ac:dyDescent="0.35">
      <c r="C15344" s="348"/>
      <c r="D15344" s="468"/>
    </row>
    <row r="15345" spans="3:4" x14ac:dyDescent="0.35">
      <c r="C15345" s="348"/>
      <c r="D15345" s="468"/>
    </row>
    <row r="15346" spans="3:4" x14ac:dyDescent="0.35">
      <c r="C15346" s="348"/>
      <c r="D15346" s="468"/>
    </row>
    <row r="15347" spans="3:4" x14ac:dyDescent="0.35">
      <c r="C15347" s="348"/>
      <c r="D15347" s="468"/>
    </row>
    <row r="15348" spans="3:4" x14ac:dyDescent="0.35">
      <c r="C15348" s="348"/>
      <c r="D15348" s="468"/>
    </row>
    <row r="15349" spans="3:4" x14ac:dyDescent="0.35">
      <c r="C15349" s="348"/>
      <c r="D15349" s="468"/>
    </row>
    <row r="15350" spans="3:4" x14ac:dyDescent="0.35">
      <c r="C15350" s="348"/>
      <c r="D15350" s="468"/>
    </row>
    <row r="15351" spans="3:4" x14ac:dyDescent="0.35">
      <c r="C15351" s="348"/>
      <c r="D15351" s="468"/>
    </row>
    <row r="15352" spans="3:4" x14ac:dyDescent="0.35">
      <c r="C15352" s="348"/>
      <c r="D15352" s="468"/>
    </row>
    <row r="15353" spans="3:4" x14ac:dyDescent="0.35">
      <c r="C15353" s="348"/>
      <c r="D15353" s="468"/>
    </row>
    <row r="15354" spans="3:4" x14ac:dyDescent="0.35">
      <c r="C15354" s="348"/>
      <c r="D15354" s="468"/>
    </row>
    <row r="15355" spans="3:4" x14ac:dyDescent="0.35">
      <c r="C15355" s="348"/>
      <c r="D15355" s="468"/>
    </row>
    <row r="15356" spans="3:4" x14ac:dyDescent="0.35">
      <c r="C15356" s="348"/>
      <c r="D15356" s="468"/>
    </row>
    <row r="15357" spans="3:4" x14ac:dyDescent="0.35">
      <c r="C15357" s="348"/>
      <c r="D15357" s="468"/>
    </row>
    <row r="15358" spans="3:4" x14ac:dyDescent="0.35">
      <c r="C15358" s="348"/>
      <c r="D15358" s="468"/>
    </row>
    <row r="15359" spans="3:4" x14ac:dyDescent="0.35">
      <c r="C15359" s="348"/>
      <c r="D15359" s="468"/>
    </row>
    <row r="15360" spans="3:4" x14ac:dyDescent="0.35">
      <c r="C15360" s="348"/>
      <c r="D15360" s="468"/>
    </row>
    <row r="15361" spans="3:4" x14ac:dyDescent="0.35">
      <c r="C15361" s="348"/>
      <c r="D15361" s="468"/>
    </row>
    <row r="15362" spans="3:4" x14ac:dyDescent="0.35">
      <c r="C15362" s="348"/>
      <c r="D15362" s="468"/>
    </row>
    <row r="15363" spans="3:4" x14ac:dyDescent="0.35">
      <c r="C15363" s="348"/>
      <c r="D15363" s="468"/>
    </row>
    <row r="15364" spans="3:4" x14ac:dyDescent="0.35">
      <c r="C15364" s="348"/>
      <c r="D15364" s="468"/>
    </row>
    <row r="15365" spans="3:4" x14ac:dyDescent="0.35">
      <c r="C15365" s="348"/>
      <c r="D15365" s="468"/>
    </row>
    <row r="15366" spans="3:4" x14ac:dyDescent="0.35">
      <c r="C15366" s="348"/>
      <c r="D15366" s="468"/>
    </row>
    <row r="15367" spans="3:4" x14ac:dyDescent="0.35">
      <c r="C15367" s="348"/>
      <c r="D15367" s="468"/>
    </row>
    <row r="15368" spans="3:4" x14ac:dyDescent="0.35">
      <c r="C15368" s="348"/>
      <c r="D15368" s="468"/>
    </row>
    <row r="15369" spans="3:4" x14ac:dyDescent="0.35">
      <c r="C15369" s="348"/>
      <c r="D15369" s="468"/>
    </row>
    <row r="15370" spans="3:4" x14ac:dyDescent="0.35">
      <c r="C15370" s="348"/>
      <c r="D15370" s="468"/>
    </row>
    <row r="15371" spans="3:4" x14ac:dyDescent="0.35">
      <c r="C15371" s="348"/>
      <c r="D15371" s="468"/>
    </row>
    <row r="15372" spans="3:4" x14ac:dyDescent="0.35">
      <c r="C15372" s="348"/>
      <c r="D15372" s="468"/>
    </row>
    <row r="15373" spans="3:4" x14ac:dyDescent="0.35">
      <c r="C15373" s="348"/>
      <c r="D15373" s="468"/>
    </row>
    <row r="15374" spans="3:4" x14ac:dyDescent="0.35">
      <c r="C15374" s="348"/>
      <c r="D15374" s="468"/>
    </row>
    <row r="15375" spans="3:4" x14ac:dyDescent="0.35">
      <c r="C15375" s="348"/>
      <c r="D15375" s="468"/>
    </row>
    <row r="15376" spans="3:4" x14ac:dyDescent="0.35">
      <c r="C15376" s="348"/>
      <c r="D15376" s="468"/>
    </row>
    <row r="15377" spans="3:4" x14ac:dyDescent="0.35">
      <c r="C15377" s="348"/>
      <c r="D15377" s="468"/>
    </row>
    <row r="15378" spans="3:4" x14ac:dyDescent="0.35">
      <c r="C15378" s="348"/>
      <c r="D15378" s="468"/>
    </row>
    <row r="15379" spans="3:4" x14ac:dyDescent="0.35">
      <c r="C15379" s="348"/>
      <c r="D15379" s="468"/>
    </row>
    <row r="15380" spans="3:4" x14ac:dyDescent="0.35">
      <c r="C15380" s="348"/>
      <c r="D15380" s="468"/>
    </row>
    <row r="15381" spans="3:4" x14ac:dyDescent="0.35">
      <c r="C15381" s="348"/>
      <c r="D15381" s="468"/>
    </row>
    <row r="15382" spans="3:4" x14ac:dyDescent="0.35">
      <c r="C15382" s="348"/>
      <c r="D15382" s="468"/>
    </row>
    <row r="15383" spans="3:4" x14ac:dyDescent="0.35">
      <c r="C15383" s="348"/>
      <c r="D15383" s="468"/>
    </row>
    <row r="15384" spans="3:4" x14ac:dyDescent="0.35">
      <c r="C15384" s="348"/>
      <c r="D15384" s="468"/>
    </row>
    <row r="15385" spans="3:4" x14ac:dyDescent="0.35">
      <c r="C15385" s="348"/>
      <c r="D15385" s="468"/>
    </row>
    <row r="15386" spans="3:4" x14ac:dyDescent="0.35">
      <c r="C15386" s="348"/>
      <c r="D15386" s="468"/>
    </row>
    <row r="15387" spans="3:4" x14ac:dyDescent="0.35">
      <c r="C15387" s="348"/>
      <c r="D15387" s="468"/>
    </row>
    <row r="15388" spans="3:4" x14ac:dyDescent="0.35">
      <c r="C15388" s="348"/>
      <c r="D15388" s="468"/>
    </row>
    <row r="15389" spans="3:4" x14ac:dyDescent="0.35">
      <c r="C15389" s="348"/>
      <c r="D15389" s="468"/>
    </row>
    <row r="15390" spans="3:4" x14ac:dyDescent="0.35">
      <c r="C15390" s="348"/>
      <c r="D15390" s="468"/>
    </row>
    <row r="15391" spans="3:4" x14ac:dyDescent="0.35">
      <c r="C15391" s="348"/>
      <c r="D15391" s="468"/>
    </row>
    <row r="15392" spans="3:4" x14ac:dyDescent="0.35">
      <c r="C15392" s="348"/>
      <c r="D15392" s="468"/>
    </row>
    <row r="15393" spans="3:4" x14ac:dyDescent="0.35">
      <c r="C15393" s="348"/>
      <c r="D15393" s="468"/>
    </row>
    <row r="15394" spans="3:4" x14ac:dyDescent="0.35">
      <c r="C15394" s="348"/>
      <c r="D15394" s="468"/>
    </row>
    <row r="15395" spans="3:4" x14ac:dyDescent="0.35">
      <c r="C15395" s="348"/>
      <c r="D15395" s="468"/>
    </row>
    <row r="15396" spans="3:4" x14ac:dyDescent="0.35">
      <c r="C15396" s="348"/>
      <c r="D15396" s="468"/>
    </row>
    <row r="15397" spans="3:4" x14ac:dyDescent="0.35">
      <c r="C15397" s="348"/>
      <c r="D15397" s="468"/>
    </row>
    <row r="15398" spans="3:4" x14ac:dyDescent="0.35">
      <c r="C15398" s="348"/>
      <c r="D15398" s="468"/>
    </row>
    <row r="15399" spans="3:4" x14ac:dyDescent="0.35">
      <c r="C15399" s="348"/>
      <c r="D15399" s="468"/>
    </row>
    <row r="15400" spans="3:4" x14ac:dyDescent="0.35">
      <c r="C15400" s="348"/>
      <c r="D15400" s="468"/>
    </row>
    <row r="15401" spans="3:4" x14ac:dyDescent="0.35">
      <c r="C15401" s="348"/>
      <c r="D15401" s="468"/>
    </row>
    <row r="15402" spans="3:4" x14ac:dyDescent="0.35">
      <c r="C15402" s="348"/>
      <c r="D15402" s="468"/>
    </row>
    <row r="15403" spans="3:4" x14ac:dyDescent="0.35">
      <c r="C15403" s="348"/>
      <c r="D15403" s="468"/>
    </row>
    <row r="15404" spans="3:4" x14ac:dyDescent="0.35">
      <c r="C15404" s="348"/>
      <c r="D15404" s="468"/>
    </row>
    <row r="15405" spans="3:4" x14ac:dyDescent="0.35">
      <c r="C15405" s="348"/>
      <c r="D15405" s="468"/>
    </row>
    <row r="15406" spans="3:4" x14ac:dyDescent="0.35">
      <c r="C15406" s="348"/>
      <c r="D15406" s="468"/>
    </row>
    <row r="15407" spans="3:4" x14ac:dyDescent="0.35">
      <c r="C15407" s="348"/>
      <c r="D15407" s="468"/>
    </row>
    <row r="15408" spans="3:4" x14ac:dyDescent="0.35">
      <c r="C15408" s="348"/>
      <c r="D15408" s="468"/>
    </row>
    <row r="15409" spans="3:4" x14ac:dyDescent="0.35">
      <c r="C15409" s="348"/>
      <c r="D15409" s="468"/>
    </row>
    <row r="15410" spans="3:4" x14ac:dyDescent="0.35">
      <c r="C15410" s="348"/>
      <c r="D15410" s="468"/>
    </row>
    <row r="15411" spans="3:4" x14ac:dyDescent="0.35">
      <c r="C15411" s="348"/>
      <c r="D15411" s="468"/>
    </row>
    <row r="15412" spans="3:4" x14ac:dyDescent="0.35">
      <c r="C15412" s="348"/>
      <c r="D15412" s="468"/>
    </row>
    <row r="15413" spans="3:4" x14ac:dyDescent="0.35">
      <c r="C15413" s="348"/>
      <c r="D15413" s="468"/>
    </row>
    <row r="15414" spans="3:4" x14ac:dyDescent="0.35">
      <c r="C15414" s="348"/>
      <c r="D15414" s="468"/>
    </row>
    <row r="15415" spans="3:4" x14ac:dyDescent="0.35">
      <c r="C15415" s="348"/>
      <c r="D15415" s="468"/>
    </row>
    <row r="15416" spans="3:4" x14ac:dyDescent="0.35">
      <c r="C15416" s="348"/>
      <c r="D15416" s="468"/>
    </row>
    <row r="15417" spans="3:4" x14ac:dyDescent="0.35">
      <c r="C15417" s="348"/>
      <c r="D15417" s="468"/>
    </row>
    <row r="15418" spans="3:4" x14ac:dyDescent="0.35">
      <c r="C15418" s="348"/>
      <c r="D15418" s="468"/>
    </row>
    <row r="15419" spans="3:4" x14ac:dyDescent="0.35">
      <c r="C15419" s="348"/>
      <c r="D15419" s="468"/>
    </row>
    <row r="15420" spans="3:4" x14ac:dyDescent="0.35">
      <c r="C15420" s="348"/>
      <c r="D15420" s="468"/>
    </row>
    <row r="15421" spans="3:4" x14ac:dyDescent="0.35">
      <c r="C15421" s="348"/>
      <c r="D15421" s="468"/>
    </row>
    <row r="15422" spans="3:4" x14ac:dyDescent="0.35">
      <c r="C15422" s="348"/>
      <c r="D15422" s="468"/>
    </row>
    <row r="15423" spans="3:4" x14ac:dyDescent="0.35">
      <c r="C15423" s="348"/>
      <c r="D15423" s="468"/>
    </row>
    <row r="15424" spans="3:4" x14ac:dyDescent="0.35">
      <c r="C15424" s="348"/>
      <c r="D15424" s="468"/>
    </row>
    <row r="15425" spans="3:4" x14ac:dyDescent="0.35">
      <c r="C15425" s="348"/>
      <c r="D15425" s="468"/>
    </row>
    <row r="15426" spans="3:4" x14ac:dyDescent="0.35">
      <c r="C15426" s="348"/>
      <c r="D15426" s="468"/>
    </row>
    <row r="15427" spans="3:4" x14ac:dyDescent="0.35">
      <c r="C15427" s="348"/>
      <c r="D15427" s="468"/>
    </row>
    <row r="15428" spans="3:4" x14ac:dyDescent="0.35">
      <c r="C15428" s="348"/>
      <c r="D15428" s="468"/>
    </row>
    <row r="15429" spans="3:4" x14ac:dyDescent="0.35">
      <c r="C15429" s="348"/>
      <c r="D15429" s="468"/>
    </row>
    <row r="15430" spans="3:4" x14ac:dyDescent="0.35">
      <c r="C15430" s="348"/>
      <c r="D15430" s="468"/>
    </row>
    <row r="15431" spans="3:4" x14ac:dyDescent="0.35">
      <c r="C15431" s="348"/>
      <c r="D15431" s="468"/>
    </row>
    <row r="15432" spans="3:4" x14ac:dyDescent="0.35">
      <c r="C15432" s="348"/>
      <c r="D15432" s="468"/>
    </row>
    <row r="15433" spans="3:4" x14ac:dyDescent="0.35">
      <c r="C15433" s="348"/>
      <c r="D15433" s="468"/>
    </row>
    <row r="15434" spans="3:4" x14ac:dyDescent="0.35">
      <c r="C15434" s="348"/>
      <c r="D15434" s="468"/>
    </row>
    <row r="15435" spans="3:4" x14ac:dyDescent="0.35">
      <c r="C15435" s="348"/>
      <c r="D15435" s="468"/>
    </row>
    <row r="15436" spans="3:4" x14ac:dyDescent="0.35">
      <c r="C15436" s="348"/>
      <c r="D15436" s="468"/>
    </row>
    <row r="15437" spans="3:4" x14ac:dyDescent="0.35">
      <c r="C15437" s="348"/>
      <c r="D15437" s="468"/>
    </row>
    <row r="15438" spans="3:4" x14ac:dyDescent="0.35">
      <c r="C15438" s="348"/>
      <c r="D15438" s="468"/>
    </row>
    <row r="15439" spans="3:4" x14ac:dyDescent="0.35">
      <c r="C15439" s="348"/>
      <c r="D15439" s="468"/>
    </row>
    <row r="15440" spans="3:4" x14ac:dyDescent="0.35">
      <c r="C15440" s="348"/>
      <c r="D15440" s="468"/>
    </row>
    <row r="15441" spans="3:4" x14ac:dyDescent="0.35">
      <c r="C15441" s="348"/>
      <c r="D15441" s="468"/>
    </row>
    <row r="15442" spans="3:4" x14ac:dyDescent="0.35">
      <c r="C15442" s="348"/>
      <c r="D15442" s="468"/>
    </row>
    <row r="15443" spans="3:4" x14ac:dyDescent="0.35">
      <c r="C15443" s="348"/>
      <c r="D15443" s="468"/>
    </row>
    <row r="15444" spans="3:4" x14ac:dyDescent="0.35">
      <c r="C15444" s="348"/>
      <c r="D15444" s="468"/>
    </row>
    <row r="15445" spans="3:4" x14ac:dyDescent="0.35">
      <c r="C15445" s="348"/>
      <c r="D15445" s="468"/>
    </row>
    <row r="15446" spans="3:4" x14ac:dyDescent="0.35">
      <c r="C15446" s="348"/>
      <c r="D15446" s="468"/>
    </row>
    <row r="15447" spans="3:4" x14ac:dyDescent="0.35">
      <c r="C15447" s="348"/>
      <c r="D15447" s="468"/>
    </row>
    <row r="15448" spans="3:4" x14ac:dyDescent="0.35">
      <c r="C15448" s="348"/>
      <c r="D15448" s="468"/>
    </row>
    <row r="15449" spans="3:4" x14ac:dyDescent="0.35">
      <c r="C15449" s="348"/>
      <c r="D15449" s="468"/>
    </row>
    <row r="15450" spans="3:4" x14ac:dyDescent="0.35">
      <c r="C15450" s="348"/>
      <c r="D15450" s="468"/>
    </row>
    <row r="15451" spans="3:4" x14ac:dyDescent="0.35">
      <c r="C15451" s="348"/>
      <c r="D15451" s="468"/>
    </row>
    <row r="15452" spans="3:4" x14ac:dyDescent="0.35">
      <c r="C15452" s="348"/>
      <c r="D15452" s="468"/>
    </row>
    <row r="15453" spans="3:4" x14ac:dyDescent="0.35">
      <c r="C15453" s="348"/>
      <c r="D15453" s="468"/>
    </row>
    <row r="15454" spans="3:4" x14ac:dyDescent="0.35">
      <c r="C15454" s="348"/>
      <c r="D15454" s="468"/>
    </row>
    <row r="15455" spans="3:4" x14ac:dyDescent="0.35">
      <c r="C15455" s="348"/>
      <c r="D15455" s="468"/>
    </row>
    <row r="15456" spans="3:4" x14ac:dyDescent="0.35">
      <c r="C15456" s="348"/>
      <c r="D15456" s="468"/>
    </row>
    <row r="15457" spans="3:4" x14ac:dyDescent="0.35">
      <c r="C15457" s="348"/>
      <c r="D15457" s="468"/>
    </row>
    <row r="15458" spans="3:4" x14ac:dyDescent="0.35">
      <c r="C15458" s="348"/>
      <c r="D15458" s="468"/>
    </row>
    <row r="15459" spans="3:4" x14ac:dyDescent="0.35">
      <c r="C15459" s="348"/>
      <c r="D15459" s="468"/>
    </row>
    <row r="15460" spans="3:4" x14ac:dyDescent="0.35">
      <c r="C15460" s="348"/>
      <c r="D15460" s="468"/>
    </row>
    <row r="15461" spans="3:4" x14ac:dyDescent="0.35">
      <c r="C15461" s="348"/>
      <c r="D15461" s="468"/>
    </row>
    <row r="15462" spans="3:4" x14ac:dyDescent="0.35">
      <c r="C15462" s="348"/>
      <c r="D15462" s="468"/>
    </row>
    <row r="15463" spans="3:4" x14ac:dyDescent="0.35">
      <c r="C15463" s="348"/>
      <c r="D15463" s="468"/>
    </row>
    <row r="15464" spans="3:4" x14ac:dyDescent="0.35">
      <c r="C15464" s="348"/>
      <c r="D15464" s="468"/>
    </row>
    <row r="15465" spans="3:4" x14ac:dyDescent="0.35">
      <c r="C15465" s="348"/>
      <c r="D15465" s="468"/>
    </row>
    <row r="15466" spans="3:4" x14ac:dyDescent="0.35">
      <c r="C15466" s="348"/>
      <c r="D15466" s="468"/>
    </row>
    <row r="15467" spans="3:4" x14ac:dyDescent="0.35">
      <c r="C15467" s="348"/>
      <c r="D15467" s="468"/>
    </row>
    <row r="15468" spans="3:4" x14ac:dyDescent="0.35">
      <c r="C15468" s="348"/>
      <c r="D15468" s="468"/>
    </row>
    <row r="15469" spans="3:4" x14ac:dyDescent="0.35">
      <c r="C15469" s="348"/>
      <c r="D15469" s="468"/>
    </row>
    <row r="15470" spans="3:4" x14ac:dyDescent="0.35">
      <c r="C15470" s="348"/>
      <c r="D15470" s="468"/>
    </row>
    <row r="15471" spans="3:4" x14ac:dyDescent="0.35">
      <c r="C15471" s="348"/>
      <c r="D15471" s="468"/>
    </row>
    <row r="15472" spans="3:4" x14ac:dyDescent="0.35">
      <c r="C15472" s="348"/>
      <c r="D15472" s="468"/>
    </row>
    <row r="15473" spans="3:4" x14ac:dyDescent="0.35">
      <c r="C15473" s="348"/>
      <c r="D15473" s="468"/>
    </row>
    <row r="15474" spans="3:4" x14ac:dyDescent="0.35">
      <c r="C15474" s="348"/>
      <c r="D15474" s="468"/>
    </row>
    <row r="15475" spans="3:4" x14ac:dyDescent="0.35">
      <c r="C15475" s="348"/>
      <c r="D15475" s="468"/>
    </row>
    <row r="15476" spans="3:4" x14ac:dyDescent="0.35">
      <c r="C15476" s="348"/>
      <c r="D15476" s="468"/>
    </row>
    <row r="15477" spans="3:4" x14ac:dyDescent="0.35">
      <c r="C15477" s="348"/>
      <c r="D15477" s="468"/>
    </row>
    <row r="15478" spans="3:4" x14ac:dyDescent="0.35">
      <c r="C15478" s="348"/>
      <c r="D15478" s="468"/>
    </row>
    <row r="15479" spans="3:4" x14ac:dyDescent="0.35">
      <c r="C15479" s="348"/>
      <c r="D15479" s="468"/>
    </row>
    <row r="15480" spans="3:4" x14ac:dyDescent="0.35">
      <c r="C15480" s="348"/>
      <c r="D15480" s="468"/>
    </row>
    <row r="15481" spans="3:4" x14ac:dyDescent="0.35">
      <c r="C15481" s="348"/>
      <c r="D15481" s="468"/>
    </row>
    <row r="15482" spans="3:4" x14ac:dyDescent="0.35">
      <c r="C15482" s="348"/>
      <c r="D15482" s="468"/>
    </row>
    <row r="15483" spans="3:4" x14ac:dyDescent="0.35">
      <c r="C15483" s="348"/>
      <c r="D15483" s="468"/>
    </row>
    <row r="15484" spans="3:4" x14ac:dyDescent="0.35">
      <c r="C15484" s="348"/>
      <c r="D15484" s="468"/>
    </row>
    <row r="15485" spans="3:4" x14ac:dyDescent="0.35">
      <c r="C15485" s="348"/>
      <c r="D15485" s="468"/>
    </row>
    <row r="15486" spans="3:4" x14ac:dyDescent="0.35">
      <c r="C15486" s="348"/>
      <c r="D15486" s="468"/>
    </row>
    <row r="15487" spans="3:4" x14ac:dyDescent="0.35">
      <c r="C15487" s="348"/>
      <c r="D15487" s="468"/>
    </row>
    <row r="15488" spans="3:4" x14ac:dyDescent="0.35">
      <c r="C15488" s="348"/>
      <c r="D15488" s="468"/>
    </row>
    <row r="15489" spans="3:4" x14ac:dyDescent="0.35">
      <c r="C15489" s="348"/>
      <c r="D15489" s="468"/>
    </row>
    <row r="15490" spans="3:4" x14ac:dyDescent="0.35">
      <c r="C15490" s="348"/>
      <c r="D15490" s="468"/>
    </row>
    <row r="15491" spans="3:4" x14ac:dyDescent="0.35">
      <c r="C15491" s="348"/>
      <c r="D15491" s="468"/>
    </row>
    <row r="15492" spans="3:4" x14ac:dyDescent="0.35">
      <c r="C15492" s="348"/>
      <c r="D15492" s="468"/>
    </row>
    <row r="15493" spans="3:4" x14ac:dyDescent="0.35">
      <c r="C15493" s="348"/>
      <c r="D15493" s="468"/>
    </row>
    <row r="15494" spans="3:4" x14ac:dyDescent="0.35">
      <c r="C15494" s="348"/>
      <c r="D15494" s="468"/>
    </row>
    <row r="15495" spans="3:4" x14ac:dyDescent="0.35">
      <c r="C15495" s="348"/>
      <c r="D15495" s="468"/>
    </row>
    <row r="15496" spans="3:4" x14ac:dyDescent="0.35">
      <c r="C15496" s="348"/>
      <c r="D15496" s="468"/>
    </row>
    <row r="15497" spans="3:4" x14ac:dyDescent="0.35">
      <c r="C15497" s="348"/>
      <c r="D15497" s="468"/>
    </row>
    <row r="15498" spans="3:4" x14ac:dyDescent="0.35">
      <c r="C15498" s="348"/>
      <c r="D15498" s="468"/>
    </row>
    <row r="15499" spans="3:4" x14ac:dyDescent="0.35">
      <c r="C15499" s="348"/>
      <c r="D15499" s="468"/>
    </row>
    <row r="15500" spans="3:4" x14ac:dyDescent="0.35">
      <c r="C15500" s="348"/>
      <c r="D15500" s="468"/>
    </row>
    <row r="15501" spans="3:4" x14ac:dyDescent="0.35">
      <c r="C15501" s="348"/>
      <c r="D15501" s="468"/>
    </row>
    <row r="15502" spans="3:4" x14ac:dyDescent="0.35">
      <c r="C15502" s="348"/>
      <c r="D15502" s="468"/>
    </row>
    <row r="15503" spans="3:4" x14ac:dyDescent="0.35">
      <c r="C15503" s="348"/>
      <c r="D15503" s="468"/>
    </row>
    <row r="15504" spans="3:4" x14ac:dyDescent="0.35">
      <c r="C15504" s="348"/>
      <c r="D15504" s="468"/>
    </row>
    <row r="15505" spans="3:4" x14ac:dyDescent="0.35">
      <c r="C15505" s="348"/>
      <c r="D15505" s="468"/>
    </row>
    <row r="15506" spans="3:4" x14ac:dyDescent="0.35">
      <c r="C15506" s="348"/>
      <c r="D15506" s="468"/>
    </row>
    <row r="15507" spans="3:4" x14ac:dyDescent="0.35">
      <c r="C15507" s="348"/>
      <c r="D15507" s="468"/>
    </row>
    <row r="15508" spans="3:4" x14ac:dyDescent="0.35">
      <c r="C15508" s="348"/>
      <c r="D15508" s="468"/>
    </row>
    <row r="15509" spans="3:4" x14ac:dyDescent="0.35">
      <c r="C15509" s="348"/>
      <c r="D15509" s="468"/>
    </row>
    <row r="15510" spans="3:4" x14ac:dyDescent="0.35">
      <c r="C15510" s="348"/>
      <c r="D15510" s="468"/>
    </row>
    <row r="15511" spans="3:4" x14ac:dyDescent="0.35">
      <c r="C15511" s="348"/>
      <c r="D15511" s="468"/>
    </row>
    <row r="15512" spans="3:4" x14ac:dyDescent="0.35">
      <c r="C15512" s="348"/>
      <c r="D15512" s="468"/>
    </row>
    <row r="15513" spans="3:4" x14ac:dyDescent="0.35">
      <c r="C15513" s="348"/>
      <c r="D15513" s="468"/>
    </row>
    <row r="15514" spans="3:4" x14ac:dyDescent="0.35">
      <c r="C15514" s="348"/>
      <c r="D15514" s="468"/>
    </row>
    <row r="15515" spans="3:4" x14ac:dyDescent="0.35">
      <c r="C15515" s="348"/>
      <c r="D15515" s="468"/>
    </row>
    <row r="15516" spans="3:4" x14ac:dyDescent="0.35">
      <c r="C15516" s="348"/>
      <c r="D15516" s="468"/>
    </row>
    <row r="15517" spans="3:4" x14ac:dyDescent="0.35">
      <c r="C15517" s="348"/>
      <c r="D15517" s="468"/>
    </row>
    <row r="15518" spans="3:4" x14ac:dyDescent="0.35">
      <c r="C15518" s="348"/>
      <c r="D15518" s="468"/>
    </row>
    <row r="15519" spans="3:4" x14ac:dyDescent="0.35">
      <c r="C15519" s="348"/>
      <c r="D15519" s="468"/>
    </row>
    <row r="15520" spans="3:4" x14ac:dyDescent="0.35">
      <c r="C15520" s="348"/>
      <c r="D15520" s="468"/>
    </row>
    <row r="15521" spans="3:4" x14ac:dyDescent="0.35">
      <c r="C15521" s="348"/>
      <c r="D15521" s="468"/>
    </row>
    <row r="15522" spans="3:4" x14ac:dyDescent="0.35">
      <c r="C15522" s="348"/>
      <c r="D15522" s="468"/>
    </row>
    <row r="15523" spans="3:4" x14ac:dyDescent="0.35">
      <c r="C15523" s="348"/>
      <c r="D15523" s="468"/>
    </row>
    <row r="15524" spans="3:4" x14ac:dyDescent="0.35">
      <c r="C15524" s="348"/>
      <c r="D15524" s="468"/>
    </row>
    <row r="15525" spans="3:4" x14ac:dyDescent="0.35">
      <c r="C15525" s="348"/>
      <c r="D15525" s="468"/>
    </row>
    <row r="15526" spans="3:4" x14ac:dyDescent="0.35">
      <c r="C15526" s="348"/>
      <c r="D15526" s="468"/>
    </row>
    <row r="15527" spans="3:4" x14ac:dyDescent="0.35">
      <c r="C15527" s="348"/>
      <c r="D15527" s="468"/>
    </row>
    <row r="15528" spans="3:4" x14ac:dyDescent="0.35">
      <c r="C15528" s="348"/>
      <c r="D15528" s="468"/>
    </row>
    <row r="15529" spans="3:4" x14ac:dyDescent="0.35">
      <c r="C15529" s="348"/>
      <c r="D15529" s="468"/>
    </row>
    <row r="15530" spans="3:4" x14ac:dyDescent="0.35">
      <c r="C15530" s="348"/>
      <c r="D15530" s="468"/>
    </row>
    <row r="15531" spans="3:4" x14ac:dyDescent="0.35">
      <c r="C15531" s="348"/>
      <c r="D15531" s="468"/>
    </row>
    <row r="15532" spans="3:4" x14ac:dyDescent="0.35">
      <c r="C15532" s="348"/>
      <c r="D15532" s="468"/>
    </row>
    <row r="15533" spans="3:4" x14ac:dyDescent="0.35">
      <c r="C15533" s="348"/>
      <c r="D15533" s="468"/>
    </row>
    <row r="15534" spans="3:4" x14ac:dyDescent="0.35">
      <c r="C15534" s="348"/>
      <c r="D15534" s="468"/>
    </row>
    <row r="15535" spans="3:4" x14ac:dyDescent="0.35">
      <c r="C15535" s="348"/>
      <c r="D15535" s="468"/>
    </row>
    <row r="15536" spans="3:4" x14ac:dyDescent="0.35">
      <c r="C15536" s="348"/>
      <c r="D15536" s="468"/>
    </row>
    <row r="15537" spans="3:4" x14ac:dyDescent="0.35">
      <c r="C15537" s="348"/>
      <c r="D15537" s="468"/>
    </row>
    <row r="15538" spans="3:4" x14ac:dyDescent="0.35">
      <c r="C15538" s="348"/>
      <c r="D15538" s="468"/>
    </row>
    <row r="15539" spans="3:4" x14ac:dyDescent="0.35">
      <c r="C15539" s="348"/>
      <c r="D15539" s="468"/>
    </row>
    <row r="15540" spans="3:4" x14ac:dyDescent="0.35">
      <c r="C15540" s="348"/>
      <c r="D15540" s="468"/>
    </row>
    <row r="15541" spans="3:4" x14ac:dyDescent="0.35">
      <c r="C15541" s="348"/>
      <c r="D15541" s="468"/>
    </row>
    <row r="15542" spans="3:4" x14ac:dyDescent="0.35">
      <c r="C15542" s="348"/>
      <c r="D15542" s="468"/>
    </row>
    <row r="15543" spans="3:4" x14ac:dyDescent="0.35">
      <c r="C15543" s="348"/>
      <c r="D15543" s="468"/>
    </row>
    <row r="15544" spans="3:4" x14ac:dyDescent="0.35">
      <c r="C15544" s="348"/>
      <c r="D15544" s="468"/>
    </row>
    <row r="15545" spans="3:4" x14ac:dyDescent="0.35">
      <c r="C15545" s="348"/>
      <c r="D15545" s="468"/>
    </row>
    <row r="15546" spans="3:4" x14ac:dyDescent="0.35">
      <c r="C15546" s="348"/>
      <c r="D15546" s="468"/>
    </row>
    <row r="15547" spans="3:4" x14ac:dyDescent="0.35">
      <c r="C15547" s="348"/>
      <c r="D15547" s="468"/>
    </row>
    <row r="15548" spans="3:4" x14ac:dyDescent="0.35">
      <c r="C15548" s="348"/>
      <c r="D15548" s="468"/>
    </row>
    <row r="15549" spans="3:4" x14ac:dyDescent="0.35">
      <c r="C15549" s="348"/>
      <c r="D15549" s="468"/>
    </row>
    <row r="15550" spans="3:4" x14ac:dyDescent="0.35">
      <c r="C15550" s="348"/>
      <c r="D15550" s="468"/>
    </row>
    <row r="15551" spans="3:4" x14ac:dyDescent="0.35">
      <c r="C15551" s="348"/>
      <c r="D15551" s="468"/>
    </row>
    <row r="15552" spans="3:4" x14ac:dyDescent="0.35">
      <c r="C15552" s="348"/>
      <c r="D15552" s="468"/>
    </row>
    <row r="15553" spans="3:4" x14ac:dyDescent="0.35">
      <c r="C15553" s="348"/>
      <c r="D15553" s="468"/>
    </row>
    <row r="15554" spans="3:4" x14ac:dyDescent="0.35">
      <c r="C15554" s="348"/>
      <c r="D15554" s="468"/>
    </row>
    <row r="15555" spans="3:4" x14ac:dyDescent="0.35">
      <c r="C15555" s="348"/>
      <c r="D15555" s="468"/>
    </row>
    <row r="15556" spans="3:4" x14ac:dyDescent="0.35">
      <c r="C15556" s="348"/>
      <c r="D15556" s="468"/>
    </row>
    <row r="15557" spans="3:4" x14ac:dyDescent="0.35">
      <c r="C15557" s="348"/>
      <c r="D15557" s="468"/>
    </row>
    <row r="15558" spans="3:4" x14ac:dyDescent="0.35">
      <c r="C15558" s="348"/>
      <c r="D15558" s="468"/>
    </row>
    <row r="15559" spans="3:4" x14ac:dyDescent="0.35">
      <c r="C15559" s="348"/>
      <c r="D15559" s="468"/>
    </row>
    <row r="15560" spans="3:4" x14ac:dyDescent="0.35">
      <c r="C15560" s="348"/>
      <c r="D15560" s="468"/>
    </row>
    <row r="15561" spans="3:4" x14ac:dyDescent="0.35">
      <c r="C15561" s="348"/>
      <c r="D15561" s="468"/>
    </row>
    <row r="15562" spans="3:4" x14ac:dyDescent="0.35">
      <c r="C15562" s="348"/>
      <c r="D15562" s="468"/>
    </row>
    <row r="15563" spans="3:4" x14ac:dyDescent="0.35">
      <c r="C15563" s="348"/>
      <c r="D15563" s="468"/>
    </row>
    <row r="15564" spans="3:4" x14ac:dyDescent="0.35">
      <c r="C15564" s="348"/>
      <c r="D15564" s="468"/>
    </row>
    <row r="15565" spans="3:4" x14ac:dyDescent="0.35">
      <c r="C15565" s="348"/>
      <c r="D15565" s="468"/>
    </row>
    <row r="15566" spans="3:4" x14ac:dyDescent="0.35">
      <c r="C15566" s="348"/>
      <c r="D15566" s="468"/>
    </row>
    <row r="15567" spans="3:4" x14ac:dyDescent="0.35">
      <c r="C15567" s="348"/>
      <c r="D15567" s="468"/>
    </row>
    <row r="15568" spans="3:4" x14ac:dyDescent="0.35">
      <c r="C15568" s="348"/>
      <c r="D15568" s="468"/>
    </row>
    <row r="15569" spans="3:4" x14ac:dyDescent="0.35">
      <c r="C15569" s="348"/>
      <c r="D15569" s="468"/>
    </row>
    <row r="15570" spans="3:4" x14ac:dyDescent="0.35">
      <c r="C15570" s="348"/>
      <c r="D15570" s="468"/>
    </row>
    <row r="15571" spans="3:4" x14ac:dyDescent="0.35">
      <c r="C15571" s="348"/>
      <c r="D15571" s="468"/>
    </row>
    <row r="15572" spans="3:4" x14ac:dyDescent="0.35">
      <c r="C15572" s="348"/>
      <c r="D15572" s="468"/>
    </row>
    <row r="15573" spans="3:4" x14ac:dyDescent="0.35">
      <c r="C15573" s="348"/>
      <c r="D15573" s="468"/>
    </row>
    <row r="15574" spans="3:4" x14ac:dyDescent="0.35">
      <c r="C15574" s="348"/>
      <c r="D15574" s="468"/>
    </row>
    <row r="15575" spans="3:4" x14ac:dyDescent="0.35">
      <c r="C15575" s="348"/>
      <c r="D15575" s="468"/>
    </row>
    <row r="15576" spans="3:4" x14ac:dyDescent="0.35">
      <c r="C15576" s="348"/>
      <c r="D15576" s="468"/>
    </row>
    <row r="15577" spans="3:4" x14ac:dyDescent="0.35">
      <c r="C15577" s="348"/>
      <c r="D15577" s="468"/>
    </row>
    <row r="15578" spans="3:4" x14ac:dyDescent="0.35">
      <c r="C15578" s="348"/>
      <c r="D15578" s="468"/>
    </row>
    <row r="15579" spans="3:4" x14ac:dyDescent="0.35">
      <c r="C15579" s="348"/>
      <c r="D15579" s="468"/>
    </row>
    <row r="15580" spans="3:4" x14ac:dyDescent="0.35">
      <c r="C15580" s="348"/>
      <c r="D15580" s="468"/>
    </row>
    <row r="15581" spans="3:4" x14ac:dyDescent="0.35">
      <c r="C15581" s="348"/>
      <c r="D15581" s="468"/>
    </row>
    <row r="15582" spans="3:4" x14ac:dyDescent="0.35">
      <c r="C15582" s="348"/>
      <c r="D15582" s="468"/>
    </row>
    <row r="15583" spans="3:4" x14ac:dyDescent="0.35">
      <c r="C15583" s="348"/>
      <c r="D15583" s="468"/>
    </row>
    <row r="15584" spans="3:4" x14ac:dyDescent="0.35">
      <c r="C15584" s="348"/>
      <c r="D15584" s="468"/>
    </row>
    <row r="15585" spans="3:4" x14ac:dyDescent="0.35">
      <c r="C15585" s="348"/>
      <c r="D15585" s="468"/>
    </row>
    <row r="15586" spans="3:4" x14ac:dyDescent="0.35">
      <c r="C15586" s="348"/>
      <c r="D15586" s="468"/>
    </row>
    <row r="15587" spans="3:4" x14ac:dyDescent="0.35">
      <c r="C15587" s="348"/>
      <c r="D15587" s="468"/>
    </row>
    <row r="15588" spans="3:4" x14ac:dyDescent="0.35">
      <c r="C15588" s="348"/>
      <c r="D15588" s="468"/>
    </row>
    <row r="15589" spans="3:4" x14ac:dyDescent="0.35">
      <c r="C15589" s="348"/>
      <c r="D15589" s="468"/>
    </row>
    <row r="15590" spans="3:4" x14ac:dyDescent="0.35">
      <c r="C15590" s="348"/>
      <c r="D15590" s="468"/>
    </row>
    <row r="15591" spans="3:4" x14ac:dyDescent="0.35">
      <c r="C15591" s="348"/>
      <c r="D15591" s="468"/>
    </row>
    <row r="15592" spans="3:4" x14ac:dyDescent="0.35">
      <c r="C15592" s="348"/>
      <c r="D15592" s="468"/>
    </row>
    <row r="15593" spans="3:4" x14ac:dyDescent="0.35">
      <c r="C15593" s="348"/>
      <c r="D15593" s="468"/>
    </row>
    <row r="15594" spans="3:4" x14ac:dyDescent="0.35">
      <c r="C15594" s="348"/>
      <c r="D15594" s="468"/>
    </row>
    <row r="15595" spans="3:4" x14ac:dyDescent="0.35">
      <c r="C15595" s="348"/>
      <c r="D15595" s="468"/>
    </row>
    <row r="15596" spans="3:4" x14ac:dyDescent="0.35">
      <c r="C15596" s="348"/>
      <c r="D15596" s="468"/>
    </row>
    <row r="15597" spans="3:4" x14ac:dyDescent="0.35">
      <c r="C15597" s="348"/>
      <c r="D15597" s="468"/>
    </row>
    <row r="15598" spans="3:4" x14ac:dyDescent="0.35">
      <c r="C15598" s="348"/>
      <c r="D15598" s="468"/>
    </row>
    <row r="15599" spans="3:4" x14ac:dyDescent="0.35">
      <c r="C15599" s="348"/>
      <c r="D15599" s="468"/>
    </row>
    <row r="15600" spans="3:4" x14ac:dyDescent="0.35">
      <c r="C15600" s="348"/>
      <c r="D15600" s="468"/>
    </row>
    <row r="15601" spans="3:4" x14ac:dyDescent="0.35">
      <c r="C15601" s="348"/>
      <c r="D15601" s="468"/>
    </row>
    <row r="15602" spans="3:4" x14ac:dyDescent="0.35">
      <c r="C15602" s="348"/>
      <c r="D15602" s="468"/>
    </row>
    <row r="15603" spans="3:4" x14ac:dyDescent="0.35">
      <c r="C15603" s="348"/>
      <c r="D15603" s="468"/>
    </row>
    <row r="15604" spans="3:4" x14ac:dyDescent="0.35">
      <c r="C15604" s="348"/>
      <c r="D15604" s="468"/>
    </row>
    <row r="15605" spans="3:4" x14ac:dyDescent="0.35">
      <c r="C15605" s="348"/>
      <c r="D15605" s="468"/>
    </row>
    <row r="15606" spans="3:4" x14ac:dyDescent="0.35">
      <c r="C15606" s="348"/>
      <c r="D15606" s="468"/>
    </row>
    <row r="15607" spans="3:4" x14ac:dyDescent="0.35">
      <c r="C15607" s="348"/>
      <c r="D15607" s="468"/>
    </row>
    <row r="15608" spans="3:4" x14ac:dyDescent="0.35">
      <c r="C15608" s="348"/>
      <c r="D15608" s="468"/>
    </row>
    <row r="15609" spans="3:4" x14ac:dyDescent="0.35">
      <c r="C15609" s="348"/>
      <c r="D15609" s="468"/>
    </row>
    <row r="15610" spans="3:4" x14ac:dyDescent="0.35">
      <c r="C15610" s="348"/>
      <c r="D15610" s="468"/>
    </row>
    <row r="15611" spans="3:4" x14ac:dyDescent="0.35">
      <c r="C15611" s="348"/>
      <c r="D15611" s="468"/>
    </row>
    <row r="15612" spans="3:4" x14ac:dyDescent="0.35">
      <c r="C15612" s="348"/>
      <c r="D15612" s="468"/>
    </row>
    <row r="15613" spans="3:4" x14ac:dyDescent="0.35">
      <c r="C15613" s="348"/>
      <c r="D15613" s="468"/>
    </row>
    <row r="15614" spans="3:4" x14ac:dyDescent="0.35">
      <c r="C15614" s="348"/>
      <c r="D15614" s="468"/>
    </row>
    <row r="15615" spans="3:4" x14ac:dyDescent="0.35">
      <c r="C15615" s="348"/>
      <c r="D15615" s="468"/>
    </row>
    <row r="15616" spans="3:4" x14ac:dyDescent="0.35">
      <c r="C15616" s="348"/>
      <c r="D15616" s="468"/>
    </row>
    <row r="15617" spans="3:4" x14ac:dyDescent="0.35">
      <c r="C15617" s="348"/>
      <c r="D15617" s="468"/>
    </row>
    <row r="15618" spans="3:4" x14ac:dyDescent="0.35">
      <c r="C15618" s="348"/>
      <c r="D15618" s="468"/>
    </row>
    <row r="15619" spans="3:4" x14ac:dyDescent="0.35">
      <c r="C15619" s="348"/>
      <c r="D15619" s="468"/>
    </row>
    <row r="15620" spans="3:4" x14ac:dyDescent="0.35">
      <c r="C15620" s="348"/>
      <c r="D15620" s="468"/>
    </row>
    <row r="15621" spans="3:4" x14ac:dyDescent="0.35">
      <c r="C15621" s="348"/>
      <c r="D15621" s="468"/>
    </row>
    <row r="15622" spans="3:4" x14ac:dyDescent="0.35">
      <c r="C15622" s="348"/>
      <c r="D15622" s="468"/>
    </row>
    <row r="15623" spans="3:4" x14ac:dyDescent="0.35">
      <c r="C15623" s="348"/>
      <c r="D15623" s="468"/>
    </row>
    <row r="15624" spans="3:4" x14ac:dyDescent="0.35">
      <c r="C15624" s="348"/>
      <c r="D15624" s="468"/>
    </row>
    <row r="15625" spans="3:4" x14ac:dyDescent="0.35">
      <c r="C15625" s="348"/>
      <c r="D15625" s="468"/>
    </row>
    <row r="15626" spans="3:4" x14ac:dyDescent="0.35">
      <c r="C15626" s="348"/>
      <c r="D15626" s="468"/>
    </row>
    <row r="15627" spans="3:4" x14ac:dyDescent="0.35">
      <c r="C15627" s="348"/>
      <c r="D15627" s="468"/>
    </row>
    <row r="15628" spans="3:4" x14ac:dyDescent="0.35">
      <c r="C15628" s="348"/>
      <c r="D15628" s="468"/>
    </row>
    <row r="15629" spans="3:4" x14ac:dyDescent="0.35">
      <c r="C15629" s="348"/>
      <c r="D15629" s="468"/>
    </row>
    <row r="15630" spans="3:4" x14ac:dyDescent="0.35">
      <c r="C15630" s="348"/>
      <c r="D15630" s="468"/>
    </row>
    <row r="15631" spans="3:4" x14ac:dyDescent="0.35">
      <c r="C15631" s="348"/>
      <c r="D15631" s="468"/>
    </row>
    <row r="15632" spans="3:4" x14ac:dyDescent="0.35">
      <c r="C15632" s="348"/>
      <c r="D15632" s="468"/>
    </row>
    <row r="15633" spans="3:4" x14ac:dyDescent="0.35">
      <c r="C15633" s="348"/>
      <c r="D15633" s="468"/>
    </row>
    <row r="15634" spans="3:4" x14ac:dyDescent="0.35">
      <c r="C15634" s="348"/>
      <c r="D15634" s="468"/>
    </row>
    <row r="15635" spans="3:4" x14ac:dyDescent="0.35">
      <c r="C15635" s="348"/>
      <c r="D15635" s="468"/>
    </row>
    <row r="15636" spans="3:4" x14ac:dyDescent="0.35">
      <c r="C15636" s="348"/>
      <c r="D15636" s="468"/>
    </row>
    <row r="15637" spans="3:4" x14ac:dyDescent="0.35">
      <c r="C15637" s="348"/>
      <c r="D15637" s="468"/>
    </row>
    <row r="15638" spans="3:4" x14ac:dyDescent="0.35">
      <c r="C15638" s="348"/>
      <c r="D15638" s="468"/>
    </row>
    <row r="15639" spans="3:4" x14ac:dyDescent="0.35">
      <c r="C15639" s="348"/>
      <c r="D15639" s="468"/>
    </row>
    <row r="15640" spans="3:4" x14ac:dyDescent="0.35">
      <c r="C15640" s="348"/>
      <c r="D15640" s="468"/>
    </row>
    <row r="15641" spans="3:4" x14ac:dyDescent="0.35">
      <c r="C15641" s="348"/>
      <c r="D15641" s="468"/>
    </row>
    <row r="15642" spans="3:4" x14ac:dyDescent="0.35">
      <c r="C15642" s="348"/>
      <c r="D15642" s="468"/>
    </row>
    <row r="15643" spans="3:4" x14ac:dyDescent="0.35">
      <c r="C15643" s="348"/>
      <c r="D15643" s="468"/>
    </row>
    <row r="15644" spans="3:4" x14ac:dyDescent="0.35">
      <c r="C15644" s="348"/>
      <c r="D15644" s="468"/>
    </row>
    <row r="15645" spans="3:4" x14ac:dyDescent="0.35">
      <c r="C15645" s="348"/>
      <c r="D15645" s="468"/>
    </row>
    <row r="15646" spans="3:4" x14ac:dyDescent="0.35">
      <c r="C15646" s="348"/>
      <c r="D15646" s="468"/>
    </row>
    <row r="15647" spans="3:4" x14ac:dyDescent="0.35">
      <c r="C15647" s="348"/>
      <c r="D15647" s="468"/>
    </row>
    <row r="15648" spans="3:4" x14ac:dyDescent="0.35">
      <c r="C15648" s="348"/>
      <c r="D15648" s="468"/>
    </row>
    <row r="15649" spans="3:4" x14ac:dyDescent="0.35">
      <c r="C15649" s="348"/>
      <c r="D15649" s="468"/>
    </row>
    <row r="15650" spans="3:4" x14ac:dyDescent="0.35">
      <c r="C15650" s="348"/>
      <c r="D15650" s="468"/>
    </row>
    <row r="15651" spans="3:4" x14ac:dyDescent="0.35">
      <c r="C15651" s="348"/>
      <c r="D15651" s="468"/>
    </row>
    <row r="15652" spans="3:4" x14ac:dyDescent="0.35">
      <c r="C15652" s="348"/>
      <c r="D15652" s="468"/>
    </row>
    <row r="15653" spans="3:4" x14ac:dyDescent="0.35">
      <c r="C15653" s="348"/>
      <c r="D15653" s="468"/>
    </row>
    <row r="15654" spans="3:4" x14ac:dyDescent="0.35">
      <c r="C15654" s="348"/>
      <c r="D15654" s="468"/>
    </row>
    <row r="15655" spans="3:4" x14ac:dyDescent="0.35">
      <c r="C15655" s="348"/>
      <c r="D15655" s="468"/>
    </row>
    <row r="15656" spans="3:4" x14ac:dyDescent="0.35">
      <c r="C15656" s="348"/>
      <c r="D15656" s="468"/>
    </row>
    <row r="15657" spans="3:4" x14ac:dyDescent="0.35">
      <c r="C15657" s="348"/>
      <c r="D15657" s="468"/>
    </row>
    <row r="15658" spans="3:4" x14ac:dyDescent="0.35">
      <c r="C15658" s="348"/>
      <c r="D15658" s="468"/>
    </row>
    <row r="15659" spans="3:4" x14ac:dyDescent="0.35">
      <c r="C15659" s="348"/>
      <c r="D15659" s="468"/>
    </row>
    <row r="15660" spans="3:4" x14ac:dyDescent="0.35">
      <c r="C15660" s="348"/>
      <c r="D15660" s="468"/>
    </row>
    <row r="15661" spans="3:4" x14ac:dyDescent="0.35">
      <c r="C15661" s="348"/>
      <c r="D15661" s="468"/>
    </row>
    <row r="15662" spans="3:4" x14ac:dyDescent="0.35">
      <c r="C15662" s="348"/>
      <c r="D15662" s="468"/>
    </row>
    <row r="15663" spans="3:4" x14ac:dyDescent="0.35">
      <c r="C15663" s="348"/>
      <c r="D15663" s="468"/>
    </row>
    <row r="15664" spans="3:4" x14ac:dyDescent="0.35">
      <c r="C15664" s="348"/>
      <c r="D15664" s="468"/>
    </row>
    <row r="15665" spans="3:4" x14ac:dyDescent="0.35">
      <c r="C15665" s="348"/>
      <c r="D15665" s="468"/>
    </row>
    <row r="15666" spans="3:4" x14ac:dyDescent="0.35">
      <c r="C15666" s="348"/>
      <c r="D15666" s="468"/>
    </row>
    <row r="15667" spans="3:4" x14ac:dyDescent="0.35">
      <c r="C15667" s="348"/>
      <c r="D15667" s="468"/>
    </row>
    <row r="15668" spans="3:4" x14ac:dyDescent="0.35">
      <c r="C15668" s="348"/>
      <c r="D15668" s="468"/>
    </row>
    <row r="15669" spans="3:4" x14ac:dyDescent="0.35">
      <c r="C15669" s="348"/>
      <c r="D15669" s="468"/>
    </row>
    <row r="15670" spans="3:4" x14ac:dyDescent="0.35">
      <c r="C15670" s="348"/>
      <c r="D15670" s="468"/>
    </row>
    <row r="15671" spans="3:4" x14ac:dyDescent="0.35">
      <c r="C15671" s="348"/>
      <c r="D15671" s="468"/>
    </row>
    <row r="15672" spans="3:4" x14ac:dyDescent="0.35">
      <c r="C15672" s="348"/>
      <c r="D15672" s="468"/>
    </row>
    <row r="15673" spans="3:4" x14ac:dyDescent="0.35">
      <c r="C15673" s="348"/>
      <c r="D15673" s="468"/>
    </row>
    <row r="15674" spans="3:4" x14ac:dyDescent="0.35">
      <c r="C15674" s="348"/>
      <c r="D15674" s="468"/>
    </row>
    <row r="15675" spans="3:4" x14ac:dyDescent="0.35">
      <c r="C15675" s="348"/>
      <c r="D15675" s="468"/>
    </row>
    <row r="15676" spans="3:4" x14ac:dyDescent="0.35">
      <c r="C15676" s="348"/>
      <c r="D15676" s="468"/>
    </row>
    <row r="15677" spans="3:4" x14ac:dyDescent="0.35">
      <c r="C15677" s="348"/>
      <c r="D15677" s="468"/>
    </row>
    <row r="15678" spans="3:4" x14ac:dyDescent="0.35">
      <c r="C15678" s="348"/>
      <c r="D15678" s="468"/>
    </row>
    <row r="15679" spans="3:4" x14ac:dyDescent="0.35">
      <c r="C15679" s="348"/>
      <c r="D15679" s="468"/>
    </row>
    <row r="15680" spans="3:4" x14ac:dyDescent="0.35">
      <c r="C15680" s="348"/>
      <c r="D15680" s="468"/>
    </row>
    <row r="15681" spans="3:4" x14ac:dyDescent="0.35">
      <c r="C15681" s="348"/>
      <c r="D15681" s="468"/>
    </row>
    <row r="15682" spans="3:4" x14ac:dyDescent="0.35">
      <c r="C15682" s="348"/>
      <c r="D15682" s="468"/>
    </row>
    <row r="15683" spans="3:4" x14ac:dyDescent="0.35">
      <c r="C15683" s="348"/>
      <c r="D15683" s="468"/>
    </row>
    <row r="15684" spans="3:4" x14ac:dyDescent="0.35">
      <c r="C15684" s="348"/>
      <c r="D15684" s="468"/>
    </row>
    <row r="15685" spans="3:4" x14ac:dyDescent="0.35">
      <c r="C15685" s="348"/>
      <c r="D15685" s="468"/>
    </row>
    <row r="15686" spans="3:4" x14ac:dyDescent="0.35">
      <c r="C15686" s="348"/>
      <c r="D15686" s="468"/>
    </row>
    <row r="15687" spans="3:4" x14ac:dyDescent="0.35">
      <c r="C15687" s="348"/>
      <c r="D15687" s="468"/>
    </row>
    <row r="15688" spans="3:4" x14ac:dyDescent="0.35">
      <c r="C15688" s="348"/>
      <c r="D15688" s="468"/>
    </row>
    <row r="15689" spans="3:4" x14ac:dyDescent="0.35">
      <c r="C15689" s="348"/>
      <c r="D15689" s="468"/>
    </row>
    <row r="15690" spans="3:4" x14ac:dyDescent="0.35">
      <c r="C15690" s="348"/>
      <c r="D15690" s="468"/>
    </row>
    <row r="15691" spans="3:4" x14ac:dyDescent="0.35">
      <c r="C15691" s="348"/>
      <c r="D15691" s="468"/>
    </row>
    <row r="15692" spans="3:4" x14ac:dyDescent="0.35">
      <c r="C15692" s="348"/>
      <c r="D15692" s="468"/>
    </row>
    <row r="15693" spans="3:4" x14ac:dyDescent="0.35">
      <c r="C15693" s="348"/>
      <c r="D15693" s="468"/>
    </row>
    <row r="15694" spans="3:4" x14ac:dyDescent="0.35">
      <c r="C15694" s="348"/>
      <c r="D15694" s="468"/>
    </row>
    <row r="15695" spans="3:4" x14ac:dyDescent="0.35">
      <c r="C15695" s="348"/>
      <c r="D15695" s="468"/>
    </row>
    <row r="15696" spans="3:4" x14ac:dyDescent="0.35">
      <c r="C15696" s="348"/>
      <c r="D15696" s="468"/>
    </row>
    <row r="15697" spans="3:4" x14ac:dyDescent="0.35">
      <c r="C15697" s="348"/>
      <c r="D15697" s="468"/>
    </row>
    <row r="15698" spans="3:4" x14ac:dyDescent="0.35">
      <c r="C15698" s="348"/>
      <c r="D15698" s="468"/>
    </row>
    <row r="15699" spans="3:4" x14ac:dyDescent="0.35">
      <c r="C15699" s="348"/>
      <c r="D15699" s="468"/>
    </row>
    <row r="15700" spans="3:4" x14ac:dyDescent="0.35">
      <c r="C15700" s="348"/>
      <c r="D15700" s="468"/>
    </row>
    <row r="15701" spans="3:4" x14ac:dyDescent="0.35">
      <c r="C15701" s="348"/>
      <c r="D15701" s="468"/>
    </row>
    <row r="15702" spans="3:4" x14ac:dyDescent="0.35">
      <c r="C15702" s="348"/>
      <c r="D15702" s="468"/>
    </row>
    <row r="15703" spans="3:4" x14ac:dyDescent="0.35">
      <c r="C15703" s="348"/>
      <c r="D15703" s="468"/>
    </row>
    <row r="15704" spans="3:4" x14ac:dyDescent="0.35">
      <c r="C15704" s="348"/>
      <c r="D15704" s="468"/>
    </row>
    <row r="15705" spans="3:4" x14ac:dyDescent="0.35">
      <c r="C15705" s="348"/>
      <c r="D15705" s="468"/>
    </row>
    <row r="15706" spans="3:4" x14ac:dyDescent="0.35">
      <c r="C15706" s="348"/>
      <c r="D15706" s="468"/>
    </row>
    <row r="15707" spans="3:4" x14ac:dyDescent="0.35">
      <c r="C15707" s="348"/>
      <c r="D15707" s="468"/>
    </row>
    <row r="15708" spans="3:4" x14ac:dyDescent="0.35">
      <c r="C15708" s="348"/>
      <c r="D15708" s="468"/>
    </row>
    <row r="15709" spans="3:4" x14ac:dyDescent="0.35">
      <c r="C15709" s="348"/>
      <c r="D15709" s="468"/>
    </row>
    <row r="15710" spans="3:4" x14ac:dyDescent="0.35">
      <c r="C15710" s="348"/>
      <c r="D15710" s="468"/>
    </row>
    <row r="15711" spans="3:4" x14ac:dyDescent="0.35">
      <c r="C15711" s="348"/>
      <c r="D15711" s="468"/>
    </row>
    <row r="15712" spans="3:4" x14ac:dyDescent="0.35">
      <c r="C15712" s="348"/>
      <c r="D15712" s="468"/>
    </row>
    <row r="15713" spans="3:4" x14ac:dyDescent="0.35">
      <c r="C15713" s="348"/>
      <c r="D15713" s="468"/>
    </row>
    <row r="15714" spans="3:4" x14ac:dyDescent="0.35">
      <c r="C15714" s="348"/>
      <c r="D15714" s="468"/>
    </row>
    <row r="15715" spans="3:4" x14ac:dyDescent="0.35">
      <c r="C15715" s="348"/>
      <c r="D15715" s="468"/>
    </row>
    <row r="15716" spans="3:4" x14ac:dyDescent="0.35">
      <c r="C15716" s="348"/>
      <c r="D15716" s="468"/>
    </row>
    <row r="15717" spans="3:4" x14ac:dyDescent="0.35">
      <c r="C15717" s="348"/>
      <c r="D15717" s="468"/>
    </row>
    <row r="15718" spans="3:4" x14ac:dyDescent="0.35">
      <c r="C15718" s="348"/>
      <c r="D15718" s="468"/>
    </row>
    <row r="15719" spans="3:4" x14ac:dyDescent="0.35">
      <c r="C15719" s="348"/>
      <c r="D15719" s="468"/>
    </row>
    <row r="15720" spans="3:4" x14ac:dyDescent="0.35">
      <c r="C15720" s="348"/>
      <c r="D15720" s="468"/>
    </row>
    <row r="15721" spans="3:4" x14ac:dyDescent="0.35">
      <c r="C15721" s="348"/>
      <c r="D15721" s="468"/>
    </row>
    <row r="15722" spans="3:4" x14ac:dyDescent="0.35">
      <c r="C15722" s="348"/>
      <c r="D15722" s="468"/>
    </row>
    <row r="15723" spans="3:4" x14ac:dyDescent="0.35">
      <c r="C15723" s="348"/>
      <c r="D15723" s="468"/>
    </row>
    <row r="15724" spans="3:4" x14ac:dyDescent="0.35">
      <c r="C15724" s="348"/>
      <c r="D15724" s="468"/>
    </row>
    <row r="15725" spans="3:4" x14ac:dyDescent="0.35">
      <c r="C15725" s="348"/>
      <c r="D15725" s="468"/>
    </row>
    <row r="15726" spans="3:4" x14ac:dyDescent="0.35">
      <c r="C15726" s="348"/>
      <c r="D15726" s="468"/>
    </row>
    <row r="15727" spans="3:4" x14ac:dyDescent="0.35">
      <c r="C15727" s="348"/>
      <c r="D15727" s="468"/>
    </row>
    <row r="15728" spans="3:4" x14ac:dyDescent="0.35">
      <c r="C15728" s="348"/>
      <c r="D15728" s="468"/>
    </row>
    <row r="15729" spans="3:4" x14ac:dyDescent="0.35">
      <c r="C15729" s="348"/>
      <c r="D15729" s="468"/>
    </row>
    <row r="15730" spans="3:4" x14ac:dyDescent="0.35">
      <c r="C15730" s="348"/>
      <c r="D15730" s="468"/>
    </row>
    <row r="15731" spans="3:4" x14ac:dyDescent="0.35">
      <c r="C15731" s="348"/>
      <c r="D15731" s="468"/>
    </row>
    <row r="15732" spans="3:4" x14ac:dyDescent="0.35">
      <c r="C15732" s="348"/>
      <c r="D15732" s="468"/>
    </row>
    <row r="15733" spans="3:4" x14ac:dyDescent="0.35">
      <c r="C15733" s="348"/>
      <c r="D15733" s="468"/>
    </row>
    <row r="15734" spans="3:4" x14ac:dyDescent="0.35">
      <c r="C15734" s="348"/>
      <c r="D15734" s="468"/>
    </row>
    <row r="15735" spans="3:4" x14ac:dyDescent="0.35">
      <c r="C15735" s="348"/>
      <c r="D15735" s="468"/>
    </row>
    <row r="15736" spans="3:4" x14ac:dyDescent="0.35">
      <c r="C15736" s="348"/>
      <c r="D15736" s="468"/>
    </row>
    <row r="15737" spans="3:4" x14ac:dyDescent="0.35">
      <c r="C15737" s="348"/>
      <c r="D15737" s="468"/>
    </row>
    <row r="15738" spans="3:4" x14ac:dyDescent="0.35">
      <c r="C15738" s="348"/>
      <c r="D15738" s="468"/>
    </row>
    <row r="15739" spans="3:4" x14ac:dyDescent="0.35">
      <c r="C15739" s="348"/>
      <c r="D15739" s="468"/>
    </row>
    <row r="15740" spans="3:4" x14ac:dyDescent="0.35">
      <c r="C15740" s="348"/>
      <c r="D15740" s="468"/>
    </row>
    <row r="15741" spans="3:4" x14ac:dyDescent="0.35">
      <c r="C15741" s="348"/>
      <c r="D15741" s="468"/>
    </row>
    <row r="15742" spans="3:4" x14ac:dyDescent="0.35">
      <c r="C15742" s="348"/>
      <c r="D15742" s="468"/>
    </row>
    <row r="15743" spans="3:4" x14ac:dyDescent="0.35">
      <c r="C15743" s="348"/>
      <c r="D15743" s="468"/>
    </row>
    <row r="15744" spans="3:4" x14ac:dyDescent="0.35">
      <c r="C15744" s="348"/>
      <c r="D15744" s="468"/>
    </row>
    <row r="15745" spans="3:4" x14ac:dyDescent="0.35">
      <c r="C15745" s="348"/>
      <c r="D15745" s="468"/>
    </row>
    <row r="15746" spans="3:4" x14ac:dyDescent="0.35">
      <c r="C15746" s="348"/>
      <c r="D15746" s="468"/>
    </row>
    <row r="15747" spans="3:4" x14ac:dyDescent="0.35">
      <c r="C15747" s="348"/>
      <c r="D15747" s="468"/>
    </row>
    <row r="15748" spans="3:4" x14ac:dyDescent="0.35">
      <c r="C15748" s="348"/>
      <c r="D15748" s="468"/>
    </row>
    <row r="15749" spans="3:4" x14ac:dyDescent="0.35">
      <c r="C15749" s="348"/>
      <c r="D15749" s="468"/>
    </row>
    <row r="15750" spans="3:4" x14ac:dyDescent="0.35">
      <c r="C15750" s="348"/>
      <c r="D15750" s="468"/>
    </row>
    <row r="15751" spans="3:4" x14ac:dyDescent="0.35">
      <c r="C15751" s="348"/>
      <c r="D15751" s="468"/>
    </row>
    <row r="15752" spans="3:4" x14ac:dyDescent="0.35">
      <c r="C15752" s="348"/>
      <c r="D15752" s="468"/>
    </row>
    <row r="15753" spans="3:4" x14ac:dyDescent="0.35">
      <c r="C15753" s="348"/>
      <c r="D15753" s="468"/>
    </row>
    <row r="15754" spans="3:4" x14ac:dyDescent="0.35">
      <c r="C15754" s="348"/>
      <c r="D15754" s="468"/>
    </row>
    <row r="15755" spans="3:4" x14ac:dyDescent="0.35">
      <c r="C15755" s="348"/>
      <c r="D15755" s="468"/>
    </row>
    <row r="15756" spans="3:4" x14ac:dyDescent="0.35">
      <c r="C15756" s="348"/>
      <c r="D15756" s="468"/>
    </row>
    <row r="15757" spans="3:4" x14ac:dyDescent="0.35">
      <c r="C15757" s="348"/>
      <c r="D15757" s="468"/>
    </row>
    <row r="15758" spans="3:4" x14ac:dyDescent="0.35">
      <c r="C15758" s="348"/>
      <c r="D15758" s="468"/>
    </row>
    <row r="15759" spans="3:4" x14ac:dyDescent="0.35">
      <c r="C15759" s="348"/>
      <c r="D15759" s="468"/>
    </row>
    <row r="15760" spans="3:4" x14ac:dyDescent="0.35">
      <c r="C15760" s="348"/>
      <c r="D15760" s="468"/>
    </row>
    <row r="15761" spans="3:4" x14ac:dyDescent="0.35">
      <c r="C15761" s="348"/>
      <c r="D15761" s="468"/>
    </row>
    <row r="15762" spans="3:4" x14ac:dyDescent="0.35">
      <c r="C15762" s="348"/>
      <c r="D15762" s="468"/>
    </row>
    <row r="15763" spans="3:4" x14ac:dyDescent="0.35">
      <c r="C15763" s="348"/>
      <c r="D15763" s="468"/>
    </row>
    <row r="15764" spans="3:4" x14ac:dyDescent="0.35">
      <c r="C15764" s="348"/>
      <c r="D15764" s="468"/>
    </row>
    <row r="15765" spans="3:4" x14ac:dyDescent="0.35">
      <c r="C15765" s="348"/>
      <c r="D15765" s="468"/>
    </row>
    <row r="15766" spans="3:4" x14ac:dyDescent="0.35">
      <c r="C15766" s="348"/>
      <c r="D15766" s="468"/>
    </row>
    <row r="15767" spans="3:4" x14ac:dyDescent="0.35">
      <c r="C15767" s="348"/>
      <c r="D15767" s="468"/>
    </row>
    <row r="15768" spans="3:4" x14ac:dyDescent="0.35">
      <c r="C15768" s="348"/>
      <c r="D15768" s="468"/>
    </row>
    <row r="15769" spans="3:4" x14ac:dyDescent="0.35">
      <c r="C15769" s="348"/>
      <c r="D15769" s="468"/>
    </row>
    <row r="15770" spans="3:4" x14ac:dyDescent="0.35">
      <c r="C15770" s="348"/>
      <c r="D15770" s="468"/>
    </row>
    <row r="15771" spans="3:4" x14ac:dyDescent="0.35">
      <c r="C15771" s="348"/>
      <c r="D15771" s="468"/>
    </row>
    <row r="15772" spans="3:4" x14ac:dyDescent="0.35">
      <c r="C15772" s="348"/>
      <c r="D15772" s="468"/>
    </row>
    <row r="15773" spans="3:4" x14ac:dyDescent="0.35">
      <c r="C15773" s="348"/>
      <c r="D15773" s="468"/>
    </row>
    <row r="15774" spans="3:4" x14ac:dyDescent="0.35">
      <c r="C15774" s="348"/>
      <c r="D15774" s="468"/>
    </row>
    <row r="15775" spans="3:4" x14ac:dyDescent="0.35">
      <c r="C15775" s="348"/>
      <c r="D15775" s="468"/>
    </row>
    <row r="15776" spans="3:4" x14ac:dyDescent="0.35">
      <c r="C15776" s="348"/>
      <c r="D15776" s="468"/>
    </row>
    <row r="15777" spans="3:4" x14ac:dyDescent="0.35">
      <c r="C15777" s="348"/>
      <c r="D15777" s="468"/>
    </row>
    <row r="15778" spans="3:4" x14ac:dyDescent="0.35">
      <c r="C15778" s="348"/>
      <c r="D15778" s="468"/>
    </row>
    <row r="15779" spans="3:4" x14ac:dyDescent="0.35">
      <c r="C15779" s="348"/>
      <c r="D15779" s="468"/>
    </row>
    <row r="15780" spans="3:4" x14ac:dyDescent="0.35">
      <c r="C15780" s="348"/>
      <c r="D15780" s="468"/>
    </row>
    <row r="15781" spans="3:4" x14ac:dyDescent="0.35">
      <c r="C15781" s="348"/>
      <c r="D15781" s="468"/>
    </row>
    <row r="15782" spans="3:4" x14ac:dyDescent="0.35">
      <c r="C15782" s="348"/>
      <c r="D15782" s="468"/>
    </row>
    <row r="15783" spans="3:4" x14ac:dyDescent="0.35">
      <c r="C15783" s="348"/>
      <c r="D15783" s="468"/>
    </row>
    <row r="15784" spans="3:4" x14ac:dyDescent="0.35">
      <c r="C15784" s="348"/>
      <c r="D15784" s="468"/>
    </row>
    <row r="15785" spans="3:4" x14ac:dyDescent="0.35">
      <c r="C15785" s="348"/>
      <c r="D15785" s="468"/>
    </row>
    <row r="15786" spans="3:4" x14ac:dyDescent="0.35">
      <c r="C15786" s="348"/>
      <c r="D15786" s="468"/>
    </row>
    <row r="15787" spans="3:4" x14ac:dyDescent="0.35">
      <c r="C15787" s="348"/>
      <c r="D15787" s="468"/>
    </row>
    <row r="15788" spans="3:4" x14ac:dyDescent="0.35">
      <c r="C15788" s="348"/>
      <c r="D15788" s="468"/>
    </row>
    <row r="15789" spans="3:4" x14ac:dyDescent="0.35">
      <c r="C15789" s="348"/>
      <c r="D15789" s="468"/>
    </row>
    <row r="15790" spans="3:4" x14ac:dyDescent="0.35">
      <c r="C15790" s="348"/>
      <c r="D15790" s="468"/>
    </row>
    <row r="15791" spans="3:4" x14ac:dyDescent="0.35">
      <c r="C15791" s="348"/>
      <c r="D15791" s="468"/>
    </row>
    <row r="15792" spans="3:4" x14ac:dyDescent="0.35">
      <c r="C15792" s="348"/>
      <c r="D15792" s="468"/>
    </row>
    <row r="15793" spans="3:4" x14ac:dyDescent="0.35">
      <c r="C15793" s="348"/>
      <c r="D15793" s="468"/>
    </row>
    <row r="15794" spans="3:4" x14ac:dyDescent="0.35">
      <c r="C15794" s="348"/>
      <c r="D15794" s="468"/>
    </row>
    <row r="15795" spans="3:4" x14ac:dyDescent="0.35">
      <c r="C15795" s="348"/>
      <c r="D15795" s="468"/>
    </row>
    <row r="15796" spans="3:4" x14ac:dyDescent="0.35">
      <c r="C15796" s="348"/>
      <c r="D15796" s="468"/>
    </row>
    <row r="15797" spans="3:4" x14ac:dyDescent="0.35">
      <c r="C15797" s="348"/>
      <c r="D15797" s="468"/>
    </row>
    <row r="15798" spans="3:4" x14ac:dyDescent="0.35">
      <c r="C15798" s="348"/>
      <c r="D15798" s="468"/>
    </row>
    <row r="15799" spans="3:4" x14ac:dyDescent="0.35">
      <c r="C15799" s="348"/>
      <c r="D15799" s="468"/>
    </row>
    <row r="15800" spans="3:4" x14ac:dyDescent="0.35">
      <c r="C15800" s="348"/>
      <c r="D15800" s="468"/>
    </row>
    <row r="15801" spans="3:4" x14ac:dyDescent="0.35">
      <c r="C15801" s="348"/>
      <c r="D15801" s="468"/>
    </row>
    <row r="15802" spans="3:4" x14ac:dyDescent="0.35">
      <c r="C15802" s="348"/>
      <c r="D15802" s="468"/>
    </row>
    <row r="15803" spans="3:4" x14ac:dyDescent="0.35">
      <c r="C15803" s="348"/>
      <c r="D15803" s="468"/>
    </row>
    <row r="15804" spans="3:4" x14ac:dyDescent="0.35">
      <c r="C15804" s="348"/>
      <c r="D15804" s="468"/>
    </row>
    <row r="15805" spans="3:4" x14ac:dyDescent="0.35">
      <c r="C15805" s="348"/>
      <c r="D15805" s="468"/>
    </row>
    <row r="15806" spans="3:4" x14ac:dyDescent="0.35">
      <c r="C15806" s="348"/>
      <c r="D15806" s="468"/>
    </row>
    <row r="15807" spans="3:4" x14ac:dyDescent="0.35">
      <c r="C15807" s="348"/>
      <c r="D15807" s="468"/>
    </row>
    <row r="15808" spans="3:4" x14ac:dyDescent="0.35">
      <c r="C15808" s="348"/>
      <c r="D15808" s="468"/>
    </row>
    <row r="15809" spans="3:4" x14ac:dyDescent="0.35">
      <c r="C15809" s="348"/>
      <c r="D15809" s="468"/>
    </row>
    <row r="15810" spans="3:4" x14ac:dyDescent="0.35">
      <c r="C15810" s="348"/>
      <c r="D15810" s="468"/>
    </row>
    <row r="15811" spans="3:4" x14ac:dyDescent="0.35">
      <c r="C15811" s="348"/>
      <c r="D15811" s="468"/>
    </row>
    <row r="15812" spans="3:4" x14ac:dyDescent="0.35">
      <c r="C15812" s="348"/>
      <c r="D15812" s="468"/>
    </row>
    <row r="15813" spans="3:4" x14ac:dyDescent="0.35">
      <c r="C15813" s="348"/>
      <c r="D15813" s="468"/>
    </row>
    <row r="15814" spans="3:4" x14ac:dyDescent="0.35">
      <c r="C15814" s="348"/>
      <c r="D15814" s="468"/>
    </row>
    <row r="15815" spans="3:4" x14ac:dyDescent="0.35">
      <c r="C15815" s="348"/>
      <c r="D15815" s="468"/>
    </row>
    <row r="15816" spans="3:4" x14ac:dyDescent="0.35">
      <c r="C15816" s="348"/>
      <c r="D15816" s="468"/>
    </row>
    <row r="15817" spans="3:4" x14ac:dyDescent="0.35">
      <c r="C15817" s="348"/>
      <c r="D15817" s="468"/>
    </row>
    <row r="15818" spans="3:4" x14ac:dyDescent="0.35">
      <c r="C15818" s="348"/>
      <c r="D15818" s="468"/>
    </row>
    <row r="15819" spans="3:4" x14ac:dyDescent="0.35">
      <c r="C15819" s="348"/>
      <c r="D15819" s="468"/>
    </row>
    <row r="15820" spans="3:4" x14ac:dyDescent="0.35">
      <c r="C15820" s="348"/>
      <c r="D15820" s="468"/>
    </row>
    <row r="15821" spans="3:4" x14ac:dyDescent="0.35">
      <c r="C15821" s="348"/>
      <c r="D15821" s="468"/>
    </row>
    <row r="15822" spans="3:4" x14ac:dyDescent="0.35">
      <c r="C15822" s="348"/>
      <c r="D15822" s="468"/>
    </row>
    <row r="15823" spans="3:4" x14ac:dyDescent="0.35">
      <c r="C15823" s="348"/>
      <c r="D15823" s="468"/>
    </row>
    <row r="15824" spans="3:4" x14ac:dyDescent="0.35">
      <c r="C15824" s="348"/>
      <c r="D15824" s="468"/>
    </row>
    <row r="15825" spans="3:4" x14ac:dyDescent="0.35">
      <c r="C15825" s="348"/>
      <c r="D15825" s="468"/>
    </row>
    <row r="15826" spans="3:4" x14ac:dyDescent="0.35">
      <c r="C15826" s="348"/>
      <c r="D15826" s="468"/>
    </row>
    <row r="15827" spans="3:4" x14ac:dyDescent="0.35">
      <c r="C15827" s="348"/>
      <c r="D15827" s="468"/>
    </row>
    <row r="15828" spans="3:4" x14ac:dyDescent="0.35">
      <c r="C15828" s="348"/>
      <c r="D15828" s="468"/>
    </row>
    <row r="15829" spans="3:4" x14ac:dyDescent="0.35">
      <c r="C15829" s="348"/>
      <c r="D15829" s="468"/>
    </row>
    <row r="15830" spans="3:4" x14ac:dyDescent="0.35">
      <c r="C15830" s="348"/>
      <c r="D15830" s="468"/>
    </row>
    <row r="15831" spans="3:4" x14ac:dyDescent="0.35">
      <c r="C15831" s="348"/>
      <c r="D15831" s="468"/>
    </row>
    <row r="15832" spans="3:4" x14ac:dyDescent="0.35">
      <c r="C15832" s="348"/>
      <c r="D15832" s="468"/>
    </row>
    <row r="15833" spans="3:4" x14ac:dyDescent="0.35">
      <c r="C15833" s="348"/>
      <c r="D15833" s="468"/>
    </row>
    <row r="15834" spans="3:4" x14ac:dyDescent="0.35">
      <c r="C15834" s="348"/>
      <c r="D15834" s="468"/>
    </row>
    <row r="15835" spans="3:4" x14ac:dyDescent="0.35">
      <c r="C15835" s="348"/>
      <c r="D15835" s="468"/>
    </row>
    <row r="15836" spans="3:4" x14ac:dyDescent="0.35">
      <c r="C15836" s="348"/>
      <c r="D15836" s="468"/>
    </row>
    <row r="15837" spans="3:4" x14ac:dyDescent="0.35">
      <c r="C15837" s="348"/>
      <c r="D15837" s="468"/>
    </row>
    <row r="15838" spans="3:4" x14ac:dyDescent="0.35">
      <c r="C15838" s="348"/>
      <c r="D15838" s="468"/>
    </row>
    <row r="15839" spans="3:4" x14ac:dyDescent="0.35">
      <c r="C15839" s="348"/>
      <c r="D15839" s="468"/>
    </row>
    <row r="15840" spans="3:4" x14ac:dyDescent="0.35">
      <c r="C15840" s="348"/>
      <c r="D15840" s="468"/>
    </row>
    <row r="15841" spans="3:4" x14ac:dyDescent="0.35">
      <c r="C15841" s="348"/>
      <c r="D15841" s="468"/>
    </row>
    <row r="15842" spans="3:4" x14ac:dyDescent="0.35">
      <c r="C15842" s="348"/>
      <c r="D15842" s="468"/>
    </row>
    <row r="15843" spans="3:4" x14ac:dyDescent="0.35">
      <c r="C15843" s="348"/>
      <c r="D15843" s="468"/>
    </row>
    <row r="15844" spans="3:4" x14ac:dyDescent="0.35">
      <c r="C15844" s="348"/>
      <c r="D15844" s="468"/>
    </row>
    <row r="15845" spans="3:4" x14ac:dyDescent="0.35">
      <c r="C15845" s="348"/>
      <c r="D15845" s="468"/>
    </row>
    <row r="15846" spans="3:4" x14ac:dyDescent="0.35">
      <c r="C15846" s="348"/>
      <c r="D15846" s="468"/>
    </row>
    <row r="15847" spans="3:4" x14ac:dyDescent="0.35">
      <c r="C15847" s="348"/>
      <c r="D15847" s="468"/>
    </row>
    <row r="15848" spans="3:4" x14ac:dyDescent="0.35">
      <c r="C15848" s="348"/>
      <c r="D15848" s="468"/>
    </row>
    <row r="15849" spans="3:4" x14ac:dyDescent="0.35">
      <c r="C15849" s="348"/>
      <c r="D15849" s="468"/>
    </row>
    <row r="15850" spans="3:4" x14ac:dyDescent="0.35">
      <c r="C15850" s="348"/>
      <c r="D15850" s="468"/>
    </row>
    <row r="15851" spans="3:4" x14ac:dyDescent="0.35">
      <c r="C15851" s="348"/>
      <c r="D15851" s="468"/>
    </row>
    <row r="15852" spans="3:4" x14ac:dyDescent="0.35">
      <c r="C15852" s="348"/>
      <c r="D15852" s="468"/>
    </row>
    <row r="15853" spans="3:4" x14ac:dyDescent="0.35">
      <c r="C15853" s="348"/>
      <c r="D15853" s="468"/>
    </row>
    <row r="15854" spans="3:4" x14ac:dyDescent="0.35">
      <c r="C15854" s="348"/>
      <c r="D15854" s="468"/>
    </row>
    <row r="15855" spans="3:4" x14ac:dyDescent="0.35">
      <c r="C15855" s="348"/>
      <c r="D15855" s="468"/>
    </row>
    <row r="15856" spans="3:4" x14ac:dyDescent="0.35">
      <c r="C15856" s="348"/>
      <c r="D15856" s="468"/>
    </row>
    <row r="15857" spans="3:4" x14ac:dyDescent="0.35">
      <c r="C15857" s="348"/>
      <c r="D15857" s="468"/>
    </row>
    <row r="15858" spans="3:4" x14ac:dyDescent="0.35">
      <c r="C15858" s="348"/>
      <c r="D15858" s="468"/>
    </row>
    <row r="15859" spans="3:4" x14ac:dyDescent="0.35">
      <c r="C15859" s="348"/>
      <c r="D15859" s="468"/>
    </row>
    <row r="15860" spans="3:4" x14ac:dyDescent="0.35">
      <c r="C15860" s="348"/>
      <c r="D15860" s="468"/>
    </row>
    <row r="15861" spans="3:4" x14ac:dyDescent="0.35">
      <c r="C15861" s="348"/>
      <c r="D15861" s="468"/>
    </row>
    <row r="15862" spans="3:4" x14ac:dyDescent="0.35">
      <c r="C15862" s="348"/>
      <c r="D15862" s="468"/>
    </row>
    <row r="15863" spans="3:4" x14ac:dyDescent="0.35">
      <c r="C15863" s="348"/>
      <c r="D15863" s="468"/>
    </row>
    <row r="15864" spans="3:4" x14ac:dyDescent="0.35">
      <c r="C15864" s="348"/>
      <c r="D15864" s="468"/>
    </row>
    <row r="15865" spans="3:4" x14ac:dyDescent="0.35">
      <c r="C15865" s="348"/>
      <c r="D15865" s="468"/>
    </row>
    <row r="15866" spans="3:4" x14ac:dyDescent="0.35">
      <c r="C15866" s="348"/>
      <c r="D15866" s="468"/>
    </row>
    <row r="15867" spans="3:4" x14ac:dyDescent="0.35">
      <c r="C15867" s="348"/>
      <c r="D15867" s="468"/>
    </row>
    <row r="15868" spans="3:4" x14ac:dyDescent="0.35">
      <c r="C15868" s="348"/>
      <c r="D15868" s="468"/>
    </row>
    <row r="15869" spans="3:4" x14ac:dyDescent="0.35">
      <c r="C15869" s="348"/>
      <c r="D15869" s="468"/>
    </row>
    <row r="15870" spans="3:4" x14ac:dyDescent="0.35">
      <c r="C15870" s="348"/>
      <c r="D15870" s="468"/>
    </row>
    <row r="15871" spans="3:4" x14ac:dyDescent="0.35">
      <c r="C15871" s="348"/>
      <c r="D15871" s="468"/>
    </row>
    <row r="15872" spans="3:4" x14ac:dyDescent="0.35">
      <c r="C15872" s="348"/>
      <c r="D15872" s="468"/>
    </row>
    <row r="15873" spans="3:4" x14ac:dyDescent="0.35">
      <c r="C15873" s="348"/>
      <c r="D15873" s="468"/>
    </row>
    <row r="15874" spans="3:4" x14ac:dyDescent="0.35">
      <c r="C15874" s="348"/>
      <c r="D15874" s="468"/>
    </row>
    <row r="15875" spans="3:4" x14ac:dyDescent="0.35">
      <c r="C15875" s="348"/>
      <c r="D15875" s="468"/>
    </row>
    <row r="15876" spans="3:4" x14ac:dyDescent="0.35">
      <c r="C15876" s="348"/>
      <c r="D15876" s="468"/>
    </row>
    <row r="15877" spans="3:4" x14ac:dyDescent="0.35">
      <c r="C15877" s="348"/>
      <c r="D15877" s="468"/>
    </row>
    <row r="15878" spans="3:4" x14ac:dyDescent="0.35">
      <c r="C15878" s="348"/>
      <c r="D15878" s="468"/>
    </row>
    <row r="15879" spans="3:4" x14ac:dyDescent="0.35">
      <c r="C15879" s="348"/>
      <c r="D15879" s="468"/>
    </row>
    <row r="15880" spans="3:4" x14ac:dyDescent="0.35">
      <c r="C15880" s="348"/>
      <c r="D15880" s="468"/>
    </row>
    <row r="15881" spans="3:4" x14ac:dyDescent="0.35">
      <c r="C15881" s="348"/>
      <c r="D15881" s="468"/>
    </row>
    <row r="15882" spans="3:4" x14ac:dyDescent="0.35">
      <c r="C15882" s="348"/>
      <c r="D15882" s="468"/>
    </row>
    <row r="15883" spans="3:4" x14ac:dyDescent="0.35">
      <c r="C15883" s="348"/>
      <c r="D15883" s="468"/>
    </row>
    <row r="15884" spans="3:4" x14ac:dyDescent="0.35">
      <c r="C15884" s="348"/>
      <c r="D15884" s="468"/>
    </row>
    <row r="15885" spans="3:4" x14ac:dyDescent="0.35">
      <c r="C15885" s="348"/>
      <c r="D15885" s="468"/>
    </row>
    <row r="15886" spans="3:4" x14ac:dyDescent="0.35">
      <c r="C15886" s="348"/>
      <c r="D15886" s="468"/>
    </row>
    <row r="15887" spans="3:4" x14ac:dyDescent="0.35">
      <c r="C15887" s="348"/>
      <c r="D15887" s="468"/>
    </row>
    <row r="15888" spans="3:4" x14ac:dyDescent="0.35">
      <c r="C15888" s="348"/>
      <c r="D15888" s="468"/>
    </row>
    <row r="15889" spans="3:4" x14ac:dyDescent="0.35">
      <c r="C15889" s="348"/>
      <c r="D15889" s="468"/>
    </row>
    <row r="15890" spans="3:4" x14ac:dyDescent="0.35">
      <c r="C15890" s="348"/>
      <c r="D15890" s="468"/>
    </row>
    <row r="15891" spans="3:4" x14ac:dyDescent="0.35">
      <c r="C15891" s="348"/>
      <c r="D15891" s="468"/>
    </row>
    <row r="15892" spans="3:4" x14ac:dyDescent="0.35">
      <c r="C15892" s="348"/>
      <c r="D15892" s="468"/>
    </row>
    <row r="15893" spans="3:4" x14ac:dyDescent="0.35">
      <c r="C15893" s="348"/>
      <c r="D15893" s="468"/>
    </row>
    <row r="15894" spans="3:4" x14ac:dyDescent="0.35">
      <c r="C15894" s="348"/>
      <c r="D15894" s="468"/>
    </row>
    <row r="15895" spans="3:4" x14ac:dyDescent="0.35">
      <c r="C15895" s="348"/>
      <c r="D15895" s="468"/>
    </row>
    <row r="15896" spans="3:4" x14ac:dyDescent="0.35">
      <c r="C15896" s="348"/>
      <c r="D15896" s="468"/>
    </row>
    <row r="15897" spans="3:4" x14ac:dyDescent="0.35">
      <c r="C15897" s="348"/>
      <c r="D15897" s="468"/>
    </row>
    <row r="15898" spans="3:4" x14ac:dyDescent="0.35">
      <c r="C15898" s="348"/>
      <c r="D15898" s="468"/>
    </row>
    <row r="15899" spans="3:4" x14ac:dyDescent="0.35">
      <c r="C15899" s="348"/>
      <c r="D15899" s="468"/>
    </row>
    <row r="15900" spans="3:4" x14ac:dyDescent="0.35">
      <c r="C15900" s="348"/>
      <c r="D15900" s="468"/>
    </row>
    <row r="15901" spans="3:4" x14ac:dyDescent="0.35">
      <c r="C15901" s="348"/>
      <c r="D15901" s="468"/>
    </row>
    <row r="15902" spans="3:4" x14ac:dyDescent="0.35">
      <c r="C15902" s="348"/>
      <c r="D15902" s="468"/>
    </row>
    <row r="15903" spans="3:4" x14ac:dyDescent="0.35">
      <c r="C15903" s="348"/>
      <c r="D15903" s="468"/>
    </row>
    <row r="15904" spans="3:4" x14ac:dyDescent="0.35">
      <c r="C15904" s="348"/>
      <c r="D15904" s="468"/>
    </row>
    <row r="15905" spans="3:4" x14ac:dyDescent="0.35">
      <c r="C15905" s="348"/>
      <c r="D15905" s="468"/>
    </row>
    <row r="15906" spans="3:4" x14ac:dyDescent="0.35">
      <c r="C15906" s="348"/>
      <c r="D15906" s="468"/>
    </row>
    <row r="15907" spans="3:4" x14ac:dyDescent="0.35">
      <c r="C15907" s="348"/>
      <c r="D15907" s="468"/>
    </row>
    <row r="15908" spans="3:4" x14ac:dyDescent="0.35">
      <c r="C15908" s="348"/>
      <c r="D15908" s="468"/>
    </row>
    <row r="15909" spans="3:4" x14ac:dyDescent="0.35">
      <c r="C15909" s="348"/>
      <c r="D15909" s="468"/>
    </row>
    <row r="15910" spans="3:4" x14ac:dyDescent="0.35">
      <c r="C15910" s="348"/>
      <c r="D15910" s="468"/>
    </row>
    <row r="15911" spans="3:4" x14ac:dyDescent="0.35">
      <c r="C15911" s="348"/>
      <c r="D15911" s="468"/>
    </row>
    <row r="15912" spans="3:4" x14ac:dyDescent="0.35">
      <c r="C15912" s="348"/>
      <c r="D15912" s="468"/>
    </row>
    <row r="15913" spans="3:4" x14ac:dyDescent="0.35">
      <c r="C15913" s="348"/>
      <c r="D15913" s="468"/>
    </row>
    <row r="15914" spans="3:4" x14ac:dyDescent="0.35">
      <c r="C15914" s="348"/>
      <c r="D15914" s="468"/>
    </row>
    <row r="15915" spans="3:4" x14ac:dyDescent="0.35">
      <c r="C15915" s="348"/>
      <c r="D15915" s="468"/>
    </row>
    <row r="15916" spans="3:4" x14ac:dyDescent="0.35">
      <c r="C15916" s="348"/>
      <c r="D15916" s="468"/>
    </row>
    <row r="15917" spans="3:4" x14ac:dyDescent="0.35">
      <c r="C15917" s="348"/>
      <c r="D15917" s="468"/>
    </row>
    <row r="15918" spans="3:4" x14ac:dyDescent="0.35">
      <c r="C15918" s="348"/>
      <c r="D15918" s="468"/>
    </row>
    <row r="15919" spans="3:4" x14ac:dyDescent="0.35">
      <c r="C15919" s="348"/>
      <c r="D15919" s="468"/>
    </row>
    <row r="15920" spans="3:4" x14ac:dyDescent="0.35">
      <c r="C15920" s="348"/>
      <c r="D15920" s="468"/>
    </row>
    <row r="15921" spans="3:4" x14ac:dyDescent="0.35">
      <c r="C15921" s="348"/>
      <c r="D15921" s="468"/>
    </row>
    <row r="15922" spans="3:4" x14ac:dyDescent="0.35">
      <c r="C15922" s="348"/>
      <c r="D15922" s="468"/>
    </row>
    <row r="15923" spans="3:4" x14ac:dyDescent="0.35">
      <c r="C15923" s="348"/>
      <c r="D15923" s="468"/>
    </row>
    <row r="15924" spans="3:4" x14ac:dyDescent="0.35">
      <c r="C15924" s="348"/>
      <c r="D15924" s="468"/>
    </row>
    <row r="15925" spans="3:4" x14ac:dyDescent="0.35">
      <c r="C15925" s="348"/>
      <c r="D15925" s="468"/>
    </row>
    <row r="15926" spans="3:4" x14ac:dyDescent="0.35">
      <c r="C15926" s="348"/>
      <c r="D15926" s="468"/>
    </row>
    <row r="15927" spans="3:4" x14ac:dyDescent="0.35">
      <c r="C15927" s="348"/>
      <c r="D15927" s="468"/>
    </row>
    <row r="15928" spans="3:4" x14ac:dyDescent="0.35">
      <c r="C15928" s="348"/>
      <c r="D15928" s="468"/>
    </row>
    <row r="15929" spans="3:4" x14ac:dyDescent="0.35">
      <c r="C15929" s="348"/>
      <c r="D15929" s="468"/>
    </row>
    <row r="15930" spans="3:4" x14ac:dyDescent="0.35">
      <c r="C15930" s="348"/>
      <c r="D15930" s="468"/>
    </row>
    <row r="15931" spans="3:4" x14ac:dyDescent="0.35">
      <c r="C15931" s="348"/>
      <c r="D15931" s="468"/>
    </row>
    <row r="15932" spans="3:4" x14ac:dyDescent="0.35">
      <c r="C15932" s="348"/>
      <c r="D15932" s="468"/>
    </row>
    <row r="15933" spans="3:4" x14ac:dyDescent="0.35">
      <c r="C15933" s="348"/>
      <c r="D15933" s="468"/>
    </row>
    <row r="15934" spans="3:4" x14ac:dyDescent="0.35">
      <c r="C15934" s="348"/>
      <c r="D15934" s="468"/>
    </row>
    <row r="15935" spans="3:4" x14ac:dyDescent="0.35">
      <c r="C15935" s="348"/>
      <c r="D15935" s="468"/>
    </row>
    <row r="15936" spans="3:4" x14ac:dyDescent="0.35">
      <c r="C15936" s="348"/>
      <c r="D15936" s="468"/>
    </row>
    <row r="15937" spans="3:4" x14ac:dyDescent="0.35">
      <c r="C15937" s="348"/>
      <c r="D15937" s="468"/>
    </row>
    <row r="15938" spans="3:4" x14ac:dyDescent="0.35">
      <c r="C15938" s="348"/>
      <c r="D15938" s="468"/>
    </row>
    <row r="15939" spans="3:4" x14ac:dyDescent="0.35">
      <c r="C15939" s="348"/>
      <c r="D15939" s="468"/>
    </row>
    <row r="15940" spans="3:4" x14ac:dyDescent="0.35">
      <c r="C15940" s="348"/>
      <c r="D15940" s="468"/>
    </row>
    <row r="15941" spans="3:4" x14ac:dyDescent="0.35">
      <c r="C15941" s="348"/>
      <c r="D15941" s="468"/>
    </row>
    <row r="15942" spans="3:4" x14ac:dyDescent="0.35">
      <c r="C15942" s="348"/>
      <c r="D15942" s="468"/>
    </row>
    <row r="15943" spans="3:4" x14ac:dyDescent="0.35">
      <c r="C15943" s="348"/>
      <c r="D15943" s="468"/>
    </row>
    <row r="15944" spans="3:4" x14ac:dyDescent="0.35">
      <c r="C15944" s="348"/>
      <c r="D15944" s="468"/>
    </row>
    <row r="15945" spans="3:4" x14ac:dyDescent="0.35">
      <c r="C15945" s="348"/>
      <c r="D15945" s="468"/>
    </row>
    <row r="15946" spans="3:4" x14ac:dyDescent="0.35">
      <c r="C15946" s="348"/>
      <c r="D15946" s="468"/>
    </row>
    <row r="15947" spans="3:4" x14ac:dyDescent="0.35">
      <c r="C15947" s="348"/>
      <c r="D15947" s="468"/>
    </row>
    <row r="15948" spans="3:4" x14ac:dyDescent="0.35">
      <c r="C15948" s="348"/>
      <c r="D15948" s="468"/>
    </row>
    <row r="15949" spans="3:4" x14ac:dyDescent="0.35">
      <c r="C15949" s="348"/>
      <c r="D15949" s="468"/>
    </row>
    <row r="15950" spans="3:4" x14ac:dyDescent="0.35">
      <c r="C15950" s="348"/>
      <c r="D15950" s="468"/>
    </row>
    <row r="15951" spans="3:4" x14ac:dyDescent="0.35">
      <c r="C15951" s="348"/>
      <c r="D15951" s="468"/>
    </row>
    <row r="15952" spans="3:4" x14ac:dyDescent="0.35">
      <c r="C15952" s="348"/>
      <c r="D15952" s="468"/>
    </row>
    <row r="15953" spans="3:4" x14ac:dyDescent="0.35">
      <c r="C15953" s="348"/>
      <c r="D15953" s="468"/>
    </row>
    <row r="15954" spans="3:4" x14ac:dyDescent="0.35">
      <c r="C15954" s="348"/>
      <c r="D15954" s="468"/>
    </row>
    <row r="15955" spans="3:4" x14ac:dyDescent="0.35">
      <c r="C15955" s="348"/>
      <c r="D15955" s="468"/>
    </row>
    <row r="15956" spans="3:4" x14ac:dyDescent="0.35">
      <c r="C15956" s="348"/>
      <c r="D15956" s="468"/>
    </row>
    <row r="15957" spans="3:4" x14ac:dyDescent="0.35">
      <c r="C15957" s="348"/>
      <c r="D15957" s="468"/>
    </row>
    <row r="15958" spans="3:4" x14ac:dyDescent="0.35">
      <c r="C15958" s="348"/>
      <c r="D15958" s="468"/>
    </row>
    <row r="15959" spans="3:4" x14ac:dyDescent="0.35">
      <c r="C15959" s="348"/>
      <c r="D15959" s="468"/>
    </row>
    <row r="15960" spans="3:4" x14ac:dyDescent="0.35">
      <c r="C15960" s="348"/>
      <c r="D15960" s="468"/>
    </row>
    <row r="15961" spans="3:4" x14ac:dyDescent="0.35">
      <c r="C15961" s="348"/>
      <c r="D15961" s="468"/>
    </row>
    <row r="15962" spans="3:4" x14ac:dyDescent="0.35">
      <c r="C15962" s="348"/>
      <c r="D15962" s="468"/>
    </row>
    <row r="15963" spans="3:4" x14ac:dyDescent="0.35">
      <c r="C15963" s="348"/>
      <c r="D15963" s="468"/>
    </row>
    <row r="15964" spans="3:4" x14ac:dyDescent="0.35">
      <c r="C15964" s="348"/>
      <c r="D15964" s="468"/>
    </row>
    <row r="15965" spans="3:4" x14ac:dyDescent="0.35">
      <c r="C15965" s="348"/>
      <c r="D15965" s="468"/>
    </row>
    <row r="15966" spans="3:4" x14ac:dyDescent="0.35">
      <c r="C15966" s="348"/>
      <c r="D15966" s="468"/>
    </row>
    <row r="15967" spans="3:4" x14ac:dyDescent="0.35">
      <c r="C15967" s="348"/>
      <c r="D15967" s="468"/>
    </row>
    <row r="15968" spans="3:4" x14ac:dyDescent="0.35">
      <c r="C15968" s="348"/>
      <c r="D15968" s="468"/>
    </row>
    <row r="15969" spans="3:4" x14ac:dyDescent="0.35">
      <c r="C15969" s="348"/>
      <c r="D15969" s="468"/>
    </row>
    <row r="15970" spans="3:4" x14ac:dyDescent="0.35">
      <c r="C15970" s="348"/>
      <c r="D15970" s="468"/>
    </row>
    <row r="15971" spans="3:4" x14ac:dyDescent="0.35">
      <c r="C15971" s="348"/>
      <c r="D15971" s="468"/>
    </row>
    <row r="15972" spans="3:4" x14ac:dyDescent="0.35">
      <c r="C15972" s="348"/>
      <c r="D15972" s="468"/>
    </row>
    <row r="15973" spans="3:4" x14ac:dyDescent="0.35">
      <c r="C15973" s="348"/>
      <c r="D15973" s="468"/>
    </row>
    <row r="15974" spans="3:4" x14ac:dyDescent="0.35">
      <c r="C15974" s="348"/>
      <c r="D15974" s="468"/>
    </row>
    <row r="15975" spans="3:4" x14ac:dyDescent="0.35">
      <c r="C15975" s="348"/>
      <c r="D15975" s="468"/>
    </row>
    <row r="15976" spans="3:4" x14ac:dyDescent="0.35">
      <c r="C15976" s="348"/>
      <c r="D15976" s="468"/>
    </row>
    <row r="15977" spans="3:4" x14ac:dyDescent="0.35">
      <c r="C15977" s="348"/>
      <c r="D15977" s="468"/>
    </row>
    <row r="15978" spans="3:4" x14ac:dyDescent="0.35">
      <c r="C15978" s="348"/>
      <c r="D15978" s="468"/>
    </row>
    <row r="15979" spans="3:4" x14ac:dyDescent="0.35">
      <c r="C15979" s="348"/>
      <c r="D15979" s="468"/>
    </row>
    <row r="15980" spans="3:4" x14ac:dyDescent="0.35">
      <c r="C15980" s="348"/>
      <c r="D15980" s="468"/>
    </row>
    <row r="15981" spans="3:4" x14ac:dyDescent="0.35">
      <c r="C15981" s="348"/>
      <c r="D15981" s="468"/>
    </row>
    <row r="15982" spans="3:4" x14ac:dyDescent="0.35">
      <c r="C15982" s="348"/>
      <c r="D15982" s="468"/>
    </row>
    <row r="15983" spans="3:4" x14ac:dyDescent="0.35">
      <c r="C15983" s="348"/>
      <c r="D15983" s="468"/>
    </row>
    <row r="15984" spans="3:4" x14ac:dyDescent="0.35">
      <c r="C15984" s="348"/>
      <c r="D15984" s="468"/>
    </row>
    <row r="15985" spans="3:4" x14ac:dyDescent="0.35">
      <c r="C15985" s="348"/>
      <c r="D15985" s="468"/>
    </row>
    <row r="15986" spans="3:4" x14ac:dyDescent="0.35">
      <c r="C15986" s="348"/>
      <c r="D15986" s="468"/>
    </row>
    <row r="15987" spans="3:4" x14ac:dyDescent="0.35">
      <c r="C15987" s="348"/>
      <c r="D15987" s="468"/>
    </row>
    <row r="15988" spans="3:4" x14ac:dyDescent="0.35">
      <c r="C15988" s="348"/>
      <c r="D15988" s="468"/>
    </row>
    <row r="15989" spans="3:4" x14ac:dyDescent="0.35">
      <c r="C15989" s="348"/>
      <c r="D15989" s="468"/>
    </row>
    <row r="15990" spans="3:4" x14ac:dyDescent="0.35">
      <c r="C15990" s="348"/>
      <c r="D15990" s="468"/>
    </row>
    <row r="15991" spans="3:4" x14ac:dyDescent="0.35">
      <c r="C15991" s="348"/>
      <c r="D15991" s="468"/>
    </row>
    <row r="15992" spans="3:4" x14ac:dyDescent="0.35">
      <c r="C15992" s="348"/>
      <c r="D15992" s="468"/>
    </row>
    <row r="15993" spans="3:4" x14ac:dyDescent="0.35">
      <c r="C15993" s="348"/>
      <c r="D15993" s="468"/>
    </row>
    <row r="15994" spans="3:4" x14ac:dyDescent="0.35">
      <c r="C15994" s="348"/>
      <c r="D15994" s="468"/>
    </row>
    <row r="15995" spans="3:4" x14ac:dyDescent="0.35">
      <c r="C15995" s="348"/>
      <c r="D15995" s="468"/>
    </row>
    <row r="15996" spans="3:4" x14ac:dyDescent="0.35">
      <c r="C15996" s="348"/>
      <c r="D15996" s="468"/>
    </row>
    <row r="15997" spans="3:4" x14ac:dyDescent="0.35">
      <c r="C15997" s="348"/>
      <c r="D15997" s="468"/>
    </row>
    <row r="15998" spans="3:4" x14ac:dyDescent="0.35">
      <c r="C15998" s="348"/>
      <c r="D15998" s="468"/>
    </row>
    <row r="15999" spans="3:4" x14ac:dyDescent="0.35">
      <c r="C15999" s="348"/>
      <c r="D15999" s="468"/>
    </row>
    <row r="16000" spans="3:4" x14ac:dyDescent="0.35">
      <c r="C16000" s="348"/>
      <c r="D16000" s="468"/>
    </row>
    <row r="16001" spans="3:4" x14ac:dyDescent="0.35">
      <c r="C16001" s="348"/>
      <c r="D16001" s="468"/>
    </row>
    <row r="16002" spans="3:4" x14ac:dyDescent="0.35">
      <c r="C16002" s="348"/>
      <c r="D16002" s="468"/>
    </row>
    <row r="16003" spans="3:4" x14ac:dyDescent="0.35">
      <c r="C16003" s="348"/>
      <c r="D16003" s="468"/>
    </row>
    <row r="16004" spans="3:4" x14ac:dyDescent="0.35">
      <c r="C16004" s="348"/>
      <c r="D16004" s="468"/>
    </row>
    <row r="16005" spans="3:4" x14ac:dyDescent="0.35">
      <c r="C16005" s="348"/>
      <c r="D16005" s="468"/>
    </row>
    <row r="16006" spans="3:4" x14ac:dyDescent="0.35">
      <c r="C16006" s="348"/>
      <c r="D16006" s="468"/>
    </row>
    <row r="16007" spans="3:4" x14ac:dyDescent="0.35">
      <c r="C16007" s="348"/>
      <c r="D16007" s="468"/>
    </row>
    <row r="16008" spans="3:4" x14ac:dyDescent="0.35">
      <c r="C16008" s="348"/>
      <c r="D16008" s="468"/>
    </row>
    <row r="16009" spans="3:4" x14ac:dyDescent="0.35">
      <c r="C16009" s="348"/>
      <c r="D16009" s="468"/>
    </row>
    <row r="16010" spans="3:4" x14ac:dyDescent="0.35">
      <c r="C16010" s="348"/>
      <c r="D16010" s="468"/>
    </row>
    <row r="16011" spans="3:4" x14ac:dyDescent="0.35">
      <c r="C16011" s="348"/>
      <c r="D16011" s="468"/>
    </row>
    <row r="16012" spans="3:4" x14ac:dyDescent="0.35">
      <c r="C16012" s="348"/>
      <c r="D16012" s="468"/>
    </row>
    <row r="16013" spans="3:4" x14ac:dyDescent="0.35">
      <c r="C16013" s="348"/>
      <c r="D16013" s="468"/>
    </row>
    <row r="16014" spans="3:4" x14ac:dyDescent="0.35">
      <c r="C16014" s="348"/>
      <c r="D16014" s="468"/>
    </row>
    <row r="16015" spans="3:4" x14ac:dyDescent="0.35">
      <c r="C16015" s="348"/>
      <c r="D16015" s="468"/>
    </row>
    <row r="16016" spans="3:4" x14ac:dyDescent="0.35">
      <c r="C16016" s="348"/>
      <c r="D16016" s="468"/>
    </row>
    <row r="16017" spans="3:4" x14ac:dyDescent="0.35">
      <c r="C16017" s="348"/>
      <c r="D16017" s="468"/>
    </row>
    <row r="16018" spans="3:4" x14ac:dyDescent="0.35">
      <c r="C16018" s="348"/>
      <c r="D16018" s="468"/>
    </row>
    <row r="16019" spans="3:4" x14ac:dyDescent="0.35">
      <c r="C16019" s="348"/>
      <c r="D16019" s="468"/>
    </row>
    <row r="16020" spans="3:4" x14ac:dyDescent="0.35">
      <c r="C16020" s="348"/>
      <c r="D16020" s="468"/>
    </row>
    <row r="16021" spans="3:4" x14ac:dyDescent="0.35">
      <c r="C16021" s="348"/>
      <c r="D16021" s="468"/>
    </row>
    <row r="16022" spans="3:4" x14ac:dyDescent="0.35">
      <c r="C16022" s="348"/>
      <c r="D16022" s="468"/>
    </row>
    <row r="16023" spans="3:4" x14ac:dyDescent="0.35">
      <c r="C16023" s="348"/>
      <c r="D16023" s="468"/>
    </row>
    <row r="16024" spans="3:4" x14ac:dyDescent="0.35">
      <c r="C16024" s="348"/>
      <c r="D16024" s="468"/>
    </row>
    <row r="16025" spans="3:4" x14ac:dyDescent="0.35">
      <c r="C16025" s="348"/>
      <c r="D16025" s="468"/>
    </row>
    <row r="16026" spans="3:4" x14ac:dyDescent="0.35">
      <c r="C16026" s="348"/>
      <c r="D16026" s="468"/>
    </row>
    <row r="16027" spans="3:4" x14ac:dyDescent="0.35">
      <c r="C16027" s="348"/>
      <c r="D16027" s="468"/>
    </row>
    <row r="16028" spans="3:4" x14ac:dyDescent="0.35">
      <c r="C16028" s="348"/>
      <c r="D16028" s="468"/>
    </row>
    <row r="16029" spans="3:4" x14ac:dyDescent="0.35">
      <c r="C16029" s="348"/>
      <c r="D16029" s="468"/>
    </row>
    <row r="16030" spans="3:4" x14ac:dyDescent="0.35">
      <c r="C16030" s="348"/>
      <c r="D16030" s="468"/>
    </row>
    <row r="16031" spans="3:4" x14ac:dyDescent="0.35">
      <c r="C16031" s="348"/>
      <c r="D16031" s="468"/>
    </row>
    <row r="16032" spans="3:4" x14ac:dyDescent="0.35">
      <c r="C16032" s="348"/>
      <c r="D16032" s="468"/>
    </row>
    <row r="16033" spans="3:4" x14ac:dyDescent="0.35">
      <c r="C16033" s="348"/>
      <c r="D16033" s="468"/>
    </row>
    <row r="16034" spans="3:4" x14ac:dyDescent="0.35">
      <c r="C16034" s="348"/>
      <c r="D16034" s="468"/>
    </row>
    <row r="16035" spans="3:4" x14ac:dyDescent="0.35">
      <c r="C16035" s="348"/>
      <c r="D16035" s="468"/>
    </row>
    <row r="16036" spans="3:4" x14ac:dyDescent="0.35">
      <c r="C16036" s="348"/>
      <c r="D16036" s="468"/>
    </row>
    <row r="16037" spans="3:4" x14ac:dyDescent="0.35">
      <c r="C16037" s="348"/>
      <c r="D16037" s="468"/>
    </row>
    <row r="16038" spans="3:4" x14ac:dyDescent="0.35">
      <c r="C16038" s="348"/>
      <c r="D16038" s="468"/>
    </row>
    <row r="16039" spans="3:4" x14ac:dyDescent="0.35">
      <c r="C16039" s="348"/>
      <c r="D16039" s="468"/>
    </row>
    <row r="16040" spans="3:4" x14ac:dyDescent="0.35">
      <c r="C16040" s="348"/>
      <c r="D16040" s="468"/>
    </row>
    <row r="16041" spans="3:4" x14ac:dyDescent="0.35">
      <c r="C16041" s="348"/>
      <c r="D16041" s="468"/>
    </row>
    <row r="16042" spans="3:4" x14ac:dyDescent="0.35">
      <c r="C16042" s="348"/>
      <c r="D16042" s="468"/>
    </row>
    <row r="16043" spans="3:4" x14ac:dyDescent="0.35">
      <c r="C16043" s="348"/>
      <c r="D16043" s="468"/>
    </row>
    <row r="16044" spans="3:4" x14ac:dyDescent="0.35">
      <c r="C16044" s="348"/>
      <c r="D16044" s="468"/>
    </row>
    <row r="16045" spans="3:4" x14ac:dyDescent="0.35">
      <c r="C16045" s="348"/>
      <c r="D16045" s="468"/>
    </row>
    <row r="16046" spans="3:4" x14ac:dyDescent="0.35">
      <c r="C16046" s="348"/>
      <c r="D16046" s="468"/>
    </row>
    <row r="16047" spans="3:4" x14ac:dyDescent="0.35">
      <c r="C16047" s="348"/>
      <c r="D16047" s="468"/>
    </row>
    <row r="16048" spans="3:4" x14ac:dyDescent="0.35">
      <c r="C16048" s="348"/>
      <c r="D16048" s="468"/>
    </row>
    <row r="16049" spans="3:4" x14ac:dyDescent="0.35">
      <c r="C16049" s="348"/>
      <c r="D16049" s="468"/>
    </row>
    <row r="16050" spans="3:4" x14ac:dyDescent="0.35">
      <c r="C16050" s="348"/>
      <c r="D16050" s="468"/>
    </row>
    <row r="16051" spans="3:4" x14ac:dyDescent="0.35">
      <c r="C16051" s="348"/>
      <c r="D16051" s="468"/>
    </row>
    <row r="16052" spans="3:4" x14ac:dyDescent="0.35">
      <c r="C16052" s="348"/>
      <c r="D16052" s="468"/>
    </row>
    <row r="16053" spans="3:4" x14ac:dyDescent="0.35">
      <c r="C16053" s="348"/>
      <c r="D16053" s="468"/>
    </row>
    <row r="16054" spans="3:4" x14ac:dyDescent="0.35">
      <c r="C16054" s="348"/>
      <c r="D16054" s="468"/>
    </row>
    <row r="16055" spans="3:4" x14ac:dyDescent="0.35">
      <c r="C16055" s="348"/>
      <c r="D16055" s="468"/>
    </row>
    <row r="16056" spans="3:4" x14ac:dyDescent="0.35">
      <c r="C16056" s="348"/>
      <c r="D16056" s="468"/>
    </row>
    <row r="16057" spans="3:4" x14ac:dyDescent="0.35">
      <c r="C16057" s="348"/>
      <c r="D16057" s="468"/>
    </row>
    <row r="16058" spans="3:4" x14ac:dyDescent="0.35">
      <c r="C16058" s="348"/>
      <c r="D16058" s="468"/>
    </row>
    <row r="16059" spans="3:4" x14ac:dyDescent="0.35">
      <c r="C16059" s="348"/>
      <c r="D16059" s="468"/>
    </row>
    <row r="16060" spans="3:4" x14ac:dyDescent="0.35">
      <c r="C16060" s="348"/>
      <c r="D16060" s="468"/>
    </row>
    <row r="16061" spans="3:4" x14ac:dyDescent="0.35">
      <c r="C16061" s="348"/>
      <c r="D16061" s="468"/>
    </row>
    <row r="16062" spans="3:4" x14ac:dyDescent="0.35">
      <c r="C16062" s="348"/>
      <c r="D16062" s="468"/>
    </row>
    <row r="16063" spans="3:4" x14ac:dyDescent="0.35">
      <c r="C16063" s="348"/>
      <c r="D16063" s="468"/>
    </row>
    <row r="16064" spans="3:4" x14ac:dyDescent="0.35">
      <c r="C16064" s="348"/>
      <c r="D16064" s="468"/>
    </row>
    <row r="16065" spans="3:4" x14ac:dyDescent="0.35">
      <c r="C16065" s="348"/>
      <c r="D16065" s="468"/>
    </row>
    <row r="16066" spans="3:4" x14ac:dyDescent="0.35">
      <c r="C16066" s="348"/>
      <c r="D16066" s="468"/>
    </row>
    <row r="16067" spans="3:4" x14ac:dyDescent="0.35">
      <c r="C16067" s="348"/>
      <c r="D16067" s="468"/>
    </row>
    <row r="16068" spans="3:4" x14ac:dyDescent="0.35">
      <c r="C16068" s="348"/>
      <c r="D16068" s="468"/>
    </row>
    <row r="16069" spans="3:4" x14ac:dyDescent="0.35">
      <c r="C16069" s="348"/>
      <c r="D16069" s="468"/>
    </row>
    <row r="16070" spans="3:4" x14ac:dyDescent="0.35">
      <c r="C16070" s="348"/>
      <c r="D16070" s="468"/>
    </row>
    <row r="16071" spans="3:4" x14ac:dyDescent="0.35">
      <c r="C16071" s="348"/>
      <c r="D16071" s="468"/>
    </row>
    <row r="16072" spans="3:4" x14ac:dyDescent="0.35">
      <c r="C16072" s="348"/>
      <c r="D16072" s="468"/>
    </row>
    <row r="16073" spans="3:4" x14ac:dyDescent="0.35">
      <c r="C16073" s="348"/>
      <c r="D16073" s="468"/>
    </row>
    <row r="16074" spans="3:4" x14ac:dyDescent="0.35">
      <c r="C16074" s="348"/>
      <c r="D16074" s="468"/>
    </row>
    <row r="16075" spans="3:4" x14ac:dyDescent="0.35">
      <c r="C16075" s="348"/>
      <c r="D16075" s="468"/>
    </row>
    <row r="16076" spans="3:4" x14ac:dyDescent="0.35">
      <c r="C16076" s="348"/>
      <c r="D16076" s="468"/>
    </row>
    <row r="16077" spans="3:4" x14ac:dyDescent="0.35">
      <c r="C16077" s="348"/>
      <c r="D16077" s="468"/>
    </row>
    <row r="16078" spans="3:4" x14ac:dyDescent="0.35">
      <c r="C16078" s="348"/>
      <c r="D16078" s="468"/>
    </row>
    <row r="16079" spans="3:4" x14ac:dyDescent="0.35">
      <c r="C16079" s="348"/>
      <c r="D16079" s="468"/>
    </row>
    <row r="16080" spans="3:4" x14ac:dyDescent="0.35">
      <c r="C16080" s="348"/>
      <c r="D16080" s="468"/>
    </row>
    <row r="16081" spans="3:4" x14ac:dyDescent="0.35">
      <c r="C16081" s="348"/>
      <c r="D16081" s="468"/>
    </row>
    <row r="16082" spans="3:4" x14ac:dyDescent="0.35">
      <c r="C16082" s="348"/>
      <c r="D16082" s="468"/>
    </row>
    <row r="16083" spans="3:4" x14ac:dyDescent="0.35">
      <c r="C16083" s="348"/>
      <c r="D16083" s="468"/>
    </row>
    <row r="16084" spans="3:4" x14ac:dyDescent="0.35">
      <c r="C16084" s="348"/>
      <c r="D16084" s="468"/>
    </row>
    <row r="16085" spans="3:4" x14ac:dyDescent="0.35">
      <c r="C16085" s="348"/>
      <c r="D16085" s="468"/>
    </row>
    <row r="16086" spans="3:4" x14ac:dyDescent="0.35">
      <c r="C16086" s="348"/>
      <c r="D16086" s="468"/>
    </row>
    <row r="16087" spans="3:4" x14ac:dyDescent="0.35">
      <c r="C16087" s="348"/>
      <c r="D16087" s="468"/>
    </row>
    <row r="16088" spans="3:4" x14ac:dyDescent="0.35">
      <c r="C16088" s="348"/>
      <c r="D16088" s="468"/>
    </row>
    <row r="16089" spans="3:4" x14ac:dyDescent="0.35">
      <c r="C16089" s="348"/>
      <c r="D16089" s="468"/>
    </row>
    <row r="16090" spans="3:4" x14ac:dyDescent="0.35">
      <c r="C16090" s="348"/>
      <c r="D16090" s="468"/>
    </row>
    <row r="16091" spans="3:4" x14ac:dyDescent="0.35">
      <c r="C16091" s="348"/>
      <c r="D16091" s="468"/>
    </row>
    <row r="16092" spans="3:4" x14ac:dyDescent="0.35">
      <c r="C16092" s="348"/>
      <c r="D16092" s="468"/>
    </row>
    <row r="16093" spans="3:4" x14ac:dyDescent="0.35">
      <c r="C16093" s="348"/>
      <c r="D16093" s="468"/>
    </row>
    <row r="16094" spans="3:4" x14ac:dyDescent="0.35">
      <c r="C16094" s="348"/>
      <c r="D16094" s="468"/>
    </row>
    <row r="16095" spans="3:4" x14ac:dyDescent="0.35">
      <c r="C16095" s="348"/>
      <c r="D16095" s="468"/>
    </row>
    <row r="16096" spans="3:4" x14ac:dyDescent="0.35">
      <c r="C16096" s="348"/>
      <c r="D16096" s="468"/>
    </row>
    <row r="16097" spans="3:4" x14ac:dyDescent="0.35">
      <c r="C16097" s="348"/>
      <c r="D16097" s="468"/>
    </row>
    <row r="16098" spans="3:4" x14ac:dyDescent="0.35">
      <c r="C16098" s="348"/>
      <c r="D16098" s="468"/>
    </row>
    <row r="16099" spans="3:4" x14ac:dyDescent="0.35">
      <c r="C16099" s="348"/>
      <c r="D16099" s="468"/>
    </row>
    <row r="16100" spans="3:4" x14ac:dyDescent="0.35">
      <c r="C16100" s="348"/>
      <c r="D16100" s="468"/>
    </row>
    <row r="16101" spans="3:4" x14ac:dyDescent="0.35">
      <c r="C16101" s="348"/>
      <c r="D16101" s="468"/>
    </row>
    <row r="16102" spans="3:4" x14ac:dyDescent="0.35">
      <c r="C16102" s="348"/>
      <c r="D16102" s="468"/>
    </row>
    <row r="16103" spans="3:4" x14ac:dyDescent="0.35">
      <c r="C16103" s="348"/>
      <c r="D16103" s="468"/>
    </row>
    <row r="16104" spans="3:4" x14ac:dyDescent="0.35">
      <c r="C16104" s="348"/>
      <c r="D16104" s="468"/>
    </row>
    <row r="16105" spans="3:4" x14ac:dyDescent="0.35">
      <c r="C16105" s="348"/>
      <c r="D16105" s="468"/>
    </row>
    <row r="16106" spans="3:4" x14ac:dyDescent="0.35">
      <c r="C16106" s="348"/>
      <c r="D16106" s="468"/>
    </row>
    <row r="16107" spans="3:4" x14ac:dyDescent="0.35">
      <c r="C16107" s="348"/>
      <c r="D16107" s="468"/>
    </row>
    <row r="16108" spans="3:4" x14ac:dyDescent="0.35">
      <c r="C16108" s="348"/>
      <c r="D16108" s="468"/>
    </row>
    <row r="16109" spans="3:4" x14ac:dyDescent="0.35">
      <c r="C16109" s="348"/>
      <c r="D16109" s="468"/>
    </row>
    <row r="16110" spans="3:4" x14ac:dyDescent="0.35">
      <c r="C16110" s="348"/>
      <c r="D16110" s="468"/>
    </row>
    <row r="16111" spans="3:4" x14ac:dyDescent="0.35">
      <c r="C16111" s="348"/>
      <c r="D16111" s="468"/>
    </row>
    <row r="16112" spans="3:4" x14ac:dyDescent="0.35">
      <c r="C16112" s="348"/>
      <c r="D16112" s="468"/>
    </row>
    <row r="16113" spans="3:4" x14ac:dyDescent="0.35">
      <c r="C16113" s="348"/>
      <c r="D16113" s="468"/>
    </row>
    <row r="16114" spans="3:4" x14ac:dyDescent="0.35">
      <c r="C16114" s="348"/>
      <c r="D16114" s="468"/>
    </row>
    <row r="16115" spans="3:4" x14ac:dyDescent="0.35">
      <c r="C16115" s="348"/>
      <c r="D16115" s="468"/>
    </row>
    <row r="16116" spans="3:4" x14ac:dyDescent="0.35">
      <c r="C16116" s="348"/>
      <c r="D16116" s="468"/>
    </row>
    <row r="16117" spans="3:4" x14ac:dyDescent="0.35">
      <c r="C16117" s="348"/>
      <c r="D16117" s="468"/>
    </row>
    <row r="16118" spans="3:4" x14ac:dyDescent="0.35">
      <c r="C16118" s="348"/>
      <c r="D16118" s="468"/>
    </row>
    <row r="16119" spans="3:4" x14ac:dyDescent="0.35">
      <c r="C16119" s="348"/>
      <c r="D16119" s="468"/>
    </row>
    <row r="16120" spans="3:4" x14ac:dyDescent="0.35">
      <c r="C16120" s="348"/>
      <c r="D16120" s="468"/>
    </row>
    <row r="16121" spans="3:4" x14ac:dyDescent="0.35">
      <c r="C16121" s="348"/>
      <c r="D16121" s="468"/>
    </row>
    <row r="16122" spans="3:4" x14ac:dyDescent="0.35">
      <c r="C16122" s="348"/>
      <c r="D16122" s="468"/>
    </row>
    <row r="16123" spans="3:4" x14ac:dyDescent="0.35">
      <c r="C16123" s="348"/>
      <c r="D16123" s="468"/>
    </row>
    <row r="16124" spans="3:4" x14ac:dyDescent="0.35">
      <c r="C16124" s="348"/>
      <c r="D16124" s="468"/>
    </row>
    <row r="16125" spans="3:4" x14ac:dyDescent="0.35">
      <c r="C16125" s="348"/>
      <c r="D16125" s="468"/>
    </row>
    <row r="16126" spans="3:4" x14ac:dyDescent="0.35">
      <c r="C16126" s="348"/>
      <c r="D16126" s="468"/>
    </row>
    <row r="16127" spans="3:4" x14ac:dyDescent="0.35">
      <c r="C16127" s="348"/>
      <c r="D16127" s="468"/>
    </row>
    <row r="16128" spans="3:4" x14ac:dyDescent="0.35">
      <c r="C16128" s="348"/>
      <c r="D16128" s="468"/>
    </row>
    <row r="16129" spans="3:4" x14ac:dyDescent="0.35">
      <c r="C16129" s="348"/>
      <c r="D16129" s="468"/>
    </row>
    <row r="16130" spans="3:4" x14ac:dyDescent="0.35">
      <c r="C16130" s="348"/>
      <c r="D16130" s="468"/>
    </row>
    <row r="16131" spans="3:4" x14ac:dyDescent="0.35">
      <c r="C16131" s="348"/>
      <c r="D16131" s="468"/>
    </row>
    <row r="16132" spans="3:4" x14ac:dyDescent="0.35">
      <c r="C16132" s="348"/>
      <c r="D16132" s="468"/>
    </row>
    <row r="16133" spans="3:4" x14ac:dyDescent="0.35">
      <c r="C16133" s="348"/>
      <c r="D16133" s="468"/>
    </row>
    <row r="16134" spans="3:4" x14ac:dyDescent="0.35">
      <c r="C16134" s="348"/>
      <c r="D16134" s="468"/>
    </row>
    <row r="16135" spans="3:4" x14ac:dyDescent="0.35">
      <c r="C16135" s="348"/>
      <c r="D16135" s="468"/>
    </row>
    <row r="16136" spans="3:4" x14ac:dyDescent="0.35">
      <c r="C16136" s="348"/>
      <c r="D16136" s="468"/>
    </row>
    <row r="16137" spans="3:4" x14ac:dyDescent="0.35">
      <c r="C16137" s="348"/>
      <c r="D16137" s="468"/>
    </row>
    <row r="16138" spans="3:4" x14ac:dyDescent="0.35">
      <c r="C16138" s="348"/>
      <c r="D16138" s="468"/>
    </row>
    <row r="16139" spans="3:4" x14ac:dyDescent="0.35">
      <c r="C16139" s="348"/>
      <c r="D16139" s="468"/>
    </row>
    <row r="16140" spans="3:4" x14ac:dyDescent="0.35">
      <c r="C16140" s="348"/>
      <c r="D16140" s="468"/>
    </row>
    <row r="16141" spans="3:4" x14ac:dyDescent="0.35">
      <c r="C16141" s="348"/>
      <c r="D16141" s="468"/>
    </row>
    <row r="16142" spans="3:4" x14ac:dyDescent="0.35">
      <c r="C16142" s="348"/>
      <c r="D16142" s="468"/>
    </row>
    <row r="16143" spans="3:4" x14ac:dyDescent="0.35">
      <c r="C16143" s="348"/>
      <c r="D16143" s="468"/>
    </row>
    <row r="16144" spans="3:4" x14ac:dyDescent="0.35">
      <c r="C16144" s="348"/>
      <c r="D16144" s="468"/>
    </row>
    <row r="16145" spans="3:4" x14ac:dyDescent="0.35">
      <c r="C16145" s="348"/>
      <c r="D16145" s="468"/>
    </row>
    <row r="16146" spans="3:4" x14ac:dyDescent="0.35">
      <c r="C16146" s="348"/>
      <c r="D16146" s="468"/>
    </row>
    <row r="16147" spans="3:4" x14ac:dyDescent="0.35">
      <c r="C16147" s="348"/>
      <c r="D16147" s="468"/>
    </row>
    <row r="16148" spans="3:4" x14ac:dyDescent="0.35">
      <c r="C16148" s="348"/>
      <c r="D16148" s="468"/>
    </row>
    <row r="16149" spans="3:4" x14ac:dyDescent="0.35">
      <c r="C16149" s="348"/>
      <c r="D16149" s="468"/>
    </row>
    <row r="16150" spans="3:4" x14ac:dyDescent="0.35">
      <c r="C16150" s="348"/>
      <c r="D16150" s="468"/>
    </row>
    <row r="16151" spans="3:4" x14ac:dyDescent="0.35">
      <c r="C16151" s="348"/>
      <c r="D16151" s="468"/>
    </row>
    <row r="16152" spans="3:4" x14ac:dyDescent="0.35">
      <c r="C16152" s="348"/>
      <c r="D16152" s="468"/>
    </row>
    <row r="16153" spans="3:4" x14ac:dyDescent="0.35">
      <c r="C16153" s="348"/>
      <c r="D16153" s="468"/>
    </row>
    <row r="16154" spans="3:4" x14ac:dyDescent="0.35">
      <c r="C16154" s="348"/>
      <c r="D16154" s="468"/>
    </row>
    <row r="16155" spans="3:4" x14ac:dyDescent="0.35">
      <c r="C16155" s="348"/>
      <c r="D16155" s="468"/>
    </row>
    <row r="16156" spans="3:4" x14ac:dyDescent="0.35">
      <c r="C16156" s="348"/>
      <c r="D16156" s="468"/>
    </row>
    <row r="16157" spans="3:4" x14ac:dyDescent="0.35">
      <c r="C16157" s="348"/>
      <c r="D16157" s="468"/>
    </row>
    <row r="16158" spans="3:4" x14ac:dyDescent="0.35">
      <c r="C16158" s="348"/>
      <c r="D16158" s="468"/>
    </row>
    <row r="16159" spans="3:4" x14ac:dyDescent="0.35">
      <c r="C16159" s="348"/>
      <c r="D16159" s="468"/>
    </row>
    <row r="16160" spans="3:4" x14ac:dyDescent="0.35">
      <c r="C16160" s="348"/>
      <c r="D16160" s="468"/>
    </row>
    <row r="16161" spans="3:4" x14ac:dyDescent="0.35">
      <c r="C16161" s="348"/>
      <c r="D16161" s="468"/>
    </row>
    <row r="16162" spans="3:4" x14ac:dyDescent="0.35">
      <c r="C16162" s="348"/>
      <c r="D16162" s="468"/>
    </row>
    <row r="16163" spans="3:4" x14ac:dyDescent="0.35">
      <c r="C16163" s="348"/>
      <c r="D16163" s="468"/>
    </row>
    <row r="16164" spans="3:4" x14ac:dyDescent="0.35">
      <c r="C16164" s="348"/>
      <c r="D16164" s="468"/>
    </row>
    <row r="16165" spans="3:4" x14ac:dyDescent="0.35">
      <c r="C16165" s="348"/>
      <c r="D16165" s="468"/>
    </row>
    <row r="16166" spans="3:4" x14ac:dyDescent="0.35">
      <c r="C16166" s="348"/>
      <c r="D16166" s="468"/>
    </row>
    <row r="16167" spans="3:4" x14ac:dyDescent="0.35">
      <c r="C16167" s="348"/>
      <c r="D16167" s="468"/>
    </row>
    <row r="16168" spans="3:4" x14ac:dyDescent="0.35">
      <c r="C16168" s="348"/>
      <c r="D16168" s="468"/>
    </row>
    <row r="16169" spans="3:4" x14ac:dyDescent="0.35">
      <c r="C16169" s="348"/>
      <c r="D16169" s="468"/>
    </row>
    <row r="16170" spans="3:4" x14ac:dyDescent="0.35">
      <c r="C16170" s="348"/>
      <c r="D16170" s="468"/>
    </row>
    <row r="16171" spans="3:4" x14ac:dyDescent="0.35">
      <c r="C16171" s="348"/>
      <c r="D16171" s="468"/>
    </row>
    <row r="16172" spans="3:4" x14ac:dyDescent="0.35">
      <c r="C16172" s="348"/>
      <c r="D16172" s="468"/>
    </row>
    <row r="16173" spans="3:4" x14ac:dyDescent="0.35">
      <c r="C16173" s="348"/>
      <c r="D16173" s="468"/>
    </row>
    <row r="16174" spans="3:4" x14ac:dyDescent="0.35">
      <c r="C16174" s="348"/>
      <c r="D16174" s="468"/>
    </row>
    <row r="16175" spans="3:4" x14ac:dyDescent="0.35">
      <c r="C16175" s="348"/>
      <c r="D16175" s="468"/>
    </row>
    <row r="16176" spans="3:4" x14ac:dyDescent="0.35">
      <c r="C16176" s="348"/>
      <c r="D16176" s="468"/>
    </row>
    <row r="16177" spans="3:4" x14ac:dyDescent="0.35">
      <c r="C16177" s="348"/>
      <c r="D16177" s="468"/>
    </row>
    <row r="16178" spans="3:4" x14ac:dyDescent="0.35">
      <c r="C16178" s="348"/>
      <c r="D16178" s="468"/>
    </row>
    <row r="16179" spans="3:4" x14ac:dyDescent="0.35">
      <c r="C16179" s="348"/>
      <c r="D16179" s="468"/>
    </row>
    <row r="16180" spans="3:4" x14ac:dyDescent="0.35">
      <c r="C16180" s="348"/>
      <c r="D16180" s="468"/>
    </row>
    <row r="16181" spans="3:4" x14ac:dyDescent="0.35">
      <c r="C16181" s="348"/>
      <c r="D16181" s="468"/>
    </row>
    <row r="16182" spans="3:4" x14ac:dyDescent="0.35">
      <c r="C16182" s="348"/>
      <c r="D16182" s="468"/>
    </row>
    <row r="16183" spans="3:4" x14ac:dyDescent="0.35">
      <c r="C16183" s="348"/>
      <c r="D16183" s="468"/>
    </row>
    <row r="16184" spans="3:4" x14ac:dyDescent="0.35">
      <c r="C16184" s="348"/>
      <c r="D16184" s="468"/>
    </row>
    <row r="16185" spans="3:4" x14ac:dyDescent="0.35">
      <c r="C16185" s="348"/>
      <c r="D16185" s="468"/>
    </row>
    <row r="16186" spans="3:4" x14ac:dyDescent="0.35">
      <c r="C16186" s="348"/>
      <c r="D16186" s="468"/>
    </row>
    <row r="16187" spans="3:4" x14ac:dyDescent="0.35">
      <c r="C16187" s="348"/>
      <c r="D16187" s="468"/>
    </row>
    <row r="16188" spans="3:4" x14ac:dyDescent="0.35">
      <c r="C16188" s="348"/>
      <c r="D16188" s="468"/>
    </row>
    <row r="16189" spans="3:4" x14ac:dyDescent="0.35">
      <c r="C16189" s="348"/>
      <c r="D16189" s="468"/>
    </row>
    <row r="16190" spans="3:4" x14ac:dyDescent="0.35">
      <c r="C16190" s="348"/>
      <c r="D16190" s="468"/>
    </row>
    <row r="16191" spans="3:4" x14ac:dyDescent="0.35">
      <c r="C16191" s="348"/>
      <c r="D16191" s="468"/>
    </row>
    <row r="16192" spans="3:4" x14ac:dyDescent="0.35">
      <c r="C16192" s="348"/>
      <c r="D16192" s="468"/>
    </row>
    <row r="16193" spans="3:4" x14ac:dyDescent="0.35">
      <c r="C16193" s="348"/>
      <c r="D16193" s="468"/>
    </row>
    <row r="16194" spans="3:4" x14ac:dyDescent="0.35">
      <c r="C16194" s="348"/>
      <c r="D16194" s="468"/>
    </row>
    <row r="16195" spans="3:4" x14ac:dyDescent="0.35">
      <c r="C16195" s="348"/>
      <c r="D16195" s="468"/>
    </row>
    <row r="16196" spans="3:4" x14ac:dyDescent="0.35">
      <c r="C16196" s="348"/>
      <c r="D16196" s="468"/>
    </row>
    <row r="16197" spans="3:4" x14ac:dyDescent="0.35">
      <c r="C16197" s="348"/>
      <c r="D16197" s="468"/>
    </row>
    <row r="16198" spans="3:4" x14ac:dyDescent="0.35">
      <c r="C16198" s="348"/>
      <c r="D16198" s="468"/>
    </row>
    <row r="16199" spans="3:4" x14ac:dyDescent="0.35">
      <c r="C16199" s="348"/>
      <c r="D16199" s="468"/>
    </row>
    <row r="16200" spans="3:4" x14ac:dyDescent="0.35">
      <c r="C16200" s="348"/>
      <c r="D16200" s="468"/>
    </row>
    <row r="16201" spans="3:4" x14ac:dyDescent="0.35">
      <c r="C16201" s="348"/>
      <c r="D16201" s="468"/>
    </row>
    <row r="16202" spans="3:4" x14ac:dyDescent="0.35">
      <c r="C16202" s="348"/>
      <c r="D16202" s="468"/>
    </row>
    <row r="16203" spans="3:4" x14ac:dyDescent="0.35">
      <c r="C16203" s="348"/>
      <c r="D16203" s="468"/>
    </row>
    <row r="16204" spans="3:4" x14ac:dyDescent="0.35">
      <c r="C16204" s="348"/>
      <c r="D16204" s="468"/>
    </row>
    <row r="16205" spans="3:4" x14ac:dyDescent="0.35">
      <c r="C16205" s="348"/>
      <c r="D16205" s="468"/>
    </row>
    <row r="16206" spans="3:4" x14ac:dyDescent="0.35">
      <c r="C16206" s="348"/>
      <c r="D16206" s="468"/>
    </row>
    <row r="16207" spans="3:4" x14ac:dyDescent="0.35">
      <c r="C16207" s="348"/>
      <c r="D16207" s="468"/>
    </row>
    <row r="16208" spans="3:4" x14ac:dyDescent="0.35">
      <c r="C16208" s="348"/>
      <c r="D16208" s="468"/>
    </row>
    <row r="16209" spans="3:4" x14ac:dyDescent="0.35">
      <c r="C16209" s="348"/>
      <c r="D16209" s="468"/>
    </row>
    <row r="16210" spans="3:4" x14ac:dyDescent="0.35">
      <c r="C16210" s="348"/>
      <c r="D16210" s="468"/>
    </row>
    <row r="16211" spans="3:4" x14ac:dyDescent="0.35">
      <c r="C16211" s="348"/>
      <c r="D16211" s="468"/>
    </row>
    <row r="16212" spans="3:4" x14ac:dyDescent="0.35">
      <c r="C16212" s="348"/>
      <c r="D16212" s="468"/>
    </row>
    <row r="16213" spans="3:4" x14ac:dyDescent="0.35">
      <c r="C16213" s="348"/>
      <c r="D16213" s="468"/>
    </row>
    <row r="16214" spans="3:4" x14ac:dyDescent="0.35">
      <c r="C16214" s="348"/>
      <c r="D16214" s="468"/>
    </row>
    <row r="16215" spans="3:4" x14ac:dyDescent="0.35">
      <c r="C16215" s="348"/>
      <c r="D16215" s="468"/>
    </row>
    <row r="16216" spans="3:4" x14ac:dyDescent="0.35">
      <c r="C16216" s="348"/>
      <c r="D16216" s="468"/>
    </row>
    <row r="16217" spans="3:4" x14ac:dyDescent="0.35">
      <c r="C16217" s="348"/>
      <c r="D16217" s="468"/>
    </row>
    <row r="16218" spans="3:4" x14ac:dyDescent="0.35">
      <c r="C16218" s="348"/>
      <c r="D16218" s="468"/>
    </row>
    <row r="16219" spans="3:4" x14ac:dyDescent="0.35">
      <c r="C16219" s="348"/>
      <c r="D16219" s="468"/>
    </row>
    <row r="16220" spans="3:4" x14ac:dyDescent="0.35">
      <c r="C16220" s="348"/>
      <c r="D16220" s="468"/>
    </row>
    <row r="16221" spans="3:4" x14ac:dyDescent="0.35">
      <c r="C16221" s="348"/>
      <c r="D16221" s="468"/>
    </row>
    <row r="16222" spans="3:4" x14ac:dyDescent="0.35">
      <c r="C16222" s="348"/>
      <c r="D16222" s="468"/>
    </row>
    <row r="16223" spans="3:4" x14ac:dyDescent="0.35">
      <c r="C16223" s="348"/>
      <c r="D16223" s="468"/>
    </row>
    <row r="16224" spans="3:4" x14ac:dyDescent="0.35">
      <c r="C16224" s="348"/>
      <c r="D16224" s="468"/>
    </row>
    <row r="16225" spans="3:4" x14ac:dyDescent="0.35">
      <c r="C16225" s="348"/>
      <c r="D16225" s="468"/>
    </row>
    <row r="16226" spans="3:4" x14ac:dyDescent="0.35">
      <c r="C16226" s="348"/>
      <c r="D16226" s="468"/>
    </row>
    <row r="16227" spans="3:4" x14ac:dyDescent="0.35">
      <c r="C16227" s="348"/>
      <c r="D16227" s="468"/>
    </row>
    <row r="16228" spans="3:4" x14ac:dyDescent="0.35">
      <c r="C16228" s="348"/>
      <c r="D16228" s="468"/>
    </row>
    <row r="16229" spans="3:4" x14ac:dyDescent="0.35">
      <c r="C16229" s="348"/>
      <c r="D16229" s="468"/>
    </row>
    <row r="16230" spans="3:4" x14ac:dyDescent="0.35">
      <c r="C16230" s="348"/>
      <c r="D16230" s="468"/>
    </row>
    <row r="16231" spans="3:4" x14ac:dyDescent="0.35">
      <c r="C16231" s="348"/>
      <c r="D16231" s="468"/>
    </row>
    <row r="16232" spans="3:4" x14ac:dyDescent="0.35">
      <c r="C16232" s="348"/>
      <c r="D16232" s="468"/>
    </row>
    <row r="16233" spans="3:4" x14ac:dyDescent="0.35">
      <c r="C16233" s="348"/>
      <c r="D16233" s="468"/>
    </row>
    <row r="16234" spans="3:4" x14ac:dyDescent="0.35">
      <c r="C16234" s="348"/>
      <c r="D16234" s="468"/>
    </row>
    <row r="16235" spans="3:4" x14ac:dyDescent="0.35">
      <c r="C16235" s="348"/>
      <c r="D16235" s="468"/>
    </row>
    <row r="16236" spans="3:4" x14ac:dyDescent="0.35">
      <c r="C16236" s="348"/>
      <c r="D16236" s="468"/>
    </row>
    <row r="16237" spans="3:4" x14ac:dyDescent="0.35">
      <c r="C16237" s="348"/>
      <c r="D16237" s="468"/>
    </row>
    <row r="16238" spans="3:4" x14ac:dyDescent="0.35">
      <c r="C16238" s="348"/>
      <c r="D16238" s="468"/>
    </row>
    <row r="16239" spans="3:4" x14ac:dyDescent="0.35">
      <c r="C16239" s="348"/>
      <c r="D16239" s="468"/>
    </row>
    <row r="16240" spans="3:4" x14ac:dyDescent="0.35">
      <c r="C16240" s="348"/>
      <c r="D16240" s="468"/>
    </row>
    <row r="16241" spans="3:4" x14ac:dyDescent="0.35">
      <c r="C16241" s="348"/>
      <c r="D16241" s="468"/>
    </row>
    <row r="16242" spans="3:4" x14ac:dyDescent="0.35">
      <c r="C16242" s="348"/>
      <c r="D16242" s="468"/>
    </row>
    <row r="16243" spans="3:4" x14ac:dyDescent="0.35">
      <c r="C16243" s="348"/>
      <c r="D16243" s="468"/>
    </row>
    <row r="16244" spans="3:4" x14ac:dyDescent="0.35">
      <c r="C16244" s="348"/>
      <c r="D16244" s="468"/>
    </row>
    <row r="16245" spans="3:4" x14ac:dyDescent="0.35">
      <c r="C16245" s="348"/>
      <c r="D16245" s="468"/>
    </row>
    <row r="16246" spans="3:4" x14ac:dyDescent="0.35">
      <c r="C16246" s="348"/>
      <c r="D16246" s="468"/>
    </row>
    <row r="16247" spans="3:4" x14ac:dyDescent="0.35">
      <c r="C16247" s="348"/>
      <c r="D16247" s="468"/>
    </row>
    <row r="16248" spans="3:4" x14ac:dyDescent="0.35">
      <c r="C16248" s="348"/>
      <c r="D16248" s="468"/>
    </row>
    <row r="16249" spans="3:4" x14ac:dyDescent="0.35">
      <c r="C16249" s="348"/>
      <c r="D16249" s="468"/>
    </row>
    <row r="16250" spans="3:4" x14ac:dyDescent="0.35">
      <c r="C16250" s="348"/>
      <c r="D16250" s="468"/>
    </row>
    <row r="16251" spans="3:4" x14ac:dyDescent="0.35">
      <c r="C16251" s="348"/>
      <c r="D16251" s="468"/>
    </row>
    <row r="16252" spans="3:4" x14ac:dyDescent="0.35">
      <c r="C16252" s="348"/>
      <c r="D16252" s="468"/>
    </row>
    <row r="16253" spans="3:4" x14ac:dyDescent="0.35">
      <c r="C16253" s="348"/>
      <c r="D16253" s="468"/>
    </row>
    <row r="16254" spans="3:4" x14ac:dyDescent="0.35">
      <c r="C16254" s="348"/>
      <c r="D16254" s="468"/>
    </row>
    <row r="16255" spans="3:4" x14ac:dyDescent="0.35">
      <c r="C16255" s="348"/>
      <c r="D16255" s="468"/>
    </row>
    <row r="16256" spans="3:4" x14ac:dyDescent="0.35">
      <c r="C16256" s="348"/>
      <c r="D16256" s="468"/>
    </row>
    <row r="16257" spans="3:4" x14ac:dyDescent="0.35">
      <c r="C16257" s="348"/>
      <c r="D16257" s="468"/>
    </row>
    <row r="16258" spans="3:4" x14ac:dyDescent="0.35">
      <c r="C16258" s="348"/>
      <c r="D16258" s="468"/>
    </row>
    <row r="16259" spans="3:4" x14ac:dyDescent="0.35">
      <c r="C16259" s="348"/>
      <c r="D16259" s="468"/>
    </row>
    <row r="16260" spans="3:4" x14ac:dyDescent="0.35">
      <c r="C16260" s="348"/>
      <c r="D16260" s="468"/>
    </row>
    <row r="16261" spans="3:4" x14ac:dyDescent="0.35">
      <c r="C16261" s="348"/>
      <c r="D16261" s="468"/>
    </row>
    <row r="16262" spans="3:4" x14ac:dyDescent="0.35">
      <c r="C16262" s="348"/>
      <c r="D16262" s="468"/>
    </row>
    <row r="16263" spans="3:4" x14ac:dyDescent="0.35">
      <c r="C16263" s="348"/>
      <c r="D16263" s="468"/>
    </row>
    <row r="16264" spans="3:4" x14ac:dyDescent="0.35">
      <c r="C16264" s="348"/>
      <c r="D16264" s="468"/>
    </row>
    <row r="16265" spans="3:4" x14ac:dyDescent="0.35">
      <c r="C16265" s="348"/>
      <c r="D16265" s="468"/>
    </row>
    <row r="16266" spans="3:4" x14ac:dyDescent="0.35">
      <c r="C16266" s="348"/>
      <c r="D16266" s="468"/>
    </row>
    <row r="16267" spans="3:4" x14ac:dyDescent="0.35">
      <c r="C16267" s="348"/>
      <c r="D16267" s="468"/>
    </row>
    <row r="16268" spans="3:4" x14ac:dyDescent="0.35">
      <c r="C16268" s="348"/>
      <c r="D16268" s="468"/>
    </row>
    <row r="16269" spans="3:4" x14ac:dyDescent="0.35">
      <c r="C16269" s="348"/>
      <c r="D16269" s="468"/>
    </row>
    <row r="16270" spans="3:4" x14ac:dyDescent="0.35">
      <c r="C16270" s="348"/>
      <c r="D16270" s="468"/>
    </row>
    <row r="16271" spans="3:4" x14ac:dyDescent="0.35">
      <c r="C16271" s="348"/>
      <c r="D16271" s="468"/>
    </row>
    <row r="16272" spans="3:4" x14ac:dyDescent="0.35">
      <c r="C16272" s="348"/>
      <c r="D16272" s="468"/>
    </row>
    <row r="16273" spans="3:4" x14ac:dyDescent="0.35">
      <c r="C16273" s="348"/>
      <c r="D16273" s="468"/>
    </row>
    <row r="16274" spans="3:4" x14ac:dyDescent="0.35">
      <c r="C16274" s="348"/>
      <c r="D16274" s="468"/>
    </row>
    <row r="16275" spans="3:4" x14ac:dyDescent="0.35">
      <c r="C16275" s="348"/>
      <c r="D16275" s="468"/>
    </row>
    <row r="16276" spans="3:4" x14ac:dyDescent="0.35">
      <c r="C16276" s="348"/>
      <c r="D16276" s="468"/>
    </row>
    <row r="16277" spans="3:4" x14ac:dyDescent="0.35">
      <c r="C16277" s="348"/>
      <c r="D16277" s="468"/>
    </row>
    <row r="16278" spans="3:4" x14ac:dyDescent="0.35">
      <c r="C16278" s="348"/>
      <c r="D16278" s="468"/>
    </row>
    <row r="16279" spans="3:4" x14ac:dyDescent="0.35">
      <c r="C16279" s="348"/>
      <c r="D16279" s="468"/>
    </row>
    <row r="16280" spans="3:4" x14ac:dyDescent="0.35">
      <c r="C16280" s="348"/>
      <c r="D16280" s="468"/>
    </row>
    <row r="16281" spans="3:4" x14ac:dyDescent="0.35">
      <c r="C16281" s="348"/>
      <c r="D16281" s="468"/>
    </row>
    <row r="16282" spans="3:4" x14ac:dyDescent="0.35">
      <c r="C16282" s="348"/>
      <c r="D16282" s="468"/>
    </row>
    <row r="16283" spans="3:4" x14ac:dyDescent="0.35">
      <c r="C16283" s="348"/>
      <c r="D16283" s="468"/>
    </row>
    <row r="16284" spans="3:4" x14ac:dyDescent="0.35">
      <c r="C16284" s="348"/>
      <c r="D16284" s="468"/>
    </row>
    <row r="16285" spans="3:4" x14ac:dyDescent="0.35">
      <c r="C16285" s="348"/>
      <c r="D16285" s="468"/>
    </row>
    <row r="16286" spans="3:4" x14ac:dyDescent="0.35">
      <c r="C16286" s="348"/>
      <c r="D16286" s="468"/>
    </row>
    <row r="16287" spans="3:4" x14ac:dyDescent="0.35">
      <c r="C16287" s="348"/>
      <c r="D16287" s="468"/>
    </row>
    <row r="16288" spans="3:4" x14ac:dyDescent="0.35">
      <c r="C16288" s="348"/>
      <c r="D16288" s="468"/>
    </row>
    <row r="16289" spans="3:4" x14ac:dyDescent="0.35">
      <c r="C16289" s="348"/>
      <c r="D16289" s="468"/>
    </row>
    <row r="16290" spans="3:4" x14ac:dyDescent="0.35">
      <c r="C16290" s="348"/>
      <c r="D16290" s="468"/>
    </row>
    <row r="16291" spans="3:4" x14ac:dyDescent="0.35">
      <c r="C16291" s="348"/>
      <c r="D16291" s="468"/>
    </row>
    <row r="16292" spans="3:4" x14ac:dyDescent="0.35">
      <c r="C16292" s="348"/>
      <c r="D16292" s="468"/>
    </row>
    <row r="16293" spans="3:4" x14ac:dyDescent="0.35">
      <c r="C16293" s="348"/>
      <c r="D16293" s="468"/>
    </row>
    <row r="16294" spans="3:4" x14ac:dyDescent="0.35">
      <c r="C16294" s="348"/>
      <c r="D16294" s="468"/>
    </row>
    <row r="16295" spans="3:4" x14ac:dyDescent="0.35">
      <c r="C16295" s="348"/>
      <c r="D16295" s="468"/>
    </row>
    <row r="16296" spans="3:4" x14ac:dyDescent="0.35">
      <c r="C16296" s="348"/>
      <c r="D16296" s="468"/>
    </row>
    <row r="16297" spans="3:4" x14ac:dyDescent="0.35">
      <c r="C16297" s="348"/>
      <c r="D16297" s="468"/>
    </row>
    <row r="16298" spans="3:4" x14ac:dyDescent="0.35">
      <c r="C16298" s="348"/>
      <c r="D16298" s="468"/>
    </row>
    <row r="16299" spans="3:4" x14ac:dyDescent="0.35">
      <c r="C16299" s="348"/>
      <c r="D16299" s="468"/>
    </row>
    <row r="16300" spans="3:4" x14ac:dyDescent="0.35">
      <c r="C16300" s="348"/>
      <c r="D16300" s="468"/>
    </row>
    <row r="16301" spans="3:4" x14ac:dyDescent="0.35">
      <c r="C16301" s="348"/>
      <c r="D16301" s="468"/>
    </row>
    <row r="16302" spans="3:4" x14ac:dyDescent="0.35">
      <c r="C16302" s="348"/>
      <c r="D16302" s="468"/>
    </row>
    <row r="16303" spans="3:4" x14ac:dyDescent="0.35">
      <c r="C16303" s="348"/>
      <c r="D16303" s="468"/>
    </row>
    <row r="16304" spans="3:4" x14ac:dyDescent="0.35">
      <c r="C16304" s="348"/>
      <c r="D16304" s="468"/>
    </row>
    <row r="16305" spans="3:4" x14ac:dyDescent="0.35">
      <c r="C16305" s="348"/>
      <c r="D16305" s="468"/>
    </row>
    <row r="16306" spans="3:4" x14ac:dyDescent="0.35">
      <c r="C16306" s="348"/>
      <c r="D16306" s="468"/>
    </row>
    <row r="16307" spans="3:4" x14ac:dyDescent="0.35">
      <c r="C16307" s="348"/>
      <c r="D16307" s="468"/>
    </row>
    <row r="16308" spans="3:4" x14ac:dyDescent="0.35">
      <c r="C16308" s="348"/>
      <c r="D16308" s="468"/>
    </row>
    <row r="16309" spans="3:4" x14ac:dyDescent="0.35">
      <c r="C16309" s="348"/>
      <c r="D16309" s="468"/>
    </row>
    <row r="16310" spans="3:4" x14ac:dyDescent="0.35">
      <c r="C16310" s="348"/>
      <c r="D16310" s="468"/>
    </row>
    <row r="16311" spans="3:4" x14ac:dyDescent="0.35">
      <c r="C16311" s="348"/>
      <c r="D16311" s="468"/>
    </row>
    <row r="16312" spans="3:4" x14ac:dyDescent="0.35">
      <c r="C16312" s="348"/>
      <c r="D16312" s="468"/>
    </row>
    <row r="16313" spans="3:4" x14ac:dyDescent="0.35">
      <c r="C16313" s="348"/>
      <c r="D16313" s="468"/>
    </row>
    <row r="16314" spans="3:4" x14ac:dyDescent="0.35">
      <c r="C16314" s="348"/>
      <c r="D16314" s="468"/>
    </row>
    <row r="16315" spans="3:4" x14ac:dyDescent="0.35">
      <c r="C16315" s="348"/>
      <c r="D16315" s="468"/>
    </row>
    <row r="16316" spans="3:4" x14ac:dyDescent="0.35">
      <c r="C16316" s="348"/>
      <c r="D16316" s="468"/>
    </row>
    <row r="16317" spans="3:4" x14ac:dyDescent="0.35">
      <c r="C16317" s="348"/>
      <c r="D16317" s="468"/>
    </row>
    <row r="16318" spans="3:4" x14ac:dyDescent="0.35">
      <c r="C16318" s="348"/>
      <c r="D16318" s="468"/>
    </row>
    <row r="16319" spans="3:4" x14ac:dyDescent="0.35">
      <c r="C16319" s="348"/>
      <c r="D16319" s="468"/>
    </row>
    <row r="16320" spans="3:4" x14ac:dyDescent="0.35">
      <c r="C16320" s="348"/>
      <c r="D16320" s="468"/>
    </row>
    <row r="16321" spans="3:4" x14ac:dyDescent="0.35">
      <c r="C16321" s="348"/>
      <c r="D16321" s="468"/>
    </row>
    <row r="16322" spans="3:4" x14ac:dyDescent="0.35">
      <c r="C16322" s="348"/>
      <c r="D16322" s="468"/>
    </row>
    <row r="16323" spans="3:4" x14ac:dyDescent="0.35">
      <c r="C16323" s="348"/>
      <c r="D16323" s="468"/>
    </row>
    <row r="16324" spans="3:4" x14ac:dyDescent="0.35">
      <c r="C16324" s="348"/>
      <c r="D16324" s="468"/>
    </row>
    <row r="16325" spans="3:4" x14ac:dyDescent="0.35">
      <c r="C16325" s="348"/>
      <c r="D16325" s="468"/>
    </row>
    <row r="16326" spans="3:4" x14ac:dyDescent="0.35">
      <c r="C16326" s="348"/>
      <c r="D16326" s="468"/>
    </row>
    <row r="16327" spans="3:4" x14ac:dyDescent="0.35">
      <c r="C16327" s="348"/>
      <c r="D16327" s="468"/>
    </row>
    <row r="16328" spans="3:4" x14ac:dyDescent="0.35">
      <c r="C16328" s="348"/>
      <c r="D16328" s="468"/>
    </row>
    <row r="16329" spans="3:4" x14ac:dyDescent="0.35">
      <c r="C16329" s="348"/>
      <c r="D16329" s="468"/>
    </row>
    <row r="16330" spans="3:4" x14ac:dyDescent="0.35">
      <c r="C16330" s="348"/>
      <c r="D16330" s="468"/>
    </row>
    <row r="16331" spans="3:4" x14ac:dyDescent="0.35">
      <c r="C16331" s="348"/>
      <c r="D16331" s="468"/>
    </row>
    <row r="16332" spans="3:4" x14ac:dyDescent="0.35">
      <c r="C16332" s="348"/>
      <c r="D16332" s="468"/>
    </row>
    <row r="16333" spans="3:4" x14ac:dyDescent="0.35">
      <c r="C16333" s="348"/>
      <c r="D16333" s="468"/>
    </row>
    <row r="16334" spans="3:4" x14ac:dyDescent="0.35">
      <c r="C16334" s="348"/>
      <c r="D16334" s="468"/>
    </row>
    <row r="16335" spans="3:4" x14ac:dyDescent="0.35">
      <c r="C16335" s="348"/>
      <c r="D16335" s="468"/>
    </row>
    <row r="16336" spans="3:4" x14ac:dyDescent="0.35">
      <c r="C16336" s="348"/>
      <c r="D16336" s="468"/>
    </row>
    <row r="16337" spans="3:4" x14ac:dyDescent="0.35">
      <c r="C16337" s="348"/>
      <c r="D16337" s="468"/>
    </row>
    <row r="16338" spans="3:4" x14ac:dyDescent="0.35">
      <c r="C16338" s="348"/>
      <c r="D16338" s="468"/>
    </row>
    <row r="16339" spans="3:4" x14ac:dyDescent="0.35">
      <c r="C16339" s="348"/>
      <c r="D16339" s="468"/>
    </row>
    <row r="16340" spans="3:4" x14ac:dyDescent="0.35">
      <c r="C16340" s="348"/>
      <c r="D16340" s="468"/>
    </row>
    <row r="16341" spans="3:4" x14ac:dyDescent="0.35">
      <c r="C16341" s="348"/>
      <c r="D16341" s="468"/>
    </row>
    <row r="16342" spans="3:4" x14ac:dyDescent="0.35">
      <c r="C16342" s="348"/>
      <c r="D16342" s="468"/>
    </row>
    <row r="16343" spans="3:4" x14ac:dyDescent="0.35">
      <c r="C16343" s="348"/>
      <c r="D16343" s="468"/>
    </row>
    <row r="16344" spans="3:4" x14ac:dyDescent="0.35">
      <c r="C16344" s="348"/>
      <c r="D16344" s="468"/>
    </row>
    <row r="16345" spans="3:4" x14ac:dyDescent="0.35">
      <c r="C16345" s="348"/>
      <c r="D16345" s="468"/>
    </row>
    <row r="16346" spans="3:4" x14ac:dyDescent="0.35">
      <c r="C16346" s="348"/>
      <c r="D16346" s="468"/>
    </row>
    <row r="16347" spans="3:4" x14ac:dyDescent="0.35">
      <c r="C16347" s="348"/>
      <c r="D16347" s="468"/>
    </row>
    <row r="16348" spans="3:4" x14ac:dyDescent="0.35">
      <c r="C16348" s="348"/>
      <c r="D16348" s="468"/>
    </row>
    <row r="16349" spans="3:4" x14ac:dyDescent="0.35">
      <c r="C16349" s="348"/>
      <c r="D16349" s="468"/>
    </row>
    <row r="16350" spans="3:4" x14ac:dyDescent="0.35">
      <c r="C16350" s="348"/>
      <c r="D16350" s="468"/>
    </row>
    <row r="16351" spans="3:4" x14ac:dyDescent="0.35">
      <c r="C16351" s="348"/>
      <c r="D16351" s="468"/>
    </row>
    <row r="16352" spans="3:4" x14ac:dyDescent="0.35">
      <c r="C16352" s="348"/>
      <c r="D16352" s="468"/>
    </row>
    <row r="16353" spans="3:4" x14ac:dyDescent="0.35">
      <c r="C16353" s="348"/>
      <c r="D16353" s="468"/>
    </row>
    <row r="16354" spans="3:4" x14ac:dyDescent="0.35">
      <c r="C16354" s="348"/>
      <c r="D16354" s="468"/>
    </row>
    <row r="16355" spans="3:4" x14ac:dyDescent="0.35">
      <c r="C16355" s="348"/>
      <c r="D16355" s="468"/>
    </row>
    <row r="16356" spans="3:4" x14ac:dyDescent="0.35">
      <c r="C16356" s="348"/>
      <c r="D16356" s="468"/>
    </row>
    <row r="16357" spans="3:4" x14ac:dyDescent="0.35">
      <c r="C16357" s="348"/>
      <c r="D16357" s="468"/>
    </row>
    <row r="16358" spans="3:4" x14ac:dyDescent="0.35">
      <c r="C16358" s="348"/>
      <c r="D16358" s="468"/>
    </row>
    <row r="16359" spans="3:4" x14ac:dyDescent="0.35">
      <c r="C16359" s="348"/>
      <c r="D16359" s="468"/>
    </row>
    <row r="16360" spans="3:4" x14ac:dyDescent="0.35">
      <c r="C16360" s="348"/>
      <c r="D16360" s="468"/>
    </row>
    <row r="16361" spans="3:4" x14ac:dyDescent="0.35">
      <c r="C16361" s="348"/>
      <c r="D16361" s="468"/>
    </row>
    <row r="16362" spans="3:4" x14ac:dyDescent="0.35">
      <c r="C16362" s="348"/>
      <c r="D16362" s="468"/>
    </row>
    <row r="16363" spans="3:4" x14ac:dyDescent="0.35">
      <c r="C16363" s="348"/>
      <c r="D16363" s="468"/>
    </row>
    <row r="16364" spans="3:4" x14ac:dyDescent="0.35">
      <c r="C16364" s="348"/>
      <c r="D16364" s="468"/>
    </row>
    <row r="16365" spans="3:4" x14ac:dyDescent="0.35">
      <c r="C16365" s="348"/>
      <c r="D16365" s="468"/>
    </row>
    <row r="16366" spans="3:4" x14ac:dyDescent="0.35">
      <c r="C16366" s="348"/>
      <c r="D16366" s="468"/>
    </row>
    <row r="16367" spans="3:4" x14ac:dyDescent="0.35">
      <c r="C16367" s="348"/>
      <c r="D16367" s="468"/>
    </row>
    <row r="16368" spans="3:4" x14ac:dyDescent="0.35">
      <c r="C16368" s="348"/>
      <c r="D16368" s="468"/>
    </row>
    <row r="16369" spans="3:4" x14ac:dyDescent="0.35">
      <c r="C16369" s="348"/>
      <c r="D16369" s="468"/>
    </row>
    <row r="16370" spans="3:4" x14ac:dyDescent="0.35">
      <c r="C16370" s="348"/>
      <c r="D16370" s="468"/>
    </row>
    <row r="16371" spans="3:4" x14ac:dyDescent="0.35">
      <c r="C16371" s="348"/>
      <c r="D16371" s="468"/>
    </row>
    <row r="16372" spans="3:4" x14ac:dyDescent="0.35">
      <c r="C16372" s="348"/>
      <c r="D16372" s="468"/>
    </row>
    <row r="16373" spans="3:4" x14ac:dyDescent="0.35">
      <c r="C16373" s="348"/>
      <c r="D16373" s="468"/>
    </row>
    <row r="16374" spans="3:4" x14ac:dyDescent="0.35">
      <c r="C16374" s="348"/>
      <c r="D16374" s="468"/>
    </row>
    <row r="16375" spans="3:4" x14ac:dyDescent="0.35">
      <c r="C16375" s="348"/>
      <c r="D16375" s="468"/>
    </row>
    <row r="16376" spans="3:4" x14ac:dyDescent="0.35">
      <c r="C16376" s="348"/>
      <c r="D16376" s="468"/>
    </row>
    <row r="16377" spans="3:4" x14ac:dyDescent="0.35">
      <c r="C16377" s="348"/>
      <c r="D16377" s="468"/>
    </row>
    <row r="16378" spans="3:4" x14ac:dyDescent="0.35">
      <c r="C16378" s="348"/>
      <c r="D16378" s="468"/>
    </row>
    <row r="16379" spans="3:4" x14ac:dyDescent="0.35">
      <c r="C16379" s="348"/>
      <c r="D16379" s="468"/>
    </row>
    <row r="16380" spans="3:4" x14ac:dyDescent="0.35">
      <c r="C16380" s="348"/>
      <c r="D16380" s="468"/>
    </row>
    <row r="16381" spans="3:4" x14ac:dyDescent="0.35">
      <c r="C16381" s="348"/>
      <c r="D16381" s="468"/>
    </row>
    <row r="16382" spans="3:4" x14ac:dyDescent="0.35">
      <c r="C16382" s="348"/>
      <c r="D16382" s="468"/>
    </row>
    <row r="16383" spans="3:4" x14ac:dyDescent="0.35">
      <c r="C16383" s="348"/>
      <c r="D16383" s="468"/>
    </row>
    <row r="16384" spans="3:4" x14ac:dyDescent="0.35">
      <c r="C16384" s="348"/>
      <c r="D16384" s="468"/>
    </row>
    <row r="16385" spans="3:4" x14ac:dyDescent="0.35">
      <c r="C16385" s="348"/>
      <c r="D16385" s="468"/>
    </row>
    <row r="16386" spans="3:4" x14ac:dyDescent="0.35">
      <c r="C16386" s="348"/>
      <c r="D16386" s="468"/>
    </row>
    <row r="16387" spans="3:4" x14ac:dyDescent="0.35">
      <c r="C16387" s="348"/>
      <c r="D16387" s="468"/>
    </row>
    <row r="16388" spans="3:4" x14ac:dyDescent="0.35">
      <c r="C16388" s="348"/>
      <c r="D16388" s="468"/>
    </row>
    <row r="16389" spans="3:4" x14ac:dyDescent="0.35">
      <c r="C16389" s="348"/>
      <c r="D16389" s="468"/>
    </row>
    <row r="16390" spans="3:4" x14ac:dyDescent="0.35">
      <c r="C16390" s="348"/>
      <c r="D16390" s="468"/>
    </row>
    <row r="16391" spans="3:4" x14ac:dyDescent="0.35">
      <c r="C16391" s="348"/>
      <c r="D16391" s="468"/>
    </row>
    <row r="16392" spans="3:4" x14ac:dyDescent="0.35">
      <c r="C16392" s="348"/>
      <c r="D16392" s="468"/>
    </row>
    <row r="16393" spans="3:4" x14ac:dyDescent="0.35">
      <c r="C16393" s="348"/>
      <c r="D16393" s="468"/>
    </row>
    <row r="16394" spans="3:4" x14ac:dyDescent="0.35">
      <c r="C16394" s="348"/>
      <c r="D16394" s="468"/>
    </row>
    <row r="16395" spans="3:4" x14ac:dyDescent="0.35">
      <c r="C16395" s="348"/>
      <c r="D16395" s="468"/>
    </row>
    <row r="16396" spans="3:4" x14ac:dyDescent="0.35">
      <c r="C16396" s="348"/>
      <c r="D16396" s="468"/>
    </row>
    <row r="16397" spans="3:4" x14ac:dyDescent="0.35">
      <c r="C16397" s="348"/>
      <c r="D16397" s="468"/>
    </row>
    <row r="16398" spans="3:4" x14ac:dyDescent="0.35">
      <c r="C16398" s="348"/>
      <c r="D16398" s="468"/>
    </row>
    <row r="16399" spans="3:4" x14ac:dyDescent="0.35">
      <c r="C16399" s="348"/>
      <c r="D16399" s="468"/>
    </row>
    <row r="16400" spans="3:4" x14ac:dyDescent="0.35">
      <c r="C16400" s="348"/>
      <c r="D16400" s="468"/>
    </row>
    <row r="16401" spans="3:4" x14ac:dyDescent="0.35">
      <c r="C16401" s="348"/>
      <c r="D16401" s="468"/>
    </row>
    <row r="16402" spans="3:4" x14ac:dyDescent="0.35">
      <c r="C16402" s="348"/>
      <c r="D16402" s="468"/>
    </row>
    <row r="16403" spans="3:4" x14ac:dyDescent="0.35">
      <c r="C16403" s="348"/>
      <c r="D16403" s="468"/>
    </row>
    <row r="16404" spans="3:4" x14ac:dyDescent="0.35">
      <c r="C16404" s="348"/>
      <c r="D16404" s="468"/>
    </row>
    <row r="16405" spans="3:4" x14ac:dyDescent="0.35">
      <c r="C16405" s="348"/>
      <c r="D16405" s="468"/>
    </row>
    <row r="16406" spans="3:4" x14ac:dyDescent="0.35">
      <c r="C16406" s="348"/>
      <c r="D16406" s="468"/>
    </row>
    <row r="16407" spans="3:4" x14ac:dyDescent="0.35">
      <c r="C16407" s="348"/>
      <c r="D16407" s="468"/>
    </row>
    <row r="16408" spans="3:4" x14ac:dyDescent="0.35">
      <c r="C16408" s="348"/>
      <c r="D16408" s="468"/>
    </row>
    <row r="16409" spans="3:4" x14ac:dyDescent="0.35">
      <c r="C16409" s="348"/>
      <c r="D16409" s="468"/>
    </row>
    <row r="16410" spans="3:4" x14ac:dyDescent="0.35">
      <c r="C16410" s="348"/>
      <c r="D16410" s="468"/>
    </row>
    <row r="16411" spans="3:4" x14ac:dyDescent="0.35">
      <c r="C16411" s="348"/>
      <c r="D16411" s="468"/>
    </row>
    <row r="16412" spans="3:4" x14ac:dyDescent="0.35">
      <c r="C16412" s="348"/>
      <c r="D16412" s="468"/>
    </row>
    <row r="16413" spans="3:4" x14ac:dyDescent="0.35">
      <c r="C16413" s="348"/>
      <c r="D16413" s="468"/>
    </row>
    <row r="16414" spans="3:4" x14ac:dyDescent="0.35">
      <c r="C16414" s="348"/>
      <c r="D16414" s="468"/>
    </row>
    <row r="16415" spans="3:4" x14ac:dyDescent="0.35">
      <c r="C16415" s="348"/>
      <c r="D16415" s="468"/>
    </row>
    <row r="16416" spans="3:4" x14ac:dyDescent="0.35">
      <c r="C16416" s="348"/>
      <c r="D16416" s="468"/>
    </row>
    <row r="16417" spans="3:4" x14ac:dyDescent="0.35">
      <c r="C16417" s="348"/>
      <c r="D16417" s="468"/>
    </row>
    <row r="16418" spans="3:4" x14ac:dyDescent="0.35">
      <c r="C16418" s="348"/>
      <c r="D16418" s="468"/>
    </row>
    <row r="16419" spans="3:4" x14ac:dyDescent="0.35">
      <c r="C16419" s="348"/>
      <c r="D16419" s="468"/>
    </row>
    <row r="16420" spans="3:4" x14ac:dyDescent="0.35">
      <c r="C16420" s="348"/>
      <c r="D16420" s="468"/>
    </row>
    <row r="16421" spans="3:4" x14ac:dyDescent="0.35">
      <c r="C16421" s="348"/>
      <c r="D16421" s="468"/>
    </row>
    <row r="16422" spans="3:4" x14ac:dyDescent="0.35">
      <c r="C16422" s="348"/>
      <c r="D16422" s="468"/>
    </row>
    <row r="16423" spans="3:4" x14ac:dyDescent="0.35">
      <c r="C16423" s="348"/>
      <c r="D16423" s="468"/>
    </row>
    <row r="16424" spans="3:4" x14ac:dyDescent="0.35">
      <c r="C16424" s="348"/>
      <c r="D16424" s="468"/>
    </row>
    <row r="16425" spans="3:4" x14ac:dyDescent="0.35">
      <c r="C16425" s="348"/>
      <c r="D16425" s="468"/>
    </row>
    <row r="16426" spans="3:4" x14ac:dyDescent="0.35">
      <c r="C16426" s="348"/>
      <c r="D16426" s="468"/>
    </row>
    <row r="16427" spans="3:4" x14ac:dyDescent="0.35">
      <c r="C16427" s="348"/>
      <c r="D16427" s="468"/>
    </row>
    <row r="16428" spans="3:4" x14ac:dyDescent="0.35">
      <c r="C16428" s="348"/>
      <c r="D16428" s="468"/>
    </row>
    <row r="16429" spans="3:4" x14ac:dyDescent="0.35">
      <c r="C16429" s="348"/>
      <c r="D16429" s="468"/>
    </row>
    <row r="16430" spans="3:4" x14ac:dyDescent="0.35">
      <c r="C16430" s="348"/>
      <c r="D16430" s="468"/>
    </row>
    <row r="16431" spans="3:4" x14ac:dyDescent="0.35">
      <c r="C16431" s="348"/>
      <c r="D16431" s="468"/>
    </row>
    <row r="16432" spans="3:4" x14ac:dyDescent="0.35">
      <c r="C16432" s="348"/>
      <c r="D16432" s="468"/>
    </row>
    <row r="16433" spans="3:4" x14ac:dyDescent="0.35">
      <c r="C16433" s="348"/>
      <c r="D16433" s="468"/>
    </row>
    <row r="16434" spans="3:4" x14ac:dyDescent="0.35">
      <c r="C16434" s="348"/>
      <c r="D16434" s="468"/>
    </row>
    <row r="16435" spans="3:4" x14ac:dyDescent="0.35">
      <c r="C16435" s="348"/>
      <c r="D16435" s="468"/>
    </row>
    <row r="16436" spans="3:4" x14ac:dyDescent="0.35">
      <c r="C16436" s="348"/>
      <c r="D16436" s="468"/>
    </row>
    <row r="16437" spans="3:4" x14ac:dyDescent="0.35">
      <c r="C16437" s="348"/>
      <c r="D16437" s="468"/>
    </row>
    <row r="16438" spans="3:4" x14ac:dyDescent="0.35">
      <c r="C16438" s="348"/>
      <c r="D16438" s="468"/>
    </row>
    <row r="16439" spans="3:4" x14ac:dyDescent="0.35">
      <c r="C16439" s="348"/>
      <c r="D16439" s="468"/>
    </row>
    <row r="16440" spans="3:4" x14ac:dyDescent="0.35">
      <c r="C16440" s="348"/>
      <c r="D16440" s="468"/>
    </row>
    <row r="16441" spans="3:4" x14ac:dyDescent="0.35">
      <c r="C16441" s="348"/>
      <c r="D16441" s="468"/>
    </row>
    <row r="16442" spans="3:4" x14ac:dyDescent="0.35">
      <c r="C16442" s="348"/>
      <c r="D16442" s="468"/>
    </row>
    <row r="16443" spans="3:4" x14ac:dyDescent="0.35">
      <c r="C16443" s="348"/>
      <c r="D16443" s="468"/>
    </row>
    <row r="16444" spans="3:4" x14ac:dyDescent="0.35">
      <c r="C16444" s="348"/>
      <c r="D16444" s="468"/>
    </row>
    <row r="16445" spans="3:4" x14ac:dyDescent="0.35">
      <c r="C16445" s="348"/>
      <c r="D16445" s="468"/>
    </row>
    <row r="16446" spans="3:4" x14ac:dyDescent="0.35">
      <c r="C16446" s="348"/>
      <c r="D16446" s="468"/>
    </row>
    <row r="16447" spans="3:4" x14ac:dyDescent="0.35">
      <c r="C16447" s="348"/>
      <c r="D16447" s="468"/>
    </row>
    <row r="16448" spans="3:4" x14ac:dyDescent="0.35">
      <c r="C16448" s="348"/>
      <c r="D16448" s="468"/>
    </row>
    <row r="16449" spans="3:4" x14ac:dyDescent="0.35">
      <c r="C16449" s="348"/>
      <c r="D16449" s="468"/>
    </row>
    <row r="16450" spans="3:4" x14ac:dyDescent="0.35">
      <c r="C16450" s="348"/>
      <c r="D16450" s="468"/>
    </row>
    <row r="16451" spans="3:4" x14ac:dyDescent="0.35">
      <c r="C16451" s="348"/>
      <c r="D16451" s="468"/>
    </row>
    <row r="16452" spans="3:4" x14ac:dyDescent="0.35">
      <c r="C16452" s="348"/>
      <c r="D16452" s="468"/>
    </row>
    <row r="16453" spans="3:4" x14ac:dyDescent="0.35">
      <c r="C16453" s="348"/>
      <c r="D16453" s="468"/>
    </row>
    <row r="16454" spans="3:4" x14ac:dyDescent="0.35">
      <c r="C16454" s="348"/>
      <c r="D16454" s="468"/>
    </row>
    <row r="16455" spans="3:4" x14ac:dyDescent="0.35">
      <c r="C16455" s="348"/>
      <c r="D16455" s="468"/>
    </row>
    <row r="16456" spans="3:4" x14ac:dyDescent="0.35">
      <c r="C16456" s="348"/>
      <c r="D16456" s="468"/>
    </row>
    <row r="16457" spans="3:4" x14ac:dyDescent="0.35">
      <c r="C16457" s="348"/>
      <c r="D16457" s="468"/>
    </row>
    <row r="16458" spans="3:4" x14ac:dyDescent="0.35">
      <c r="C16458" s="348"/>
      <c r="D16458" s="468"/>
    </row>
    <row r="16459" spans="3:4" x14ac:dyDescent="0.35">
      <c r="C16459" s="348"/>
      <c r="D16459" s="468"/>
    </row>
    <row r="16460" spans="3:4" x14ac:dyDescent="0.35">
      <c r="C16460" s="348"/>
      <c r="D16460" s="468"/>
    </row>
    <row r="16461" spans="3:4" x14ac:dyDescent="0.35">
      <c r="C16461" s="348"/>
      <c r="D16461" s="468"/>
    </row>
    <row r="16462" spans="3:4" x14ac:dyDescent="0.35">
      <c r="C16462" s="348"/>
      <c r="D16462" s="468"/>
    </row>
    <row r="16463" spans="3:4" x14ac:dyDescent="0.35">
      <c r="C16463" s="348"/>
      <c r="D16463" s="468"/>
    </row>
    <row r="16464" spans="3:4" x14ac:dyDescent="0.35">
      <c r="C16464" s="348"/>
      <c r="D16464" s="468"/>
    </row>
    <row r="16465" spans="3:4" x14ac:dyDescent="0.35">
      <c r="C16465" s="348"/>
      <c r="D16465" s="468"/>
    </row>
    <row r="16466" spans="3:4" x14ac:dyDescent="0.35">
      <c r="C16466" s="348"/>
      <c r="D16466" s="468"/>
    </row>
    <row r="16467" spans="3:4" x14ac:dyDescent="0.35">
      <c r="C16467" s="348"/>
      <c r="D16467" s="468"/>
    </row>
    <row r="16468" spans="3:4" x14ac:dyDescent="0.35">
      <c r="C16468" s="348"/>
      <c r="D16468" s="468"/>
    </row>
    <row r="16469" spans="3:4" x14ac:dyDescent="0.35">
      <c r="C16469" s="348"/>
      <c r="D16469" s="468"/>
    </row>
    <row r="16470" spans="3:4" x14ac:dyDescent="0.35">
      <c r="C16470" s="348"/>
      <c r="D16470" s="468"/>
    </row>
    <row r="16471" spans="3:4" x14ac:dyDescent="0.35">
      <c r="C16471" s="348"/>
      <c r="D16471" s="468"/>
    </row>
    <row r="16472" spans="3:4" x14ac:dyDescent="0.35">
      <c r="C16472" s="348"/>
      <c r="D16472" s="468"/>
    </row>
    <row r="16473" spans="3:4" x14ac:dyDescent="0.35">
      <c r="C16473" s="348"/>
      <c r="D16473" s="468"/>
    </row>
    <row r="16474" spans="3:4" x14ac:dyDescent="0.35">
      <c r="C16474" s="348"/>
      <c r="D16474" s="468"/>
    </row>
    <row r="16475" spans="3:4" x14ac:dyDescent="0.35">
      <c r="C16475" s="348"/>
      <c r="D16475" s="468"/>
    </row>
    <row r="16476" spans="3:4" x14ac:dyDescent="0.35">
      <c r="C16476" s="348"/>
      <c r="D16476" s="468"/>
    </row>
    <row r="16477" spans="3:4" x14ac:dyDescent="0.35">
      <c r="C16477" s="348"/>
      <c r="D16477" s="468"/>
    </row>
    <row r="16478" spans="3:4" x14ac:dyDescent="0.35">
      <c r="C16478" s="348"/>
      <c r="D16478" s="468"/>
    </row>
    <row r="16479" spans="3:4" x14ac:dyDescent="0.35">
      <c r="C16479" s="348"/>
      <c r="D16479" s="468"/>
    </row>
    <row r="16480" spans="3:4" x14ac:dyDescent="0.35">
      <c r="C16480" s="348"/>
      <c r="D16480" s="468"/>
    </row>
    <row r="16481" spans="3:4" x14ac:dyDescent="0.35">
      <c r="C16481" s="348"/>
      <c r="D16481" s="468"/>
    </row>
    <row r="16482" spans="3:4" x14ac:dyDescent="0.35">
      <c r="C16482" s="348"/>
      <c r="D16482" s="468"/>
    </row>
    <row r="16483" spans="3:4" x14ac:dyDescent="0.35">
      <c r="C16483" s="348"/>
      <c r="D16483" s="468"/>
    </row>
    <row r="16484" spans="3:4" x14ac:dyDescent="0.35">
      <c r="C16484" s="348"/>
      <c r="D16484" s="468"/>
    </row>
    <row r="16485" spans="3:4" x14ac:dyDescent="0.35">
      <c r="C16485" s="348"/>
      <c r="D16485" s="468"/>
    </row>
    <row r="16486" spans="3:4" x14ac:dyDescent="0.35">
      <c r="C16486" s="348"/>
      <c r="D16486" s="468"/>
    </row>
    <row r="16487" spans="3:4" x14ac:dyDescent="0.35">
      <c r="C16487" s="348"/>
      <c r="D16487" s="468"/>
    </row>
    <row r="16488" spans="3:4" x14ac:dyDescent="0.35">
      <c r="C16488" s="348"/>
      <c r="D16488" s="468"/>
    </row>
    <row r="16489" spans="3:4" x14ac:dyDescent="0.35">
      <c r="C16489" s="348"/>
      <c r="D16489" s="468"/>
    </row>
    <row r="16490" spans="3:4" x14ac:dyDescent="0.35">
      <c r="C16490" s="348"/>
      <c r="D16490" s="468"/>
    </row>
    <row r="16491" spans="3:4" x14ac:dyDescent="0.35">
      <c r="C16491" s="348"/>
      <c r="D16491" s="468"/>
    </row>
    <row r="16492" spans="3:4" x14ac:dyDescent="0.35">
      <c r="C16492" s="348"/>
      <c r="D16492" s="468"/>
    </row>
    <row r="16493" spans="3:4" x14ac:dyDescent="0.35">
      <c r="C16493" s="348"/>
      <c r="D16493" s="468"/>
    </row>
    <row r="16494" spans="3:4" x14ac:dyDescent="0.35">
      <c r="C16494" s="348"/>
      <c r="D16494" s="468"/>
    </row>
    <row r="16495" spans="3:4" x14ac:dyDescent="0.35">
      <c r="C16495" s="348"/>
      <c r="D16495" s="468"/>
    </row>
    <row r="16496" spans="3:4" x14ac:dyDescent="0.35">
      <c r="C16496" s="348"/>
      <c r="D16496" s="468"/>
    </row>
    <row r="16497" spans="3:4" x14ac:dyDescent="0.35">
      <c r="C16497" s="348"/>
      <c r="D16497" s="468"/>
    </row>
    <row r="16498" spans="3:4" x14ac:dyDescent="0.35">
      <c r="C16498" s="348"/>
      <c r="D16498" s="468"/>
    </row>
    <row r="16499" spans="3:4" x14ac:dyDescent="0.35">
      <c r="C16499" s="348"/>
      <c r="D16499" s="468"/>
    </row>
    <row r="16500" spans="3:4" x14ac:dyDescent="0.35">
      <c r="C16500" s="348"/>
      <c r="D16500" s="468"/>
    </row>
    <row r="16501" spans="3:4" x14ac:dyDescent="0.35">
      <c r="C16501" s="348"/>
      <c r="D16501" s="468"/>
    </row>
    <row r="16502" spans="3:4" x14ac:dyDescent="0.35">
      <c r="C16502" s="348"/>
      <c r="D16502" s="468"/>
    </row>
    <row r="16503" spans="3:4" x14ac:dyDescent="0.35">
      <c r="C16503" s="348"/>
      <c r="D16503" s="468"/>
    </row>
    <row r="16504" spans="3:4" x14ac:dyDescent="0.35">
      <c r="C16504" s="348"/>
      <c r="D16504" s="468"/>
    </row>
    <row r="16505" spans="3:4" x14ac:dyDescent="0.35">
      <c r="C16505" s="348"/>
      <c r="D16505" s="468"/>
    </row>
    <row r="16506" spans="3:4" x14ac:dyDescent="0.35">
      <c r="C16506" s="348"/>
      <c r="D16506" s="468"/>
    </row>
    <row r="16507" spans="3:4" x14ac:dyDescent="0.35">
      <c r="C16507" s="348"/>
      <c r="D16507" s="468"/>
    </row>
    <row r="16508" spans="3:4" x14ac:dyDescent="0.35">
      <c r="C16508" s="348"/>
      <c r="D16508" s="468"/>
    </row>
    <row r="16509" spans="3:4" x14ac:dyDescent="0.35">
      <c r="C16509" s="348"/>
      <c r="D16509" s="468"/>
    </row>
    <row r="16510" spans="3:4" x14ac:dyDescent="0.35">
      <c r="C16510" s="348"/>
      <c r="D16510" s="468"/>
    </row>
    <row r="16511" spans="3:4" x14ac:dyDescent="0.35">
      <c r="C16511" s="348"/>
      <c r="D16511" s="468"/>
    </row>
    <row r="16512" spans="3:4" x14ac:dyDescent="0.35">
      <c r="C16512" s="348"/>
      <c r="D16512" s="468"/>
    </row>
    <row r="16513" spans="3:4" x14ac:dyDescent="0.35">
      <c r="C16513" s="348"/>
      <c r="D16513" s="468"/>
    </row>
    <row r="16514" spans="3:4" x14ac:dyDescent="0.35">
      <c r="C16514" s="348"/>
      <c r="D16514" s="468"/>
    </row>
    <row r="16515" spans="3:4" x14ac:dyDescent="0.35">
      <c r="C16515" s="348"/>
      <c r="D16515" s="468"/>
    </row>
    <row r="16516" spans="3:4" x14ac:dyDescent="0.35">
      <c r="C16516" s="348"/>
      <c r="D16516" s="468"/>
    </row>
    <row r="16517" spans="3:4" x14ac:dyDescent="0.35">
      <c r="C16517" s="348"/>
      <c r="D16517" s="468"/>
    </row>
    <row r="16518" spans="3:4" x14ac:dyDescent="0.35">
      <c r="C16518" s="348"/>
      <c r="D16518" s="468"/>
    </row>
    <row r="16519" spans="3:4" x14ac:dyDescent="0.35">
      <c r="C16519" s="348"/>
      <c r="D16519" s="468"/>
    </row>
    <row r="16520" spans="3:4" x14ac:dyDescent="0.35">
      <c r="C16520" s="348"/>
      <c r="D16520" s="468"/>
    </row>
    <row r="16521" spans="3:4" x14ac:dyDescent="0.35">
      <c r="C16521" s="348"/>
      <c r="D16521" s="468"/>
    </row>
    <row r="16522" spans="3:4" x14ac:dyDescent="0.35">
      <c r="C16522" s="348"/>
      <c r="D16522" s="468"/>
    </row>
    <row r="16523" spans="3:4" x14ac:dyDescent="0.35">
      <c r="C16523" s="348"/>
      <c r="D16523" s="468"/>
    </row>
    <row r="16524" spans="3:4" x14ac:dyDescent="0.35">
      <c r="C16524" s="348"/>
      <c r="D16524" s="468"/>
    </row>
    <row r="16525" spans="3:4" x14ac:dyDescent="0.35">
      <c r="C16525" s="348"/>
      <c r="D16525" s="468"/>
    </row>
    <row r="16526" spans="3:4" x14ac:dyDescent="0.35">
      <c r="C16526" s="348"/>
      <c r="D16526" s="468"/>
    </row>
    <row r="16527" spans="3:4" x14ac:dyDescent="0.35">
      <c r="C16527" s="348"/>
      <c r="D16527" s="468"/>
    </row>
    <row r="16528" spans="3:4" x14ac:dyDescent="0.35">
      <c r="C16528" s="348"/>
      <c r="D16528" s="468"/>
    </row>
    <row r="16529" spans="3:4" x14ac:dyDescent="0.35">
      <c r="C16529" s="348"/>
      <c r="D16529" s="468"/>
    </row>
    <row r="16530" spans="3:4" x14ac:dyDescent="0.35">
      <c r="C16530" s="348"/>
      <c r="D16530" s="468"/>
    </row>
    <row r="16531" spans="3:4" x14ac:dyDescent="0.35">
      <c r="C16531" s="348"/>
      <c r="D16531" s="468"/>
    </row>
    <row r="16532" spans="3:4" x14ac:dyDescent="0.35">
      <c r="C16532" s="348"/>
      <c r="D16532" s="468"/>
    </row>
    <row r="16533" spans="3:4" x14ac:dyDescent="0.35">
      <c r="C16533" s="348"/>
      <c r="D16533" s="468"/>
    </row>
    <row r="16534" spans="3:4" x14ac:dyDescent="0.35">
      <c r="C16534" s="348"/>
      <c r="D16534" s="468"/>
    </row>
    <row r="16535" spans="3:4" x14ac:dyDescent="0.35">
      <c r="C16535" s="348"/>
      <c r="D16535" s="468"/>
    </row>
    <row r="16536" spans="3:4" x14ac:dyDescent="0.35">
      <c r="C16536" s="348"/>
      <c r="D16536" s="468"/>
    </row>
    <row r="16537" spans="3:4" x14ac:dyDescent="0.35">
      <c r="C16537" s="348"/>
      <c r="D16537" s="468"/>
    </row>
    <row r="16538" spans="3:4" x14ac:dyDescent="0.35">
      <c r="C16538" s="348"/>
      <c r="D16538" s="468"/>
    </row>
    <row r="16539" spans="3:4" x14ac:dyDescent="0.35">
      <c r="C16539" s="348"/>
      <c r="D16539" s="468"/>
    </row>
    <row r="16540" spans="3:4" x14ac:dyDescent="0.35">
      <c r="C16540" s="348"/>
      <c r="D16540" s="468"/>
    </row>
    <row r="16541" spans="3:4" x14ac:dyDescent="0.35">
      <c r="C16541" s="348"/>
      <c r="D16541" s="468"/>
    </row>
    <row r="16542" spans="3:4" x14ac:dyDescent="0.35">
      <c r="C16542" s="348"/>
      <c r="D16542" s="468"/>
    </row>
    <row r="16543" spans="3:4" x14ac:dyDescent="0.35">
      <c r="C16543" s="348"/>
      <c r="D16543" s="468"/>
    </row>
    <row r="16544" spans="3:4" x14ac:dyDescent="0.35">
      <c r="C16544" s="348"/>
      <c r="D16544" s="468"/>
    </row>
    <row r="16545" spans="3:4" x14ac:dyDescent="0.35">
      <c r="C16545" s="348"/>
      <c r="D16545" s="468"/>
    </row>
    <row r="16546" spans="3:4" x14ac:dyDescent="0.35">
      <c r="C16546" s="348"/>
      <c r="D16546" s="468"/>
    </row>
    <row r="16547" spans="3:4" x14ac:dyDescent="0.35">
      <c r="C16547" s="348"/>
      <c r="D16547" s="468"/>
    </row>
    <row r="16548" spans="3:4" x14ac:dyDescent="0.35">
      <c r="C16548" s="348"/>
      <c r="D16548" s="468"/>
    </row>
    <row r="16549" spans="3:4" x14ac:dyDescent="0.35">
      <c r="C16549" s="348"/>
      <c r="D16549" s="468"/>
    </row>
    <row r="16550" spans="3:4" x14ac:dyDescent="0.35">
      <c r="C16550" s="348"/>
      <c r="D16550" s="468"/>
    </row>
    <row r="16551" spans="3:4" x14ac:dyDescent="0.35">
      <c r="C16551" s="348"/>
      <c r="D16551" s="468"/>
    </row>
    <row r="16552" spans="3:4" x14ac:dyDescent="0.35">
      <c r="C16552" s="348"/>
      <c r="D16552" s="468"/>
    </row>
    <row r="16553" spans="3:4" x14ac:dyDescent="0.35">
      <c r="C16553" s="348"/>
      <c r="D16553" s="468"/>
    </row>
    <row r="16554" spans="3:4" x14ac:dyDescent="0.35">
      <c r="C16554" s="348"/>
      <c r="D16554" s="468"/>
    </row>
    <row r="16555" spans="3:4" x14ac:dyDescent="0.35">
      <c r="C16555" s="348"/>
      <c r="D16555" s="468"/>
    </row>
    <row r="16556" spans="3:4" x14ac:dyDescent="0.35">
      <c r="C16556" s="348"/>
      <c r="D16556" s="468"/>
    </row>
    <row r="16557" spans="3:4" x14ac:dyDescent="0.35">
      <c r="C16557" s="348"/>
      <c r="D16557" s="468"/>
    </row>
    <row r="16558" spans="3:4" x14ac:dyDescent="0.35">
      <c r="C16558" s="348"/>
      <c r="D16558" s="468"/>
    </row>
    <row r="16559" spans="3:4" x14ac:dyDescent="0.35">
      <c r="C16559" s="348"/>
      <c r="D16559" s="468"/>
    </row>
    <row r="16560" spans="3:4" x14ac:dyDescent="0.35">
      <c r="C16560" s="348"/>
      <c r="D16560" s="468"/>
    </row>
    <row r="16561" spans="3:4" x14ac:dyDescent="0.35">
      <c r="C16561" s="348"/>
      <c r="D16561" s="468"/>
    </row>
    <row r="16562" spans="3:4" x14ac:dyDescent="0.35">
      <c r="C16562" s="348"/>
      <c r="D16562" s="468"/>
    </row>
    <row r="16563" spans="3:4" x14ac:dyDescent="0.35">
      <c r="C16563" s="348"/>
      <c r="D16563" s="468"/>
    </row>
    <row r="16564" spans="3:4" x14ac:dyDescent="0.35">
      <c r="C16564" s="348"/>
      <c r="D16564" s="468"/>
    </row>
    <row r="16565" spans="3:4" x14ac:dyDescent="0.35">
      <c r="C16565" s="348"/>
      <c r="D16565" s="468"/>
    </row>
    <row r="16566" spans="3:4" x14ac:dyDescent="0.35">
      <c r="C16566" s="348"/>
      <c r="D16566" s="468"/>
    </row>
    <row r="16567" spans="3:4" x14ac:dyDescent="0.35">
      <c r="C16567" s="348"/>
      <c r="D16567" s="468"/>
    </row>
    <row r="16568" spans="3:4" x14ac:dyDescent="0.35">
      <c r="C16568" s="348"/>
      <c r="D16568" s="468"/>
    </row>
    <row r="16569" spans="3:4" x14ac:dyDescent="0.35">
      <c r="C16569" s="348"/>
      <c r="D16569" s="468"/>
    </row>
    <row r="16570" spans="3:4" x14ac:dyDescent="0.35">
      <c r="C16570" s="348"/>
      <c r="D16570" s="468"/>
    </row>
    <row r="16571" spans="3:4" x14ac:dyDescent="0.35">
      <c r="C16571" s="348"/>
      <c r="D16571" s="468"/>
    </row>
    <row r="16572" spans="3:4" x14ac:dyDescent="0.35">
      <c r="C16572" s="348"/>
      <c r="D16572" s="468"/>
    </row>
    <row r="16573" spans="3:4" x14ac:dyDescent="0.35">
      <c r="C16573" s="348"/>
      <c r="D16573" s="468"/>
    </row>
    <row r="16574" spans="3:4" x14ac:dyDescent="0.35">
      <c r="C16574" s="348"/>
      <c r="D16574" s="468"/>
    </row>
    <row r="16575" spans="3:4" x14ac:dyDescent="0.35">
      <c r="C16575" s="348"/>
      <c r="D16575" s="468"/>
    </row>
    <row r="16576" spans="3:4" x14ac:dyDescent="0.35">
      <c r="C16576" s="348"/>
      <c r="D16576" s="468"/>
    </row>
    <row r="16577" spans="3:4" x14ac:dyDescent="0.35">
      <c r="C16577" s="348"/>
      <c r="D16577" s="468"/>
    </row>
    <row r="16578" spans="3:4" x14ac:dyDescent="0.35">
      <c r="C16578" s="348"/>
      <c r="D16578" s="468"/>
    </row>
    <row r="16579" spans="3:4" x14ac:dyDescent="0.35">
      <c r="C16579" s="348"/>
      <c r="D16579" s="468"/>
    </row>
    <row r="16580" spans="3:4" x14ac:dyDescent="0.35">
      <c r="C16580" s="348"/>
      <c r="D16580" s="468"/>
    </row>
    <row r="16581" spans="3:4" x14ac:dyDescent="0.35">
      <c r="C16581" s="348"/>
      <c r="D16581" s="468"/>
    </row>
    <row r="16582" spans="3:4" x14ac:dyDescent="0.35">
      <c r="C16582" s="348"/>
      <c r="D16582" s="468"/>
    </row>
    <row r="16583" spans="3:4" x14ac:dyDescent="0.35">
      <c r="C16583" s="348"/>
      <c r="D16583" s="468"/>
    </row>
    <row r="16584" spans="3:4" x14ac:dyDescent="0.35">
      <c r="C16584" s="348"/>
      <c r="D16584" s="468"/>
    </row>
    <row r="16585" spans="3:4" x14ac:dyDescent="0.35">
      <c r="C16585" s="348"/>
      <c r="D16585" s="468"/>
    </row>
    <row r="16586" spans="3:4" x14ac:dyDescent="0.35">
      <c r="C16586" s="348"/>
      <c r="D16586" s="468"/>
    </row>
    <row r="16587" spans="3:4" x14ac:dyDescent="0.35">
      <c r="C16587" s="348"/>
      <c r="D16587" s="468"/>
    </row>
    <row r="16588" spans="3:4" x14ac:dyDescent="0.35">
      <c r="C16588" s="348"/>
      <c r="D16588" s="468"/>
    </row>
    <row r="16589" spans="3:4" x14ac:dyDescent="0.35">
      <c r="C16589" s="348"/>
      <c r="D16589" s="468"/>
    </row>
    <row r="16590" spans="3:4" x14ac:dyDescent="0.35">
      <c r="C16590" s="348"/>
      <c r="D16590" s="468"/>
    </row>
    <row r="16591" spans="3:4" x14ac:dyDescent="0.35">
      <c r="C16591" s="348"/>
      <c r="D16591" s="468"/>
    </row>
    <row r="16592" spans="3:4" x14ac:dyDescent="0.35">
      <c r="C16592" s="348"/>
      <c r="D16592" s="468"/>
    </row>
    <row r="16593" spans="3:4" x14ac:dyDescent="0.35">
      <c r="C16593" s="348"/>
      <c r="D16593" s="468"/>
    </row>
    <row r="16594" spans="3:4" x14ac:dyDescent="0.35">
      <c r="C16594" s="348"/>
      <c r="D16594" s="468"/>
    </row>
    <row r="16595" spans="3:4" x14ac:dyDescent="0.35">
      <c r="C16595" s="348"/>
      <c r="D16595" s="468"/>
    </row>
    <row r="16596" spans="3:4" x14ac:dyDescent="0.35">
      <c r="C16596" s="348"/>
      <c r="D16596" s="468"/>
    </row>
    <row r="16597" spans="3:4" x14ac:dyDescent="0.35">
      <c r="C16597" s="348"/>
      <c r="D16597" s="468"/>
    </row>
    <row r="16598" spans="3:4" x14ac:dyDescent="0.35">
      <c r="C16598" s="348"/>
      <c r="D16598" s="468"/>
    </row>
    <row r="16599" spans="3:4" x14ac:dyDescent="0.35">
      <c r="C16599" s="348"/>
      <c r="D16599" s="468"/>
    </row>
    <row r="16600" spans="3:4" x14ac:dyDescent="0.35">
      <c r="C16600" s="348"/>
      <c r="D16600" s="468"/>
    </row>
    <row r="16601" spans="3:4" x14ac:dyDescent="0.35">
      <c r="C16601" s="348"/>
      <c r="D16601" s="468"/>
    </row>
    <row r="16602" spans="3:4" x14ac:dyDescent="0.35">
      <c r="C16602" s="348"/>
      <c r="D16602" s="468"/>
    </row>
    <row r="16603" spans="3:4" x14ac:dyDescent="0.35">
      <c r="C16603" s="348"/>
      <c r="D16603" s="468"/>
    </row>
    <row r="16604" spans="3:4" x14ac:dyDescent="0.35">
      <c r="C16604" s="348"/>
      <c r="D16604" s="468"/>
    </row>
    <row r="16605" spans="3:4" x14ac:dyDescent="0.35">
      <c r="C16605" s="348"/>
      <c r="D16605" s="468"/>
    </row>
    <row r="16606" spans="3:4" x14ac:dyDescent="0.35">
      <c r="C16606" s="348"/>
      <c r="D16606" s="468"/>
    </row>
    <row r="16607" spans="3:4" x14ac:dyDescent="0.35">
      <c r="C16607" s="348"/>
      <c r="D16607" s="468"/>
    </row>
    <row r="16608" spans="3:4" x14ac:dyDescent="0.35">
      <c r="C16608" s="348"/>
      <c r="D16608" s="468"/>
    </row>
    <row r="16609" spans="3:4" x14ac:dyDescent="0.35">
      <c r="C16609" s="348"/>
      <c r="D16609" s="468"/>
    </row>
    <row r="16610" spans="3:4" x14ac:dyDescent="0.35">
      <c r="C16610" s="348"/>
      <c r="D16610" s="468"/>
    </row>
    <row r="16611" spans="3:4" x14ac:dyDescent="0.35">
      <c r="C16611" s="348"/>
      <c r="D16611" s="468"/>
    </row>
    <row r="16612" spans="3:4" x14ac:dyDescent="0.35">
      <c r="C16612" s="348"/>
      <c r="D16612" s="468"/>
    </row>
    <row r="16613" spans="3:4" x14ac:dyDescent="0.35">
      <c r="C16613" s="348"/>
      <c r="D16613" s="468"/>
    </row>
    <row r="16614" spans="3:4" x14ac:dyDescent="0.35">
      <c r="C16614" s="348"/>
      <c r="D16614" s="468"/>
    </row>
    <row r="16615" spans="3:4" x14ac:dyDescent="0.35">
      <c r="C16615" s="348"/>
      <c r="D16615" s="468"/>
    </row>
    <row r="16616" spans="3:4" x14ac:dyDescent="0.35">
      <c r="C16616" s="348"/>
      <c r="D16616" s="468"/>
    </row>
    <row r="16617" spans="3:4" x14ac:dyDescent="0.35">
      <c r="C16617" s="348"/>
      <c r="D16617" s="468"/>
    </row>
    <row r="16618" spans="3:4" x14ac:dyDescent="0.35">
      <c r="C16618" s="348"/>
      <c r="D16618" s="468"/>
    </row>
    <row r="16619" spans="3:4" x14ac:dyDescent="0.35">
      <c r="C16619" s="348"/>
      <c r="D16619" s="468"/>
    </row>
    <row r="16620" spans="3:4" x14ac:dyDescent="0.35">
      <c r="C16620" s="348"/>
      <c r="D16620" s="468"/>
    </row>
    <row r="16621" spans="3:4" x14ac:dyDescent="0.35">
      <c r="C16621" s="348"/>
      <c r="D16621" s="468"/>
    </row>
    <row r="16622" spans="3:4" x14ac:dyDescent="0.35">
      <c r="C16622" s="348"/>
      <c r="D16622" s="468"/>
    </row>
    <row r="16623" spans="3:4" x14ac:dyDescent="0.35">
      <c r="C16623" s="348"/>
      <c r="D16623" s="468"/>
    </row>
    <row r="16624" spans="3:4" x14ac:dyDescent="0.35">
      <c r="C16624" s="348"/>
      <c r="D16624" s="468"/>
    </row>
    <row r="16625" spans="3:4" x14ac:dyDescent="0.35">
      <c r="C16625" s="348"/>
      <c r="D16625" s="468"/>
    </row>
    <row r="16626" spans="3:4" x14ac:dyDescent="0.35">
      <c r="C16626" s="348"/>
      <c r="D16626" s="468"/>
    </row>
    <row r="16627" spans="3:4" x14ac:dyDescent="0.35">
      <c r="C16627" s="348"/>
      <c r="D16627" s="468"/>
    </row>
    <row r="16628" spans="3:4" x14ac:dyDescent="0.35">
      <c r="C16628" s="348"/>
      <c r="D16628" s="468"/>
    </row>
    <row r="16629" spans="3:4" x14ac:dyDescent="0.35">
      <c r="C16629" s="348"/>
      <c r="D16629" s="468"/>
    </row>
    <row r="16630" spans="3:4" x14ac:dyDescent="0.35">
      <c r="C16630" s="348"/>
      <c r="D16630" s="468"/>
    </row>
    <row r="16631" spans="3:4" x14ac:dyDescent="0.35">
      <c r="C16631" s="348"/>
      <c r="D16631" s="468"/>
    </row>
    <row r="16632" spans="3:4" x14ac:dyDescent="0.35">
      <c r="C16632" s="348"/>
      <c r="D16632" s="468"/>
    </row>
    <row r="16633" spans="3:4" x14ac:dyDescent="0.35">
      <c r="C16633" s="348"/>
      <c r="D16633" s="468"/>
    </row>
    <row r="16634" spans="3:4" x14ac:dyDescent="0.35">
      <c r="C16634" s="348"/>
      <c r="D16634" s="468"/>
    </row>
    <row r="16635" spans="3:4" x14ac:dyDescent="0.35">
      <c r="C16635" s="348"/>
      <c r="D16635" s="468"/>
    </row>
    <row r="16636" spans="3:4" x14ac:dyDescent="0.35">
      <c r="C16636" s="348"/>
      <c r="D16636" s="468"/>
    </row>
    <row r="16637" spans="3:4" x14ac:dyDescent="0.35">
      <c r="C16637" s="348"/>
      <c r="D16637" s="468"/>
    </row>
    <row r="16638" spans="3:4" x14ac:dyDescent="0.35">
      <c r="C16638" s="348"/>
      <c r="D16638" s="468"/>
    </row>
    <row r="16639" spans="3:4" x14ac:dyDescent="0.35">
      <c r="C16639" s="348"/>
      <c r="D16639" s="468"/>
    </row>
    <row r="16640" spans="3:4" x14ac:dyDescent="0.35">
      <c r="C16640" s="348"/>
      <c r="D16640" s="468"/>
    </row>
    <row r="16641" spans="3:4" x14ac:dyDescent="0.35">
      <c r="C16641" s="348"/>
      <c r="D16641" s="468"/>
    </row>
    <row r="16642" spans="3:4" x14ac:dyDescent="0.35">
      <c r="C16642" s="348"/>
      <c r="D16642" s="468"/>
    </row>
    <row r="16643" spans="3:4" x14ac:dyDescent="0.35">
      <c r="C16643" s="348"/>
      <c r="D16643" s="468"/>
    </row>
    <row r="16644" spans="3:4" x14ac:dyDescent="0.35">
      <c r="C16644" s="348"/>
      <c r="D16644" s="468"/>
    </row>
    <row r="16645" spans="3:4" x14ac:dyDescent="0.35">
      <c r="C16645" s="348"/>
      <c r="D16645" s="468"/>
    </row>
    <row r="16646" spans="3:4" x14ac:dyDescent="0.35">
      <c r="C16646" s="348"/>
      <c r="D16646" s="468"/>
    </row>
    <row r="16647" spans="3:4" x14ac:dyDescent="0.35">
      <c r="C16647" s="348"/>
      <c r="D16647" s="468"/>
    </row>
    <row r="16648" spans="3:4" x14ac:dyDescent="0.35">
      <c r="C16648" s="348"/>
      <c r="D16648" s="468"/>
    </row>
    <row r="16649" spans="3:4" x14ac:dyDescent="0.35">
      <c r="C16649" s="348"/>
      <c r="D16649" s="468"/>
    </row>
    <row r="16650" spans="3:4" x14ac:dyDescent="0.35">
      <c r="C16650" s="348"/>
      <c r="D16650" s="468"/>
    </row>
    <row r="16651" spans="3:4" x14ac:dyDescent="0.35">
      <c r="C16651" s="348"/>
      <c r="D16651" s="468"/>
    </row>
    <row r="16652" spans="3:4" x14ac:dyDescent="0.35">
      <c r="C16652" s="348"/>
      <c r="D16652" s="468"/>
    </row>
    <row r="16653" spans="3:4" x14ac:dyDescent="0.35">
      <c r="C16653" s="348"/>
      <c r="D16653" s="468"/>
    </row>
    <row r="16654" spans="3:4" x14ac:dyDescent="0.35">
      <c r="C16654" s="348"/>
      <c r="D16654" s="468"/>
    </row>
    <row r="16655" spans="3:4" x14ac:dyDescent="0.35">
      <c r="C16655" s="348"/>
      <c r="D16655" s="468"/>
    </row>
    <row r="16656" spans="3:4" x14ac:dyDescent="0.35">
      <c r="C16656" s="348"/>
      <c r="D16656" s="468"/>
    </row>
    <row r="16657" spans="3:4" x14ac:dyDescent="0.35">
      <c r="C16657" s="348"/>
      <c r="D16657" s="468"/>
    </row>
    <row r="16658" spans="3:4" x14ac:dyDescent="0.35">
      <c r="C16658" s="348"/>
      <c r="D16658" s="468"/>
    </row>
    <row r="16659" spans="3:4" x14ac:dyDescent="0.35">
      <c r="C16659" s="348"/>
      <c r="D16659" s="468"/>
    </row>
    <row r="16660" spans="3:4" x14ac:dyDescent="0.35">
      <c r="C16660" s="348"/>
      <c r="D16660" s="468"/>
    </row>
    <row r="16661" spans="3:4" x14ac:dyDescent="0.35">
      <c r="C16661" s="348"/>
      <c r="D16661" s="468"/>
    </row>
    <row r="16662" spans="3:4" x14ac:dyDescent="0.35">
      <c r="C16662" s="348"/>
      <c r="D16662" s="468"/>
    </row>
    <row r="16663" spans="3:4" x14ac:dyDescent="0.35">
      <c r="C16663" s="348"/>
      <c r="D16663" s="468"/>
    </row>
    <row r="16664" spans="3:4" x14ac:dyDescent="0.35">
      <c r="C16664" s="348"/>
      <c r="D16664" s="468"/>
    </row>
    <row r="16665" spans="3:4" x14ac:dyDescent="0.35">
      <c r="C16665" s="348"/>
      <c r="D16665" s="468"/>
    </row>
    <row r="16666" spans="3:4" x14ac:dyDescent="0.35">
      <c r="C16666" s="348"/>
      <c r="D16666" s="468"/>
    </row>
    <row r="16667" spans="3:4" x14ac:dyDescent="0.35">
      <c r="C16667" s="348"/>
      <c r="D16667" s="468"/>
    </row>
    <row r="16668" spans="3:4" x14ac:dyDescent="0.35">
      <c r="C16668" s="348"/>
      <c r="D16668" s="468"/>
    </row>
    <row r="16669" spans="3:4" x14ac:dyDescent="0.35">
      <c r="C16669" s="348"/>
      <c r="D16669" s="468"/>
    </row>
    <row r="16670" spans="3:4" x14ac:dyDescent="0.35">
      <c r="C16670" s="348"/>
      <c r="D16670" s="468"/>
    </row>
    <row r="16671" spans="3:4" x14ac:dyDescent="0.35">
      <c r="C16671" s="348"/>
      <c r="D16671" s="468"/>
    </row>
    <row r="16672" spans="3:4" x14ac:dyDescent="0.35">
      <c r="C16672" s="348"/>
      <c r="D16672" s="468"/>
    </row>
    <row r="16673" spans="3:4" x14ac:dyDescent="0.35">
      <c r="C16673" s="348"/>
      <c r="D16673" s="468"/>
    </row>
    <row r="16674" spans="3:4" x14ac:dyDescent="0.35">
      <c r="C16674" s="348"/>
      <c r="D16674" s="468"/>
    </row>
    <row r="16675" spans="3:4" x14ac:dyDescent="0.35">
      <c r="C16675" s="348"/>
      <c r="D16675" s="468"/>
    </row>
    <row r="16676" spans="3:4" x14ac:dyDescent="0.35">
      <c r="C16676" s="348"/>
      <c r="D16676" s="468"/>
    </row>
    <row r="16677" spans="3:4" x14ac:dyDescent="0.35">
      <c r="C16677" s="348"/>
      <c r="D16677" s="468"/>
    </row>
    <row r="16678" spans="3:4" x14ac:dyDescent="0.35">
      <c r="C16678" s="348"/>
      <c r="D16678" s="468"/>
    </row>
    <row r="16679" spans="3:4" x14ac:dyDescent="0.35">
      <c r="C16679" s="348"/>
      <c r="D16679" s="468"/>
    </row>
    <row r="16680" spans="3:4" x14ac:dyDescent="0.35">
      <c r="C16680" s="348"/>
      <c r="D16680" s="468"/>
    </row>
    <row r="16681" spans="3:4" x14ac:dyDescent="0.35">
      <c r="C16681" s="348"/>
      <c r="D16681" s="468"/>
    </row>
    <row r="16682" spans="3:4" x14ac:dyDescent="0.35">
      <c r="C16682" s="348"/>
      <c r="D16682" s="468"/>
    </row>
    <row r="16683" spans="3:4" x14ac:dyDescent="0.35">
      <c r="C16683" s="348"/>
      <c r="D16683" s="468"/>
    </row>
    <row r="16684" spans="3:4" x14ac:dyDescent="0.35">
      <c r="C16684" s="348"/>
      <c r="D16684" s="468"/>
    </row>
    <row r="16685" spans="3:4" x14ac:dyDescent="0.35">
      <c r="C16685" s="348"/>
      <c r="D16685" s="468"/>
    </row>
    <row r="16686" spans="3:4" x14ac:dyDescent="0.35">
      <c r="C16686" s="348"/>
      <c r="D16686" s="468"/>
    </row>
    <row r="16687" spans="3:4" x14ac:dyDescent="0.35">
      <c r="C16687" s="348"/>
      <c r="D16687" s="468"/>
    </row>
    <row r="16688" spans="3:4" x14ac:dyDescent="0.35">
      <c r="C16688" s="348"/>
      <c r="D16688" s="468"/>
    </row>
    <row r="16689" spans="3:4" x14ac:dyDescent="0.35">
      <c r="C16689" s="348"/>
      <c r="D16689" s="468"/>
    </row>
    <row r="16690" spans="3:4" x14ac:dyDescent="0.35">
      <c r="C16690" s="348"/>
      <c r="D16690" s="468"/>
    </row>
    <row r="16691" spans="3:4" x14ac:dyDescent="0.35">
      <c r="C16691" s="348"/>
      <c r="D16691" s="468"/>
    </row>
    <row r="16692" spans="3:4" x14ac:dyDescent="0.35">
      <c r="C16692" s="348"/>
      <c r="D16692" s="468"/>
    </row>
    <row r="16693" spans="3:4" x14ac:dyDescent="0.35">
      <c r="C16693" s="348"/>
      <c r="D16693" s="468"/>
    </row>
    <row r="16694" spans="3:4" x14ac:dyDescent="0.35">
      <c r="C16694" s="348"/>
      <c r="D16694" s="468"/>
    </row>
    <row r="16695" spans="3:4" x14ac:dyDescent="0.35">
      <c r="C16695" s="348"/>
      <c r="D16695" s="468"/>
    </row>
    <row r="16696" spans="3:4" x14ac:dyDescent="0.35">
      <c r="C16696" s="348"/>
      <c r="D16696" s="468"/>
    </row>
    <row r="16697" spans="3:4" x14ac:dyDescent="0.35">
      <c r="C16697" s="348"/>
      <c r="D16697" s="468"/>
    </row>
    <row r="16698" spans="3:4" x14ac:dyDescent="0.35">
      <c r="C16698" s="348"/>
      <c r="D16698" s="468"/>
    </row>
    <row r="16699" spans="3:4" x14ac:dyDescent="0.35">
      <c r="C16699" s="348"/>
      <c r="D16699" s="468"/>
    </row>
    <row r="16700" spans="3:4" x14ac:dyDescent="0.35">
      <c r="C16700" s="348"/>
      <c r="D16700" s="468"/>
    </row>
    <row r="16701" spans="3:4" x14ac:dyDescent="0.35">
      <c r="C16701" s="348"/>
      <c r="D16701" s="468"/>
    </row>
    <row r="16702" spans="3:4" x14ac:dyDescent="0.35">
      <c r="C16702" s="348"/>
      <c r="D16702" s="468"/>
    </row>
    <row r="16703" spans="3:4" x14ac:dyDescent="0.35">
      <c r="C16703" s="348"/>
      <c r="D16703" s="468"/>
    </row>
    <row r="16704" spans="3:4" x14ac:dyDescent="0.35">
      <c r="C16704" s="348"/>
      <c r="D16704" s="468"/>
    </row>
    <row r="16705" spans="3:4" x14ac:dyDescent="0.35">
      <c r="C16705" s="348"/>
      <c r="D16705" s="468"/>
    </row>
    <row r="16706" spans="3:4" x14ac:dyDescent="0.35">
      <c r="C16706" s="348"/>
      <c r="D16706" s="468"/>
    </row>
    <row r="16707" spans="3:4" x14ac:dyDescent="0.35">
      <c r="C16707" s="348"/>
      <c r="D16707" s="468"/>
    </row>
    <row r="16708" spans="3:4" x14ac:dyDescent="0.35">
      <c r="C16708" s="348"/>
      <c r="D16708" s="468"/>
    </row>
    <row r="16709" spans="3:4" x14ac:dyDescent="0.35">
      <c r="C16709" s="348"/>
      <c r="D16709" s="468"/>
    </row>
    <row r="16710" spans="3:4" x14ac:dyDescent="0.35">
      <c r="C16710" s="348"/>
      <c r="D16710" s="468"/>
    </row>
    <row r="16711" spans="3:4" x14ac:dyDescent="0.35">
      <c r="C16711" s="348"/>
      <c r="D16711" s="468"/>
    </row>
    <row r="16712" spans="3:4" x14ac:dyDescent="0.35">
      <c r="C16712" s="348"/>
      <c r="D16712" s="468"/>
    </row>
    <row r="16713" spans="3:4" x14ac:dyDescent="0.35">
      <c r="C16713" s="348"/>
      <c r="D16713" s="468"/>
    </row>
    <row r="16714" spans="3:4" x14ac:dyDescent="0.35">
      <c r="C16714" s="348"/>
      <c r="D16714" s="468"/>
    </row>
    <row r="16715" spans="3:4" x14ac:dyDescent="0.35">
      <c r="C16715" s="348"/>
      <c r="D16715" s="468"/>
    </row>
    <row r="16716" spans="3:4" x14ac:dyDescent="0.35">
      <c r="C16716" s="348"/>
      <c r="D16716" s="468"/>
    </row>
    <row r="16717" spans="3:4" x14ac:dyDescent="0.35">
      <c r="C16717" s="348"/>
      <c r="D16717" s="468"/>
    </row>
    <row r="16718" spans="3:4" x14ac:dyDescent="0.35">
      <c r="C16718" s="348"/>
      <c r="D16718" s="468"/>
    </row>
    <row r="16719" spans="3:4" x14ac:dyDescent="0.35">
      <c r="C16719" s="348"/>
      <c r="D16719" s="468"/>
    </row>
    <row r="16720" spans="3:4" x14ac:dyDescent="0.35">
      <c r="C16720" s="348"/>
      <c r="D16720" s="468"/>
    </row>
    <row r="16721" spans="3:4" x14ac:dyDescent="0.35">
      <c r="C16721" s="348"/>
      <c r="D16721" s="468"/>
    </row>
    <row r="16722" spans="3:4" x14ac:dyDescent="0.35">
      <c r="C16722" s="348"/>
      <c r="D16722" s="468"/>
    </row>
    <row r="16723" spans="3:4" x14ac:dyDescent="0.35">
      <c r="C16723" s="348"/>
      <c r="D16723" s="468"/>
    </row>
    <row r="16724" spans="3:4" x14ac:dyDescent="0.35">
      <c r="C16724" s="348"/>
      <c r="D16724" s="468"/>
    </row>
    <row r="16725" spans="3:4" x14ac:dyDescent="0.35">
      <c r="C16725" s="348"/>
      <c r="D16725" s="468"/>
    </row>
    <row r="16726" spans="3:4" x14ac:dyDescent="0.35">
      <c r="C16726" s="348"/>
      <c r="D16726" s="468"/>
    </row>
    <row r="16727" spans="3:4" x14ac:dyDescent="0.35">
      <c r="C16727" s="348"/>
      <c r="D16727" s="468"/>
    </row>
    <row r="16728" spans="3:4" x14ac:dyDescent="0.35">
      <c r="C16728" s="348"/>
      <c r="D16728" s="468"/>
    </row>
    <row r="16729" spans="3:4" x14ac:dyDescent="0.35">
      <c r="C16729" s="348"/>
      <c r="D16729" s="468"/>
    </row>
    <row r="16730" spans="3:4" x14ac:dyDescent="0.35">
      <c r="C16730" s="348"/>
      <c r="D16730" s="468"/>
    </row>
    <row r="16731" spans="3:4" x14ac:dyDescent="0.35">
      <c r="C16731" s="348"/>
      <c r="D16731" s="468"/>
    </row>
    <row r="16732" spans="3:4" x14ac:dyDescent="0.35">
      <c r="C16732" s="348"/>
      <c r="D16732" s="468"/>
    </row>
    <row r="16733" spans="3:4" x14ac:dyDescent="0.35">
      <c r="C16733" s="348"/>
      <c r="D16733" s="468"/>
    </row>
    <row r="16734" spans="3:4" x14ac:dyDescent="0.35">
      <c r="C16734" s="348"/>
      <c r="D16734" s="468"/>
    </row>
    <row r="16735" spans="3:4" x14ac:dyDescent="0.35">
      <c r="C16735" s="348"/>
      <c r="D16735" s="468"/>
    </row>
    <row r="16736" spans="3:4" x14ac:dyDescent="0.35">
      <c r="C16736" s="348"/>
      <c r="D16736" s="468"/>
    </row>
    <row r="16737" spans="3:4" x14ac:dyDescent="0.35">
      <c r="C16737" s="348"/>
      <c r="D16737" s="468"/>
    </row>
    <row r="16738" spans="3:4" x14ac:dyDescent="0.35">
      <c r="C16738" s="348"/>
      <c r="D16738" s="468"/>
    </row>
    <row r="16739" spans="3:4" x14ac:dyDescent="0.35">
      <c r="C16739" s="348"/>
      <c r="D16739" s="468"/>
    </row>
    <row r="16740" spans="3:4" x14ac:dyDescent="0.35">
      <c r="C16740" s="348"/>
      <c r="D16740" s="468"/>
    </row>
    <row r="16741" spans="3:4" x14ac:dyDescent="0.35">
      <c r="C16741" s="348"/>
      <c r="D16741" s="468"/>
    </row>
    <row r="16742" spans="3:4" x14ac:dyDescent="0.35">
      <c r="C16742" s="348"/>
      <c r="D16742" s="468"/>
    </row>
    <row r="16743" spans="3:4" x14ac:dyDescent="0.35">
      <c r="C16743" s="348"/>
      <c r="D16743" s="468"/>
    </row>
    <row r="16744" spans="3:4" x14ac:dyDescent="0.35">
      <c r="C16744" s="348"/>
      <c r="D16744" s="468"/>
    </row>
    <row r="16745" spans="3:4" x14ac:dyDescent="0.35">
      <c r="C16745" s="348"/>
      <c r="D16745" s="468"/>
    </row>
    <row r="16746" spans="3:4" x14ac:dyDescent="0.35">
      <c r="C16746" s="348"/>
      <c r="D16746" s="468"/>
    </row>
    <row r="16747" spans="3:4" x14ac:dyDescent="0.35">
      <c r="C16747" s="348"/>
      <c r="D16747" s="468"/>
    </row>
    <row r="16748" spans="3:4" x14ac:dyDescent="0.35">
      <c r="C16748" s="348"/>
      <c r="D16748" s="468"/>
    </row>
    <row r="16749" spans="3:4" x14ac:dyDescent="0.35">
      <c r="C16749" s="348"/>
      <c r="D16749" s="468"/>
    </row>
    <row r="16750" spans="3:4" x14ac:dyDescent="0.35">
      <c r="C16750" s="348"/>
      <c r="D16750" s="468"/>
    </row>
    <row r="16751" spans="3:4" x14ac:dyDescent="0.35">
      <c r="C16751" s="348"/>
      <c r="D16751" s="468"/>
    </row>
    <row r="16752" spans="3:4" x14ac:dyDescent="0.35">
      <c r="C16752" s="348"/>
      <c r="D16752" s="468"/>
    </row>
    <row r="16753" spans="3:4" x14ac:dyDescent="0.35">
      <c r="C16753" s="348"/>
      <c r="D16753" s="468"/>
    </row>
    <row r="16754" spans="3:4" x14ac:dyDescent="0.35">
      <c r="C16754" s="348"/>
      <c r="D16754" s="468"/>
    </row>
    <row r="16755" spans="3:4" x14ac:dyDescent="0.35">
      <c r="C16755" s="348"/>
      <c r="D16755" s="468"/>
    </row>
    <row r="16756" spans="3:4" x14ac:dyDescent="0.35">
      <c r="C16756" s="348"/>
      <c r="D16756" s="468"/>
    </row>
    <row r="16757" spans="3:4" x14ac:dyDescent="0.35">
      <c r="C16757" s="348"/>
      <c r="D16757" s="468"/>
    </row>
    <row r="16758" spans="3:4" x14ac:dyDescent="0.35">
      <c r="C16758" s="348"/>
      <c r="D16758" s="468"/>
    </row>
    <row r="16759" spans="3:4" x14ac:dyDescent="0.35">
      <c r="C16759" s="348"/>
      <c r="D16759" s="468"/>
    </row>
    <row r="16760" spans="3:4" x14ac:dyDescent="0.35">
      <c r="C16760" s="348"/>
      <c r="D16760" s="468"/>
    </row>
    <row r="16761" spans="3:4" x14ac:dyDescent="0.35">
      <c r="C16761" s="348"/>
      <c r="D16761" s="468"/>
    </row>
    <row r="16762" spans="3:4" x14ac:dyDescent="0.35">
      <c r="C16762" s="348"/>
      <c r="D16762" s="468"/>
    </row>
    <row r="16763" spans="3:4" x14ac:dyDescent="0.35">
      <c r="C16763" s="348"/>
      <c r="D16763" s="468"/>
    </row>
    <row r="16764" spans="3:4" x14ac:dyDescent="0.35">
      <c r="C16764" s="348"/>
      <c r="D16764" s="468"/>
    </row>
    <row r="16765" spans="3:4" x14ac:dyDescent="0.35">
      <c r="C16765" s="348"/>
      <c r="D16765" s="468"/>
    </row>
    <row r="16766" spans="3:4" x14ac:dyDescent="0.35">
      <c r="C16766" s="348"/>
      <c r="D16766" s="468"/>
    </row>
    <row r="16767" spans="3:4" x14ac:dyDescent="0.35">
      <c r="C16767" s="348"/>
      <c r="D16767" s="468"/>
    </row>
    <row r="16768" spans="3:4" x14ac:dyDescent="0.35">
      <c r="C16768" s="348"/>
      <c r="D16768" s="468"/>
    </row>
    <row r="16769" spans="3:4" x14ac:dyDescent="0.35">
      <c r="C16769" s="348"/>
      <c r="D16769" s="468"/>
    </row>
    <row r="16770" spans="3:4" x14ac:dyDescent="0.35">
      <c r="C16770" s="348"/>
      <c r="D16770" s="468"/>
    </row>
    <row r="16771" spans="3:4" x14ac:dyDescent="0.35">
      <c r="C16771" s="348"/>
      <c r="D16771" s="468"/>
    </row>
    <row r="16772" spans="3:4" x14ac:dyDescent="0.35">
      <c r="C16772" s="348"/>
      <c r="D16772" s="468"/>
    </row>
    <row r="16773" spans="3:4" x14ac:dyDescent="0.35">
      <c r="C16773" s="348"/>
      <c r="D16773" s="468"/>
    </row>
    <row r="16774" spans="3:4" x14ac:dyDescent="0.35">
      <c r="C16774" s="348"/>
      <c r="D16774" s="468"/>
    </row>
    <row r="16775" spans="3:4" x14ac:dyDescent="0.35">
      <c r="C16775" s="348"/>
      <c r="D16775" s="468"/>
    </row>
    <row r="16776" spans="3:4" x14ac:dyDescent="0.35">
      <c r="C16776" s="348"/>
      <c r="D16776" s="468"/>
    </row>
    <row r="16777" spans="3:4" x14ac:dyDescent="0.35">
      <c r="C16777" s="348"/>
      <c r="D16777" s="468"/>
    </row>
    <row r="16778" spans="3:4" x14ac:dyDescent="0.35">
      <c r="C16778" s="348"/>
      <c r="D16778" s="468"/>
    </row>
    <row r="16779" spans="3:4" x14ac:dyDescent="0.35">
      <c r="C16779" s="348"/>
      <c r="D16779" s="468"/>
    </row>
    <row r="16780" spans="3:4" x14ac:dyDescent="0.35">
      <c r="C16780" s="348"/>
      <c r="D16780" s="468"/>
    </row>
    <row r="16781" spans="3:4" x14ac:dyDescent="0.35">
      <c r="C16781" s="348"/>
      <c r="D16781" s="468"/>
    </row>
    <row r="16782" spans="3:4" x14ac:dyDescent="0.35">
      <c r="C16782" s="348"/>
      <c r="D16782" s="468"/>
    </row>
    <row r="16783" spans="3:4" x14ac:dyDescent="0.35">
      <c r="C16783" s="348"/>
      <c r="D16783" s="468"/>
    </row>
    <row r="16784" spans="3:4" x14ac:dyDescent="0.35">
      <c r="C16784" s="348"/>
      <c r="D16784" s="468"/>
    </row>
    <row r="16785" spans="3:4" x14ac:dyDescent="0.35">
      <c r="C16785" s="348"/>
      <c r="D16785" s="468"/>
    </row>
    <row r="16786" spans="3:4" x14ac:dyDescent="0.35">
      <c r="C16786" s="348"/>
      <c r="D16786" s="468"/>
    </row>
    <row r="16787" spans="3:4" x14ac:dyDescent="0.35">
      <c r="C16787" s="348"/>
      <c r="D16787" s="468"/>
    </row>
    <row r="16788" spans="3:4" x14ac:dyDescent="0.35">
      <c r="C16788" s="348"/>
      <c r="D16788" s="468"/>
    </row>
    <row r="16789" spans="3:4" x14ac:dyDescent="0.35">
      <c r="C16789" s="348"/>
      <c r="D16789" s="468"/>
    </row>
    <row r="16790" spans="3:4" x14ac:dyDescent="0.35">
      <c r="C16790" s="348"/>
      <c r="D16790" s="468"/>
    </row>
    <row r="16791" spans="3:4" x14ac:dyDescent="0.35">
      <c r="C16791" s="348"/>
      <c r="D16791" s="468"/>
    </row>
    <row r="16792" spans="3:4" x14ac:dyDescent="0.35">
      <c r="C16792" s="348"/>
      <c r="D16792" s="468"/>
    </row>
    <row r="16793" spans="3:4" x14ac:dyDescent="0.35">
      <c r="C16793" s="348"/>
      <c r="D16793" s="468"/>
    </row>
    <row r="16794" spans="3:4" x14ac:dyDescent="0.35">
      <c r="C16794" s="348"/>
      <c r="D16794" s="468"/>
    </row>
    <row r="16795" spans="3:4" x14ac:dyDescent="0.35">
      <c r="C16795" s="348"/>
      <c r="D16795" s="468"/>
    </row>
    <row r="16796" spans="3:4" x14ac:dyDescent="0.35">
      <c r="C16796" s="348"/>
      <c r="D16796" s="468"/>
    </row>
    <row r="16797" spans="3:4" x14ac:dyDescent="0.35">
      <c r="C16797" s="348"/>
      <c r="D16797" s="468"/>
    </row>
    <row r="16798" spans="3:4" x14ac:dyDescent="0.35">
      <c r="C16798" s="348"/>
      <c r="D16798" s="468"/>
    </row>
    <row r="16799" spans="3:4" x14ac:dyDescent="0.35">
      <c r="C16799" s="348"/>
      <c r="D16799" s="468"/>
    </row>
    <row r="16800" spans="3:4" x14ac:dyDescent="0.35">
      <c r="C16800" s="348"/>
      <c r="D16800" s="468"/>
    </row>
    <row r="16801" spans="3:4" x14ac:dyDescent="0.35">
      <c r="C16801" s="348"/>
      <c r="D16801" s="468"/>
    </row>
    <row r="16802" spans="3:4" x14ac:dyDescent="0.35">
      <c r="C16802" s="348"/>
      <c r="D16802" s="468"/>
    </row>
    <row r="16803" spans="3:4" x14ac:dyDescent="0.35">
      <c r="C16803" s="348"/>
      <c r="D16803" s="468"/>
    </row>
    <row r="16804" spans="3:4" x14ac:dyDescent="0.35">
      <c r="C16804" s="348"/>
      <c r="D16804" s="468"/>
    </row>
    <row r="16805" spans="3:4" x14ac:dyDescent="0.35">
      <c r="C16805" s="348"/>
      <c r="D16805" s="468"/>
    </row>
    <row r="16806" spans="3:4" x14ac:dyDescent="0.35">
      <c r="C16806" s="348"/>
      <c r="D16806" s="468"/>
    </row>
    <row r="16807" spans="3:4" x14ac:dyDescent="0.35">
      <c r="C16807" s="348"/>
      <c r="D16807" s="468"/>
    </row>
    <row r="16808" spans="3:4" x14ac:dyDescent="0.35">
      <c r="C16808" s="348"/>
      <c r="D16808" s="468"/>
    </row>
    <row r="16809" spans="3:4" x14ac:dyDescent="0.35">
      <c r="C16809" s="348"/>
      <c r="D16809" s="468"/>
    </row>
    <row r="16810" spans="3:4" x14ac:dyDescent="0.35">
      <c r="C16810" s="348"/>
      <c r="D16810" s="468"/>
    </row>
    <row r="16811" spans="3:4" x14ac:dyDescent="0.35">
      <c r="C16811" s="348"/>
      <c r="D16811" s="468"/>
    </row>
    <row r="16812" spans="3:4" x14ac:dyDescent="0.35">
      <c r="C16812" s="348"/>
      <c r="D16812" s="468"/>
    </row>
    <row r="16813" spans="3:4" x14ac:dyDescent="0.35">
      <c r="C16813" s="348"/>
      <c r="D16813" s="468"/>
    </row>
    <row r="16814" spans="3:4" x14ac:dyDescent="0.35">
      <c r="C16814" s="348"/>
      <c r="D16814" s="468"/>
    </row>
    <row r="16815" spans="3:4" x14ac:dyDescent="0.35">
      <c r="C16815" s="348"/>
      <c r="D16815" s="468"/>
    </row>
    <row r="16816" spans="3:4" x14ac:dyDescent="0.35">
      <c r="C16816" s="348"/>
      <c r="D16816" s="468"/>
    </row>
    <row r="16817" spans="3:4" x14ac:dyDescent="0.35">
      <c r="C16817" s="348"/>
      <c r="D16817" s="468"/>
    </row>
    <row r="16818" spans="3:4" x14ac:dyDescent="0.35">
      <c r="C16818" s="348"/>
      <c r="D16818" s="468"/>
    </row>
    <row r="16819" spans="3:4" x14ac:dyDescent="0.35">
      <c r="C16819" s="348"/>
      <c r="D16819" s="468"/>
    </row>
    <row r="16820" spans="3:4" x14ac:dyDescent="0.35">
      <c r="C16820" s="348"/>
      <c r="D16820" s="468"/>
    </row>
    <row r="16821" spans="3:4" x14ac:dyDescent="0.35">
      <c r="C16821" s="348"/>
      <c r="D16821" s="468"/>
    </row>
    <row r="16822" spans="3:4" x14ac:dyDescent="0.35">
      <c r="C16822" s="348"/>
      <c r="D16822" s="468"/>
    </row>
    <row r="16823" spans="3:4" x14ac:dyDescent="0.35">
      <c r="C16823" s="348"/>
      <c r="D16823" s="468"/>
    </row>
    <row r="16824" spans="3:4" x14ac:dyDescent="0.35">
      <c r="C16824" s="348"/>
      <c r="D16824" s="468"/>
    </row>
    <row r="16825" spans="3:4" x14ac:dyDescent="0.35">
      <c r="C16825" s="348"/>
      <c r="D16825" s="468"/>
    </row>
    <row r="16826" spans="3:4" x14ac:dyDescent="0.35">
      <c r="C16826" s="348"/>
      <c r="D16826" s="468"/>
    </row>
    <row r="16827" spans="3:4" x14ac:dyDescent="0.35">
      <c r="C16827" s="348"/>
      <c r="D16827" s="468"/>
    </row>
    <row r="16828" spans="3:4" x14ac:dyDescent="0.35">
      <c r="C16828" s="348"/>
      <c r="D16828" s="468"/>
    </row>
    <row r="16829" spans="3:4" x14ac:dyDescent="0.35">
      <c r="C16829" s="348"/>
      <c r="D16829" s="468"/>
    </row>
    <row r="16830" spans="3:4" x14ac:dyDescent="0.35">
      <c r="C16830" s="348"/>
      <c r="D16830" s="468"/>
    </row>
    <row r="16831" spans="3:4" x14ac:dyDescent="0.35">
      <c r="C16831" s="348"/>
      <c r="D16831" s="468"/>
    </row>
    <row r="16832" spans="3:4" x14ac:dyDescent="0.35">
      <c r="C16832" s="348"/>
      <c r="D16832" s="468"/>
    </row>
    <row r="16833" spans="3:4" x14ac:dyDescent="0.35">
      <c r="C16833" s="348"/>
      <c r="D16833" s="468"/>
    </row>
    <row r="16834" spans="3:4" x14ac:dyDescent="0.35">
      <c r="C16834" s="348"/>
      <c r="D16834" s="468"/>
    </row>
    <row r="16835" spans="3:4" x14ac:dyDescent="0.35">
      <c r="C16835" s="348"/>
      <c r="D16835" s="468"/>
    </row>
    <row r="16836" spans="3:4" x14ac:dyDescent="0.35">
      <c r="C16836" s="348"/>
      <c r="D16836" s="468"/>
    </row>
    <row r="16837" spans="3:4" x14ac:dyDescent="0.35">
      <c r="C16837" s="348"/>
      <c r="D16837" s="468"/>
    </row>
    <row r="16838" spans="3:4" x14ac:dyDescent="0.35">
      <c r="C16838" s="348"/>
      <c r="D16838" s="468"/>
    </row>
    <row r="16839" spans="3:4" x14ac:dyDescent="0.35">
      <c r="C16839" s="348"/>
      <c r="D16839" s="468"/>
    </row>
    <row r="16840" spans="3:4" x14ac:dyDescent="0.35">
      <c r="C16840" s="348"/>
      <c r="D16840" s="468"/>
    </row>
    <row r="16841" spans="3:4" x14ac:dyDescent="0.35">
      <c r="C16841" s="348"/>
      <c r="D16841" s="468"/>
    </row>
    <row r="16842" spans="3:4" x14ac:dyDescent="0.35">
      <c r="C16842" s="348"/>
      <c r="D16842" s="468"/>
    </row>
    <row r="16843" spans="3:4" x14ac:dyDescent="0.35">
      <c r="C16843" s="348"/>
      <c r="D16843" s="468"/>
    </row>
    <row r="16844" spans="3:4" x14ac:dyDescent="0.35">
      <c r="C16844" s="348"/>
      <c r="D16844" s="468"/>
    </row>
    <row r="16845" spans="3:4" x14ac:dyDescent="0.35">
      <c r="C16845" s="348"/>
      <c r="D16845" s="468"/>
    </row>
    <row r="16846" spans="3:4" x14ac:dyDescent="0.35">
      <c r="C16846" s="348"/>
      <c r="D16846" s="468"/>
    </row>
    <row r="16847" spans="3:4" x14ac:dyDescent="0.35">
      <c r="C16847" s="348"/>
      <c r="D16847" s="468"/>
    </row>
    <row r="16848" spans="3:4" x14ac:dyDescent="0.35">
      <c r="C16848" s="348"/>
      <c r="D16848" s="468"/>
    </row>
    <row r="16849" spans="3:4" x14ac:dyDescent="0.35">
      <c r="C16849" s="348"/>
      <c r="D16849" s="468"/>
    </row>
    <row r="16850" spans="3:4" x14ac:dyDescent="0.35">
      <c r="C16850" s="348"/>
      <c r="D16850" s="468"/>
    </row>
    <row r="16851" spans="3:4" x14ac:dyDescent="0.35">
      <c r="C16851" s="348"/>
      <c r="D16851" s="468"/>
    </row>
    <row r="16852" spans="3:4" x14ac:dyDescent="0.35">
      <c r="C16852" s="348"/>
      <c r="D16852" s="468"/>
    </row>
    <row r="16853" spans="3:4" x14ac:dyDescent="0.35">
      <c r="C16853" s="348"/>
      <c r="D16853" s="468"/>
    </row>
    <row r="16854" spans="3:4" x14ac:dyDescent="0.35">
      <c r="C16854" s="348"/>
      <c r="D16854" s="468"/>
    </row>
    <row r="16855" spans="3:4" x14ac:dyDescent="0.35">
      <c r="C16855" s="348"/>
      <c r="D16855" s="468"/>
    </row>
    <row r="16856" spans="3:4" x14ac:dyDescent="0.35">
      <c r="C16856" s="348"/>
      <c r="D16856" s="468"/>
    </row>
    <row r="16857" spans="3:4" x14ac:dyDescent="0.35">
      <c r="C16857" s="348"/>
      <c r="D16857" s="468"/>
    </row>
    <row r="16858" spans="3:4" x14ac:dyDescent="0.35">
      <c r="C16858" s="348"/>
      <c r="D16858" s="468"/>
    </row>
    <row r="16859" spans="3:4" x14ac:dyDescent="0.35">
      <c r="C16859" s="348"/>
      <c r="D16859" s="468"/>
    </row>
    <row r="16860" spans="3:4" x14ac:dyDescent="0.35">
      <c r="C16860" s="348"/>
      <c r="D16860" s="468"/>
    </row>
    <row r="16861" spans="3:4" x14ac:dyDescent="0.35">
      <c r="C16861" s="348"/>
      <c r="D16861" s="468"/>
    </row>
    <row r="16862" spans="3:4" x14ac:dyDescent="0.35">
      <c r="C16862" s="348"/>
      <c r="D16862" s="468"/>
    </row>
    <row r="16863" spans="3:4" x14ac:dyDescent="0.35">
      <c r="C16863" s="348"/>
      <c r="D16863" s="468"/>
    </row>
    <row r="16864" spans="3:4" x14ac:dyDescent="0.35">
      <c r="C16864" s="348"/>
      <c r="D16864" s="468"/>
    </row>
    <row r="16865" spans="3:4" x14ac:dyDescent="0.35">
      <c r="C16865" s="348"/>
      <c r="D16865" s="468"/>
    </row>
    <row r="16866" spans="3:4" x14ac:dyDescent="0.35">
      <c r="C16866" s="348"/>
      <c r="D16866" s="468"/>
    </row>
    <row r="16867" spans="3:4" x14ac:dyDescent="0.35">
      <c r="C16867" s="348"/>
      <c r="D16867" s="468"/>
    </row>
    <row r="16868" spans="3:4" x14ac:dyDescent="0.35">
      <c r="C16868" s="348"/>
      <c r="D16868" s="468"/>
    </row>
    <row r="16869" spans="3:4" x14ac:dyDescent="0.35">
      <c r="C16869" s="348"/>
      <c r="D16869" s="468"/>
    </row>
    <row r="16870" spans="3:4" x14ac:dyDescent="0.35">
      <c r="C16870" s="348"/>
      <c r="D16870" s="468"/>
    </row>
    <row r="16871" spans="3:4" x14ac:dyDescent="0.35">
      <c r="C16871" s="348"/>
      <c r="D16871" s="468"/>
    </row>
    <row r="16872" spans="3:4" x14ac:dyDescent="0.35">
      <c r="C16872" s="348"/>
      <c r="D16872" s="468"/>
    </row>
    <row r="16873" spans="3:4" x14ac:dyDescent="0.35">
      <c r="C16873" s="348"/>
      <c r="D16873" s="468"/>
    </row>
    <row r="16874" spans="3:4" x14ac:dyDescent="0.35">
      <c r="C16874" s="348"/>
      <c r="D16874" s="468"/>
    </row>
    <row r="16875" spans="3:4" x14ac:dyDescent="0.35">
      <c r="C16875" s="348"/>
      <c r="D16875" s="468"/>
    </row>
    <row r="16876" spans="3:4" x14ac:dyDescent="0.35">
      <c r="C16876" s="348"/>
      <c r="D16876" s="468"/>
    </row>
    <row r="16877" spans="3:4" x14ac:dyDescent="0.35">
      <c r="C16877" s="348"/>
      <c r="D16877" s="468"/>
    </row>
    <row r="16878" spans="3:4" x14ac:dyDescent="0.35">
      <c r="C16878" s="348"/>
      <c r="D16878" s="468"/>
    </row>
    <row r="16879" spans="3:4" x14ac:dyDescent="0.35">
      <c r="C16879" s="348"/>
      <c r="D16879" s="468"/>
    </row>
    <row r="16880" spans="3:4" x14ac:dyDescent="0.35">
      <c r="C16880" s="348"/>
      <c r="D16880" s="468"/>
    </row>
    <row r="16881" spans="3:4" x14ac:dyDescent="0.35">
      <c r="C16881" s="348"/>
      <c r="D16881" s="468"/>
    </row>
    <row r="16882" spans="3:4" x14ac:dyDescent="0.35">
      <c r="C16882" s="348"/>
      <c r="D16882" s="468"/>
    </row>
    <row r="16883" spans="3:4" x14ac:dyDescent="0.35">
      <c r="C16883" s="348"/>
      <c r="D16883" s="468"/>
    </row>
    <row r="16884" spans="3:4" x14ac:dyDescent="0.35">
      <c r="C16884" s="348"/>
      <c r="D16884" s="468"/>
    </row>
    <row r="16885" spans="3:4" x14ac:dyDescent="0.35">
      <c r="C16885" s="348"/>
      <c r="D16885" s="468"/>
    </row>
    <row r="16886" spans="3:4" x14ac:dyDescent="0.35">
      <c r="C16886" s="348"/>
      <c r="D16886" s="468"/>
    </row>
    <row r="16887" spans="3:4" x14ac:dyDescent="0.35">
      <c r="C16887" s="348"/>
      <c r="D16887" s="468"/>
    </row>
    <row r="16888" spans="3:4" x14ac:dyDescent="0.35">
      <c r="C16888" s="348"/>
      <c r="D16888" s="468"/>
    </row>
    <row r="16889" spans="3:4" x14ac:dyDescent="0.35">
      <c r="C16889" s="348"/>
      <c r="D16889" s="468"/>
    </row>
    <row r="16890" spans="3:4" x14ac:dyDescent="0.35">
      <c r="C16890" s="348"/>
      <c r="D16890" s="468"/>
    </row>
    <row r="16891" spans="3:4" x14ac:dyDescent="0.35">
      <c r="C16891" s="348"/>
      <c r="D16891" s="468"/>
    </row>
    <row r="16892" spans="3:4" x14ac:dyDescent="0.35">
      <c r="C16892" s="348"/>
      <c r="D16892" s="468"/>
    </row>
    <row r="16893" spans="3:4" x14ac:dyDescent="0.35">
      <c r="C16893" s="348"/>
      <c r="D16893" s="468"/>
    </row>
    <row r="16894" spans="3:4" x14ac:dyDescent="0.35">
      <c r="C16894" s="348"/>
      <c r="D16894" s="468"/>
    </row>
    <row r="16895" spans="3:4" x14ac:dyDescent="0.35">
      <c r="C16895" s="348"/>
      <c r="D16895" s="468"/>
    </row>
    <row r="16896" spans="3:4" x14ac:dyDescent="0.35">
      <c r="C16896" s="348"/>
      <c r="D16896" s="468"/>
    </row>
    <row r="16897" spans="3:4" x14ac:dyDescent="0.35">
      <c r="C16897" s="348"/>
      <c r="D16897" s="468"/>
    </row>
    <row r="16898" spans="3:4" x14ac:dyDescent="0.35">
      <c r="C16898" s="348"/>
      <c r="D16898" s="468"/>
    </row>
    <row r="16899" spans="3:4" x14ac:dyDescent="0.35">
      <c r="C16899" s="348"/>
      <c r="D16899" s="468"/>
    </row>
    <row r="16900" spans="3:4" x14ac:dyDescent="0.35">
      <c r="C16900" s="348"/>
      <c r="D16900" s="468"/>
    </row>
    <row r="16901" spans="3:4" x14ac:dyDescent="0.35">
      <c r="C16901" s="348"/>
      <c r="D16901" s="468"/>
    </row>
    <row r="16902" spans="3:4" x14ac:dyDescent="0.35">
      <c r="C16902" s="348"/>
      <c r="D16902" s="468"/>
    </row>
    <row r="16903" spans="3:4" x14ac:dyDescent="0.35">
      <c r="C16903" s="348"/>
      <c r="D16903" s="468"/>
    </row>
    <row r="16904" spans="3:4" x14ac:dyDescent="0.35">
      <c r="C16904" s="348"/>
      <c r="D16904" s="468"/>
    </row>
    <row r="16905" spans="3:4" x14ac:dyDescent="0.35">
      <c r="C16905" s="348"/>
      <c r="D16905" s="468"/>
    </row>
    <row r="16906" spans="3:4" x14ac:dyDescent="0.35">
      <c r="C16906" s="348"/>
      <c r="D16906" s="468"/>
    </row>
    <row r="16907" spans="3:4" x14ac:dyDescent="0.35">
      <c r="C16907" s="348"/>
      <c r="D16907" s="468"/>
    </row>
    <row r="16908" spans="3:4" x14ac:dyDescent="0.35">
      <c r="C16908" s="348"/>
      <c r="D16908" s="468"/>
    </row>
    <row r="16909" spans="3:4" x14ac:dyDescent="0.35">
      <c r="C16909" s="348"/>
      <c r="D16909" s="468"/>
    </row>
    <row r="16910" spans="3:4" x14ac:dyDescent="0.35">
      <c r="C16910" s="348"/>
      <c r="D16910" s="468"/>
    </row>
    <row r="16911" spans="3:4" x14ac:dyDescent="0.35">
      <c r="C16911" s="348"/>
      <c r="D16911" s="468"/>
    </row>
    <row r="16912" spans="3:4" x14ac:dyDescent="0.35">
      <c r="C16912" s="348"/>
      <c r="D16912" s="468"/>
    </row>
    <row r="16913" spans="3:4" x14ac:dyDescent="0.35">
      <c r="C16913" s="348"/>
      <c r="D16913" s="468"/>
    </row>
    <row r="16914" spans="3:4" x14ac:dyDescent="0.35">
      <c r="C16914" s="348"/>
      <c r="D16914" s="468"/>
    </row>
    <row r="16915" spans="3:4" x14ac:dyDescent="0.35">
      <c r="C16915" s="348"/>
      <c r="D16915" s="468"/>
    </row>
    <row r="16916" spans="3:4" x14ac:dyDescent="0.35">
      <c r="C16916" s="348"/>
      <c r="D16916" s="468"/>
    </row>
    <row r="16917" spans="3:4" x14ac:dyDescent="0.35">
      <c r="C16917" s="348"/>
      <c r="D16917" s="468"/>
    </row>
    <row r="16918" spans="3:4" x14ac:dyDescent="0.35">
      <c r="C16918" s="348"/>
      <c r="D16918" s="468"/>
    </row>
    <row r="16919" spans="3:4" x14ac:dyDescent="0.35">
      <c r="C16919" s="348"/>
      <c r="D16919" s="468"/>
    </row>
    <row r="16920" spans="3:4" x14ac:dyDescent="0.35">
      <c r="C16920" s="348"/>
      <c r="D16920" s="468"/>
    </row>
    <row r="16921" spans="3:4" x14ac:dyDescent="0.35">
      <c r="C16921" s="348"/>
      <c r="D16921" s="468"/>
    </row>
    <row r="16922" spans="3:4" x14ac:dyDescent="0.35">
      <c r="C16922" s="348"/>
      <c r="D16922" s="468"/>
    </row>
    <row r="16923" spans="3:4" x14ac:dyDescent="0.35">
      <c r="C16923" s="348"/>
      <c r="D16923" s="468"/>
    </row>
    <row r="16924" spans="3:4" x14ac:dyDescent="0.35">
      <c r="C16924" s="348"/>
      <c r="D16924" s="468"/>
    </row>
    <row r="16925" spans="3:4" x14ac:dyDescent="0.35">
      <c r="C16925" s="348"/>
      <c r="D16925" s="468"/>
    </row>
    <row r="16926" spans="3:4" x14ac:dyDescent="0.35">
      <c r="C16926" s="348"/>
      <c r="D16926" s="468"/>
    </row>
    <row r="16927" spans="3:4" x14ac:dyDescent="0.35">
      <c r="C16927" s="348"/>
      <c r="D16927" s="468"/>
    </row>
    <row r="16928" spans="3:4" x14ac:dyDescent="0.35">
      <c r="C16928" s="348"/>
      <c r="D16928" s="468"/>
    </row>
    <row r="16929" spans="3:4" x14ac:dyDescent="0.35">
      <c r="C16929" s="348"/>
      <c r="D16929" s="468"/>
    </row>
    <row r="16930" spans="3:4" x14ac:dyDescent="0.35">
      <c r="C16930" s="348"/>
      <c r="D16930" s="468"/>
    </row>
    <row r="16931" spans="3:4" x14ac:dyDescent="0.35">
      <c r="C16931" s="348"/>
      <c r="D16931" s="468"/>
    </row>
    <row r="16932" spans="3:4" x14ac:dyDescent="0.35">
      <c r="C16932" s="348"/>
      <c r="D16932" s="468"/>
    </row>
    <row r="16933" spans="3:4" x14ac:dyDescent="0.35">
      <c r="C16933" s="348"/>
      <c r="D16933" s="468"/>
    </row>
    <row r="16934" spans="3:4" x14ac:dyDescent="0.35">
      <c r="C16934" s="348"/>
      <c r="D16934" s="468"/>
    </row>
    <row r="16935" spans="3:4" x14ac:dyDescent="0.35">
      <c r="C16935" s="348"/>
      <c r="D16935" s="468"/>
    </row>
    <row r="16936" spans="3:4" x14ac:dyDescent="0.35">
      <c r="C16936" s="348"/>
      <c r="D16936" s="468"/>
    </row>
    <row r="16937" spans="3:4" x14ac:dyDescent="0.35">
      <c r="C16937" s="348"/>
      <c r="D16937" s="468"/>
    </row>
    <row r="16938" spans="3:4" x14ac:dyDescent="0.35">
      <c r="C16938" s="348"/>
      <c r="D16938" s="468"/>
    </row>
    <row r="16939" spans="3:4" x14ac:dyDescent="0.35">
      <c r="C16939" s="348"/>
      <c r="D16939" s="468"/>
    </row>
    <row r="16940" spans="3:4" x14ac:dyDescent="0.35">
      <c r="C16940" s="348"/>
      <c r="D16940" s="468"/>
    </row>
    <row r="16941" spans="3:4" x14ac:dyDescent="0.35">
      <c r="C16941" s="348"/>
      <c r="D16941" s="468"/>
    </row>
    <row r="16942" spans="3:4" x14ac:dyDescent="0.35">
      <c r="C16942" s="348"/>
      <c r="D16942" s="468"/>
    </row>
    <row r="16943" spans="3:4" x14ac:dyDescent="0.35">
      <c r="C16943" s="348"/>
      <c r="D16943" s="468"/>
    </row>
    <row r="16944" spans="3:4" x14ac:dyDescent="0.35">
      <c r="C16944" s="348"/>
      <c r="D16944" s="468"/>
    </row>
    <row r="16945" spans="3:4" x14ac:dyDescent="0.35">
      <c r="C16945" s="348"/>
      <c r="D16945" s="468"/>
    </row>
    <row r="16946" spans="3:4" x14ac:dyDescent="0.35">
      <c r="C16946" s="348"/>
      <c r="D16946" s="468"/>
    </row>
    <row r="16947" spans="3:4" x14ac:dyDescent="0.35">
      <c r="C16947" s="348"/>
      <c r="D16947" s="468"/>
    </row>
    <row r="16948" spans="3:4" x14ac:dyDescent="0.35">
      <c r="C16948" s="348"/>
      <c r="D16948" s="468"/>
    </row>
    <row r="16949" spans="3:4" x14ac:dyDescent="0.35">
      <c r="C16949" s="348"/>
      <c r="D16949" s="468"/>
    </row>
    <row r="16950" spans="3:4" x14ac:dyDescent="0.35">
      <c r="C16950" s="348"/>
      <c r="D16950" s="468"/>
    </row>
    <row r="16951" spans="3:4" x14ac:dyDescent="0.35">
      <c r="C16951" s="348"/>
      <c r="D16951" s="468"/>
    </row>
    <row r="16952" spans="3:4" x14ac:dyDescent="0.35">
      <c r="C16952" s="348"/>
      <c r="D16952" s="468"/>
    </row>
    <row r="16953" spans="3:4" x14ac:dyDescent="0.35">
      <c r="C16953" s="348"/>
      <c r="D16953" s="468"/>
    </row>
    <row r="16954" spans="3:4" x14ac:dyDescent="0.35">
      <c r="C16954" s="348"/>
      <c r="D16954" s="468"/>
    </row>
    <row r="16955" spans="3:4" x14ac:dyDescent="0.35">
      <c r="C16955" s="348"/>
      <c r="D16955" s="468"/>
    </row>
    <row r="16956" spans="3:4" x14ac:dyDescent="0.35">
      <c r="C16956" s="348"/>
      <c r="D16956" s="468"/>
    </row>
    <row r="16957" spans="3:4" x14ac:dyDescent="0.35">
      <c r="C16957" s="348"/>
      <c r="D16957" s="468"/>
    </row>
    <row r="16958" spans="3:4" x14ac:dyDescent="0.35">
      <c r="C16958" s="348"/>
      <c r="D16958" s="468"/>
    </row>
    <row r="16959" spans="3:4" x14ac:dyDescent="0.35">
      <c r="C16959" s="348"/>
      <c r="D16959" s="468"/>
    </row>
    <row r="16960" spans="3:4" x14ac:dyDescent="0.35">
      <c r="C16960" s="348"/>
      <c r="D16960" s="468"/>
    </row>
    <row r="16961" spans="3:4" x14ac:dyDescent="0.35">
      <c r="C16961" s="348"/>
      <c r="D16961" s="468"/>
    </row>
    <row r="16962" spans="3:4" x14ac:dyDescent="0.35">
      <c r="C16962" s="348"/>
      <c r="D16962" s="468"/>
    </row>
    <row r="16963" spans="3:4" x14ac:dyDescent="0.35">
      <c r="C16963" s="348"/>
      <c r="D16963" s="468"/>
    </row>
    <row r="16964" spans="3:4" x14ac:dyDescent="0.35">
      <c r="C16964" s="348"/>
      <c r="D16964" s="468"/>
    </row>
    <row r="16965" spans="3:4" x14ac:dyDescent="0.35">
      <c r="C16965" s="348"/>
      <c r="D16965" s="468"/>
    </row>
    <row r="16966" spans="3:4" x14ac:dyDescent="0.35">
      <c r="C16966" s="348"/>
      <c r="D16966" s="468"/>
    </row>
    <row r="16967" spans="3:4" x14ac:dyDescent="0.35">
      <c r="C16967" s="348"/>
      <c r="D16967" s="468"/>
    </row>
    <row r="16968" spans="3:4" x14ac:dyDescent="0.35">
      <c r="C16968" s="348"/>
      <c r="D16968" s="468"/>
    </row>
    <row r="16969" spans="3:4" x14ac:dyDescent="0.35">
      <c r="C16969" s="348"/>
      <c r="D16969" s="468"/>
    </row>
    <row r="16970" spans="3:4" x14ac:dyDescent="0.35">
      <c r="C16970" s="348"/>
      <c r="D16970" s="468"/>
    </row>
    <row r="16971" spans="3:4" x14ac:dyDescent="0.35">
      <c r="C16971" s="348"/>
      <c r="D16971" s="468"/>
    </row>
    <row r="16972" spans="3:4" x14ac:dyDescent="0.35">
      <c r="C16972" s="348"/>
      <c r="D16972" s="468"/>
    </row>
    <row r="16973" spans="3:4" x14ac:dyDescent="0.35">
      <c r="C16973" s="348"/>
      <c r="D16973" s="468"/>
    </row>
    <row r="16974" spans="3:4" x14ac:dyDescent="0.35">
      <c r="C16974" s="348"/>
      <c r="D16974" s="468"/>
    </row>
    <row r="16975" spans="3:4" x14ac:dyDescent="0.35">
      <c r="C16975" s="348"/>
      <c r="D16975" s="468"/>
    </row>
    <row r="16976" spans="3:4" x14ac:dyDescent="0.35">
      <c r="C16976" s="348"/>
      <c r="D16976" s="468"/>
    </row>
    <row r="16977" spans="3:4" x14ac:dyDescent="0.35">
      <c r="C16977" s="348"/>
      <c r="D16977" s="468"/>
    </row>
    <row r="16978" spans="3:4" x14ac:dyDescent="0.35">
      <c r="C16978" s="348"/>
      <c r="D16978" s="468"/>
    </row>
    <row r="16979" spans="3:4" x14ac:dyDescent="0.35">
      <c r="C16979" s="348"/>
      <c r="D16979" s="468"/>
    </row>
    <row r="16980" spans="3:4" x14ac:dyDescent="0.35">
      <c r="C16980" s="348"/>
      <c r="D16980" s="468"/>
    </row>
    <row r="16981" spans="3:4" x14ac:dyDescent="0.35">
      <c r="C16981" s="348"/>
      <c r="D16981" s="468"/>
    </row>
    <row r="16982" spans="3:4" x14ac:dyDescent="0.35">
      <c r="C16982" s="348"/>
      <c r="D16982" s="468"/>
    </row>
    <row r="16983" spans="3:4" x14ac:dyDescent="0.35">
      <c r="C16983" s="348"/>
      <c r="D16983" s="468"/>
    </row>
    <row r="16984" spans="3:4" x14ac:dyDescent="0.35">
      <c r="C16984" s="348"/>
      <c r="D16984" s="468"/>
    </row>
    <row r="16985" spans="3:4" x14ac:dyDescent="0.35">
      <c r="C16985" s="348"/>
      <c r="D16985" s="468"/>
    </row>
    <row r="16986" spans="3:4" x14ac:dyDescent="0.35">
      <c r="C16986" s="348"/>
      <c r="D16986" s="468"/>
    </row>
    <row r="16987" spans="3:4" x14ac:dyDescent="0.35">
      <c r="C16987" s="348"/>
      <c r="D16987" s="468"/>
    </row>
    <row r="16988" spans="3:4" x14ac:dyDescent="0.35">
      <c r="C16988" s="348"/>
      <c r="D16988" s="468"/>
    </row>
    <row r="16989" spans="3:4" x14ac:dyDescent="0.35">
      <c r="C16989" s="348"/>
      <c r="D16989" s="468"/>
    </row>
    <row r="16990" spans="3:4" x14ac:dyDescent="0.35">
      <c r="C16990" s="348"/>
      <c r="D16990" s="468"/>
    </row>
    <row r="16991" spans="3:4" x14ac:dyDescent="0.35">
      <c r="C16991" s="348"/>
      <c r="D16991" s="468"/>
    </row>
    <row r="16992" spans="3:4" x14ac:dyDescent="0.35">
      <c r="C16992" s="348"/>
      <c r="D16992" s="468"/>
    </row>
    <row r="16993" spans="3:4" x14ac:dyDescent="0.35">
      <c r="C16993" s="348"/>
      <c r="D16993" s="468"/>
    </row>
    <row r="16994" spans="3:4" x14ac:dyDescent="0.35">
      <c r="C16994" s="348"/>
      <c r="D16994" s="468"/>
    </row>
    <row r="16995" spans="3:4" x14ac:dyDescent="0.35">
      <c r="C16995" s="348"/>
      <c r="D16995" s="468"/>
    </row>
    <row r="16996" spans="3:4" x14ac:dyDescent="0.35">
      <c r="C16996" s="348"/>
      <c r="D16996" s="468"/>
    </row>
    <row r="16997" spans="3:4" x14ac:dyDescent="0.35">
      <c r="C16997" s="348"/>
      <c r="D16997" s="468"/>
    </row>
    <row r="16998" spans="3:4" x14ac:dyDescent="0.35">
      <c r="C16998" s="348"/>
      <c r="D16998" s="468"/>
    </row>
    <row r="16999" spans="3:4" x14ac:dyDescent="0.35">
      <c r="C16999" s="348"/>
      <c r="D16999" s="468"/>
    </row>
    <row r="17000" spans="3:4" x14ac:dyDescent="0.35">
      <c r="C17000" s="348"/>
      <c r="D17000" s="468"/>
    </row>
    <row r="17001" spans="3:4" x14ac:dyDescent="0.35">
      <c r="C17001" s="348"/>
      <c r="D17001" s="468"/>
    </row>
    <row r="17002" spans="3:4" x14ac:dyDescent="0.35">
      <c r="C17002" s="348"/>
      <c r="D17002" s="468"/>
    </row>
    <row r="17003" spans="3:4" x14ac:dyDescent="0.35">
      <c r="C17003" s="348"/>
      <c r="D17003" s="468"/>
    </row>
    <row r="17004" spans="3:4" x14ac:dyDescent="0.35">
      <c r="C17004" s="348"/>
      <c r="D17004" s="468"/>
    </row>
    <row r="17005" spans="3:4" x14ac:dyDescent="0.35">
      <c r="C17005" s="348"/>
      <c r="D17005" s="468"/>
    </row>
    <row r="17006" spans="3:4" x14ac:dyDescent="0.35">
      <c r="C17006" s="348"/>
      <c r="D17006" s="468"/>
    </row>
    <row r="17007" spans="3:4" x14ac:dyDescent="0.35">
      <c r="C17007" s="348"/>
      <c r="D17007" s="468"/>
    </row>
    <row r="17008" spans="3:4" x14ac:dyDescent="0.35">
      <c r="C17008" s="348"/>
      <c r="D17008" s="468"/>
    </row>
    <row r="17009" spans="3:4" x14ac:dyDescent="0.35">
      <c r="C17009" s="348"/>
      <c r="D17009" s="468"/>
    </row>
    <row r="17010" spans="3:4" x14ac:dyDescent="0.35">
      <c r="C17010" s="348"/>
      <c r="D17010" s="468"/>
    </row>
    <row r="17011" spans="3:4" x14ac:dyDescent="0.35">
      <c r="C17011" s="348"/>
      <c r="D17011" s="468"/>
    </row>
    <row r="17012" spans="3:4" x14ac:dyDescent="0.35">
      <c r="C17012" s="348"/>
      <c r="D17012" s="468"/>
    </row>
    <row r="17013" spans="3:4" x14ac:dyDescent="0.35">
      <c r="C17013" s="348"/>
      <c r="D17013" s="468"/>
    </row>
    <row r="17014" spans="3:4" x14ac:dyDescent="0.35">
      <c r="C17014" s="348"/>
      <c r="D17014" s="468"/>
    </row>
    <row r="17015" spans="3:4" x14ac:dyDescent="0.35">
      <c r="C17015" s="348"/>
      <c r="D17015" s="468"/>
    </row>
    <row r="17016" spans="3:4" x14ac:dyDescent="0.35">
      <c r="C17016" s="348"/>
      <c r="D17016" s="468"/>
    </row>
    <row r="17017" spans="3:4" x14ac:dyDescent="0.35">
      <c r="C17017" s="348"/>
      <c r="D17017" s="468"/>
    </row>
    <row r="17018" spans="3:4" x14ac:dyDescent="0.35">
      <c r="C17018" s="348"/>
      <c r="D17018" s="468"/>
    </row>
    <row r="17019" spans="3:4" x14ac:dyDescent="0.35">
      <c r="C17019" s="348"/>
      <c r="D17019" s="468"/>
    </row>
    <row r="17020" spans="3:4" x14ac:dyDescent="0.35">
      <c r="C17020" s="348"/>
      <c r="D17020" s="468"/>
    </row>
    <row r="17021" spans="3:4" x14ac:dyDescent="0.35">
      <c r="C17021" s="348"/>
      <c r="D17021" s="468"/>
    </row>
    <row r="17022" spans="3:4" x14ac:dyDescent="0.35">
      <c r="C17022" s="348"/>
      <c r="D17022" s="468"/>
    </row>
    <row r="17023" spans="3:4" x14ac:dyDescent="0.35">
      <c r="C17023" s="348"/>
      <c r="D17023" s="468"/>
    </row>
    <row r="17024" spans="3:4" x14ac:dyDescent="0.35">
      <c r="C17024" s="348"/>
      <c r="D17024" s="468"/>
    </row>
    <row r="17025" spans="3:4" x14ac:dyDescent="0.35">
      <c r="C17025" s="348"/>
      <c r="D17025" s="468"/>
    </row>
    <row r="17026" spans="3:4" x14ac:dyDescent="0.35">
      <c r="C17026" s="348"/>
      <c r="D17026" s="468"/>
    </row>
    <row r="17027" spans="3:4" x14ac:dyDescent="0.35">
      <c r="C17027" s="348"/>
      <c r="D17027" s="468"/>
    </row>
    <row r="17028" spans="3:4" x14ac:dyDescent="0.35">
      <c r="C17028" s="348"/>
      <c r="D17028" s="468"/>
    </row>
    <row r="17029" spans="3:4" x14ac:dyDescent="0.35">
      <c r="C17029" s="348"/>
      <c r="D17029" s="468"/>
    </row>
    <row r="17030" spans="3:4" x14ac:dyDescent="0.35">
      <c r="C17030" s="348"/>
      <c r="D17030" s="468"/>
    </row>
    <row r="17031" spans="3:4" x14ac:dyDescent="0.35">
      <c r="C17031" s="348"/>
      <c r="D17031" s="468"/>
    </row>
    <row r="17032" spans="3:4" x14ac:dyDescent="0.35">
      <c r="C17032" s="348"/>
      <c r="D17032" s="468"/>
    </row>
    <row r="17033" spans="3:4" x14ac:dyDescent="0.35">
      <c r="C17033" s="348"/>
      <c r="D17033" s="468"/>
    </row>
    <row r="17034" spans="3:4" x14ac:dyDescent="0.35">
      <c r="C17034" s="348"/>
      <c r="D17034" s="468"/>
    </row>
    <row r="17035" spans="3:4" x14ac:dyDescent="0.35">
      <c r="C17035" s="348"/>
      <c r="D17035" s="468"/>
    </row>
    <row r="17036" spans="3:4" x14ac:dyDescent="0.35">
      <c r="C17036" s="348"/>
      <c r="D17036" s="468"/>
    </row>
    <row r="17037" spans="3:4" x14ac:dyDescent="0.35">
      <c r="C17037" s="348"/>
      <c r="D17037" s="468"/>
    </row>
    <row r="17038" spans="3:4" x14ac:dyDescent="0.35">
      <c r="C17038" s="348"/>
      <c r="D17038" s="468"/>
    </row>
    <row r="17039" spans="3:4" x14ac:dyDescent="0.35">
      <c r="C17039" s="348"/>
      <c r="D17039" s="468"/>
    </row>
    <row r="17040" spans="3:4" x14ac:dyDescent="0.35">
      <c r="C17040" s="348"/>
      <c r="D17040" s="468"/>
    </row>
    <row r="17041" spans="3:4" x14ac:dyDescent="0.35">
      <c r="C17041" s="348"/>
      <c r="D17041" s="468"/>
    </row>
    <row r="17042" spans="3:4" x14ac:dyDescent="0.35">
      <c r="C17042" s="348"/>
      <c r="D17042" s="468"/>
    </row>
    <row r="17043" spans="3:4" x14ac:dyDescent="0.35">
      <c r="C17043" s="348"/>
      <c r="D17043" s="468"/>
    </row>
    <row r="17044" spans="3:4" x14ac:dyDescent="0.35">
      <c r="C17044" s="348"/>
      <c r="D17044" s="468"/>
    </row>
    <row r="17045" spans="3:4" x14ac:dyDescent="0.35">
      <c r="C17045" s="348"/>
      <c r="D17045" s="468"/>
    </row>
    <row r="17046" spans="3:4" x14ac:dyDescent="0.35">
      <c r="C17046" s="348"/>
      <c r="D17046" s="468"/>
    </row>
    <row r="17047" spans="3:4" x14ac:dyDescent="0.35">
      <c r="C17047" s="348"/>
      <c r="D17047" s="468"/>
    </row>
    <row r="17048" spans="3:4" x14ac:dyDescent="0.35">
      <c r="C17048" s="348"/>
      <c r="D17048" s="468"/>
    </row>
    <row r="17049" spans="3:4" x14ac:dyDescent="0.35">
      <c r="C17049" s="348"/>
      <c r="D17049" s="468"/>
    </row>
    <row r="17050" spans="3:4" x14ac:dyDescent="0.35">
      <c r="C17050" s="348"/>
      <c r="D17050" s="468"/>
    </row>
    <row r="17051" spans="3:4" x14ac:dyDescent="0.35">
      <c r="C17051" s="348"/>
      <c r="D17051" s="468"/>
    </row>
    <row r="17052" spans="3:4" x14ac:dyDescent="0.35">
      <c r="C17052" s="348"/>
      <c r="D17052" s="468"/>
    </row>
    <row r="17053" spans="3:4" x14ac:dyDescent="0.35">
      <c r="C17053" s="348"/>
      <c r="D17053" s="468"/>
    </row>
    <row r="17054" spans="3:4" x14ac:dyDescent="0.35">
      <c r="C17054" s="348"/>
      <c r="D17054" s="468"/>
    </row>
    <row r="17055" spans="3:4" x14ac:dyDescent="0.35">
      <c r="C17055" s="348"/>
      <c r="D17055" s="468"/>
    </row>
    <row r="17056" spans="3:4" x14ac:dyDescent="0.35">
      <c r="C17056" s="348"/>
      <c r="D17056" s="468"/>
    </row>
    <row r="17057" spans="3:4" x14ac:dyDescent="0.35">
      <c r="C17057" s="348"/>
      <c r="D17057" s="468"/>
    </row>
    <row r="17058" spans="3:4" x14ac:dyDescent="0.35">
      <c r="C17058" s="348"/>
      <c r="D17058" s="468"/>
    </row>
    <row r="17059" spans="3:4" x14ac:dyDescent="0.35">
      <c r="C17059" s="348"/>
      <c r="D17059" s="468"/>
    </row>
    <row r="17060" spans="3:4" x14ac:dyDescent="0.35">
      <c r="C17060" s="348"/>
      <c r="D17060" s="468"/>
    </row>
    <row r="17061" spans="3:4" x14ac:dyDescent="0.35">
      <c r="C17061" s="348"/>
      <c r="D17061" s="468"/>
    </row>
    <row r="17062" spans="3:4" x14ac:dyDescent="0.35">
      <c r="C17062" s="348"/>
      <c r="D17062" s="468"/>
    </row>
    <row r="17063" spans="3:4" x14ac:dyDescent="0.35">
      <c r="C17063" s="348"/>
      <c r="D17063" s="468"/>
    </row>
    <row r="17064" spans="3:4" x14ac:dyDescent="0.35">
      <c r="C17064" s="348"/>
      <c r="D17064" s="468"/>
    </row>
    <row r="17065" spans="3:4" x14ac:dyDescent="0.35">
      <c r="C17065" s="348"/>
      <c r="D17065" s="468"/>
    </row>
    <row r="17066" spans="3:4" x14ac:dyDescent="0.35">
      <c r="C17066" s="348"/>
      <c r="D17066" s="468"/>
    </row>
    <row r="17067" spans="3:4" x14ac:dyDescent="0.35">
      <c r="C17067" s="348"/>
      <c r="D17067" s="468"/>
    </row>
    <row r="17068" spans="3:4" x14ac:dyDescent="0.35">
      <c r="C17068" s="348"/>
      <c r="D17068" s="468"/>
    </row>
    <row r="17069" spans="3:4" x14ac:dyDescent="0.35">
      <c r="C17069" s="348"/>
      <c r="D17069" s="468"/>
    </row>
    <row r="17070" spans="3:4" x14ac:dyDescent="0.35">
      <c r="C17070" s="348"/>
      <c r="D17070" s="468"/>
    </row>
    <row r="17071" spans="3:4" x14ac:dyDescent="0.35">
      <c r="C17071" s="348"/>
      <c r="D17071" s="468"/>
    </row>
    <row r="17072" spans="3:4" x14ac:dyDescent="0.35">
      <c r="C17072" s="348"/>
      <c r="D17072" s="468"/>
    </row>
    <row r="17073" spans="3:4" x14ac:dyDescent="0.35">
      <c r="C17073" s="348"/>
      <c r="D17073" s="468"/>
    </row>
    <row r="17074" spans="3:4" x14ac:dyDescent="0.35">
      <c r="C17074" s="348"/>
      <c r="D17074" s="468"/>
    </row>
    <row r="17075" spans="3:4" x14ac:dyDescent="0.35">
      <c r="C17075" s="348"/>
      <c r="D17075" s="468"/>
    </row>
    <row r="17076" spans="3:4" x14ac:dyDescent="0.35">
      <c r="C17076" s="348"/>
      <c r="D17076" s="468"/>
    </row>
    <row r="17077" spans="3:4" x14ac:dyDescent="0.35">
      <c r="C17077" s="348"/>
      <c r="D17077" s="468"/>
    </row>
    <row r="17078" spans="3:4" x14ac:dyDescent="0.35">
      <c r="C17078" s="348"/>
      <c r="D17078" s="468"/>
    </row>
    <row r="17079" spans="3:4" x14ac:dyDescent="0.35">
      <c r="C17079" s="348"/>
      <c r="D17079" s="468"/>
    </row>
    <row r="17080" spans="3:4" x14ac:dyDescent="0.35">
      <c r="C17080" s="348"/>
      <c r="D17080" s="468"/>
    </row>
    <row r="17081" spans="3:4" x14ac:dyDescent="0.35">
      <c r="C17081" s="348"/>
      <c r="D17081" s="468"/>
    </row>
    <row r="17082" spans="3:4" x14ac:dyDescent="0.35">
      <c r="C17082" s="348"/>
      <c r="D17082" s="468"/>
    </row>
    <row r="17083" spans="3:4" x14ac:dyDescent="0.35">
      <c r="C17083" s="348"/>
      <c r="D17083" s="468"/>
    </row>
    <row r="17084" spans="3:4" x14ac:dyDescent="0.35">
      <c r="C17084" s="348"/>
      <c r="D17084" s="468"/>
    </row>
    <row r="17085" spans="3:4" x14ac:dyDescent="0.35">
      <c r="C17085" s="348"/>
      <c r="D17085" s="468"/>
    </row>
    <row r="17086" spans="3:4" x14ac:dyDescent="0.35">
      <c r="C17086" s="348"/>
      <c r="D17086" s="468"/>
    </row>
    <row r="17087" spans="3:4" x14ac:dyDescent="0.35">
      <c r="C17087" s="348"/>
      <c r="D17087" s="468"/>
    </row>
    <row r="17088" spans="3:4" x14ac:dyDescent="0.35">
      <c r="C17088" s="348"/>
      <c r="D17088" s="468"/>
    </row>
    <row r="17089" spans="3:4" x14ac:dyDescent="0.35">
      <c r="C17089" s="348"/>
      <c r="D17089" s="468"/>
    </row>
    <row r="17090" spans="3:4" x14ac:dyDescent="0.35">
      <c r="C17090" s="348"/>
      <c r="D17090" s="468"/>
    </row>
    <row r="17091" spans="3:4" x14ac:dyDescent="0.35">
      <c r="C17091" s="348"/>
      <c r="D17091" s="468"/>
    </row>
    <row r="17092" spans="3:4" x14ac:dyDescent="0.35">
      <c r="C17092" s="348"/>
      <c r="D17092" s="468"/>
    </row>
    <row r="17093" spans="3:4" x14ac:dyDescent="0.35">
      <c r="C17093" s="348"/>
      <c r="D17093" s="468"/>
    </row>
    <row r="17094" spans="3:4" x14ac:dyDescent="0.35">
      <c r="C17094" s="348"/>
      <c r="D17094" s="468"/>
    </row>
    <row r="17095" spans="3:4" x14ac:dyDescent="0.35">
      <c r="C17095" s="348"/>
      <c r="D17095" s="468"/>
    </row>
    <row r="17096" spans="3:4" x14ac:dyDescent="0.35">
      <c r="C17096" s="348"/>
      <c r="D17096" s="468"/>
    </row>
    <row r="17097" spans="3:4" x14ac:dyDescent="0.35">
      <c r="C17097" s="348"/>
      <c r="D17097" s="468"/>
    </row>
    <row r="17098" spans="3:4" x14ac:dyDescent="0.35">
      <c r="C17098" s="348"/>
      <c r="D17098" s="468"/>
    </row>
    <row r="17099" spans="3:4" x14ac:dyDescent="0.35">
      <c r="C17099" s="348"/>
      <c r="D17099" s="468"/>
    </row>
    <row r="17100" spans="3:4" x14ac:dyDescent="0.35">
      <c r="C17100" s="348"/>
      <c r="D17100" s="468"/>
    </row>
    <row r="17101" spans="3:4" x14ac:dyDescent="0.35">
      <c r="C17101" s="348"/>
      <c r="D17101" s="468"/>
    </row>
    <row r="17102" spans="3:4" x14ac:dyDescent="0.35">
      <c r="C17102" s="348"/>
      <c r="D17102" s="468"/>
    </row>
    <row r="17103" spans="3:4" x14ac:dyDescent="0.35">
      <c r="C17103" s="348"/>
      <c r="D17103" s="468"/>
    </row>
    <row r="17104" spans="3:4" x14ac:dyDescent="0.35">
      <c r="C17104" s="348"/>
      <c r="D17104" s="468"/>
    </row>
    <row r="17105" spans="3:4" x14ac:dyDescent="0.35">
      <c r="C17105" s="348"/>
      <c r="D17105" s="468"/>
    </row>
    <row r="17106" spans="3:4" x14ac:dyDescent="0.35">
      <c r="C17106" s="348"/>
      <c r="D17106" s="468"/>
    </row>
    <row r="17107" spans="3:4" x14ac:dyDescent="0.35">
      <c r="C17107" s="348"/>
      <c r="D17107" s="468"/>
    </row>
    <row r="17108" spans="3:4" x14ac:dyDescent="0.35">
      <c r="C17108" s="348"/>
      <c r="D17108" s="468"/>
    </row>
    <row r="17109" spans="3:4" x14ac:dyDescent="0.35">
      <c r="C17109" s="348"/>
      <c r="D17109" s="468"/>
    </row>
    <row r="17110" spans="3:4" x14ac:dyDescent="0.35">
      <c r="C17110" s="348"/>
      <c r="D17110" s="468"/>
    </row>
    <row r="17111" spans="3:4" x14ac:dyDescent="0.35">
      <c r="C17111" s="348"/>
      <c r="D17111" s="468"/>
    </row>
    <row r="17112" spans="3:4" x14ac:dyDescent="0.35">
      <c r="C17112" s="348"/>
      <c r="D17112" s="468"/>
    </row>
    <row r="17113" spans="3:4" x14ac:dyDescent="0.35">
      <c r="C17113" s="348"/>
      <c r="D17113" s="468"/>
    </row>
    <row r="17114" spans="3:4" x14ac:dyDescent="0.35">
      <c r="C17114" s="348"/>
      <c r="D17114" s="468"/>
    </row>
    <row r="17115" spans="3:4" x14ac:dyDescent="0.35">
      <c r="C17115" s="348"/>
      <c r="D17115" s="468"/>
    </row>
    <row r="17116" spans="3:4" x14ac:dyDescent="0.35">
      <c r="C17116" s="348"/>
      <c r="D17116" s="468"/>
    </row>
    <row r="17117" spans="3:4" x14ac:dyDescent="0.35">
      <c r="C17117" s="348"/>
      <c r="D17117" s="468"/>
    </row>
    <row r="17118" spans="3:4" x14ac:dyDescent="0.35">
      <c r="C17118" s="348"/>
      <c r="D17118" s="468"/>
    </row>
    <row r="17119" spans="3:4" x14ac:dyDescent="0.35">
      <c r="C17119" s="348"/>
      <c r="D17119" s="468"/>
    </row>
    <row r="17120" spans="3:4" x14ac:dyDescent="0.35">
      <c r="C17120" s="348"/>
      <c r="D17120" s="468"/>
    </row>
    <row r="17121" spans="3:4" x14ac:dyDescent="0.35">
      <c r="C17121" s="348"/>
      <c r="D17121" s="468"/>
    </row>
    <row r="17122" spans="3:4" x14ac:dyDescent="0.35">
      <c r="C17122" s="348"/>
      <c r="D17122" s="468"/>
    </row>
    <row r="17123" spans="3:4" x14ac:dyDescent="0.35">
      <c r="C17123" s="348"/>
      <c r="D17123" s="468"/>
    </row>
    <row r="17124" spans="3:4" x14ac:dyDescent="0.35">
      <c r="C17124" s="348"/>
      <c r="D17124" s="468"/>
    </row>
    <row r="17125" spans="3:4" x14ac:dyDescent="0.35">
      <c r="C17125" s="348"/>
      <c r="D17125" s="468"/>
    </row>
    <row r="17126" spans="3:4" x14ac:dyDescent="0.35">
      <c r="C17126" s="348"/>
      <c r="D17126" s="468"/>
    </row>
    <row r="17127" spans="3:4" x14ac:dyDescent="0.35">
      <c r="C17127" s="348"/>
      <c r="D17127" s="468"/>
    </row>
    <row r="17128" spans="3:4" x14ac:dyDescent="0.35">
      <c r="C17128" s="348"/>
      <c r="D17128" s="468"/>
    </row>
    <row r="17129" spans="3:4" x14ac:dyDescent="0.35">
      <c r="C17129" s="348"/>
      <c r="D17129" s="468"/>
    </row>
    <row r="17130" spans="3:4" x14ac:dyDescent="0.35">
      <c r="C17130" s="348"/>
      <c r="D17130" s="468"/>
    </row>
    <row r="17131" spans="3:4" x14ac:dyDescent="0.35">
      <c r="C17131" s="348"/>
      <c r="D17131" s="468"/>
    </row>
    <row r="17132" spans="3:4" x14ac:dyDescent="0.35">
      <c r="C17132" s="348"/>
      <c r="D17132" s="468"/>
    </row>
    <row r="17133" spans="3:4" x14ac:dyDescent="0.35">
      <c r="C17133" s="348"/>
      <c r="D17133" s="468"/>
    </row>
    <row r="17134" spans="3:4" x14ac:dyDescent="0.35">
      <c r="C17134" s="348"/>
      <c r="D17134" s="468"/>
    </row>
    <row r="17135" spans="3:4" x14ac:dyDescent="0.35">
      <c r="C17135" s="348"/>
      <c r="D17135" s="468"/>
    </row>
    <row r="17136" spans="3:4" x14ac:dyDescent="0.35">
      <c r="C17136" s="348"/>
      <c r="D17136" s="468"/>
    </row>
    <row r="17137" spans="3:4" x14ac:dyDescent="0.35">
      <c r="C17137" s="348"/>
      <c r="D17137" s="468"/>
    </row>
    <row r="17138" spans="3:4" x14ac:dyDescent="0.35">
      <c r="C17138" s="348"/>
      <c r="D17138" s="468"/>
    </row>
    <row r="17139" spans="3:4" x14ac:dyDescent="0.35">
      <c r="C17139" s="348"/>
      <c r="D17139" s="468"/>
    </row>
    <row r="17140" spans="3:4" x14ac:dyDescent="0.35">
      <c r="C17140" s="348"/>
      <c r="D17140" s="468"/>
    </row>
    <row r="17141" spans="3:4" x14ac:dyDescent="0.35">
      <c r="C17141" s="348"/>
      <c r="D17141" s="468"/>
    </row>
    <row r="17142" spans="3:4" x14ac:dyDescent="0.35">
      <c r="C17142" s="348"/>
      <c r="D17142" s="468"/>
    </row>
    <row r="17143" spans="3:4" x14ac:dyDescent="0.35">
      <c r="C17143" s="348"/>
      <c r="D17143" s="468"/>
    </row>
    <row r="17144" spans="3:4" x14ac:dyDescent="0.35">
      <c r="C17144" s="348"/>
      <c r="D17144" s="468"/>
    </row>
    <row r="17145" spans="3:4" x14ac:dyDescent="0.35">
      <c r="C17145" s="348"/>
      <c r="D17145" s="468"/>
    </row>
    <row r="17146" spans="3:4" x14ac:dyDescent="0.35">
      <c r="C17146" s="348"/>
      <c r="D17146" s="468"/>
    </row>
    <row r="17147" spans="3:4" x14ac:dyDescent="0.35">
      <c r="C17147" s="348"/>
      <c r="D17147" s="468"/>
    </row>
    <row r="17148" spans="3:4" x14ac:dyDescent="0.35">
      <c r="C17148" s="348"/>
      <c r="D17148" s="468"/>
    </row>
    <row r="17149" spans="3:4" x14ac:dyDescent="0.35">
      <c r="C17149" s="348"/>
      <c r="D17149" s="468"/>
    </row>
    <row r="17150" spans="3:4" x14ac:dyDescent="0.35">
      <c r="C17150" s="348"/>
      <c r="D17150" s="468"/>
    </row>
    <row r="17151" spans="3:4" x14ac:dyDescent="0.35">
      <c r="C17151" s="348"/>
      <c r="D17151" s="468"/>
    </row>
    <row r="17152" spans="3:4" x14ac:dyDescent="0.35">
      <c r="C17152" s="348"/>
      <c r="D17152" s="468"/>
    </row>
    <row r="17153" spans="3:4" x14ac:dyDescent="0.35">
      <c r="C17153" s="348"/>
      <c r="D17153" s="468"/>
    </row>
    <row r="17154" spans="3:4" x14ac:dyDescent="0.35">
      <c r="C17154" s="348"/>
      <c r="D17154" s="468"/>
    </row>
    <row r="17155" spans="3:4" x14ac:dyDescent="0.35">
      <c r="C17155" s="348"/>
      <c r="D17155" s="468"/>
    </row>
    <row r="17156" spans="3:4" x14ac:dyDescent="0.35">
      <c r="C17156" s="348"/>
      <c r="D17156" s="468"/>
    </row>
    <row r="17157" spans="3:4" x14ac:dyDescent="0.35">
      <c r="C17157" s="348"/>
      <c r="D17157" s="468"/>
    </row>
    <row r="17158" spans="3:4" x14ac:dyDescent="0.35">
      <c r="C17158" s="348"/>
      <c r="D17158" s="468"/>
    </row>
    <row r="17159" spans="3:4" x14ac:dyDescent="0.35">
      <c r="C17159" s="348"/>
      <c r="D17159" s="468"/>
    </row>
    <row r="17160" spans="3:4" x14ac:dyDescent="0.35">
      <c r="C17160" s="348"/>
      <c r="D17160" s="468"/>
    </row>
    <row r="17161" spans="3:4" x14ac:dyDescent="0.35">
      <c r="C17161" s="348"/>
      <c r="D17161" s="468"/>
    </row>
    <row r="17162" spans="3:4" x14ac:dyDescent="0.35">
      <c r="C17162" s="348"/>
      <c r="D17162" s="468"/>
    </row>
    <row r="17163" spans="3:4" x14ac:dyDescent="0.35">
      <c r="C17163" s="348"/>
      <c r="D17163" s="468"/>
    </row>
    <row r="17164" spans="3:4" x14ac:dyDescent="0.35">
      <c r="C17164" s="348"/>
      <c r="D17164" s="468"/>
    </row>
    <row r="17165" spans="3:4" x14ac:dyDescent="0.35">
      <c r="C17165" s="348"/>
      <c r="D17165" s="468"/>
    </row>
    <row r="17166" spans="3:4" x14ac:dyDescent="0.35">
      <c r="C17166" s="348"/>
      <c r="D17166" s="468"/>
    </row>
    <row r="17167" spans="3:4" x14ac:dyDescent="0.35">
      <c r="C17167" s="348"/>
      <c r="D17167" s="468"/>
    </row>
    <row r="17168" spans="3:4" x14ac:dyDescent="0.35">
      <c r="C17168" s="348"/>
      <c r="D17168" s="468"/>
    </row>
    <row r="17169" spans="3:4" x14ac:dyDescent="0.35">
      <c r="C17169" s="348"/>
      <c r="D17169" s="468"/>
    </row>
    <row r="17170" spans="3:4" x14ac:dyDescent="0.35">
      <c r="C17170" s="348"/>
      <c r="D17170" s="468"/>
    </row>
    <row r="17171" spans="3:4" x14ac:dyDescent="0.35">
      <c r="C17171" s="348"/>
      <c r="D17171" s="468"/>
    </row>
    <row r="17172" spans="3:4" x14ac:dyDescent="0.35">
      <c r="C17172" s="348"/>
      <c r="D17172" s="468"/>
    </row>
    <row r="17173" spans="3:4" x14ac:dyDescent="0.35">
      <c r="C17173" s="348"/>
      <c r="D17173" s="468"/>
    </row>
    <row r="17174" spans="3:4" x14ac:dyDescent="0.35">
      <c r="C17174" s="348"/>
      <c r="D17174" s="468"/>
    </row>
    <row r="17175" spans="3:4" x14ac:dyDescent="0.35">
      <c r="C17175" s="348"/>
      <c r="D17175" s="468"/>
    </row>
    <row r="17176" spans="3:4" x14ac:dyDescent="0.35">
      <c r="C17176" s="348"/>
      <c r="D17176" s="468"/>
    </row>
    <row r="17177" spans="3:4" x14ac:dyDescent="0.35">
      <c r="C17177" s="348"/>
      <c r="D17177" s="468"/>
    </row>
    <row r="17178" spans="3:4" x14ac:dyDescent="0.35">
      <c r="C17178" s="348"/>
      <c r="D17178" s="468"/>
    </row>
    <row r="17179" spans="3:4" x14ac:dyDescent="0.35">
      <c r="C17179" s="348"/>
      <c r="D17179" s="468"/>
    </row>
    <row r="17180" spans="3:4" x14ac:dyDescent="0.35">
      <c r="C17180" s="348"/>
      <c r="D17180" s="468"/>
    </row>
    <row r="17181" spans="3:4" x14ac:dyDescent="0.35">
      <c r="C17181" s="348"/>
      <c r="D17181" s="468"/>
    </row>
    <row r="17182" spans="3:4" x14ac:dyDescent="0.35">
      <c r="C17182" s="348"/>
      <c r="D17182" s="468"/>
    </row>
    <row r="17183" spans="3:4" x14ac:dyDescent="0.35">
      <c r="C17183" s="348"/>
      <c r="D17183" s="468"/>
    </row>
    <row r="17184" spans="3:4" x14ac:dyDescent="0.35">
      <c r="C17184" s="348"/>
      <c r="D17184" s="468"/>
    </row>
    <row r="17185" spans="3:4" x14ac:dyDescent="0.35">
      <c r="C17185" s="348"/>
      <c r="D17185" s="468"/>
    </row>
    <row r="17186" spans="3:4" x14ac:dyDescent="0.35">
      <c r="C17186" s="348"/>
      <c r="D17186" s="468"/>
    </row>
    <row r="17187" spans="3:4" x14ac:dyDescent="0.35">
      <c r="C17187" s="348"/>
      <c r="D17187" s="468"/>
    </row>
    <row r="17188" spans="3:4" x14ac:dyDescent="0.35">
      <c r="C17188" s="348"/>
      <c r="D17188" s="468"/>
    </row>
    <row r="17189" spans="3:4" x14ac:dyDescent="0.35">
      <c r="C17189" s="348"/>
      <c r="D17189" s="468"/>
    </row>
    <row r="17190" spans="3:4" x14ac:dyDescent="0.35">
      <c r="C17190" s="348"/>
      <c r="D17190" s="468"/>
    </row>
    <row r="17191" spans="3:4" x14ac:dyDescent="0.35">
      <c r="C17191" s="348"/>
      <c r="D17191" s="468"/>
    </row>
    <row r="17192" spans="3:4" x14ac:dyDescent="0.35">
      <c r="C17192" s="348"/>
      <c r="D17192" s="468"/>
    </row>
    <row r="17193" spans="3:4" x14ac:dyDescent="0.35">
      <c r="C17193" s="348"/>
      <c r="D17193" s="468"/>
    </row>
    <row r="17194" spans="3:4" x14ac:dyDescent="0.35">
      <c r="C17194" s="348"/>
      <c r="D17194" s="468"/>
    </row>
    <row r="17195" spans="3:4" x14ac:dyDescent="0.35">
      <c r="C17195" s="348"/>
      <c r="D17195" s="468"/>
    </row>
    <row r="17196" spans="3:4" x14ac:dyDescent="0.35">
      <c r="C17196" s="348"/>
      <c r="D17196" s="468"/>
    </row>
    <row r="17197" spans="3:4" x14ac:dyDescent="0.35">
      <c r="C17197" s="348"/>
      <c r="D17197" s="468"/>
    </row>
    <row r="17198" spans="3:4" x14ac:dyDescent="0.35">
      <c r="C17198" s="348"/>
      <c r="D17198" s="468"/>
    </row>
    <row r="17199" spans="3:4" x14ac:dyDescent="0.35">
      <c r="C17199" s="348"/>
      <c r="D17199" s="468"/>
    </row>
    <row r="17200" spans="3:4" x14ac:dyDescent="0.35">
      <c r="C17200" s="348"/>
      <c r="D17200" s="468"/>
    </row>
    <row r="17201" spans="3:4" x14ac:dyDescent="0.35">
      <c r="C17201" s="348"/>
      <c r="D17201" s="468"/>
    </row>
    <row r="17202" spans="3:4" x14ac:dyDescent="0.35">
      <c r="C17202" s="348"/>
      <c r="D17202" s="468"/>
    </row>
    <row r="17203" spans="3:4" x14ac:dyDescent="0.35">
      <c r="C17203" s="348"/>
      <c r="D17203" s="468"/>
    </row>
    <row r="17204" spans="3:4" x14ac:dyDescent="0.35">
      <c r="C17204" s="348"/>
      <c r="D17204" s="468"/>
    </row>
    <row r="17205" spans="3:4" x14ac:dyDescent="0.35">
      <c r="C17205" s="348"/>
      <c r="D17205" s="468"/>
    </row>
    <row r="17206" spans="3:4" x14ac:dyDescent="0.35">
      <c r="C17206" s="348"/>
      <c r="D17206" s="468"/>
    </row>
    <row r="17207" spans="3:4" x14ac:dyDescent="0.35">
      <c r="C17207" s="348"/>
      <c r="D17207" s="468"/>
    </row>
    <row r="17208" spans="3:4" x14ac:dyDescent="0.35">
      <c r="C17208" s="348"/>
      <c r="D17208" s="468"/>
    </row>
    <row r="17209" spans="3:4" x14ac:dyDescent="0.35">
      <c r="C17209" s="348"/>
      <c r="D17209" s="468"/>
    </row>
    <row r="17210" spans="3:4" x14ac:dyDescent="0.35">
      <c r="C17210" s="348"/>
      <c r="D17210" s="468"/>
    </row>
    <row r="17211" spans="3:4" x14ac:dyDescent="0.35">
      <c r="C17211" s="348"/>
      <c r="D17211" s="468"/>
    </row>
    <row r="17212" spans="3:4" x14ac:dyDescent="0.35">
      <c r="C17212" s="348"/>
      <c r="D17212" s="468"/>
    </row>
    <row r="17213" spans="3:4" x14ac:dyDescent="0.35">
      <c r="C17213" s="348"/>
      <c r="D17213" s="468"/>
    </row>
    <row r="17214" spans="3:4" x14ac:dyDescent="0.35">
      <c r="C17214" s="348"/>
      <c r="D17214" s="468"/>
    </row>
    <row r="17215" spans="3:4" x14ac:dyDescent="0.35">
      <c r="C17215" s="348"/>
      <c r="D17215" s="468"/>
    </row>
    <row r="17216" spans="3:4" x14ac:dyDescent="0.35">
      <c r="C17216" s="348"/>
      <c r="D17216" s="468"/>
    </row>
    <row r="17217" spans="3:4" x14ac:dyDescent="0.35">
      <c r="C17217" s="348"/>
      <c r="D17217" s="468"/>
    </row>
    <row r="17218" spans="3:4" x14ac:dyDescent="0.35">
      <c r="C17218" s="348"/>
      <c r="D17218" s="468"/>
    </row>
    <row r="17219" spans="3:4" x14ac:dyDescent="0.35">
      <c r="C17219" s="348"/>
      <c r="D17219" s="468"/>
    </row>
    <row r="17220" spans="3:4" x14ac:dyDescent="0.35">
      <c r="C17220" s="348"/>
      <c r="D17220" s="468"/>
    </row>
    <row r="17221" spans="3:4" x14ac:dyDescent="0.35">
      <c r="C17221" s="348"/>
      <c r="D17221" s="468"/>
    </row>
    <row r="17222" spans="3:4" x14ac:dyDescent="0.35">
      <c r="C17222" s="348"/>
      <c r="D17222" s="468"/>
    </row>
    <row r="17223" spans="3:4" x14ac:dyDescent="0.35">
      <c r="C17223" s="348"/>
      <c r="D17223" s="468"/>
    </row>
    <row r="17224" spans="3:4" x14ac:dyDescent="0.35">
      <c r="C17224" s="348"/>
      <c r="D17224" s="468"/>
    </row>
    <row r="17225" spans="3:4" x14ac:dyDescent="0.35">
      <c r="C17225" s="348"/>
      <c r="D17225" s="468"/>
    </row>
    <row r="17226" spans="3:4" x14ac:dyDescent="0.35">
      <c r="C17226" s="348"/>
      <c r="D17226" s="468"/>
    </row>
    <row r="17227" spans="3:4" x14ac:dyDescent="0.35">
      <c r="C17227" s="348"/>
      <c r="D17227" s="468"/>
    </row>
    <row r="17228" spans="3:4" x14ac:dyDescent="0.35">
      <c r="C17228" s="348"/>
      <c r="D17228" s="468"/>
    </row>
    <row r="17229" spans="3:4" x14ac:dyDescent="0.35">
      <c r="C17229" s="348"/>
      <c r="D17229" s="468"/>
    </row>
    <row r="17230" spans="3:4" x14ac:dyDescent="0.35">
      <c r="C17230" s="348"/>
      <c r="D17230" s="468"/>
    </row>
    <row r="17231" spans="3:4" x14ac:dyDescent="0.35">
      <c r="C17231" s="348"/>
      <c r="D17231" s="468"/>
    </row>
    <row r="17232" spans="3:4" x14ac:dyDescent="0.35">
      <c r="C17232" s="348"/>
      <c r="D17232" s="468"/>
    </row>
    <row r="17233" spans="3:4" x14ac:dyDescent="0.35">
      <c r="C17233" s="348"/>
      <c r="D17233" s="468"/>
    </row>
    <row r="17234" spans="3:4" x14ac:dyDescent="0.35">
      <c r="C17234" s="348"/>
      <c r="D17234" s="468"/>
    </row>
    <row r="17235" spans="3:4" x14ac:dyDescent="0.35">
      <c r="C17235" s="348"/>
      <c r="D17235" s="468"/>
    </row>
    <row r="17236" spans="3:4" x14ac:dyDescent="0.35">
      <c r="C17236" s="348"/>
      <c r="D17236" s="468"/>
    </row>
    <row r="17237" spans="3:4" x14ac:dyDescent="0.35">
      <c r="C17237" s="348"/>
      <c r="D17237" s="468"/>
    </row>
    <row r="17238" spans="3:4" x14ac:dyDescent="0.35">
      <c r="C17238" s="348"/>
      <c r="D17238" s="468"/>
    </row>
    <row r="17239" spans="3:4" x14ac:dyDescent="0.35">
      <c r="C17239" s="348"/>
      <c r="D17239" s="468"/>
    </row>
    <row r="17240" spans="3:4" x14ac:dyDescent="0.35">
      <c r="C17240" s="348"/>
      <c r="D17240" s="468"/>
    </row>
    <row r="17241" spans="3:4" x14ac:dyDescent="0.35">
      <c r="C17241" s="348"/>
      <c r="D17241" s="468"/>
    </row>
    <row r="17242" spans="3:4" x14ac:dyDescent="0.35">
      <c r="C17242" s="348"/>
      <c r="D17242" s="468"/>
    </row>
    <row r="17243" spans="3:4" x14ac:dyDescent="0.35">
      <c r="C17243" s="348"/>
      <c r="D17243" s="468"/>
    </row>
    <row r="17244" spans="3:4" x14ac:dyDescent="0.35">
      <c r="C17244" s="348"/>
      <c r="D17244" s="468"/>
    </row>
    <row r="17245" spans="3:4" x14ac:dyDescent="0.35">
      <c r="C17245" s="348"/>
      <c r="D17245" s="468"/>
    </row>
    <row r="17246" spans="3:4" x14ac:dyDescent="0.35">
      <c r="C17246" s="348"/>
      <c r="D17246" s="468"/>
    </row>
    <row r="17247" spans="3:4" x14ac:dyDescent="0.35">
      <c r="C17247" s="348"/>
      <c r="D17247" s="468"/>
    </row>
    <row r="17248" spans="3:4" x14ac:dyDescent="0.35">
      <c r="C17248" s="348"/>
      <c r="D17248" s="468"/>
    </row>
    <row r="17249" spans="3:4" x14ac:dyDescent="0.35">
      <c r="C17249" s="348"/>
      <c r="D17249" s="468"/>
    </row>
    <row r="17250" spans="3:4" x14ac:dyDescent="0.35">
      <c r="C17250" s="348"/>
      <c r="D17250" s="468"/>
    </row>
    <row r="17251" spans="3:4" x14ac:dyDescent="0.35">
      <c r="C17251" s="348"/>
      <c r="D17251" s="468"/>
    </row>
    <row r="17252" spans="3:4" x14ac:dyDescent="0.35">
      <c r="C17252" s="348"/>
      <c r="D17252" s="468"/>
    </row>
    <row r="17253" spans="3:4" x14ac:dyDescent="0.35">
      <c r="C17253" s="348"/>
      <c r="D17253" s="468"/>
    </row>
    <row r="17254" spans="3:4" x14ac:dyDescent="0.35">
      <c r="C17254" s="348"/>
      <c r="D17254" s="468"/>
    </row>
    <row r="17255" spans="3:4" x14ac:dyDescent="0.35">
      <c r="C17255" s="348"/>
      <c r="D17255" s="468"/>
    </row>
    <row r="17256" spans="3:4" x14ac:dyDescent="0.35">
      <c r="C17256" s="348"/>
      <c r="D17256" s="468"/>
    </row>
    <row r="17257" spans="3:4" x14ac:dyDescent="0.35">
      <c r="C17257" s="348"/>
      <c r="D17257" s="468"/>
    </row>
    <row r="17258" spans="3:4" x14ac:dyDescent="0.35">
      <c r="C17258" s="348"/>
      <c r="D17258" s="468"/>
    </row>
    <row r="17259" spans="3:4" x14ac:dyDescent="0.35">
      <c r="C17259" s="348"/>
      <c r="D17259" s="468"/>
    </row>
    <row r="17260" spans="3:4" x14ac:dyDescent="0.35">
      <c r="C17260" s="348"/>
      <c r="D17260" s="468"/>
    </row>
    <row r="17261" spans="3:4" x14ac:dyDescent="0.35">
      <c r="C17261" s="348"/>
      <c r="D17261" s="468"/>
    </row>
    <row r="17262" spans="3:4" x14ac:dyDescent="0.35">
      <c r="C17262" s="348"/>
      <c r="D17262" s="468"/>
    </row>
    <row r="17263" spans="3:4" x14ac:dyDescent="0.35">
      <c r="C17263" s="348"/>
      <c r="D17263" s="468"/>
    </row>
    <row r="17264" spans="3:4" x14ac:dyDescent="0.35">
      <c r="C17264" s="348"/>
      <c r="D17264" s="468"/>
    </row>
    <row r="17265" spans="3:4" x14ac:dyDescent="0.35">
      <c r="C17265" s="348"/>
      <c r="D17265" s="468"/>
    </row>
    <row r="17266" spans="3:4" x14ac:dyDescent="0.35">
      <c r="C17266" s="348"/>
      <c r="D17266" s="468"/>
    </row>
    <row r="17267" spans="3:4" x14ac:dyDescent="0.35">
      <c r="C17267" s="348"/>
      <c r="D17267" s="468"/>
    </row>
    <row r="17268" spans="3:4" x14ac:dyDescent="0.35">
      <c r="C17268" s="348"/>
      <c r="D17268" s="468"/>
    </row>
    <row r="17269" spans="3:4" x14ac:dyDescent="0.35">
      <c r="C17269" s="348"/>
      <c r="D17269" s="468"/>
    </row>
    <row r="17270" spans="3:4" x14ac:dyDescent="0.35">
      <c r="C17270" s="348"/>
      <c r="D17270" s="468"/>
    </row>
    <row r="17271" spans="3:4" x14ac:dyDescent="0.35">
      <c r="C17271" s="348"/>
      <c r="D17271" s="468"/>
    </row>
    <row r="17272" spans="3:4" x14ac:dyDescent="0.35">
      <c r="C17272" s="348"/>
      <c r="D17272" s="468"/>
    </row>
    <row r="17273" spans="3:4" x14ac:dyDescent="0.35">
      <c r="C17273" s="348"/>
      <c r="D17273" s="468"/>
    </row>
    <row r="17274" spans="3:4" x14ac:dyDescent="0.35">
      <c r="C17274" s="348"/>
      <c r="D17274" s="468"/>
    </row>
    <row r="17275" spans="3:4" x14ac:dyDescent="0.35">
      <c r="C17275" s="348"/>
      <c r="D17275" s="468"/>
    </row>
    <row r="17276" spans="3:4" x14ac:dyDescent="0.35">
      <c r="C17276" s="348"/>
      <c r="D17276" s="468"/>
    </row>
    <row r="17277" spans="3:4" x14ac:dyDescent="0.35">
      <c r="C17277" s="348"/>
      <c r="D17277" s="468"/>
    </row>
    <row r="17278" spans="3:4" x14ac:dyDescent="0.35">
      <c r="C17278" s="348"/>
      <c r="D17278" s="468"/>
    </row>
    <row r="17279" spans="3:4" x14ac:dyDescent="0.35">
      <c r="C17279" s="348"/>
      <c r="D17279" s="468"/>
    </row>
    <row r="17280" spans="3:4" x14ac:dyDescent="0.35">
      <c r="C17280" s="348"/>
      <c r="D17280" s="468"/>
    </row>
    <row r="17281" spans="3:4" x14ac:dyDescent="0.35">
      <c r="C17281" s="348"/>
      <c r="D17281" s="468"/>
    </row>
    <row r="17282" spans="3:4" x14ac:dyDescent="0.35">
      <c r="C17282" s="348"/>
      <c r="D17282" s="468"/>
    </row>
    <row r="17283" spans="3:4" x14ac:dyDescent="0.35">
      <c r="C17283" s="348"/>
      <c r="D17283" s="468"/>
    </row>
    <row r="17284" spans="3:4" x14ac:dyDescent="0.35">
      <c r="C17284" s="348"/>
      <c r="D17284" s="468"/>
    </row>
    <row r="17285" spans="3:4" x14ac:dyDescent="0.35">
      <c r="C17285" s="348"/>
      <c r="D17285" s="468"/>
    </row>
    <row r="17286" spans="3:4" x14ac:dyDescent="0.35">
      <c r="C17286" s="348"/>
      <c r="D17286" s="468"/>
    </row>
    <row r="17287" spans="3:4" x14ac:dyDescent="0.35">
      <c r="C17287" s="348"/>
      <c r="D17287" s="468"/>
    </row>
    <row r="17288" spans="3:4" x14ac:dyDescent="0.35">
      <c r="C17288" s="348"/>
      <c r="D17288" s="468"/>
    </row>
    <row r="17289" spans="3:4" x14ac:dyDescent="0.35">
      <c r="C17289" s="348"/>
      <c r="D17289" s="468"/>
    </row>
    <row r="17290" spans="3:4" x14ac:dyDescent="0.35">
      <c r="C17290" s="348"/>
      <c r="D17290" s="468"/>
    </row>
    <row r="17291" spans="3:4" x14ac:dyDescent="0.35">
      <c r="C17291" s="348"/>
      <c r="D17291" s="468"/>
    </row>
    <row r="17292" spans="3:4" x14ac:dyDescent="0.35">
      <c r="C17292" s="348"/>
      <c r="D17292" s="468"/>
    </row>
    <row r="17293" spans="3:4" x14ac:dyDescent="0.35">
      <c r="C17293" s="348"/>
      <c r="D17293" s="468"/>
    </row>
    <row r="17294" spans="3:4" x14ac:dyDescent="0.35">
      <c r="C17294" s="348"/>
      <c r="D17294" s="468"/>
    </row>
    <row r="17295" spans="3:4" x14ac:dyDescent="0.35">
      <c r="C17295" s="348"/>
      <c r="D17295" s="468"/>
    </row>
    <row r="17296" spans="3:4" x14ac:dyDescent="0.35">
      <c r="C17296" s="348"/>
      <c r="D17296" s="468"/>
    </row>
    <row r="17297" spans="3:4" x14ac:dyDescent="0.35">
      <c r="C17297" s="348"/>
      <c r="D17297" s="468"/>
    </row>
    <row r="17298" spans="3:4" x14ac:dyDescent="0.35">
      <c r="C17298" s="348"/>
      <c r="D17298" s="468"/>
    </row>
    <row r="17299" spans="3:4" x14ac:dyDescent="0.35">
      <c r="C17299" s="348"/>
      <c r="D17299" s="468"/>
    </row>
    <row r="17300" spans="3:4" x14ac:dyDescent="0.35">
      <c r="C17300" s="348"/>
      <c r="D17300" s="468"/>
    </row>
    <row r="17301" spans="3:4" x14ac:dyDescent="0.35">
      <c r="C17301" s="348"/>
      <c r="D17301" s="468"/>
    </row>
    <row r="17302" spans="3:4" x14ac:dyDescent="0.35">
      <c r="C17302" s="348"/>
      <c r="D17302" s="468"/>
    </row>
    <row r="17303" spans="3:4" x14ac:dyDescent="0.35">
      <c r="C17303" s="348"/>
      <c r="D17303" s="468"/>
    </row>
    <row r="17304" spans="3:4" x14ac:dyDescent="0.35">
      <c r="C17304" s="348"/>
      <c r="D17304" s="468"/>
    </row>
    <row r="17305" spans="3:4" x14ac:dyDescent="0.35">
      <c r="C17305" s="348"/>
      <c r="D17305" s="468"/>
    </row>
    <row r="17306" spans="3:4" x14ac:dyDescent="0.35">
      <c r="C17306" s="348"/>
      <c r="D17306" s="468"/>
    </row>
    <row r="17307" spans="3:4" x14ac:dyDescent="0.35">
      <c r="C17307" s="348"/>
      <c r="D17307" s="468"/>
    </row>
    <row r="17308" spans="3:4" x14ac:dyDescent="0.35">
      <c r="C17308" s="348"/>
      <c r="D17308" s="468"/>
    </row>
    <row r="17309" spans="3:4" x14ac:dyDescent="0.35">
      <c r="C17309" s="348"/>
      <c r="D17309" s="468"/>
    </row>
    <row r="17310" spans="3:4" x14ac:dyDescent="0.35">
      <c r="C17310" s="348"/>
      <c r="D17310" s="468"/>
    </row>
    <row r="17311" spans="3:4" x14ac:dyDescent="0.35">
      <c r="C17311" s="348"/>
      <c r="D17311" s="468"/>
    </row>
    <row r="17312" spans="3:4" x14ac:dyDescent="0.35">
      <c r="C17312" s="348"/>
      <c r="D17312" s="468"/>
    </row>
    <row r="17313" spans="3:4" x14ac:dyDescent="0.35">
      <c r="C17313" s="348"/>
      <c r="D17313" s="468"/>
    </row>
    <row r="17314" spans="3:4" x14ac:dyDescent="0.35">
      <c r="C17314" s="348"/>
      <c r="D17314" s="468"/>
    </row>
    <row r="17315" spans="3:4" x14ac:dyDescent="0.35">
      <c r="C17315" s="348"/>
      <c r="D17315" s="468"/>
    </row>
    <row r="17316" spans="3:4" x14ac:dyDescent="0.35">
      <c r="C17316" s="348"/>
      <c r="D17316" s="468"/>
    </row>
    <row r="17317" spans="3:4" x14ac:dyDescent="0.35">
      <c r="C17317" s="348"/>
      <c r="D17317" s="468"/>
    </row>
    <row r="17318" spans="3:4" x14ac:dyDescent="0.35">
      <c r="C17318" s="348"/>
      <c r="D17318" s="468"/>
    </row>
    <row r="17319" spans="3:4" x14ac:dyDescent="0.35">
      <c r="C17319" s="348"/>
      <c r="D17319" s="468"/>
    </row>
    <row r="17320" spans="3:4" x14ac:dyDescent="0.35">
      <c r="C17320" s="348"/>
      <c r="D17320" s="468"/>
    </row>
    <row r="17321" spans="3:4" x14ac:dyDescent="0.35">
      <c r="C17321" s="348"/>
      <c r="D17321" s="468"/>
    </row>
    <row r="17322" spans="3:4" x14ac:dyDescent="0.35">
      <c r="C17322" s="348"/>
      <c r="D17322" s="468"/>
    </row>
    <row r="17323" spans="3:4" x14ac:dyDescent="0.35">
      <c r="C17323" s="348"/>
      <c r="D17323" s="468"/>
    </row>
    <row r="17324" spans="3:4" x14ac:dyDescent="0.35">
      <c r="C17324" s="348"/>
      <c r="D17324" s="468"/>
    </row>
    <row r="17325" spans="3:4" x14ac:dyDescent="0.35">
      <c r="C17325" s="348"/>
      <c r="D17325" s="468"/>
    </row>
    <row r="17326" spans="3:4" x14ac:dyDescent="0.35">
      <c r="C17326" s="348"/>
      <c r="D17326" s="468"/>
    </row>
    <row r="17327" spans="3:4" x14ac:dyDescent="0.35">
      <c r="C17327" s="348"/>
      <c r="D17327" s="468"/>
    </row>
    <row r="17328" spans="3:4" x14ac:dyDescent="0.35">
      <c r="C17328" s="348"/>
      <c r="D17328" s="468"/>
    </row>
    <row r="17329" spans="3:4" x14ac:dyDescent="0.35">
      <c r="C17329" s="348"/>
      <c r="D17329" s="468"/>
    </row>
    <row r="17330" spans="3:4" x14ac:dyDescent="0.35">
      <c r="C17330" s="348"/>
      <c r="D17330" s="468"/>
    </row>
    <row r="17331" spans="3:4" x14ac:dyDescent="0.35">
      <c r="C17331" s="348"/>
      <c r="D17331" s="468"/>
    </row>
    <row r="17332" spans="3:4" x14ac:dyDescent="0.35">
      <c r="C17332" s="348"/>
      <c r="D17332" s="468"/>
    </row>
    <row r="17333" spans="3:4" x14ac:dyDescent="0.35">
      <c r="C17333" s="348"/>
      <c r="D17333" s="468"/>
    </row>
    <row r="17334" spans="3:4" x14ac:dyDescent="0.35">
      <c r="C17334" s="348"/>
      <c r="D17334" s="468"/>
    </row>
    <row r="17335" spans="3:4" x14ac:dyDescent="0.35">
      <c r="C17335" s="348"/>
      <c r="D17335" s="468"/>
    </row>
    <row r="17336" spans="3:4" x14ac:dyDescent="0.35">
      <c r="C17336" s="348"/>
      <c r="D17336" s="468"/>
    </row>
    <row r="17337" spans="3:4" x14ac:dyDescent="0.35">
      <c r="C17337" s="348"/>
      <c r="D17337" s="468"/>
    </row>
    <row r="17338" spans="3:4" x14ac:dyDescent="0.35">
      <c r="C17338" s="348"/>
      <c r="D17338" s="468"/>
    </row>
    <row r="17339" spans="3:4" x14ac:dyDescent="0.35">
      <c r="C17339" s="348"/>
      <c r="D17339" s="468"/>
    </row>
    <row r="17340" spans="3:4" x14ac:dyDescent="0.35">
      <c r="C17340" s="348"/>
      <c r="D17340" s="468"/>
    </row>
    <row r="17341" spans="3:4" x14ac:dyDescent="0.35">
      <c r="C17341" s="348"/>
      <c r="D17341" s="468"/>
    </row>
    <row r="17342" spans="3:4" x14ac:dyDescent="0.35">
      <c r="C17342" s="348"/>
      <c r="D17342" s="468"/>
    </row>
    <row r="17343" spans="3:4" x14ac:dyDescent="0.35">
      <c r="C17343" s="348"/>
      <c r="D17343" s="468"/>
    </row>
    <row r="17344" spans="3:4" x14ac:dyDescent="0.35">
      <c r="C17344" s="348"/>
      <c r="D17344" s="468"/>
    </row>
    <row r="17345" spans="3:4" x14ac:dyDescent="0.35">
      <c r="C17345" s="348"/>
      <c r="D17345" s="468"/>
    </row>
    <row r="17346" spans="3:4" x14ac:dyDescent="0.35">
      <c r="C17346" s="348"/>
      <c r="D17346" s="468"/>
    </row>
    <row r="17347" spans="3:4" x14ac:dyDescent="0.35">
      <c r="C17347" s="348"/>
      <c r="D17347" s="468"/>
    </row>
    <row r="17348" spans="3:4" x14ac:dyDescent="0.35">
      <c r="C17348" s="348"/>
      <c r="D17348" s="468"/>
    </row>
    <row r="17349" spans="3:4" x14ac:dyDescent="0.35">
      <c r="C17349" s="348"/>
      <c r="D17349" s="468"/>
    </row>
    <row r="17350" spans="3:4" x14ac:dyDescent="0.35">
      <c r="C17350" s="348"/>
      <c r="D17350" s="468"/>
    </row>
    <row r="17351" spans="3:4" x14ac:dyDescent="0.35">
      <c r="C17351" s="348"/>
      <c r="D17351" s="468"/>
    </row>
    <row r="17352" spans="3:4" x14ac:dyDescent="0.35">
      <c r="C17352" s="348"/>
      <c r="D17352" s="468"/>
    </row>
    <row r="17353" spans="3:4" x14ac:dyDescent="0.35">
      <c r="C17353" s="348"/>
      <c r="D17353" s="468"/>
    </row>
    <row r="17354" spans="3:4" x14ac:dyDescent="0.35">
      <c r="C17354" s="348"/>
      <c r="D17354" s="468"/>
    </row>
    <row r="17355" spans="3:4" x14ac:dyDescent="0.35">
      <c r="C17355" s="348"/>
      <c r="D17355" s="468"/>
    </row>
    <row r="17356" spans="3:4" x14ac:dyDescent="0.35">
      <c r="C17356" s="348"/>
      <c r="D17356" s="468"/>
    </row>
    <row r="17357" spans="3:4" x14ac:dyDescent="0.35">
      <c r="C17357" s="348"/>
      <c r="D17357" s="468"/>
    </row>
    <row r="17358" spans="3:4" x14ac:dyDescent="0.35">
      <c r="C17358" s="348"/>
      <c r="D17358" s="468"/>
    </row>
    <row r="17359" spans="3:4" x14ac:dyDescent="0.35">
      <c r="C17359" s="348"/>
      <c r="D17359" s="468"/>
    </row>
    <row r="17360" spans="3:4" x14ac:dyDescent="0.35">
      <c r="C17360" s="348"/>
      <c r="D17360" s="468"/>
    </row>
    <row r="17361" spans="3:4" x14ac:dyDescent="0.35">
      <c r="C17361" s="348"/>
      <c r="D17361" s="468"/>
    </row>
    <row r="17362" spans="3:4" x14ac:dyDescent="0.35">
      <c r="C17362" s="348"/>
      <c r="D17362" s="468"/>
    </row>
    <row r="17363" spans="3:4" x14ac:dyDescent="0.35">
      <c r="C17363" s="348"/>
      <c r="D17363" s="468"/>
    </row>
    <row r="17364" spans="3:4" x14ac:dyDescent="0.35">
      <c r="C17364" s="348"/>
      <c r="D17364" s="468"/>
    </row>
    <row r="17365" spans="3:4" x14ac:dyDescent="0.35">
      <c r="C17365" s="348"/>
      <c r="D17365" s="468"/>
    </row>
    <row r="17366" spans="3:4" x14ac:dyDescent="0.35">
      <c r="C17366" s="348"/>
      <c r="D17366" s="468"/>
    </row>
    <row r="17367" spans="3:4" x14ac:dyDescent="0.35">
      <c r="C17367" s="348"/>
      <c r="D17367" s="468"/>
    </row>
    <row r="17368" spans="3:4" x14ac:dyDescent="0.35">
      <c r="C17368" s="348"/>
      <c r="D17368" s="468"/>
    </row>
    <row r="17369" spans="3:4" x14ac:dyDescent="0.35">
      <c r="C17369" s="348"/>
      <c r="D17369" s="468"/>
    </row>
    <row r="17370" spans="3:4" x14ac:dyDescent="0.35">
      <c r="C17370" s="348"/>
      <c r="D17370" s="468"/>
    </row>
    <row r="17371" spans="3:4" x14ac:dyDescent="0.35">
      <c r="C17371" s="348"/>
      <c r="D17371" s="468"/>
    </row>
    <row r="17372" spans="3:4" x14ac:dyDescent="0.35">
      <c r="C17372" s="348"/>
      <c r="D17372" s="468"/>
    </row>
    <row r="17373" spans="3:4" x14ac:dyDescent="0.35">
      <c r="C17373" s="348"/>
      <c r="D17373" s="468"/>
    </row>
    <row r="17374" spans="3:4" x14ac:dyDescent="0.35">
      <c r="C17374" s="348"/>
      <c r="D17374" s="468"/>
    </row>
    <row r="17375" spans="3:4" x14ac:dyDescent="0.35">
      <c r="C17375" s="348"/>
      <c r="D17375" s="468"/>
    </row>
    <row r="17376" spans="3:4" x14ac:dyDescent="0.35">
      <c r="C17376" s="348"/>
      <c r="D17376" s="468"/>
    </row>
    <row r="17377" spans="3:4" x14ac:dyDescent="0.35">
      <c r="C17377" s="348"/>
      <c r="D17377" s="468"/>
    </row>
    <row r="17378" spans="3:4" x14ac:dyDescent="0.35">
      <c r="C17378" s="348"/>
      <c r="D17378" s="468"/>
    </row>
    <row r="17379" spans="3:4" x14ac:dyDescent="0.35">
      <c r="C17379" s="348"/>
      <c r="D17379" s="468"/>
    </row>
    <row r="17380" spans="3:4" x14ac:dyDescent="0.35">
      <c r="C17380" s="348"/>
      <c r="D17380" s="468"/>
    </row>
    <row r="17381" spans="3:4" x14ac:dyDescent="0.35">
      <c r="C17381" s="348"/>
      <c r="D17381" s="468"/>
    </row>
    <row r="17382" spans="3:4" x14ac:dyDescent="0.35">
      <c r="C17382" s="348"/>
      <c r="D17382" s="468"/>
    </row>
    <row r="17383" spans="3:4" x14ac:dyDescent="0.35">
      <c r="C17383" s="348"/>
      <c r="D17383" s="468"/>
    </row>
    <row r="17384" spans="3:4" x14ac:dyDescent="0.35">
      <c r="C17384" s="348"/>
      <c r="D17384" s="468"/>
    </row>
    <row r="17385" spans="3:4" x14ac:dyDescent="0.35">
      <c r="C17385" s="348"/>
      <c r="D17385" s="468"/>
    </row>
    <row r="17386" spans="3:4" x14ac:dyDescent="0.35">
      <c r="C17386" s="348"/>
      <c r="D17386" s="468"/>
    </row>
    <row r="17387" spans="3:4" x14ac:dyDescent="0.35">
      <c r="C17387" s="348"/>
      <c r="D17387" s="468"/>
    </row>
    <row r="17388" spans="3:4" x14ac:dyDescent="0.35">
      <c r="C17388" s="348"/>
      <c r="D17388" s="468"/>
    </row>
    <row r="17389" spans="3:4" x14ac:dyDescent="0.35">
      <c r="C17389" s="348"/>
      <c r="D17389" s="468"/>
    </row>
    <row r="17390" spans="3:4" x14ac:dyDescent="0.35">
      <c r="C17390" s="348"/>
      <c r="D17390" s="468"/>
    </row>
    <row r="17391" spans="3:4" x14ac:dyDescent="0.35">
      <c r="C17391" s="348"/>
      <c r="D17391" s="468"/>
    </row>
    <row r="17392" spans="3:4" x14ac:dyDescent="0.35">
      <c r="C17392" s="348"/>
      <c r="D17392" s="468"/>
    </row>
    <row r="17393" spans="3:4" x14ac:dyDescent="0.35">
      <c r="C17393" s="348"/>
      <c r="D17393" s="468"/>
    </row>
    <row r="17394" spans="3:4" x14ac:dyDescent="0.35">
      <c r="C17394" s="348"/>
      <c r="D17394" s="468"/>
    </row>
    <row r="17395" spans="3:4" x14ac:dyDescent="0.35">
      <c r="C17395" s="348"/>
      <c r="D17395" s="468"/>
    </row>
    <row r="17396" spans="3:4" x14ac:dyDescent="0.35">
      <c r="C17396" s="348"/>
      <c r="D17396" s="468"/>
    </row>
    <row r="17397" spans="3:4" x14ac:dyDescent="0.35">
      <c r="C17397" s="348"/>
      <c r="D17397" s="468"/>
    </row>
    <row r="17398" spans="3:4" x14ac:dyDescent="0.35">
      <c r="C17398" s="348"/>
      <c r="D17398" s="468"/>
    </row>
    <row r="17399" spans="3:4" x14ac:dyDescent="0.35">
      <c r="C17399" s="348"/>
      <c r="D17399" s="468"/>
    </row>
    <row r="17400" spans="3:4" x14ac:dyDescent="0.35">
      <c r="C17400" s="348"/>
      <c r="D17400" s="468"/>
    </row>
    <row r="17401" spans="3:4" x14ac:dyDescent="0.35">
      <c r="C17401" s="348"/>
      <c r="D17401" s="468"/>
    </row>
    <row r="17402" spans="3:4" x14ac:dyDescent="0.35">
      <c r="C17402" s="348"/>
      <c r="D17402" s="468"/>
    </row>
    <row r="17403" spans="3:4" x14ac:dyDescent="0.35">
      <c r="C17403" s="348"/>
      <c r="D17403" s="468"/>
    </row>
    <row r="17404" spans="3:4" x14ac:dyDescent="0.35">
      <c r="C17404" s="348"/>
      <c r="D17404" s="468"/>
    </row>
    <row r="17405" spans="3:4" x14ac:dyDescent="0.35">
      <c r="C17405" s="348"/>
      <c r="D17405" s="468"/>
    </row>
    <row r="17406" spans="3:4" x14ac:dyDescent="0.35">
      <c r="C17406" s="348"/>
      <c r="D17406" s="468"/>
    </row>
    <row r="17407" spans="3:4" x14ac:dyDescent="0.35">
      <c r="C17407" s="348"/>
      <c r="D17407" s="468"/>
    </row>
    <row r="17408" spans="3:4" x14ac:dyDescent="0.35">
      <c r="C17408" s="348"/>
      <c r="D17408" s="468"/>
    </row>
    <row r="17409" spans="3:4" x14ac:dyDescent="0.35">
      <c r="C17409" s="348"/>
      <c r="D17409" s="468"/>
    </row>
    <row r="17410" spans="3:4" x14ac:dyDescent="0.35">
      <c r="C17410" s="348"/>
      <c r="D17410" s="468"/>
    </row>
    <row r="17411" spans="3:4" x14ac:dyDescent="0.35">
      <c r="C17411" s="348"/>
      <c r="D17411" s="468"/>
    </row>
    <row r="17412" spans="3:4" x14ac:dyDescent="0.35">
      <c r="C17412" s="348"/>
      <c r="D17412" s="468"/>
    </row>
    <row r="17413" spans="3:4" x14ac:dyDescent="0.35">
      <c r="C17413" s="348"/>
      <c r="D17413" s="468"/>
    </row>
    <row r="17414" spans="3:4" x14ac:dyDescent="0.35">
      <c r="C17414" s="348"/>
      <c r="D17414" s="468"/>
    </row>
    <row r="17415" spans="3:4" x14ac:dyDescent="0.35">
      <c r="C17415" s="348"/>
      <c r="D17415" s="468"/>
    </row>
    <row r="17416" spans="3:4" x14ac:dyDescent="0.35">
      <c r="C17416" s="348"/>
      <c r="D17416" s="468"/>
    </row>
    <row r="17417" spans="3:4" x14ac:dyDescent="0.35">
      <c r="C17417" s="348"/>
      <c r="D17417" s="468"/>
    </row>
    <row r="17418" spans="3:4" x14ac:dyDescent="0.35">
      <c r="C17418" s="348"/>
      <c r="D17418" s="468"/>
    </row>
    <row r="17419" spans="3:4" x14ac:dyDescent="0.35">
      <c r="C17419" s="348"/>
      <c r="D17419" s="468"/>
    </row>
    <row r="17420" spans="3:4" x14ac:dyDescent="0.35">
      <c r="C17420" s="348"/>
      <c r="D17420" s="468"/>
    </row>
    <row r="17421" spans="3:4" x14ac:dyDescent="0.35">
      <c r="C17421" s="348"/>
      <c r="D17421" s="468"/>
    </row>
    <row r="17422" spans="3:4" x14ac:dyDescent="0.35">
      <c r="C17422" s="348"/>
      <c r="D17422" s="468"/>
    </row>
    <row r="17423" spans="3:4" x14ac:dyDescent="0.35">
      <c r="C17423" s="348"/>
      <c r="D17423" s="468"/>
    </row>
    <row r="17424" spans="3:4" x14ac:dyDescent="0.35">
      <c r="C17424" s="348"/>
      <c r="D17424" s="468"/>
    </row>
    <row r="17425" spans="3:4" x14ac:dyDescent="0.35">
      <c r="C17425" s="348"/>
      <c r="D17425" s="468"/>
    </row>
    <row r="17426" spans="3:4" x14ac:dyDescent="0.35">
      <c r="C17426" s="348"/>
      <c r="D17426" s="468"/>
    </row>
    <row r="17427" spans="3:4" x14ac:dyDescent="0.35">
      <c r="C17427" s="348"/>
      <c r="D17427" s="468"/>
    </row>
    <row r="17428" spans="3:4" x14ac:dyDescent="0.35">
      <c r="C17428" s="348"/>
      <c r="D17428" s="468"/>
    </row>
    <row r="17429" spans="3:4" x14ac:dyDescent="0.35">
      <c r="C17429" s="348"/>
      <c r="D17429" s="468"/>
    </row>
    <row r="17430" spans="3:4" x14ac:dyDescent="0.35">
      <c r="C17430" s="348"/>
      <c r="D17430" s="468"/>
    </row>
    <row r="17431" spans="3:4" x14ac:dyDescent="0.35">
      <c r="C17431" s="348"/>
      <c r="D17431" s="468"/>
    </row>
    <row r="17432" spans="3:4" x14ac:dyDescent="0.35">
      <c r="C17432" s="348"/>
      <c r="D17432" s="468"/>
    </row>
    <row r="17433" spans="3:4" x14ac:dyDescent="0.35">
      <c r="C17433" s="348"/>
      <c r="D17433" s="468"/>
    </row>
    <row r="17434" spans="3:4" x14ac:dyDescent="0.35">
      <c r="C17434" s="348"/>
      <c r="D17434" s="468"/>
    </row>
    <row r="17435" spans="3:4" x14ac:dyDescent="0.35">
      <c r="C17435" s="348"/>
      <c r="D17435" s="468"/>
    </row>
    <row r="17436" spans="3:4" x14ac:dyDescent="0.35">
      <c r="C17436" s="348"/>
      <c r="D17436" s="468"/>
    </row>
    <row r="17437" spans="3:4" x14ac:dyDescent="0.35">
      <c r="C17437" s="348"/>
      <c r="D17437" s="468"/>
    </row>
    <row r="17438" spans="3:4" x14ac:dyDescent="0.35">
      <c r="C17438" s="348"/>
      <c r="D17438" s="468"/>
    </row>
    <row r="17439" spans="3:4" x14ac:dyDescent="0.35">
      <c r="C17439" s="348"/>
      <c r="D17439" s="468"/>
    </row>
    <row r="17440" spans="3:4" x14ac:dyDescent="0.35">
      <c r="C17440" s="348"/>
      <c r="D17440" s="468"/>
    </row>
    <row r="17441" spans="3:4" x14ac:dyDescent="0.35">
      <c r="C17441" s="348"/>
      <c r="D17441" s="468"/>
    </row>
    <row r="17442" spans="3:4" x14ac:dyDescent="0.35">
      <c r="C17442" s="348"/>
      <c r="D17442" s="468"/>
    </row>
    <row r="17443" spans="3:4" x14ac:dyDescent="0.35">
      <c r="C17443" s="348"/>
      <c r="D17443" s="468"/>
    </row>
    <row r="17444" spans="3:4" x14ac:dyDescent="0.35">
      <c r="C17444" s="348"/>
      <c r="D17444" s="468"/>
    </row>
    <row r="17445" spans="3:4" x14ac:dyDescent="0.35">
      <c r="C17445" s="348"/>
      <c r="D17445" s="468"/>
    </row>
    <row r="17446" spans="3:4" x14ac:dyDescent="0.35">
      <c r="C17446" s="348"/>
      <c r="D17446" s="468"/>
    </row>
    <row r="17447" spans="3:4" x14ac:dyDescent="0.35">
      <c r="C17447" s="348"/>
      <c r="D17447" s="468"/>
    </row>
    <row r="17448" spans="3:4" x14ac:dyDescent="0.35">
      <c r="C17448" s="348"/>
      <c r="D17448" s="468"/>
    </row>
    <row r="17449" spans="3:4" x14ac:dyDescent="0.35">
      <c r="C17449" s="348"/>
      <c r="D17449" s="468"/>
    </row>
    <row r="17450" spans="3:4" x14ac:dyDescent="0.35">
      <c r="C17450" s="348"/>
      <c r="D17450" s="468"/>
    </row>
    <row r="17451" spans="3:4" x14ac:dyDescent="0.35">
      <c r="C17451" s="348"/>
      <c r="D17451" s="468"/>
    </row>
    <row r="17452" spans="3:4" x14ac:dyDescent="0.35">
      <c r="C17452" s="348"/>
      <c r="D17452" s="468"/>
    </row>
    <row r="17453" spans="3:4" x14ac:dyDescent="0.35">
      <c r="C17453" s="348"/>
      <c r="D17453" s="468"/>
    </row>
    <row r="17454" spans="3:4" x14ac:dyDescent="0.35">
      <c r="C17454" s="348"/>
      <c r="D17454" s="468"/>
    </row>
    <row r="17455" spans="3:4" x14ac:dyDescent="0.35">
      <c r="C17455" s="348"/>
      <c r="D17455" s="468"/>
    </row>
    <row r="17456" spans="3:4" x14ac:dyDescent="0.35">
      <c r="C17456" s="348"/>
      <c r="D17456" s="468"/>
    </row>
    <row r="17457" spans="3:4" x14ac:dyDescent="0.35">
      <c r="C17457" s="348"/>
      <c r="D17457" s="468"/>
    </row>
    <row r="17458" spans="3:4" x14ac:dyDescent="0.35">
      <c r="C17458" s="348"/>
      <c r="D17458" s="468"/>
    </row>
    <row r="17459" spans="3:4" x14ac:dyDescent="0.35">
      <c r="C17459" s="348"/>
      <c r="D17459" s="468"/>
    </row>
    <row r="17460" spans="3:4" x14ac:dyDescent="0.35">
      <c r="C17460" s="348"/>
      <c r="D17460" s="468"/>
    </row>
    <row r="17461" spans="3:4" x14ac:dyDescent="0.35">
      <c r="C17461" s="348"/>
      <c r="D17461" s="468"/>
    </row>
    <row r="17462" spans="3:4" x14ac:dyDescent="0.35">
      <c r="C17462" s="348"/>
      <c r="D17462" s="468"/>
    </row>
    <row r="17463" spans="3:4" x14ac:dyDescent="0.35">
      <c r="C17463" s="348"/>
      <c r="D17463" s="468"/>
    </row>
    <row r="17464" spans="3:4" x14ac:dyDescent="0.35">
      <c r="C17464" s="348"/>
      <c r="D17464" s="468"/>
    </row>
    <row r="17465" spans="3:4" x14ac:dyDescent="0.35">
      <c r="C17465" s="348"/>
      <c r="D17465" s="468"/>
    </row>
    <row r="17466" spans="3:4" x14ac:dyDescent="0.35">
      <c r="C17466" s="348"/>
      <c r="D17466" s="468"/>
    </row>
    <row r="17467" spans="3:4" x14ac:dyDescent="0.35">
      <c r="C17467" s="348"/>
      <c r="D17467" s="468"/>
    </row>
    <row r="17468" spans="3:4" x14ac:dyDescent="0.35">
      <c r="C17468" s="348"/>
      <c r="D17468" s="468"/>
    </row>
    <row r="17469" spans="3:4" x14ac:dyDescent="0.35">
      <c r="C17469" s="348"/>
      <c r="D17469" s="468"/>
    </row>
    <row r="17470" spans="3:4" x14ac:dyDescent="0.35">
      <c r="C17470" s="348"/>
      <c r="D17470" s="468"/>
    </row>
    <row r="17471" spans="3:4" x14ac:dyDescent="0.35">
      <c r="C17471" s="348"/>
      <c r="D17471" s="468"/>
    </row>
    <row r="17472" spans="3:4" x14ac:dyDescent="0.35">
      <c r="C17472" s="348"/>
      <c r="D17472" s="468"/>
    </row>
    <row r="17473" spans="3:4" x14ac:dyDescent="0.35">
      <c r="C17473" s="348"/>
      <c r="D17473" s="468"/>
    </row>
    <row r="17474" spans="3:4" x14ac:dyDescent="0.35">
      <c r="C17474" s="348"/>
      <c r="D17474" s="468"/>
    </row>
    <row r="17475" spans="3:4" x14ac:dyDescent="0.35">
      <c r="C17475" s="348"/>
      <c r="D17475" s="468"/>
    </row>
    <row r="17476" spans="3:4" x14ac:dyDescent="0.35">
      <c r="C17476" s="348"/>
      <c r="D17476" s="468"/>
    </row>
    <row r="17477" spans="3:4" x14ac:dyDescent="0.35">
      <c r="C17477" s="348"/>
      <c r="D17477" s="468"/>
    </row>
    <row r="17478" spans="3:4" x14ac:dyDescent="0.35">
      <c r="C17478" s="348"/>
      <c r="D17478" s="468"/>
    </row>
    <row r="17479" spans="3:4" x14ac:dyDescent="0.35">
      <c r="C17479" s="348"/>
      <c r="D17479" s="468"/>
    </row>
    <row r="17480" spans="3:4" x14ac:dyDescent="0.35">
      <c r="C17480" s="348"/>
      <c r="D17480" s="468"/>
    </row>
    <row r="17481" spans="3:4" x14ac:dyDescent="0.35">
      <c r="C17481" s="348"/>
      <c r="D17481" s="468"/>
    </row>
    <row r="17482" spans="3:4" x14ac:dyDescent="0.35">
      <c r="C17482" s="348"/>
      <c r="D17482" s="468"/>
    </row>
    <row r="17483" spans="3:4" x14ac:dyDescent="0.35">
      <c r="C17483" s="348"/>
      <c r="D17483" s="468"/>
    </row>
    <row r="17484" spans="3:4" x14ac:dyDescent="0.35">
      <c r="C17484" s="348"/>
      <c r="D17484" s="468"/>
    </row>
    <row r="17485" spans="3:4" x14ac:dyDescent="0.35">
      <c r="C17485" s="348"/>
      <c r="D17485" s="468"/>
    </row>
    <row r="17486" spans="3:4" x14ac:dyDescent="0.35">
      <c r="C17486" s="348"/>
      <c r="D17486" s="468"/>
    </row>
    <row r="17487" spans="3:4" x14ac:dyDescent="0.35">
      <c r="C17487" s="348"/>
      <c r="D17487" s="468"/>
    </row>
    <row r="17488" spans="3:4" x14ac:dyDescent="0.35">
      <c r="C17488" s="348"/>
      <c r="D17488" s="468"/>
    </row>
    <row r="17489" spans="3:4" x14ac:dyDescent="0.35">
      <c r="C17489" s="348"/>
      <c r="D17489" s="468"/>
    </row>
    <row r="17490" spans="3:4" x14ac:dyDescent="0.35">
      <c r="C17490" s="348"/>
      <c r="D17490" s="468"/>
    </row>
    <row r="17491" spans="3:4" x14ac:dyDescent="0.35">
      <c r="C17491" s="348"/>
      <c r="D17491" s="468"/>
    </row>
    <row r="17492" spans="3:4" x14ac:dyDescent="0.35">
      <c r="C17492" s="348"/>
      <c r="D17492" s="468"/>
    </row>
    <row r="17493" spans="3:4" x14ac:dyDescent="0.35">
      <c r="C17493" s="348"/>
      <c r="D17493" s="468"/>
    </row>
    <row r="17494" spans="3:4" x14ac:dyDescent="0.35">
      <c r="C17494" s="348"/>
      <c r="D17494" s="468"/>
    </row>
    <row r="17495" spans="3:4" x14ac:dyDescent="0.35">
      <c r="C17495" s="348"/>
      <c r="D17495" s="468"/>
    </row>
    <row r="17496" spans="3:4" x14ac:dyDescent="0.35">
      <c r="C17496" s="348"/>
      <c r="D17496" s="468"/>
    </row>
    <row r="17497" spans="3:4" x14ac:dyDescent="0.35">
      <c r="C17497" s="348"/>
      <c r="D17497" s="468"/>
    </row>
    <row r="17498" spans="3:4" x14ac:dyDescent="0.35">
      <c r="C17498" s="348"/>
      <c r="D17498" s="468"/>
    </row>
    <row r="17499" spans="3:4" x14ac:dyDescent="0.35">
      <c r="C17499" s="348"/>
      <c r="D17499" s="468"/>
    </row>
    <row r="17500" spans="3:4" x14ac:dyDescent="0.35">
      <c r="C17500" s="348"/>
      <c r="D17500" s="468"/>
    </row>
    <row r="17501" spans="3:4" x14ac:dyDescent="0.35">
      <c r="C17501" s="348"/>
      <c r="D17501" s="468"/>
    </row>
    <row r="17502" spans="3:4" x14ac:dyDescent="0.35">
      <c r="C17502" s="348"/>
      <c r="D17502" s="468"/>
    </row>
    <row r="17503" spans="3:4" x14ac:dyDescent="0.35">
      <c r="C17503" s="348"/>
      <c r="D17503" s="468"/>
    </row>
    <row r="17504" spans="3:4" x14ac:dyDescent="0.35">
      <c r="C17504" s="348"/>
      <c r="D17504" s="468"/>
    </row>
    <row r="17505" spans="3:4" x14ac:dyDescent="0.35">
      <c r="C17505" s="348"/>
      <c r="D17505" s="468"/>
    </row>
    <row r="17506" spans="3:4" x14ac:dyDescent="0.35">
      <c r="C17506" s="348"/>
      <c r="D17506" s="468"/>
    </row>
    <row r="17507" spans="3:4" x14ac:dyDescent="0.35">
      <c r="C17507" s="348"/>
      <c r="D17507" s="468"/>
    </row>
    <row r="17508" spans="3:4" x14ac:dyDescent="0.35">
      <c r="C17508" s="348"/>
      <c r="D17508" s="468"/>
    </row>
    <row r="17509" spans="3:4" x14ac:dyDescent="0.35">
      <c r="C17509" s="348"/>
      <c r="D17509" s="468"/>
    </row>
    <row r="17510" spans="3:4" x14ac:dyDescent="0.35">
      <c r="C17510" s="348"/>
      <c r="D17510" s="468"/>
    </row>
    <row r="17511" spans="3:4" x14ac:dyDescent="0.35">
      <c r="C17511" s="348"/>
      <c r="D17511" s="468"/>
    </row>
    <row r="17512" spans="3:4" x14ac:dyDescent="0.35">
      <c r="C17512" s="348"/>
      <c r="D17512" s="468"/>
    </row>
    <row r="17513" spans="3:4" x14ac:dyDescent="0.35">
      <c r="C17513" s="348"/>
      <c r="D17513" s="468"/>
    </row>
    <row r="17514" spans="3:4" x14ac:dyDescent="0.35">
      <c r="C17514" s="348"/>
      <c r="D17514" s="468"/>
    </row>
    <row r="17515" spans="3:4" x14ac:dyDescent="0.35">
      <c r="C17515" s="348"/>
      <c r="D17515" s="468"/>
    </row>
    <row r="17516" spans="3:4" x14ac:dyDescent="0.35">
      <c r="C17516" s="348"/>
      <c r="D17516" s="468"/>
    </row>
    <row r="17517" spans="3:4" x14ac:dyDescent="0.35">
      <c r="C17517" s="348"/>
      <c r="D17517" s="468"/>
    </row>
    <row r="17518" spans="3:4" x14ac:dyDescent="0.35">
      <c r="C17518" s="348"/>
      <c r="D17518" s="468"/>
    </row>
    <row r="17519" spans="3:4" x14ac:dyDescent="0.35">
      <c r="C17519" s="348"/>
      <c r="D17519" s="468"/>
    </row>
    <row r="17520" spans="3:4" x14ac:dyDescent="0.35">
      <c r="C17520" s="348"/>
      <c r="D17520" s="468"/>
    </row>
    <row r="17521" spans="3:4" x14ac:dyDescent="0.35">
      <c r="C17521" s="348"/>
      <c r="D17521" s="468"/>
    </row>
    <row r="17522" spans="3:4" x14ac:dyDescent="0.35">
      <c r="C17522" s="348"/>
      <c r="D17522" s="468"/>
    </row>
    <row r="17523" spans="3:4" x14ac:dyDescent="0.35">
      <c r="C17523" s="348"/>
      <c r="D17523" s="468"/>
    </row>
    <row r="17524" spans="3:4" x14ac:dyDescent="0.35">
      <c r="C17524" s="348"/>
      <c r="D17524" s="468"/>
    </row>
    <row r="17525" spans="3:4" x14ac:dyDescent="0.35">
      <c r="C17525" s="348"/>
      <c r="D17525" s="468"/>
    </row>
    <row r="17526" spans="3:4" x14ac:dyDescent="0.35">
      <c r="C17526" s="348"/>
      <c r="D17526" s="468"/>
    </row>
    <row r="17527" spans="3:4" x14ac:dyDescent="0.35">
      <c r="C17527" s="348"/>
      <c r="D17527" s="468"/>
    </row>
    <row r="17528" spans="3:4" x14ac:dyDescent="0.35">
      <c r="C17528" s="348"/>
      <c r="D17528" s="468"/>
    </row>
    <row r="17529" spans="3:4" x14ac:dyDescent="0.35">
      <c r="C17529" s="348"/>
      <c r="D17529" s="468"/>
    </row>
    <row r="17530" spans="3:4" x14ac:dyDescent="0.35">
      <c r="C17530" s="348"/>
      <c r="D17530" s="468"/>
    </row>
    <row r="17531" spans="3:4" x14ac:dyDescent="0.35">
      <c r="C17531" s="348"/>
      <c r="D17531" s="468"/>
    </row>
    <row r="17532" spans="3:4" x14ac:dyDescent="0.35">
      <c r="C17532" s="348"/>
      <c r="D17532" s="468"/>
    </row>
    <row r="17533" spans="3:4" x14ac:dyDescent="0.35">
      <c r="C17533" s="348"/>
      <c r="D17533" s="468"/>
    </row>
    <row r="17534" spans="3:4" x14ac:dyDescent="0.35">
      <c r="C17534" s="348"/>
      <c r="D17534" s="468"/>
    </row>
    <row r="17535" spans="3:4" x14ac:dyDescent="0.35">
      <c r="C17535" s="348"/>
      <c r="D17535" s="468"/>
    </row>
    <row r="17536" spans="3:4" x14ac:dyDescent="0.35">
      <c r="C17536" s="348"/>
      <c r="D17536" s="468"/>
    </row>
    <row r="17537" spans="3:4" x14ac:dyDescent="0.35">
      <c r="C17537" s="348"/>
      <c r="D17537" s="468"/>
    </row>
    <row r="17538" spans="3:4" x14ac:dyDescent="0.35">
      <c r="C17538" s="348"/>
      <c r="D17538" s="468"/>
    </row>
    <row r="17539" spans="3:4" x14ac:dyDescent="0.35">
      <c r="C17539" s="348"/>
      <c r="D17539" s="468"/>
    </row>
    <row r="17540" spans="3:4" x14ac:dyDescent="0.35">
      <c r="C17540" s="348"/>
      <c r="D17540" s="468"/>
    </row>
    <row r="17541" spans="3:4" x14ac:dyDescent="0.35">
      <c r="C17541" s="348"/>
      <c r="D17541" s="468"/>
    </row>
    <row r="17542" spans="3:4" x14ac:dyDescent="0.35">
      <c r="C17542" s="348"/>
      <c r="D17542" s="468"/>
    </row>
    <row r="17543" spans="3:4" x14ac:dyDescent="0.35">
      <c r="C17543" s="348"/>
      <c r="D17543" s="468"/>
    </row>
    <row r="17544" spans="3:4" x14ac:dyDescent="0.35">
      <c r="C17544" s="348"/>
      <c r="D17544" s="468"/>
    </row>
    <row r="17545" spans="3:4" x14ac:dyDescent="0.35">
      <c r="C17545" s="348"/>
      <c r="D17545" s="468"/>
    </row>
    <row r="17546" spans="3:4" x14ac:dyDescent="0.35">
      <c r="C17546" s="348"/>
      <c r="D17546" s="468"/>
    </row>
    <row r="17547" spans="3:4" x14ac:dyDescent="0.35">
      <c r="C17547" s="348"/>
      <c r="D17547" s="468"/>
    </row>
    <row r="17548" spans="3:4" x14ac:dyDescent="0.35">
      <c r="C17548" s="348"/>
      <c r="D17548" s="468"/>
    </row>
    <row r="17549" spans="3:4" x14ac:dyDescent="0.35">
      <c r="C17549" s="348"/>
      <c r="D17549" s="468"/>
    </row>
    <row r="17550" spans="3:4" x14ac:dyDescent="0.35">
      <c r="C17550" s="348"/>
      <c r="D17550" s="468"/>
    </row>
    <row r="17551" spans="3:4" x14ac:dyDescent="0.35">
      <c r="C17551" s="348"/>
      <c r="D17551" s="468"/>
    </row>
    <row r="17552" spans="3:4" x14ac:dyDescent="0.35">
      <c r="C17552" s="348"/>
      <c r="D17552" s="468"/>
    </row>
    <row r="17553" spans="3:4" x14ac:dyDescent="0.35">
      <c r="C17553" s="348"/>
      <c r="D17553" s="468"/>
    </row>
    <row r="17554" spans="3:4" x14ac:dyDescent="0.35">
      <c r="C17554" s="348"/>
      <c r="D17554" s="468"/>
    </row>
    <row r="17555" spans="3:4" x14ac:dyDescent="0.35">
      <c r="C17555" s="348"/>
      <c r="D17555" s="468"/>
    </row>
    <row r="17556" spans="3:4" x14ac:dyDescent="0.35">
      <c r="C17556" s="348"/>
      <c r="D17556" s="468"/>
    </row>
    <row r="17557" spans="3:4" x14ac:dyDescent="0.35">
      <c r="C17557" s="348"/>
      <c r="D17557" s="468"/>
    </row>
    <row r="17558" spans="3:4" x14ac:dyDescent="0.35">
      <c r="C17558" s="348"/>
      <c r="D17558" s="468"/>
    </row>
    <row r="17559" spans="3:4" x14ac:dyDescent="0.35">
      <c r="C17559" s="348"/>
      <c r="D17559" s="468"/>
    </row>
    <row r="17560" spans="3:4" x14ac:dyDescent="0.35">
      <c r="C17560" s="348"/>
      <c r="D17560" s="468"/>
    </row>
    <row r="17561" spans="3:4" x14ac:dyDescent="0.35">
      <c r="C17561" s="348"/>
      <c r="D17561" s="468"/>
    </row>
    <row r="17562" spans="3:4" x14ac:dyDescent="0.35">
      <c r="C17562" s="348"/>
      <c r="D17562" s="468"/>
    </row>
    <row r="17563" spans="3:4" x14ac:dyDescent="0.35">
      <c r="C17563" s="348"/>
      <c r="D17563" s="468"/>
    </row>
    <row r="17564" spans="3:4" x14ac:dyDescent="0.35">
      <c r="C17564" s="348"/>
      <c r="D17564" s="468"/>
    </row>
    <row r="17565" spans="3:4" x14ac:dyDescent="0.35">
      <c r="C17565" s="348"/>
      <c r="D17565" s="468"/>
    </row>
    <row r="17566" spans="3:4" x14ac:dyDescent="0.35">
      <c r="C17566" s="348"/>
      <c r="D17566" s="468"/>
    </row>
    <row r="17567" spans="3:4" x14ac:dyDescent="0.35">
      <c r="C17567" s="348"/>
      <c r="D17567" s="468"/>
    </row>
    <row r="17568" spans="3:4" x14ac:dyDescent="0.35">
      <c r="C17568" s="348"/>
      <c r="D17568" s="468"/>
    </row>
    <row r="17569" spans="3:4" x14ac:dyDescent="0.35">
      <c r="C17569" s="348"/>
      <c r="D17569" s="468"/>
    </row>
    <row r="17570" spans="3:4" x14ac:dyDescent="0.35">
      <c r="C17570" s="348"/>
      <c r="D17570" s="468"/>
    </row>
    <row r="17571" spans="3:4" x14ac:dyDescent="0.35">
      <c r="C17571" s="348"/>
      <c r="D17571" s="468"/>
    </row>
    <row r="17572" spans="3:4" x14ac:dyDescent="0.35">
      <c r="C17572" s="348"/>
      <c r="D17572" s="468"/>
    </row>
    <row r="17573" spans="3:4" x14ac:dyDescent="0.35">
      <c r="C17573" s="348"/>
      <c r="D17573" s="468"/>
    </row>
    <row r="17574" spans="3:4" x14ac:dyDescent="0.35">
      <c r="C17574" s="348"/>
      <c r="D17574" s="468"/>
    </row>
    <row r="17575" spans="3:4" x14ac:dyDescent="0.35">
      <c r="C17575" s="348"/>
      <c r="D17575" s="468"/>
    </row>
    <row r="17576" spans="3:4" x14ac:dyDescent="0.35">
      <c r="C17576" s="348"/>
      <c r="D17576" s="468"/>
    </row>
    <row r="17577" spans="3:4" x14ac:dyDescent="0.35">
      <c r="C17577" s="348"/>
      <c r="D17577" s="468"/>
    </row>
    <row r="17578" spans="3:4" x14ac:dyDescent="0.35">
      <c r="C17578" s="348"/>
      <c r="D17578" s="468"/>
    </row>
    <row r="17579" spans="3:4" x14ac:dyDescent="0.35">
      <c r="C17579" s="348"/>
      <c r="D17579" s="468"/>
    </row>
    <row r="17580" spans="3:4" x14ac:dyDescent="0.35">
      <c r="C17580" s="348"/>
      <c r="D17580" s="468"/>
    </row>
    <row r="17581" spans="3:4" x14ac:dyDescent="0.35">
      <c r="C17581" s="348"/>
      <c r="D17581" s="468"/>
    </row>
    <row r="17582" spans="3:4" x14ac:dyDescent="0.35">
      <c r="C17582" s="348"/>
      <c r="D17582" s="468"/>
    </row>
    <row r="17583" spans="3:4" x14ac:dyDescent="0.35">
      <c r="C17583" s="348"/>
      <c r="D17583" s="468"/>
    </row>
    <row r="17584" spans="3:4" x14ac:dyDescent="0.35">
      <c r="C17584" s="348"/>
      <c r="D17584" s="468"/>
    </row>
    <row r="17585" spans="3:4" x14ac:dyDescent="0.35">
      <c r="C17585" s="348"/>
      <c r="D17585" s="468"/>
    </row>
    <row r="17586" spans="3:4" x14ac:dyDescent="0.35">
      <c r="C17586" s="348"/>
      <c r="D17586" s="468"/>
    </row>
    <row r="17587" spans="3:4" x14ac:dyDescent="0.35">
      <c r="C17587" s="348"/>
      <c r="D17587" s="468"/>
    </row>
    <row r="17588" spans="3:4" x14ac:dyDescent="0.35">
      <c r="C17588" s="348"/>
      <c r="D17588" s="468"/>
    </row>
    <row r="17589" spans="3:4" x14ac:dyDescent="0.35">
      <c r="C17589" s="348"/>
      <c r="D17589" s="468"/>
    </row>
    <row r="17590" spans="3:4" x14ac:dyDescent="0.35">
      <c r="C17590" s="348"/>
      <c r="D17590" s="468"/>
    </row>
    <row r="17591" spans="3:4" x14ac:dyDescent="0.35">
      <c r="C17591" s="348"/>
      <c r="D17591" s="468"/>
    </row>
    <row r="17592" spans="3:4" x14ac:dyDescent="0.35">
      <c r="C17592" s="348"/>
      <c r="D17592" s="468"/>
    </row>
    <row r="17593" spans="3:4" x14ac:dyDescent="0.35">
      <c r="C17593" s="348"/>
      <c r="D17593" s="468"/>
    </row>
    <row r="17594" spans="3:4" x14ac:dyDescent="0.35">
      <c r="C17594" s="348"/>
      <c r="D17594" s="468"/>
    </row>
    <row r="17595" spans="3:4" x14ac:dyDescent="0.35">
      <c r="C17595" s="348"/>
      <c r="D17595" s="468"/>
    </row>
    <row r="17596" spans="3:4" x14ac:dyDescent="0.35">
      <c r="C17596" s="348"/>
      <c r="D17596" s="468"/>
    </row>
    <row r="17597" spans="3:4" x14ac:dyDescent="0.35">
      <c r="C17597" s="348"/>
      <c r="D17597" s="468"/>
    </row>
    <row r="17598" spans="3:4" x14ac:dyDescent="0.35">
      <c r="C17598" s="348"/>
      <c r="D17598" s="468"/>
    </row>
    <row r="17599" spans="3:4" x14ac:dyDescent="0.35">
      <c r="C17599" s="348"/>
      <c r="D17599" s="468"/>
    </row>
    <row r="17600" spans="3:4" x14ac:dyDescent="0.35">
      <c r="C17600" s="348"/>
      <c r="D17600" s="468"/>
    </row>
    <row r="17601" spans="3:4" x14ac:dyDescent="0.35">
      <c r="C17601" s="348"/>
      <c r="D17601" s="468"/>
    </row>
    <row r="17602" spans="3:4" x14ac:dyDescent="0.35">
      <c r="C17602" s="348"/>
      <c r="D17602" s="468"/>
    </row>
    <row r="17603" spans="3:4" x14ac:dyDescent="0.35">
      <c r="C17603" s="348"/>
      <c r="D17603" s="468"/>
    </row>
    <row r="17604" spans="3:4" x14ac:dyDescent="0.35">
      <c r="C17604" s="348"/>
      <c r="D17604" s="468"/>
    </row>
    <row r="17605" spans="3:4" x14ac:dyDescent="0.35">
      <c r="C17605" s="348"/>
      <c r="D17605" s="468"/>
    </row>
    <row r="17606" spans="3:4" x14ac:dyDescent="0.35">
      <c r="C17606" s="348"/>
      <c r="D17606" s="468"/>
    </row>
    <row r="17607" spans="3:4" x14ac:dyDescent="0.35">
      <c r="C17607" s="348"/>
      <c r="D17607" s="468"/>
    </row>
    <row r="17608" spans="3:4" x14ac:dyDescent="0.35">
      <c r="C17608" s="348"/>
      <c r="D17608" s="468"/>
    </row>
    <row r="17609" spans="3:4" x14ac:dyDescent="0.35">
      <c r="C17609" s="348"/>
      <c r="D17609" s="468"/>
    </row>
    <row r="17610" spans="3:4" x14ac:dyDescent="0.35">
      <c r="C17610" s="348"/>
      <c r="D17610" s="468"/>
    </row>
    <row r="17611" spans="3:4" x14ac:dyDescent="0.35">
      <c r="C17611" s="348"/>
      <c r="D17611" s="468"/>
    </row>
    <row r="17612" spans="3:4" x14ac:dyDescent="0.35">
      <c r="C17612" s="348"/>
      <c r="D17612" s="468"/>
    </row>
    <row r="17613" spans="3:4" x14ac:dyDescent="0.35">
      <c r="C17613" s="348"/>
      <c r="D17613" s="468"/>
    </row>
    <row r="17614" spans="3:4" x14ac:dyDescent="0.35">
      <c r="C17614" s="348"/>
      <c r="D17614" s="468"/>
    </row>
    <row r="17615" spans="3:4" x14ac:dyDescent="0.35">
      <c r="C17615" s="348"/>
      <c r="D17615" s="468"/>
    </row>
    <row r="17616" spans="3:4" x14ac:dyDescent="0.35">
      <c r="C17616" s="348"/>
      <c r="D17616" s="468"/>
    </row>
    <row r="17617" spans="3:4" x14ac:dyDescent="0.35">
      <c r="C17617" s="348"/>
      <c r="D17617" s="468"/>
    </row>
    <row r="17618" spans="3:4" x14ac:dyDescent="0.35">
      <c r="C17618" s="348"/>
      <c r="D17618" s="468"/>
    </row>
    <row r="17619" spans="3:4" x14ac:dyDescent="0.35">
      <c r="C17619" s="348"/>
      <c r="D17619" s="468"/>
    </row>
    <row r="17620" spans="3:4" x14ac:dyDescent="0.35">
      <c r="C17620" s="348"/>
      <c r="D17620" s="468"/>
    </row>
    <row r="17621" spans="3:4" x14ac:dyDescent="0.35">
      <c r="C17621" s="348"/>
      <c r="D17621" s="468"/>
    </row>
    <row r="17622" spans="3:4" x14ac:dyDescent="0.35">
      <c r="C17622" s="348"/>
      <c r="D17622" s="468"/>
    </row>
    <row r="17623" spans="3:4" x14ac:dyDescent="0.35">
      <c r="C17623" s="348"/>
      <c r="D17623" s="468"/>
    </row>
    <row r="17624" spans="3:4" x14ac:dyDescent="0.35">
      <c r="C17624" s="348"/>
      <c r="D17624" s="468"/>
    </row>
    <row r="17625" spans="3:4" x14ac:dyDescent="0.35">
      <c r="C17625" s="348"/>
      <c r="D17625" s="468"/>
    </row>
    <row r="17626" spans="3:4" x14ac:dyDescent="0.35">
      <c r="C17626" s="348"/>
      <c r="D17626" s="468"/>
    </row>
    <row r="17627" spans="3:4" x14ac:dyDescent="0.35">
      <c r="C17627" s="348"/>
      <c r="D17627" s="468"/>
    </row>
    <row r="17628" spans="3:4" x14ac:dyDescent="0.35">
      <c r="C17628" s="348"/>
      <c r="D17628" s="468"/>
    </row>
    <row r="17629" spans="3:4" x14ac:dyDescent="0.35">
      <c r="C17629" s="348"/>
      <c r="D17629" s="468"/>
    </row>
    <row r="17630" spans="3:4" x14ac:dyDescent="0.35">
      <c r="C17630" s="348"/>
      <c r="D17630" s="468"/>
    </row>
    <row r="17631" spans="3:4" x14ac:dyDescent="0.35">
      <c r="C17631" s="348"/>
      <c r="D17631" s="468"/>
    </row>
    <row r="17632" spans="3:4" x14ac:dyDescent="0.35">
      <c r="C17632" s="348"/>
      <c r="D17632" s="468"/>
    </row>
    <row r="17633" spans="3:4" x14ac:dyDescent="0.35">
      <c r="C17633" s="348"/>
      <c r="D17633" s="468"/>
    </row>
    <row r="17634" spans="3:4" x14ac:dyDescent="0.35">
      <c r="C17634" s="348"/>
      <c r="D17634" s="468"/>
    </row>
    <row r="17635" spans="3:4" x14ac:dyDescent="0.35">
      <c r="C17635" s="348"/>
      <c r="D17635" s="468"/>
    </row>
    <row r="17636" spans="3:4" x14ac:dyDescent="0.35">
      <c r="C17636" s="348"/>
      <c r="D17636" s="468"/>
    </row>
    <row r="17637" spans="3:4" x14ac:dyDescent="0.35">
      <c r="C17637" s="348"/>
      <c r="D17637" s="468"/>
    </row>
    <row r="17638" spans="3:4" x14ac:dyDescent="0.35">
      <c r="C17638" s="348"/>
      <c r="D17638" s="468"/>
    </row>
    <row r="17639" spans="3:4" x14ac:dyDescent="0.35">
      <c r="C17639" s="348"/>
      <c r="D17639" s="468"/>
    </row>
    <row r="17640" spans="3:4" x14ac:dyDescent="0.35">
      <c r="C17640" s="348"/>
      <c r="D17640" s="468"/>
    </row>
    <row r="17641" spans="3:4" x14ac:dyDescent="0.35">
      <c r="C17641" s="348"/>
      <c r="D17641" s="468"/>
    </row>
    <row r="17642" spans="3:4" x14ac:dyDescent="0.35">
      <c r="C17642" s="348"/>
      <c r="D17642" s="468"/>
    </row>
    <row r="17643" spans="3:4" x14ac:dyDescent="0.35">
      <c r="C17643" s="348"/>
      <c r="D17643" s="468"/>
    </row>
    <row r="17644" spans="3:4" x14ac:dyDescent="0.35">
      <c r="C17644" s="348"/>
      <c r="D17644" s="468"/>
    </row>
    <row r="17645" spans="3:4" x14ac:dyDescent="0.35">
      <c r="C17645" s="348"/>
      <c r="D17645" s="468"/>
    </row>
    <row r="17646" spans="3:4" x14ac:dyDescent="0.35">
      <c r="C17646" s="348"/>
      <c r="D17646" s="468"/>
    </row>
    <row r="17647" spans="3:4" x14ac:dyDescent="0.35">
      <c r="C17647" s="348"/>
      <c r="D17647" s="468"/>
    </row>
    <row r="17648" spans="3:4" x14ac:dyDescent="0.35">
      <c r="C17648" s="348"/>
      <c r="D17648" s="468"/>
    </row>
    <row r="17649" spans="3:4" x14ac:dyDescent="0.35">
      <c r="C17649" s="348"/>
      <c r="D17649" s="468"/>
    </row>
    <row r="17650" spans="3:4" x14ac:dyDescent="0.35">
      <c r="C17650" s="348"/>
      <c r="D17650" s="468"/>
    </row>
    <row r="17651" spans="3:4" x14ac:dyDescent="0.35">
      <c r="C17651" s="348"/>
      <c r="D17651" s="468"/>
    </row>
    <row r="17652" spans="3:4" x14ac:dyDescent="0.35">
      <c r="C17652" s="348"/>
      <c r="D17652" s="468"/>
    </row>
    <row r="17653" spans="3:4" x14ac:dyDescent="0.35">
      <c r="C17653" s="348"/>
      <c r="D17653" s="468"/>
    </row>
    <row r="17654" spans="3:4" x14ac:dyDescent="0.35">
      <c r="C17654" s="348"/>
      <c r="D17654" s="468"/>
    </row>
    <row r="17655" spans="3:4" x14ac:dyDescent="0.35">
      <c r="C17655" s="348"/>
      <c r="D17655" s="468"/>
    </row>
    <row r="17656" spans="3:4" x14ac:dyDescent="0.35">
      <c r="C17656" s="348"/>
      <c r="D17656" s="468"/>
    </row>
    <row r="17657" spans="3:4" x14ac:dyDescent="0.35">
      <c r="C17657" s="348"/>
      <c r="D17657" s="468"/>
    </row>
    <row r="17658" spans="3:4" x14ac:dyDescent="0.35">
      <c r="C17658" s="348"/>
      <c r="D17658" s="468"/>
    </row>
    <row r="17659" spans="3:4" x14ac:dyDescent="0.35">
      <c r="C17659" s="348"/>
      <c r="D17659" s="468"/>
    </row>
    <row r="17660" spans="3:4" x14ac:dyDescent="0.35">
      <c r="C17660" s="348"/>
      <c r="D17660" s="468"/>
    </row>
    <row r="17661" spans="3:4" x14ac:dyDescent="0.35">
      <c r="C17661" s="348"/>
      <c r="D17661" s="468"/>
    </row>
    <row r="17662" spans="3:4" x14ac:dyDescent="0.35">
      <c r="C17662" s="348"/>
      <c r="D17662" s="468"/>
    </row>
    <row r="17663" spans="3:4" x14ac:dyDescent="0.35">
      <c r="C17663" s="348"/>
      <c r="D17663" s="468"/>
    </row>
    <row r="17664" spans="3:4" x14ac:dyDescent="0.35">
      <c r="C17664" s="348"/>
      <c r="D17664" s="468"/>
    </row>
    <row r="17665" spans="3:4" x14ac:dyDescent="0.35">
      <c r="C17665" s="348"/>
      <c r="D17665" s="468"/>
    </row>
    <row r="17666" spans="3:4" x14ac:dyDescent="0.35">
      <c r="C17666" s="348"/>
      <c r="D17666" s="468"/>
    </row>
    <row r="17667" spans="3:4" x14ac:dyDescent="0.35">
      <c r="C17667" s="348"/>
      <c r="D17667" s="468"/>
    </row>
    <row r="17668" spans="3:4" x14ac:dyDescent="0.35">
      <c r="C17668" s="348"/>
      <c r="D17668" s="468"/>
    </row>
    <row r="17669" spans="3:4" x14ac:dyDescent="0.35">
      <c r="C17669" s="348"/>
      <c r="D17669" s="468"/>
    </row>
    <row r="17670" spans="3:4" x14ac:dyDescent="0.35">
      <c r="C17670" s="348"/>
      <c r="D17670" s="468"/>
    </row>
    <row r="17671" spans="3:4" x14ac:dyDescent="0.35">
      <c r="C17671" s="348"/>
      <c r="D17671" s="468"/>
    </row>
    <row r="17672" spans="3:4" x14ac:dyDescent="0.35">
      <c r="C17672" s="348"/>
      <c r="D17672" s="468"/>
    </row>
    <row r="17673" spans="3:4" x14ac:dyDescent="0.35">
      <c r="C17673" s="348"/>
      <c r="D17673" s="468"/>
    </row>
    <row r="17674" spans="3:4" x14ac:dyDescent="0.35">
      <c r="C17674" s="348"/>
      <c r="D17674" s="468"/>
    </row>
    <row r="17675" spans="3:4" x14ac:dyDescent="0.35">
      <c r="C17675" s="348"/>
      <c r="D17675" s="468"/>
    </row>
    <row r="17676" spans="3:4" x14ac:dyDescent="0.35">
      <c r="C17676" s="348"/>
      <c r="D17676" s="468"/>
    </row>
    <row r="17677" spans="3:4" x14ac:dyDescent="0.35">
      <c r="C17677" s="348"/>
      <c r="D17677" s="468"/>
    </row>
    <row r="17678" spans="3:4" x14ac:dyDescent="0.35">
      <c r="C17678" s="348"/>
      <c r="D17678" s="468"/>
    </row>
    <row r="17679" spans="3:4" x14ac:dyDescent="0.35">
      <c r="C17679" s="348"/>
      <c r="D17679" s="468"/>
    </row>
    <row r="17680" spans="3:4" x14ac:dyDescent="0.35">
      <c r="C17680" s="348"/>
      <c r="D17680" s="468"/>
    </row>
    <row r="17681" spans="3:4" x14ac:dyDescent="0.35">
      <c r="C17681" s="348"/>
      <c r="D17681" s="468"/>
    </row>
    <row r="17682" spans="3:4" x14ac:dyDescent="0.35">
      <c r="C17682" s="348"/>
      <c r="D17682" s="468"/>
    </row>
    <row r="17683" spans="3:4" x14ac:dyDescent="0.35">
      <c r="C17683" s="348"/>
      <c r="D17683" s="468"/>
    </row>
    <row r="17684" spans="3:4" x14ac:dyDescent="0.35">
      <c r="C17684" s="348"/>
      <c r="D17684" s="468"/>
    </row>
    <row r="17685" spans="3:4" x14ac:dyDescent="0.35">
      <c r="C17685" s="348"/>
      <c r="D17685" s="468"/>
    </row>
    <row r="17686" spans="3:4" x14ac:dyDescent="0.35">
      <c r="C17686" s="348"/>
      <c r="D17686" s="468"/>
    </row>
    <row r="17687" spans="3:4" x14ac:dyDescent="0.35">
      <c r="C17687" s="348"/>
      <c r="D17687" s="468"/>
    </row>
    <row r="17688" spans="3:4" x14ac:dyDescent="0.35">
      <c r="C17688" s="348"/>
      <c r="D17688" s="468"/>
    </row>
    <row r="17689" spans="3:4" x14ac:dyDescent="0.35">
      <c r="C17689" s="348"/>
      <c r="D17689" s="468"/>
    </row>
    <row r="17690" spans="3:4" x14ac:dyDescent="0.35">
      <c r="C17690" s="348"/>
      <c r="D17690" s="468"/>
    </row>
    <row r="17691" spans="3:4" x14ac:dyDescent="0.35">
      <c r="C17691" s="348"/>
      <c r="D17691" s="468"/>
    </row>
    <row r="17692" spans="3:4" x14ac:dyDescent="0.35">
      <c r="C17692" s="348"/>
      <c r="D17692" s="468"/>
    </row>
    <row r="17693" spans="3:4" x14ac:dyDescent="0.35">
      <c r="C17693" s="348"/>
      <c r="D17693" s="468"/>
    </row>
    <row r="17694" spans="3:4" x14ac:dyDescent="0.35">
      <c r="C17694" s="348"/>
      <c r="D17694" s="468"/>
    </row>
    <row r="17695" spans="3:4" x14ac:dyDescent="0.35">
      <c r="C17695" s="348"/>
      <c r="D17695" s="468"/>
    </row>
    <row r="17696" spans="3:4" x14ac:dyDescent="0.35">
      <c r="C17696" s="348"/>
      <c r="D17696" s="468"/>
    </row>
    <row r="17697" spans="3:4" x14ac:dyDescent="0.35">
      <c r="C17697" s="348"/>
      <c r="D17697" s="468"/>
    </row>
    <row r="17698" spans="3:4" x14ac:dyDescent="0.35">
      <c r="C17698" s="348"/>
      <c r="D17698" s="468"/>
    </row>
    <row r="17699" spans="3:4" x14ac:dyDescent="0.35">
      <c r="C17699" s="348"/>
      <c r="D17699" s="468"/>
    </row>
    <row r="17700" spans="3:4" x14ac:dyDescent="0.35">
      <c r="C17700" s="348"/>
      <c r="D17700" s="468"/>
    </row>
    <row r="17701" spans="3:4" x14ac:dyDescent="0.35">
      <c r="C17701" s="348"/>
      <c r="D17701" s="468"/>
    </row>
    <row r="17702" spans="3:4" x14ac:dyDescent="0.35">
      <c r="C17702" s="348"/>
      <c r="D17702" s="468"/>
    </row>
    <row r="17703" spans="3:4" x14ac:dyDescent="0.35">
      <c r="C17703" s="348"/>
      <c r="D17703" s="468"/>
    </row>
    <row r="17704" spans="3:4" x14ac:dyDescent="0.35">
      <c r="C17704" s="348"/>
      <c r="D17704" s="468"/>
    </row>
    <row r="17705" spans="3:4" x14ac:dyDescent="0.35">
      <c r="C17705" s="348"/>
      <c r="D17705" s="468"/>
    </row>
    <row r="17706" spans="3:4" x14ac:dyDescent="0.35">
      <c r="C17706" s="348"/>
      <c r="D17706" s="468"/>
    </row>
    <row r="17707" spans="3:4" x14ac:dyDescent="0.35">
      <c r="C17707" s="348"/>
      <c r="D17707" s="468"/>
    </row>
    <row r="17708" spans="3:4" x14ac:dyDescent="0.35">
      <c r="C17708" s="348"/>
      <c r="D17708" s="468"/>
    </row>
    <row r="17709" spans="3:4" x14ac:dyDescent="0.35">
      <c r="C17709" s="348"/>
      <c r="D17709" s="468"/>
    </row>
    <row r="17710" spans="3:4" x14ac:dyDescent="0.35">
      <c r="C17710" s="348"/>
      <c r="D17710" s="468"/>
    </row>
    <row r="17711" spans="3:4" x14ac:dyDescent="0.35">
      <c r="C17711" s="348"/>
      <c r="D17711" s="468"/>
    </row>
    <row r="17712" spans="3:4" x14ac:dyDescent="0.35">
      <c r="C17712" s="348"/>
      <c r="D17712" s="468"/>
    </row>
    <row r="17713" spans="3:4" x14ac:dyDescent="0.35">
      <c r="C17713" s="348"/>
      <c r="D17713" s="468"/>
    </row>
    <row r="17714" spans="3:4" x14ac:dyDescent="0.35">
      <c r="C17714" s="348"/>
      <c r="D17714" s="468"/>
    </row>
    <row r="17715" spans="3:4" x14ac:dyDescent="0.35">
      <c r="C17715" s="348"/>
      <c r="D17715" s="468"/>
    </row>
    <row r="17716" spans="3:4" x14ac:dyDescent="0.35">
      <c r="C17716" s="348"/>
      <c r="D17716" s="468"/>
    </row>
    <row r="17717" spans="3:4" x14ac:dyDescent="0.35">
      <c r="C17717" s="348"/>
      <c r="D17717" s="468"/>
    </row>
    <row r="17718" spans="3:4" x14ac:dyDescent="0.35">
      <c r="C17718" s="348"/>
      <c r="D17718" s="468"/>
    </row>
    <row r="17719" spans="3:4" x14ac:dyDescent="0.35">
      <c r="C17719" s="348"/>
      <c r="D17719" s="468"/>
    </row>
    <row r="17720" spans="3:4" x14ac:dyDescent="0.35">
      <c r="C17720" s="348"/>
      <c r="D17720" s="468"/>
    </row>
    <row r="17721" spans="3:4" x14ac:dyDescent="0.35">
      <c r="C17721" s="348"/>
      <c r="D17721" s="468"/>
    </row>
    <row r="17722" spans="3:4" x14ac:dyDescent="0.35">
      <c r="C17722" s="348"/>
      <c r="D17722" s="468"/>
    </row>
    <row r="17723" spans="3:4" x14ac:dyDescent="0.35">
      <c r="C17723" s="348"/>
      <c r="D17723" s="468"/>
    </row>
    <row r="17724" spans="3:4" x14ac:dyDescent="0.35">
      <c r="C17724" s="348"/>
      <c r="D17724" s="468"/>
    </row>
    <row r="17725" spans="3:4" x14ac:dyDescent="0.35">
      <c r="C17725" s="348"/>
      <c r="D17725" s="468"/>
    </row>
    <row r="17726" spans="3:4" x14ac:dyDescent="0.35">
      <c r="C17726" s="348"/>
      <c r="D17726" s="468"/>
    </row>
    <row r="17727" spans="3:4" x14ac:dyDescent="0.35">
      <c r="C17727" s="348"/>
      <c r="D17727" s="468"/>
    </row>
    <row r="17728" spans="3:4" x14ac:dyDescent="0.35">
      <c r="C17728" s="348"/>
      <c r="D17728" s="468"/>
    </row>
    <row r="17729" spans="3:4" x14ac:dyDescent="0.35">
      <c r="C17729" s="348"/>
      <c r="D17729" s="468"/>
    </row>
    <row r="17730" spans="3:4" x14ac:dyDescent="0.35">
      <c r="C17730" s="348"/>
      <c r="D17730" s="468"/>
    </row>
    <row r="17731" spans="3:4" x14ac:dyDescent="0.35">
      <c r="C17731" s="348"/>
      <c r="D17731" s="468"/>
    </row>
    <row r="17732" spans="3:4" x14ac:dyDescent="0.35">
      <c r="C17732" s="348"/>
      <c r="D17732" s="468"/>
    </row>
    <row r="17733" spans="3:4" x14ac:dyDescent="0.35">
      <c r="C17733" s="348"/>
      <c r="D17733" s="468"/>
    </row>
    <row r="17734" spans="3:4" x14ac:dyDescent="0.35">
      <c r="C17734" s="348"/>
      <c r="D17734" s="468"/>
    </row>
    <row r="17735" spans="3:4" x14ac:dyDescent="0.35">
      <c r="C17735" s="348"/>
      <c r="D17735" s="468"/>
    </row>
    <row r="17736" spans="3:4" x14ac:dyDescent="0.35">
      <c r="C17736" s="348"/>
      <c r="D17736" s="468"/>
    </row>
    <row r="17737" spans="3:4" x14ac:dyDescent="0.35">
      <c r="C17737" s="348"/>
      <c r="D17737" s="468"/>
    </row>
    <row r="17738" spans="3:4" x14ac:dyDescent="0.35">
      <c r="C17738" s="348"/>
      <c r="D17738" s="468"/>
    </row>
    <row r="17739" spans="3:4" x14ac:dyDescent="0.35">
      <c r="C17739" s="348"/>
      <c r="D17739" s="468"/>
    </row>
    <row r="17740" spans="3:4" x14ac:dyDescent="0.35">
      <c r="C17740" s="348"/>
      <c r="D17740" s="468"/>
    </row>
    <row r="17741" spans="3:4" x14ac:dyDescent="0.35">
      <c r="C17741" s="348"/>
      <c r="D17741" s="468"/>
    </row>
    <row r="17742" spans="3:4" x14ac:dyDescent="0.35">
      <c r="C17742" s="348"/>
      <c r="D17742" s="468"/>
    </row>
    <row r="17743" spans="3:4" x14ac:dyDescent="0.35">
      <c r="C17743" s="348"/>
      <c r="D17743" s="468"/>
    </row>
    <row r="17744" spans="3:4" x14ac:dyDescent="0.35">
      <c r="C17744" s="348"/>
      <c r="D17744" s="468"/>
    </row>
    <row r="17745" spans="3:4" x14ac:dyDescent="0.35">
      <c r="C17745" s="348"/>
      <c r="D17745" s="468"/>
    </row>
    <row r="17746" spans="3:4" x14ac:dyDescent="0.35">
      <c r="C17746" s="348"/>
      <c r="D17746" s="468"/>
    </row>
    <row r="17747" spans="3:4" x14ac:dyDescent="0.35">
      <c r="C17747" s="348"/>
      <c r="D17747" s="468"/>
    </row>
    <row r="17748" spans="3:4" x14ac:dyDescent="0.35">
      <c r="C17748" s="348"/>
      <c r="D17748" s="468"/>
    </row>
    <row r="17749" spans="3:4" x14ac:dyDescent="0.35">
      <c r="C17749" s="348"/>
      <c r="D17749" s="468"/>
    </row>
    <row r="17750" spans="3:4" x14ac:dyDescent="0.35">
      <c r="C17750" s="348"/>
      <c r="D17750" s="468"/>
    </row>
    <row r="17751" spans="3:4" x14ac:dyDescent="0.35">
      <c r="C17751" s="348"/>
      <c r="D17751" s="468"/>
    </row>
    <row r="17752" spans="3:4" x14ac:dyDescent="0.35">
      <c r="C17752" s="348"/>
      <c r="D17752" s="468"/>
    </row>
    <row r="17753" spans="3:4" x14ac:dyDescent="0.35">
      <c r="C17753" s="348"/>
      <c r="D17753" s="468"/>
    </row>
    <row r="17754" spans="3:4" x14ac:dyDescent="0.35">
      <c r="C17754" s="348"/>
      <c r="D17754" s="468"/>
    </row>
    <row r="17755" spans="3:4" x14ac:dyDescent="0.35">
      <c r="C17755" s="348"/>
      <c r="D17755" s="468"/>
    </row>
    <row r="17756" spans="3:4" x14ac:dyDescent="0.35">
      <c r="C17756" s="348"/>
      <c r="D17756" s="468"/>
    </row>
    <row r="17757" spans="3:4" x14ac:dyDescent="0.35">
      <c r="C17757" s="348"/>
      <c r="D17757" s="468"/>
    </row>
    <row r="17758" spans="3:4" x14ac:dyDescent="0.35">
      <c r="C17758" s="348"/>
      <c r="D17758" s="468"/>
    </row>
    <row r="17759" spans="3:4" x14ac:dyDescent="0.35">
      <c r="C17759" s="348"/>
      <c r="D17759" s="468"/>
    </row>
    <row r="17760" spans="3:4" x14ac:dyDescent="0.35">
      <c r="C17760" s="348"/>
      <c r="D17760" s="468"/>
    </row>
    <row r="17761" spans="3:4" x14ac:dyDescent="0.35">
      <c r="C17761" s="348"/>
      <c r="D17761" s="468"/>
    </row>
    <row r="17762" spans="3:4" x14ac:dyDescent="0.35">
      <c r="C17762" s="348"/>
      <c r="D17762" s="468"/>
    </row>
    <row r="17763" spans="3:4" x14ac:dyDescent="0.35">
      <c r="C17763" s="348"/>
      <c r="D17763" s="468"/>
    </row>
    <row r="17764" spans="3:4" x14ac:dyDescent="0.35">
      <c r="C17764" s="348"/>
      <c r="D17764" s="468"/>
    </row>
    <row r="17765" spans="3:4" x14ac:dyDescent="0.35">
      <c r="C17765" s="348"/>
      <c r="D17765" s="468"/>
    </row>
    <row r="17766" spans="3:4" x14ac:dyDescent="0.35">
      <c r="C17766" s="348"/>
      <c r="D17766" s="468"/>
    </row>
    <row r="17767" spans="3:4" x14ac:dyDescent="0.35">
      <c r="C17767" s="348"/>
      <c r="D17767" s="468"/>
    </row>
    <row r="17768" spans="3:4" x14ac:dyDescent="0.35">
      <c r="C17768" s="348"/>
      <c r="D17768" s="468"/>
    </row>
    <row r="17769" spans="3:4" x14ac:dyDescent="0.35">
      <c r="C17769" s="348"/>
      <c r="D17769" s="468"/>
    </row>
    <row r="17770" spans="3:4" x14ac:dyDescent="0.35">
      <c r="C17770" s="348"/>
      <c r="D17770" s="468"/>
    </row>
    <row r="17771" spans="3:4" x14ac:dyDescent="0.35">
      <c r="C17771" s="348"/>
      <c r="D17771" s="468"/>
    </row>
    <row r="17772" spans="3:4" x14ac:dyDescent="0.35">
      <c r="C17772" s="348"/>
      <c r="D17772" s="468"/>
    </row>
    <row r="17773" spans="3:4" x14ac:dyDescent="0.35">
      <c r="C17773" s="348"/>
      <c r="D17773" s="468"/>
    </row>
    <row r="17774" spans="3:4" x14ac:dyDescent="0.35">
      <c r="C17774" s="348"/>
      <c r="D17774" s="468"/>
    </row>
    <row r="17775" spans="3:4" x14ac:dyDescent="0.35">
      <c r="C17775" s="348"/>
      <c r="D17775" s="468"/>
    </row>
    <row r="17776" spans="3:4" x14ac:dyDescent="0.35">
      <c r="C17776" s="348"/>
      <c r="D17776" s="468"/>
    </row>
    <row r="17777" spans="3:4" x14ac:dyDescent="0.35">
      <c r="C17777" s="348"/>
      <c r="D17777" s="468"/>
    </row>
    <row r="17778" spans="3:4" x14ac:dyDescent="0.35">
      <c r="C17778" s="348"/>
      <c r="D17778" s="468"/>
    </row>
    <row r="17779" spans="3:4" x14ac:dyDescent="0.35">
      <c r="C17779" s="348"/>
      <c r="D17779" s="468"/>
    </row>
    <row r="17780" spans="3:4" x14ac:dyDescent="0.35">
      <c r="C17780" s="348"/>
      <c r="D17780" s="468"/>
    </row>
    <row r="17781" spans="3:4" x14ac:dyDescent="0.35">
      <c r="C17781" s="348"/>
      <c r="D17781" s="468"/>
    </row>
    <row r="17782" spans="3:4" x14ac:dyDescent="0.35">
      <c r="C17782" s="348"/>
      <c r="D17782" s="468"/>
    </row>
    <row r="17783" spans="3:4" x14ac:dyDescent="0.35">
      <c r="C17783" s="348"/>
      <c r="D17783" s="468"/>
    </row>
    <row r="17784" spans="3:4" x14ac:dyDescent="0.35">
      <c r="C17784" s="348"/>
      <c r="D17784" s="468"/>
    </row>
    <row r="17785" spans="3:4" x14ac:dyDescent="0.35">
      <c r="C17785" s="348"/>
      <c r="D17785" s="468"/>
    </row>
    <row r="17786" spans="3:4" x14ac:dyDescent="0.35">
      <c r="C17786" s="348"/>
      <c r="D17786" s="468"/>
    </row>
    <row r="17787" spans="3:4" x14ac:dyDescent="0.35">
      <c r="C17787" s="348"/>
      <c r="D17787" s="468"/>
    </row>
    <row r="17788" spans="3:4" x14ac:dyDescent="0.35">
      <c r="C17788" s="348"/>
      <c r="D17788" s="468"/>
    </row>
    <row r="17789" spans="3:4" x14ac:dyDescent="0.35">
      <c r="C17789" s="348"/>
      <c r="D17789" s="468"/>
    </row>
    <row r="17790" spans="3:4" x14ac:dyDescent="0.35">
      <c r="C17790" s="348"/>
      <c r="D17790" s="468"/>
    </row>
    <row r="17791" spans="3:4" x14ac:dyDescent="0.35">
      <c r="C17791" s="348"/>
      <c r="D17791" s="468"/>
    </row>
    <row r="17792" spans="3:4" x14ac:dyDescent="0.35">
      <c r="C17792" s="348"/>
      <c r="D17792" s="468"/>
    </row>
    <row r="17793" spans="3:4" x14ac:dyDescent="0.35">
      <c r="C17793" s="348"/>
      <c r="D17793" s="468"/>
    </row>
    <row r="17794" spans="3:4" x14ac:dyDescent="0.35">
      <c r="C17794" s="348"/>
      <c r="D17794" s="468"/>
    </row>
    <row r="17795" spans="3:4" x14ac:dyDescent="0.35">
      <c r="C17795" s="348"/>
      <c r="D17795" s="468"/>
    </row>
    <row r="17796" spans="3:4" x14ac:dyDescent="0.35">
      <c r="C17796" s="348"/>
      <c r="D17796" s="468"/>
    </row>
    <row r="17797" spans="3:4" x14ac:dyDescent="0.35">
      <c r="C17797" s="348"/>
      <c r="D17797" s="468"/>
    </row>
    <row r="17798" spans="3:4" x14ac:dyDescent="0.35">
      <c r="C17798" s="348"/>
      <c r="D17798" s="468"/>
    </row>
    <row r="17799" spans="3:4" x14ac:dyDescent="0.35">
      <c r="C17799" s="348"/>
      <c r="D17799" s="468"/>
    </row>
    <row r="17800" spans="3:4" x14ac:dyDescent="0.35">
      <c r="C17800" s="348"/>
      <c r="D17800" s="468"/>
    </row>
    <row r="17801" spans="3:4" x14ac:dyDescent="0.35">
      <c r="C17801" s="348"/>
      <c r="D17801" s="468"/>
    </row>
    <row r="17802" spans="3:4" x14ac:dyDescent="0.35">
      <c r="C17802" s="348"/>
      <c r="D17802" s="468"/>
    </row>
    <row r="17803" spans="3:4" x14ac:dyDescent="0.35">
      <c r="C17803" s="348"/>
      <c r="D17803" s="468"/>
    </row>
    <row r="17804" spans="3:4" x14ac:dyDescent="0.35">
      <c r="C17804" s="348"/>
      <c r="D17804" s="468"/>
    </row>
    <row r="17805" spans="3:4" x14ac:dyDescent="0.35">
      <c r="C17805" s="348"/>
      <c r="D17805" s="468"/>
    </row>
    <row r="17806" spans="3:4" x14ac:dyDescent="0.35">
      <c r="C17806" s="348"/>
      <c r="D17806" s="468"/>
    </row>
    <row r="17807" spans="3:4" x14ac:dyDescent="0.35">
      <c r="C17807" s="348"/>
      <c r="D17807" s="468"/>
    </row>
    <row r="17808" spans="3:4" x14ac:dyDescent="0.35">
      <c r="C17808" s="348"/>
      <c r="D17808" s="468"/>
    </row>
    <row r="17809" spans="3:4" x14ac:dyDescent="0.35">
      <c r="C17809" s="348"/>
      <c r="D17809" s="468"/>
    </row>
    <row r="17810" spans="3:4" x14ac:dyDescent="0.35">
      <c r="C17810" s="348"/>
      <c r="D17810" s="468"/>
    </row>
    <row r="17811" spans="3:4" x14ac:dyDescent="0.35">
      <c r="C17811" s="348"/>
      <c r="D17811" s="468"/>
    </row>
    <row r="17812" spans="3:4" x14ac:dyDescent="0.35">
      <c r="C17812" s="348"/>
      <c r="D17812" s="468"/>
    </row>
    <row r="17813" spans="3:4" x14ac:dyDescent="0.35">
      <c r="C17813" s="348"/>
      <c r="D17813" s="468"/>
    </row>
    <row r="17814" spans="3:4" x14ac:dyDescent="0.35">
      <c r="C17814" s="348"/>
      <c r="D17814" s="468"/>
    </row>
    <row r="17815" spans="3:4" x14ac:dyDescent="0.35">
      <c r="C17815" s="348"/>
      <c r="D17815" s="468"/>
    </row>
    <row r="17816" spans="3:4" x14ac:dyDescent="0.35">
      <c r="C17816" s="348"/>
      <c r="D17816" s="468"/>
    </row>
    <row r="17817" spans="3:4" x14ac:dyDescent="0.35">
      <c r="C17817" s="348"/>
      <c r="D17817" s="468"/>
    </row>
    <row r="17818" spans="3:4" x14ac:dyDescent="0.35">
      <c r="C17818" s="348"/>
      <c r="D17818" s="468"/>
    </row>
    <row r="17819" spans="3:4" x14ac:dyDescent="0.35">
      <c r="C17819" s="348"/>
      <c r="D17819" s="468"/>
    </row>
    <row r="17820" spans="3:4" x14ac:dyDescent="0.35">
      <c r="C17820" s="348"/>
      <c r="D17820" s="468"/>
    </row>
    <row r="17821" spans="3:4" x14ac:dyDescent="0.35">
      <c r="C17821" s="348"/>
      <c r="D17821" s="468"/>
    </row>
    <row r="17822" spans="3:4" x14ac:dyDescent="0.35">
      <c r="C17822" s="348"/>
      <c r="D17822" s="468"/>
    </row>
    <row r="17823" spans="3:4" x14ac:dyDescent="0.35">
      <c r="C17823" s="348"/>
      <c r="D17823" s="468"/>
    </row>
    <row r="17824" spans="3:4" x14ac:dyDescent="0.35">
      <c r="C17824" s="348"/>
      <c r="D17824" s="468"/>
    </row>
    <row r="17825" spans="3:4" x14ac:dyDescent="0.35">
      <c r="C17825" s="348"/>
      <c r="D17825" s="468"/>
    </row>
    <row r="17826" spans="3:4" x14ac:dyDescent="0.35">
      <c r="C17826" s="348"/>
      <c r="D17826" s="468"/>
    </row>
    <row r="17827" spans="3:4" x14ac:dyDescent="0.35">
      <c r="C17827" s="348"/>
      <c r="D17827" s="468"/>
    </row>
    <row r="17828" spans="3:4" x14ac:dyDescent="0.35">
      <c r="C17828" s="348"/>
      <c r="D17828" s="468"/>
    </row>
    <row r="17829" spans="3:4" x14ac:dyDescent="0.35">
      <c r="C17829" s="348"/>
      <c r="D17829" s="468"/>
    </row>
    <row r="17830" spans="3:4" x14ac:dyDescent="0.35">
      <c r="C17830" s="348"/>
      <c r="D17830" s="468"/>
    </row>
    <row r="17831" spans="3:4" x14ac:dyDescent="0.35">
      <c r="C17831" s="348"/>
      <c r="D17831" s="468"/>
    </row>
    <row r="17832" spans="3:4" x14ac:dyDescent="0.35">
      <c r="C17832" s="348"/>
      <c r="D17832" s="468"/>
    </row>
    <row r="17833" spans="3:4" x14ac:dyDescent="0.35">
      <c r="C17833" s="348"/>
      <c r="D17833" s="468"/>
    </row>
    <row r="17834" spans="3:4" x14ac:dyDescent="0.35">
      <c r="C17834" s="348"/>
      <c r="D17834" s="468"/>
    </row>
    <row r="17835" spans="3:4" x14ac:dyDescent="0.35">
      <c r="C17835" s="348"/>
      <c r="D17835" s="468"/>
    </row>
    <row r="17836" spans="3:4" x14ac:dyDescent="0.35">
      <c r="C17836" s="348"/>
      <c r="D17836" s="468"/>
    </row>
    <row r="17837" spans="3:4" x14ac:dyDescent="0.35">
      <c r="C17837" s="348"/>
      <c r="D17837" s="468"/>
    </row>
    <row r="17838" spans="3:4" x14ac:dyDescent="0.35">
      <c r="C17838" s="348"/>
      <c r="D17838" s="468"/>
    </row>
    <row r="17839" spans="3:4" x14ac:dyDescent="0.35">
      <c r="C17839" s="348"/>
      <c r="D17839" s="468"/>
    </row>
    <row r="17840" spans="3:4" x14ac:dyDescent="0.35">
      <c r="C17840" s="348"/>
      <c r="D17840" s="468"/>
    </row>
    <row r="17841" spans="3:4" x14ac:dyDescent="0.35">
      <c r="C17841" s="348"/>
      <c r="D17841" s="468"/>
    </row>
    <row r="17842" spans="3:4" x14ac:dyDescent="0.35">
      <c r="C17842" s="348"/>
      <c r="D17842" s="468"/>
    </row>
    <row r="17843" spans="3:4" x14ac:dyDescent="0.35">
      <c r="C17843" s="348"/>
      <c r="D17843" s="468"/>
    </row>
    <row r="17844" spans="3:4" x14ac:dyDescent="0.35">
      <c r="C17844" s="348"/>
      <c r="D17844" s="468"/>
    </row>
    <row r="17845" spans="3:4" x14ac:dyDescent="0.35">
      <c r="C17845" s="348"/>
      <c r="D17845" s="468"/>
    </row>
    <row r="17846" spans="3:4" x14ac:dyDescent="0.35">
      <c r="C17846" s="348"/>
      <c r="D17846" s="468"/>
    </row>
    <row r="17847" spans="3:4" x14ac:dyDescent="0.35">
      <c r="C17847" s="348"/>
      <c r="D17847" s="468"/>
    </row>
    <row r="17848" spans="3:4" x14ac:dyDescent="0.35">
      <c r="C17848" s="348"/>
      <c r="D17848" s="468"/>
    </row>
    <row r="17849" spans="3:4" x14ac:dyDescent="0.35">
      <c r="C17849" s="348"/>
      <c r="D17849" s="468"/>
    </row>
    <row r="17850" spans="3:4" x14ac:dyDescent="0.35">
      <c r="C17850" s="348"/>
      <c r="D17850" s="468"/>
    </row>
    <row r="17851" spans="3:4" x14ac:dyDescent="0.35">
      <c r="C17851" s="348"/>
      <c r="D17851" s="468"/>
    </row>
    <row r="17852" spans="3:4" x14ac:dyDescent="0.35">
      <c r="C17852" s="348"/>
      <c r="D17852" s="468"/>
    </row>
    <row r="17853" spans="3:4" x14ac:dyDescent="0.35">
      <c r="C17853" s="348"/>
      <c r="D17853" s="468"/>
    </row>
    <row r="17854" spans="3:4" x14ac:dyDescent="0.35">
      <c r="C17854" s="348"/>
      <c r="D17854" s="468"/>
    </row>
    <row r="17855" spans="3:4" x14ac:dyDescent="0.35">
      <c r="C17855" s="348"/>
      <c r="D17855" s="468"/>
    </row>
    <row r="17856" spans="3:4" x14ac:dyDescent="0.35">
      <c r="C17856" s="348"/>
      <c r="D17856" s="468"/>
    </row>
    <row r="17857" spans="3:4" x14ac:dyDescent="0.35">
      <c r="C17857" s="348"/>
      <c r="D17857" s="468"/>
    </row>
    <row r="17858" spans="3:4" x14ac:dyDescent="0.35">
      <c r="C17858" s="348"/>
      <c r="D17858" s="468"/>
    </row>
    <row r="17859" spans="3:4" x14ac:dyDescent="0.35">
      <c r="C17859" s="348"/>
      <c r="D17859" s="468"/>
    </row>
    <row r="17860" spans="3:4" x14ac:dyDescent="0.35">
      <c r="C17860" s="348"/>
      <c r="D17860" s="468"/>
    </row>
    <row r="17861" spans="3:4" x14ac:dyDescent="0.35">
      <c r="C17861" s="348"/>
      <c r="D17861" s="468"/>
    </row>
    <row r="17862" spans="3:4" x14ac:dyDescent="0.35">
      <c r="C17862" s="348"/>
      <c r="D17862" s="468"/>
    </row>
    <row r="17863" spans="3:4" x14ac:dyDescent="0.35">
      <c r="C17863" s="348"/>
      <c r="D17863" s="468"/>
    </row>
    <row r="17864" spans="3:4" x14ac:dyDescent="0.35">
      <c r="C17864" s="348"/>
      <c r="D17864" s="468"/>
    </row>
    <row r="17865" spans="3:4" x14ac:dyDescent="0.35">
      <c r="C17865" s="348"/>
      <c r="D17865" s="468"/>
    </row>
    <row r="17866" spans="3:4" x14ac:dyDescent="0.35">
      <c r="C17866" s="348"/>
      <c r="D17866" s="468"/>
    </row>
    <row r="17867" spans="3:4" x14ac:dyDescent="0.35">
      <c r="C17867" s="348"/>
      <c r="D17867" s="468"/>
    </row>
    <row r="17868" spans="3:4" x14ac:dyDescent="0.35">
      <c r="C17868" s="348"/>
      <c r="D17868" s="468"/>
    </row>
    <row r="17869" spans="3:4" x14ac:dyDescent="0.35">
      <c r="C17869" s="348"/>
      <c r="D17869" s="468"/>
    </row>
    <row r="17870" spans="3:4" x14ac:dyDescent="0.35">
      <c r="C17870" s="348"/>
      <c r="D17870" s="468"/>
    </row>
    <row r="17871" spans="3:4" x14ac:dyDescent="0.35">
      <c r="C17871" s="348"/>
      <c r="D17871" s="468"/>
    </row>
    <row r="17872" spans="3:4" x14ac:dyDescent="0.35">
      <c r="C17872" s="348"/>
      <c r="D17872" s="468"/>
    </row>
    <row r="17873" spans="3:4" x14ac:dyDescent="0.35">
      <c r="C17873" s="348"/>
      <c r="D17873" s="468"/>
    </row>
    <row r="17874" spans="3:4" x14ac:dyDescent="0.35">
      <c r="C17874" s="348"/>
      <c r="D17874" s="468"/>
    </row>
    <row r="17875" spans="3:4" x14ac:dyDescent="0.35">
      <c r="C17875" s="348"/>
      <c r="D17875" s="468"/>
    </row>
    <row r="17876" spans="3:4" x14ac:dyDescent="0.35">
      <c r="C17876" s="348"/>
      <c r="D17876" s="468"/>
    </row>
    <row r="17877" spans="3:4" x14ac:dyDescent="0.35">
      <c r="C17877" s="348"/>
      <c r="D17877" s="468"/>
    </row>
    <row r="17878" spans="3:4" x14ac:dyDescent="0.35">
      <c r="C17878" s="348"/>
      <c r="D17878" s="468"/>
    </row>
    <row r="17879" spans="3:4" x14ac:dyDescent="0.35">
      <c r="C17879" s="348"/>
      <c r="D17879" s="468"/>
    </row>
    <row r="17880" spans="3:4" x14ac:dyDescent="0.35">
      <c r="C17880" s="348"/>
      <c r="D17880" s="468"/>
    </row>
    <row r="17881" spans="3:4" x14ac:dyDescent="0.35">
      <c r="C17881" s="348"/>
      <c r="D17881" s="468"/>
    </row>
    <row r="17882" spans="3:4" x14ac:dyDescent="0.35">
      <c r="C17882" s="348"/>
      <c r="D17882" s="468"/>
    </row>
    <row r="17883" spans="3:4" x14ac:dyDescent="0.35">
      <c r="C17883" s="348"/>
      <c r="D17883" s="468"/>
    </row>
    <row r="17884" spans="3:4" x14ac:dyDescent="0.35">
      <c r="C17884" s="348"/>
      <c r="D17884" s="468"/>
    </row>
    <row r="17885" spans="3:4" x14ac:dyDescent="0.35">
      <c r="C17885" s="348"/>
      <c r="D17885" s="468"/>
    </row>
    <row r="17886" spans="3:4" x14ac:dyDescent="0.35">
      <c r="C17886" s="348"/>
      <c r="D17886" s="468"/>
    </row>
    <row r="17887" spans="3:4" x14ac:dyDescent="0.35">
      <c r="C17887" s="348"/>
      <c r="D17887" s="468"/>
    </row>
    <row r="17888" spans="3:4" x14ac:dyDescent="0.35">
      <c r="C17888" s="348"/>
      <c r="D17888" s="468"/>
    </row>
    <row r="17889" spans="3:4" x14ac:dyDescent="0.35">
      <c r="C17889" s="348"/>
      <c r="D17889" s="468"/>
    </row>
    <row r="17890" spans="3:4" x14ac:dyDescent="0.35">
      <c r="C17890" s="348"/>
      <c r="D17890" s="468"/>
    </row>
    <row r="17891" spans="3:4" x14ac:dyDescent="0.35">
      <c r="C17891" s="348"/>
      <c r="D17891" s="468"/>
    </row>
    <row r="17892" spans="3:4" x14ac:dyDescent="0.35">
      <c r="C17892" s="348"/>
      <c r="D17892" s="468"/>
    </row>
    <row r="17893" spans="3:4" x14ac:dyDescent="0.35">
      <c r="C17893" s="348"/>
      <c r="D17893" s="468"/>
    </row>
    <row r="17894" spans="3:4" x14ac:dyDescent="0.35">
      <c r="C17894" s="348"/>
      <c r="D17894" s="468"/>
    </row>
    <row r="17895" spans="3:4" x14ac:dyDescent="0.35">
      <c r="C17895" s="348"/>
      <c r="D17895" s="468"/>
    </row>
    <row r="17896" spans="3:4" x14ac:dyDescent="0.35">
      <c r="C17896" s="348"/>
      <c r="D17896" s="468"/>
    </row>
    <row r="17897" spans="3:4" x14ac:dyDescent="0.35">
      <c r="C17897" s="348"/>
      <c r="D17897" s="468"/>
    </row>
    <row r="17898" spans="3:4" x14ac:dyDescent="0.35">
      <c r="C17898" s="348"/>
      <c r="D17898" s="468"/>
    </row>
    <row r="17899" spans="3:4" x14ac:dyDescent="0.35">
      <c r="C17899" s="348"/>
      <c r="D17899" s="468"/>
    </row>
    <row r="17900" spans="3:4" x14ac:dyDescent="0.35">
      <c r="C17900" s="348"/>
      <c r="D17900" s="468"/>
    </row>
    <row r="17901" spans="3:4" x14ac:dyDescent="0.35">
      <c r="C17901" s="348"/>
      <c r="D17901" s="468"/>
    </row>
    <row r="17902" spans="3:4" x14ac:dyDescent="0.35">
      <c r="C17902" s="348"/>
      <c r="D17902" s="468"/>
    </row>
    <row r="17903" spans="3:4" x14ac:dyDescent="0.35">
      <c r="C17903" s="348"/>
      <c r="D17903" s="468"/>
    </row>
    <row r="17904" spans="3:4" x14ac:dyDescent="0.35">
      <c r="C17904" s="348"/>
      <c r="D17904" s="468"/>
    </row>
    <row r="17905" spans="3:4" x14ac:dyDescent="0.35">
      <c r="C17905" s="348"/>
      <c r="D17905" s="468"/>
    </row>
    <row r="17906" spans="3:4" x14ac:dyDescent="0.35">
      <c r="C17906" s="348"/>
      <c r="D17906" s="468"/>
    </row>
    <row r="17907" spans="3:4" x14ac:dyDescent="0.35">
      <c r="C17907" s="348"/>
      <c r="D17907" s="468"/>
    </row>
    <row r="17908" spans="3:4" x14ac:dyDescent="0.35">
      <c r="C17908" s="348"/>
      <c r="D17908" s="468"/>
    </row>
    <row r="17909" spans="3:4" x14ac:dyDescent="0.35">
      <c r="C17909" s="348"/>
      <c r="D17909" s="468"/>
    </row>
    <row r="17910" spans="3:4" x14ac:dyDescent="0.35">
      <c r="C17910" s="348"/>
      <c r="D17910" s="468"/>
    </row>
    <row r="17911" spans="3:4" x14ac:dyDescent="0.35">
      <c r="C17911" s="348"/>
      <c r="D17911" s="468"/>
    </row>
    <row r="17912" spans="3:4" x14ac:dyDescent="0.35">
      <c r="C17912" s="348"/>
      <c r="D17912" s="468"/>
    </row>
    <row r="17913" spans="3:4" x14ac:dyDescent="0.35">
      <c r="C17913" s="348"/>
      <c r="D17913" s="468"/>
    </row>
    <row r="17914" spans="3:4" x14ac:dyDescent="0.35">
      <c r="C17914" s="348"/>
      <c r="D17914" s="468"/>
    </row>
    <row r="17915" spans="3:4" x14ac:dyDescent="0.35">
      <c r="C17915" s="348"/>
      <c r="D17915" s="468"/>
    </row>
    <row r="17916" spans="3:4" x14ac:dyDescent="0.35">
      <c r="C17916" s="348"/>
      <c r="D17916" s="468"/>
    </row>
    <row r="17917" spans="3:4" x14ac:dyDescent="0.35">
      <c r="C17917" s="348"/>
      <c r="D17917" s="468"/>
    </row>
    <row r="17918" spans="3:4" x14ac:dyDescent="0.35">
      <c r="C17918" s="348"/>
      <c r="D17918" s="468"/>
    </row>
    <row r="17919" spans="3:4" x14ac:dyDescent="0.35">
      <c r="C17919" s="348"/>
      <c r="D17919" s="468"/>
    </row>
    <row r="17920" spans="3:4" x14ac:dyDescent="0.35">
      <c r="C17920" s="348"/>
      <c r="D17920" s="468"/>
    </row>
    <row r="17921" spans="3:4" x14ac:dyDescent="0.35">
      <c r="C17921" s="348"/>
      <c r="D17921" s="468"/>
    </row>
    <row r="17922" spans="3:4" x14ac:dyDescent="0.35">
      <c r="C17922" s="348"/>
      <c r="D17922" s="468"/>
    </row>
    <row r="17923" spans="3:4" x14ac:dyDescent="0.35">
      <c r="C17923" s="348"/>
      <c r="D17923" s="468"/>
    </row>
    <row r="17924" spans="3:4" x14ac:dyDescent="0.35">
      <c r="C17924" s="348"/>
      <c r="D17924" s="468"/>
    </row>
    <row r="17925" spans="3:4" x14ac:dyDescent="0.35">
      <c r="C17925" s="348"/>
      <c r="D17925" s="468"/>
    </row>
    <row r="17926" spans="3:4" x14ac:dyDescent="0.35">
      <c r="C17926" s="348"/>
      <c r="D17926" s="468"/>
    </row>
    <row r="17927" spans="3:4" x14ac:dyDescent="0.35">
      <c r="C17927" s="348"/>
      <c r="D17927" s="468"/>
    </row>
    <row r="17928" spans="3:4" x14ac:dyDescent="0.35">
      <c r="C17928" s="348"/>
      <c r="D17928" s="468"/>
    </row>
    <row r="17929" spans="3:4" x14ac:dyDescent="0.35">
      <c r="C17929" s="348"/>
      <c r="D17929" s="468"/>
    </row>
    <row r="17930" spans="3:4" x14ac:dyDescent="0.35">
      <c r="C17930" s="348"/>
      <c r="D17930" s="468"/>
    </row>
    <row r="17931" spans="3:4" x14ac:dyDescent="0.35">
      <c r="C17931" s="348"/>
      <c r="D17931" s="468"/>
    </row>
    <row r="17932" spans="3:4" x14ac:dyDescent="0.35">
      <c r="C17932" s="348"/>
      <c r="D17932" s="468"/>
    </row>
    <row r="17933" spans="3:4" x14ac:dyDescent="0.35">
      <c r="C17933" s="348"/>
      <c r="D17933" s="468"/>
    </row>
    <row r="17934" spans="3:4" x14ac:dyDescent="0.35">
      <c r="C17934" s="348"/>
      <c r="D17934" s="468"/>
    </row>
    <row r="17935" spans="3:4" x14ac:dyDescent="0.35">
      <c r="C17935" s="348"/>
      <c r="D17935" s="468"/>
    </row>
    <row r="17936" spans="3:4" x14ac:dyDescent="0.35">
      <c r="C17936" s="348"/>
      <c r="D17936" s="468"/>
    </row>
    <row r="17937" spans="3:4" x14ac:dyDescent="0.35">
      <c r="C17937" s="348"/>
      <c r="D17937" s="468"/>
    </row>
    <row r="17938" spans="3:4" x14ac:dyDescent="0.35">
      <c r="C17938" s="348"/>
      <c r="D17938" s="468"/>
    </row>
    <row r="17939" spans="3:4" x14ac:dyDescent="0.35">
      <c r="C17939" s="348"/>
      <c r="D17939" s="468"/>
    </row>
    <row r="17940" spans="3:4" x14ac:dyDescent="0.35">
      <c r="C17940" s="348"/>
      <c r="D17940" s="468"/>
    </row>
    <row r="17941" spans="3:4" x14ac:dyDescent="0.35">
      <c r="C17941" s="348"/>
      <c r="D17941" s="468"/>
    </row>
    <row r="17942" spans="3:4" x14ac:dyDescent="0.35">
      <c r="C17942" s="348"/>
      <c r="D17942" s="468"/>
    </row>
    <row r="17943" spans="3:4" x14ac:dyDescent="0.35">
      <c r="C17943" s="348"/>
      <c r="D17943" s="468"/>
    </row>
    <row r="17944" spans="3:4" x14ac:dyDescent="0.35">
      <c r="C17944" s="348"/>
      <c r="D17944" s="468"/>
    </row>
    <row r="17945" spans="3:4" x14ac:dyDescent="0.35">
      <c r="C17945" s="348"/>
      <c r="D17945" s="468"/>
    </row>
    <row r="17946" spans="3:4" x14ac:dyDescent="0.35">
      <c r="C17946" s="348"/>
      <c r="D17946" s="468"/>
    </row>
    <row r="17947" spans="3:4" x14ac:dyDescent="0.35">
      <c r="C17947" s="348"/>
      <c r="D17947" s="468"/>
    </row>
    <row r="17948" spans="3:4" x14ac:dyDescent="0.35">
      <c r="C17948" s="348"/>
      <c r="D17948" s="468"/>
    </row>
    <row r="17949" spans="3:4" x14ac:dyDescent="0.35">
      <c r="C17949" s="348"/>
      <c r="D17949" s="468"/>
    </row>
    <row r="17950" spans="3:4" x14ac:dyDescent="0.35">
      <c r="C17950" s="348"/>
      <c r="D17950" s="468"/>
    </row>
    <row r="17951" spans="3:4" x14ac:dyDescent="0.35">
      <c r="C17951" s="348"/>
      <c r="D17951" s="468"/>
    </row>
    <row r="17952" spans="3:4" x14ac:dyDescent="0.35">
      <c r="C17952" s="348"/>
      <c r="D17952" s="468"/>
    </row>
    <row r="17953" spans="3:4" x14ac:dyDescent="0.35">
      <c r="C17953" s="348"/>
      <c r="D17953" s="468"/>
    </row>
    <row r="17954" spans="3:4" x14ac:dyDescent="0.35">
      <c r="C17954" s="348"/>
      <c r="D17954" s="468"/>
    </row>
    <row r="17955" spans="3:4" x14ac:dyDescent="0.35">
      <c r="C17955" s="348"/>
      <c r="D17955" s="468"/>
    </row>
    <row r="17956" spans="3:4" x14ac:dyDescent="0.35">
      <c r="C17956" s="348"/>
      <c r="D17956" s="468"/>
    </row>
    <row r="17957" spans="3:4" x14ac:dyDescent="0.35">
      <c r="C17957" s="348"/>
      <c r="D17957" s="468"/>
    </row>
    <row r="17958" spans="3:4" x14ac:dyDescent="0.35">
      <c r="C17958" s="348"/>
      <c r="D17958" s="468"/>
    </row>
    <row r="17959" spans="3:4" x14ac:dyDescent="0.35">
      <c r="C17959" s="348"/>
      <c r="D17959" s="468"/>
    </row>
    <row r="17960" spans="3:4" x14ac:dyDescent="0.35">
      <c r="C17960" s="348"/>
      <c r="D17960" s="468"/>
    </row>
    <row r="17961" spans="3:4" x14ac:dyDescent="0.35">
      <c r="C17961" s="348"/>
      <c r="D17961" s="468"/>
    </row>
    <row r="17962" spans="3:4" x14ac:dyDescent="0.35">
      <c r="C17962" s="348"/>
      <c r="D17962" s="468"/>
    </row>
    <row r="17963" spans="3:4" x14ac:dyDescent="0.35">
      <c r="C17963" s="348"/>
      <c r="D17963" s="468"/>
    </row>
    <row r="17964" spans="3:4" x14ac:dyDescent="0.35">
      <c r="C17964" s="348"/>
      <c r="D17964" s="468"/>
    </row>
    <row r="17965" spans="3:4" x14ac:dyDescent="0.35">
      <c r="C17965" s="348"/>
      <c r="D17965" s="468"/>
    </row>
    <row r="17966" spans="3:4" x14ac:dyDescent="0.35">
      <c r="C17966" s="348"/>
      <c r="D17966" s="468"/>
    </row>
    <row r="17967" spans="3:4" x14ac:dyDescent="0.35">
      <c r="C17967" s="348"/>
      <c r="D17967" s="468"/>
    </row>
    <row r="17968" spans="3:4" x14ac:dyDescent="0.35">
      <c r="C17968" s="348"/>
      <c r="D17968" s="468"/>
    </row>
    <row r="17969" spans="3:4" x14ac:dyDescent="0.35">
      <c r="C17969" s="348"/>
      <c r="D17969" s="468"/>
    </row>
    <row r="17970" spans="3:4" x14ac:dyDescent="0.35">
      <c r="C17970" s="348"/>
      <c r="D17970" s="468"/>
    </row>
    <row r="17971" spans="3:4" x14ac:dyDescent="0.35">
      <c r="C17971" s="348"/>
      <c r="D17971" s="468"/>
    </row>
    <row r="17972" spans="3:4" x14ac:dyDescent="0.35">
      <c r="C17972" s="348"/>
      <c r="D17972" s="468"/>
    </row>
    <row r="17973" spans="3:4" x14ac:dyDescent="0.35">
      <c r="C17973" s="348"/>
      <c r="D17973" s="468"/>
    </row>
    <row r="17974" spans="3:4" x14ac:dyDescent="0.35">
      <c r="C17974" s="348"/>
      <c r="D17974" s="468"/>
    </row>
    <row r="17975" spans="3:4" x14ac:dyDescent="0.35">
      <c r="C17975" s="348"/>
      <c r="D17975" s="468"/>
    </row>
    <row r="17976" spans="3:4" x14ac:dyDescent="0.35">
      <c r="C17976" s="348"/>
      <c r="D17976" s="468"/>
    </row>
    <row r="17977" spans="3:4" x14ac:dyDescent="0.35">
      <c r="C17977" s="348"/>
      <c r="D17977" s="468"/>
    </row>
    <row r="17978" spans="3:4" x14ac:dyDescent="0.35">
      <c r="C17978" s="348"/>
      <c r="D17978" s="468"/>
    </row>
    <row r="17979" spans="3:4" x14ac:dyDescent="0.35">
      <c r="C17979" s="348"/>
      <c r="D17979" s="468"/>
    </row>
    <row r="17980" spans="3:4" x14ac:dyDescent="0.35">
      <c r="C17980" s="348"/>
      <c r="D17980" s="468"/>
    </row>
    <row r="17981" spans="3:4" x14ac:dyDescent="0.35">
      <c r="C17981" s="348"/>
      <c r="D17981" s="468"/>
    </row>
    <row r="17982" spans="3:4" x14ac:dyDescent="0.35">
      <c r="C17982" s="348"/>
      <c r="D17982" s="468"/>
    </row>
    <row r="17983" spans="3:4" x14ac:dyDescent="0.35">
      <c r="C17983" s="348"/>
      <c r="D17983" s="468"/>
    </row>
    <row r="17984" spans="3:4" x14ac:dyDescent="0.35">
      <c r="C17984" s="348"/>
      <c r="D17984" s="468"/>
    </row>
    <row r="17985" spans="3:4" x14ac:dyDescent="0.35">
      <c r="C17985" s="348"/>
      <c r="D17985" s="468"/>
    </row>
    <row r="17986" spans="3:4" x14ac:dyDescent="0.35">
      <c r="C17986" s="348"/>
      <c r="D17986" s="468"/>
    </row>
    <row r="17987" spans="3:4" x14ac:dyDescent="0.35">
      <c r="C17987" s="348"/>
      <c r="D17987" s="468"/>
    </row>
    <row r="17988" spans="3:4" x14ac:dyDescent="0.35">
      <c r="C17988" s="348"/>
      <c r="D17988" s="468"/>
    </row>
    <row r="17989" spans="3:4" x14ac:dyDescent="0.35">
      <c r="C17989" s="348"/>
      <c r="D17989" s="468"/>
    </row>
    <row r="17990" spans="3:4" x14ac:dyDescent="0.35">
      <c r="C17990" s="348"/>
      <c r="D17990" s="468"/>
    </row>
    <row r="17991" spans="3:4" x14ac:dyDescent="0.35">
      <c r="C17991" s="348"/>
      <c r="D17991" s="468"/>
    </row>
    <row r="17992" spans="3:4" x14ac:dyDescent="0.35">
      <c r="C17992" s="348"/>
      <c r="D17992" s="468"/>
    </row>
    <row r="17993" spans="3:4" x14ac:dyDescent="0.35">
      <c r="C17993" s="348"/>
      <c r="D17993" s="468"/>
    </row>
    <row r="17994" spans="3:4" x14ac:dyDescent="0.35">
      <c r="C17994" s="348"/>
      <c r="D17994" s="468"/>
    </row>
    <row r="17995" spans="3:4" x14ac:dyDescent="0.35">
      <c r="C17995" s="348"/>
      <c r="D17995" s="468"/>
    </row>
    <row r="17996" spans="3:4" x14ac:dyDescent="0.35">
      <c r="C17996" s="348"/>
      <c r="D17996" s="468"/>
    </row>
    <row r="17997" spans="3:4" x14ac:dyDescent="0.35">
      <c r="C17997" s="348"/>
      <c r="D17997" s="468"/>
    </row>
    <row r="17998" spans="3:4" x14ac:dyDescent="0.35">
      <c r="C17998" s="348"/>
      <c r="D17998" s="468"/>
    </row>
    <row r="17999" spans="3:4" x14ac:dyDescent="0.35">
      <c r="C17999" s="348"/>
      <c r="D17999" s="468"/>
    </row>
    <row r="18000" spans="3:4" x14ac:dyDescent="0.35">
      <c r="C18000" s="348"/>
      <c r="D18000" s="468"/>
    </row>
    <row r="18001" spans="3:4" x14ac:dyDescent="0.35">
      <c r="C18001" s="348"/>
      <c r="D18001" s="468"/>
    </row>
    <row r="18002" spans="3:4" x14ac:dyDescent="0.35">
      <c r="C18002" s="348"/>
      <c r="D18002" s="468"/>
    </row>
    <row r="18003" spans="3:4" x14ac:dyDescent="0.35">
      <c r="C18003" s="348"/>
      <c r="D18003" s="468"/>
    </row>
    <row r="18004" spans="3:4" x14ac:dyDescent="0.35">
      <c r="C18004" s="348"/>
      <c r="D18004" s="468"/>
    </row>
    <row r="18005" spans="3:4" x14ac:dyDescent="0.35">
      <c r="C18005" s="348"/>
      <c r="D18005" s="468"/>
    </row>
    <row r="18006" spans="3:4" x14ac:dyDescent="0.35">
      <c r="C18006" s="348"/>
      <c r="D18006" s="468"/>
    </row>
    <row r="18007" spans="3:4" x14ac:dyDescent="0.35">
      <c r="C18007" s="348"/>
      <c r="D18007" s="468"/>
    </row>
    <row r="18008" spans="3:4" x14ac:dyDescent="0.35">
      <c r="C18008" s="348"/>
      <c r="D18008" s="468"/>
    </row>
    <row r="18009" spans="3:4" x14ac:dyDescent="0.35">
      <c r="C18009" s="348"/>
      <c r="D18009" s="468"/>
    </row>
    <row r="18010" spans="3:4" x14ac:dyDescent="0.35">
      <c r="C18010" s="348"/>
      <c r="D18010" s="468"/>
    </row>
    <row r="18011" spans="3:4" x14ac:dyDescent="0.35">
      <c r="C18011" s="348"/>
      <c r="D18011" s="468"/>
    </row>
    <row r="18012" spans="3:4" x14ac:dyDescent="0.35">
      <c r="C18012" s="348"/>
      <c r="D18012" s="468"/>
    </row>
    <row r="18013" spans="3:4" x14ac:dyDescent="0.35">
      <c r="C18013" s="348"/>
      <c r="D18013" s="468"/>
    </row>
    <row r="18014" spans="3:4" x14ac:dyDescent="0.35">
      <c r="C18014" s="348"/>
      <c r="D18014" s="468"/>
    </row>
    <row r="18015" spans="3:4" x14ac:dyDescent="0.35">
      <c r="C18015" s="348"/>
      <c r="D18015" s="468"/>
    </row>
    <row r="18016" spans="3:4" x14ac:dyDescent="0.35">
      <c r="C18016" s="348"/>
      <c r="D18016" s="468"/>
    </row>
    <row r="18017" spans="3:4" x14ac:dyDescent="0.35">
      <c r="C18017" s="348"/>
      <c r="D18017" s="468"/>
    </row>
    <row r="18018" spans="3:4" x14ac:dyDescent="0.35">
      <c r="C18018" s="348"/>
      <c r="D18018" s="468"/>
    </row>
    <row r="18019" spans="3:4" x14ac:dyDescent="0.35">
      <c r="C18019" s="348"/>
      <c r="D18019" s="468"/>
    </row>
    <row r="18020" spans="3:4" x14ac:dyDescent="0.35">
      <c r="C18020" s="348"/>
      <c r="D18020" s="468"/>
    </row>
    <row r="18021" spans="3:4" x14ac:dyDescent="0.35">
      <c r="C18021" s="348"/>
      <c r="D18021" s="468"/>
    </row>
    <row r="18022" spans="3:4" x14ac:dyDescent="0.35">
      <c r="C18022" s="348"/>
      <c r="D18022" s="468"/>
    </row>
    <row r="18023" spans="3:4" x14ac:dyDescent="0.35">
      <c r="C18023" s="348"/>
      <c r="D18023" s="468"/>
    </row>
    <row r="18024" spans="3:4" x14ac:dyDescent="0.35">
      <c r="C18024" s="348"/>
      <c r="D18024" s="468"/>
    </row>
    <row r="18025" spans="3:4" x14ac:dyDescent="0.35">
      <c r="C18025" s="348"/>
      <c r="D18025" s="468"/>
    </row>
    <row r="18026" spans="3:4" x14ac:dyDescent="0.35">
      <c r="C18026" s="348"/>
      <c r="D18026" s="468"/>
    </row>
    <row r="18027" spans="3:4" x14ac:dyDescent="0.35">
      <c r="C18027" s="348"/>
      <c r="D18027" s="468"/>
    </row>
    <row r="18028" spans="3:4" x14ac:dyDescent="0.35">
      <c r="C18028" s="348"/>
      <c r="D18028" s="468"/>
    </row>
    <row r="18029" spans="3:4" x14ac:dyDescent="0.35">
      <c r="C18029" s="348"/>
      <c r="D18029" s="468"/>
    </row>
    <row r="18030" spans="3:4" x14ac:dyDescent="0.35">
      <c r="C18030" s="348"/>
      <c r="D18030" s="468"/>
    </row>
    <row r="18031" spans="3:4" x14ac:dyDescent="0.35">
      <c r="C18031" s="348"/>
      <c r="D18031" s="468"/>
    </row>
    <row r="18032" spans="3:4" x14ac:dyDescent="0.35">
      <c r="C18032" s="348"/>
      <c r="D18032" s="468"/>
    </row>
    <row r="18033" spans="3:4" x14ac:dyDescent="0.35">
      <c r="C18033" s="348"/>
      <c r="D18033" s="468"/>
    </row>
    <row r="18034" spans="3:4" x14ac:dyDescent="0.35">
      <c r="C18034" s="348"/>
      <c r="D18034" s="468"/>
    </row>
    <row r="18035" spans="3:4" x14ac:dyDescent="0.35">
      <c r="C18035" s="348"/>
      <c r="D18035" s="468"/>
    </row>
    <row r="18036" spans="3:4" x14ac:dyDescent="0.35">
      <c r="C18036" s="348"/>
      <c r="D18036" s="468"/>
    </row>
    <row r="18037" spans="3:4" x14ac:dyDescent="0.35">
      <c r="C18037" s="348"/>
      <c r="D18037" s="468"/>
    </row>
    <row r="18038" spans="3:4" x14ac:dyDescent="0.35">
      <c r="C18038" s="348"/>
      <c r="D18038" s="468"/>
    </row>
    <row r="18039" spans="3:4" x14ac:dyDescent="0.35">
      <c r="C18039" s="348"/>
      <c r="D18039" s="468"/>
    </row>
    <row r="18040" spans="3:4" x14ac:dyDescent="0.35">
      <c r="C18040" s="348"/>
      <c r="D18040" s="468"/>
    </row>
    <row r="18041" spans="3:4" x14ac:dyDescent="0.35">
      <c r="C18041" s="348"/>
      <c r="D18041" s="468"/>
    </row>
    <row r="18042" spans="3:4" x14ac:dyDescent="0.35">
      <c r="C18042" s="348"/>
      <c r="D18042" s="468"/>
    </row>
    <row r="18043" spans="3:4" x14ac:dyDescent="0.35">
      <c r="C18043" s="348"/>
      <c r="D18043" s="468"/>
    </row>
    <row r="18044" spans="3:4" x14ac:dyDescent="0.35">
      <c r="C18044" s="348"/>
      <c r="D18044" s="468"/>
    </row>
    <row r="18045" spans="3:4" x14ac:dyDescent="0.35">
      <c r="C18045" s="348"/>
      <c r="D18045" s="468"/>
    </row>
    <row r="18046" spans="3:4" x14ac:dyDescent="0.35">
      <c r="C18046" s="348"/>
      <c r="D18046" s="468"/>
    </row>
    <row r="18047" spans="3:4" x14ac:dyDescent="0.35">
      <c r="C18047" s="348"/>
      <c r="D18047" s="468"/>
    </row>
    <row r="18048" spans="3:4" x14ac:dyDescent="0.35">
      <c r="C18048" s="348"/>
      <c r="D18048" s="468"/>
    </row>
    <row r="18049" spans="3:4" x14ac:dyDescent="0.35">
      <c r="C18049" s="348"/>
      <c r="D18049" s="468"/>
    </row>
    <row r="18050" spans="3:4" x14ac:dyDescent="0.35">
      <c r="C18050" s="348"/>
      <c r="D18050" s="468"/>
    </row>
    <row r="18051" spans="3:4" x14ac:dyDescent="0.35">
      <c r="C18051" s="348"/>
      <c r="D18051" s="468"/>
    </row>
    <row r="18052" spans="3:4" x14ac:dyDescent="0.35">
      <c r="C18052" s="348"/>
      <c r="D18052" s="468"/>
    </row>
    <row r="18053" spans="3:4" x14ac:dyDescent="0.35">
      <c r="C18053" s="348"/>
      <c r="D18053" s="468"/>
    </row>
    <row r="18054" spans="3:4" x14ac:dyDescent="0.35">
      <c r="C18054" s="348"/>
      <c r="D18054" s="468"/>
    </row>
    <row r="18055" spans="3:4" x14ac:dyDescent="0.35">
      <c r="C18055" s="348"/>
      <c r="D18055" s="468"/>
    </row>
    <row r="18056" spans="3:4" x14ac:dyDescent="0.35">
      <c r="C18056" s="348"/>
      <c r="D18056" s="468"/>
    </row>
    <row r="18057" spans="3:4" x14ac:dyDescent="0.35">
      <c r="C18057" s="348"/>
      <c r="D18057" s="468"/>
    </row>
    <row r="18058" spans="3:4" x14ac:dyDescent="0.35">
      <c r="C18058" s="348"/>
      <c r="D18058" s="468"/>
    </row>
    <row r="18059" spans="3:4" x14ac:dyDescent="0.35">
      <c r="C18059" s="348"/>
      <c r="D18059" s="468"/>
    </row>
    <row r="18060" spans="3:4" x14ac:dyDescent="0.35">
      <c r="C18060" s="348"/>
      <c r="D18060" s="468"/>
    </row>
    <row r="18061" spans="3:4" x14ac:dyDescent="0.35">
      <c r="C18061" s="348"/>
      <c r="D18061" s="468"/>
    </row>
    <row r="18062" spans="3:4" x14ac:dyDescent="0.35">
      <c r="C18062" s="348"/>
      <c r="D18062" s="468"/>
    </row>
    <row r="18063" spans="3:4" x14ac:dyDescent="0.35">
      <c r="C18063" s="348"/>
      <c r="D18063" s="468"/>
    </row>
    <row r="18064" spans="3:4" x14ac:dyDescent="0.35">
      <c r="C18064" s="348"/>
      <c r="D18064" s="468"/>
    </row>
    <row r="18065" spans="3:4" x14ac:dyDescent="0.35">
      <c r="C18065" s="348"/>
      <c r="D18065" s="468"/>
    </row>
    <row r="18066" spans="3:4" x14ac:dyDescent="0.35">
      <c r="C18066" s="348"/>
      <c r="D18066" s="468"/>
    </row>
    <row r="18067" spans="3:4" x14ac:dyDescent="0.35">
      <c r="C18067" s="348"/>
      <c r="D18067" s="468"/>
    </row>
    <row r="18068" spans="3:4" x14ac:dyDescent="0.35">
      <c r="C18068" s="348"/>
      <c r="D18068" s="468"/>
    </row>
    <row r="18069" spans="3:4" x14ac:dyDescent="0.35">
      <c r="C18069" s="348"/>
      <c r="D18069" s="468"/>
    </row>
    <row r="18070" spans="3:4" x14ac:dyDescent="0.35">
      <c r="C18070" s="348"/>
      <c r="D18070" s="468"/>
    </row>
    <row r="18071" spans="3:4" x14ac:dyDescent="0.35">
      <c r="C18071" s="348"/>
      <c r="D18071" s="468"/>
    </row>
    <row r="18072" spans="3:4" x14ac:dyDescent="0.35">
      <c r="C18072" s="348"/>
      <c r="D18072" s="468"/>
    </row>
    <row r="18073" spans="3:4" x14ac:dyDescent="0.35">
      <c r="C18073" s="348"/>
      <c r="D18073" s="468"/>
    </row>
    <row r="18074" spans="3:4" x14ac:dyDescent="0.35">
      <c r="C18074" s="348"/>
      <c r="D18074" s="468"/>
    </row>
    <row r="18075" spans="3:4" x14ac:dyDescent="0.35">
      <c r="C18075" s="348"/>
      <c r="D18075" s="468"/>
    </row>
    <row r="18076" spans="3:4" x14ac:dyDescent="0.35">
      <c r="C18076" s="348"/>
      <c r="D18076" s="468"/>
    </row>
    <row r="18077" spans="3:4" x14ac:dyDescent="0.35">
      <c r="C18077" s="348"/>
      <c r="D18077" s="468"/>
    </row>
    <row r="18078" spans="3:4" x14ac:dyDescent="0.35">
      <c r="C18078" s="348"/>
      <c r="D18078" s="468"/>
    </row>
    <row r="18079" spans="3:4" x14ac:dyDescent="0.35">
      <c r="C18079" s="348"/>
      <c r="D18079" s="468"/>
    </row>
    <row r="18080" spans="3:4" x14ac:dyDescent="0.35">
      <c r="C18080" s="348"/>
      <c r="D18080" s="468"/>
    </row>
    <row r="18081" spans="3:4" x14ac:dyDescent="0.35">
      <c r="C18081" s="348"/>
      <c r="D18081" s="468"/>
    </row>
    <row r="18082" spans="3:4" x14ac:dyDescent="0.35">
      <c r="C18082" s="348"/>
      <c r="D18082" s="468"/>
    </row>
    <row r="18083" spans="3:4" x14ac:dyDescent="0.35">
      <c r="C18083" s="348"/>
      <c r="D18083" s="468"/>
    </row>
    <row r="18084" spans="3:4" x14ac:dyDescent="0.35">
      <c r="C18084" s="348"/>
      <c r="D18084" s="468"/>
    </row>
    <row r="18085" spans="3:4" x14ac:dyDescent="0.35">
      <c r="C18085" s="348"/>
      <c r="D18085" s="468"/>
    </row>
    <row r="18086" spans="3:4" x14ac:dyDescent="0.35">
      <c r="C18086" s="348"/>
      <c r="D18086" s="468"/>
    </row>
    <row r="18087" spans="3:4" x14ac:dyDescent="0.35">
      <c r="C18087" s="348"/>
      <c r="D18087" s="468"/>
    </row>
    <row r="18088" spans="3:4" x14ac:dyDescent="0.35">
      <c r="C18088" s="348"/>
      <c r="D18088" s="468"/>
    </row>
    <row r="18089" spans="3:4" x14ac:dyDescent="0.35">
      <c r="C18089" s="348"/>
      <c r="D18089" s="468"/>
    </row>
    <row r="18090" spans="3:4" x14ac:dyDescent="0.35">
      <c r="C18090" s="348"/>
      <c r="D18090" s="468"/>
    </row>
    <row r="18091" spans="3:4" x14ac:dyDescent="0.35">
      <c r="C18091" s="348"/>
      <c r="D18091" s="468"/>
    </row>
    <row r="18092" spans="3:4" x14ac:dyDescent="0.35">
      <c r="C18092" s="348"/>
      <c r="D18092" s="468"/>
    </row>
    <row r="18093" spans="3:4" x14ac:dyDescent="0.35">
      <c r="C18093" s="348"/>
      <c r="D18093" s="468"/>
    </row>
    <row r="18094" spans="3:4" x14ac:dyDescent="0.35">
      <c r="C18094" s="348"/>
      <c r="D18094" s="468"/>
    </row>
    <row r="18095" spans="3:4" x14ac:dyDescent="0.35">
      <c r="C18095" s="348"/>
      <c r="D18095" s="468"/>
    </row>
    <row r="18096" spans="3:4" x14ac:dyDescent="0.35">
      <c r="C18096" s="348"/>
      <c r="D18096" s="468"/>
    </row>
    <row r="18097" spans="3:4" x14ac:dyDescent="0.35">
      <c r="C18097" s="348"/>
      <c r="D18097" s="468"/>
    </row>
    <row r="18098" spans="3:4" x14ac:dyDescent="0.35">
      <c r="C18098" s="348"/>
      <c r="D18098" s="468"/>
    </row>
    <row r="18099" spans="3:4" x14ac:dyDescent="0.35">
      <c r="C18099" s="348"/>
      <c r="D18099" s="468"/>
    </row>
    <row r="18100" spans="3:4" x14ac:dyDescent="0.35">
      <c r="C18100" s="348"/>
      <c r="D18100" s="468"/>
    </row>
    <row r="18101" spans="3:4" x14ac:dyDescent="0.35">
      <c r="C18101" s="348"/>
      <c r="D18101" s="468"/>
    </row>
    <row r="18102" spans="3:4" x14ac:dyDescent="0.35">
      <c r="C18102" s="348"/>
      <c r="D18102" s="468"/>
    </row>
    <row r="18103" spans="3:4" x14ac:dyDescent="0.35">
      <c r="C18103" s="348"/>
      <c r="D18103" s="468"/>
    </row>
    <row r="18104" spans="3:4" x14ac:dyDescent="0.35">
      <c r="C18104" s="348"/>
      <c r="D18104" s="468"/>
    </row>
    <row r="18105" spans="3:4" x14ac:dyDescent="0.35">
      <c r="C18105" s="348"/>
      <c r="D18105" s="468"/>
    </row>
    <row r="18106" spans="3:4" x14ac:dyDescent="0.35">
      <c r="C18106" s="348"/>
      <c r="D18106" s="468"/>
    </row>
    <row r="18107" spans="3:4" x14ac:dyDescent="0.35">
      <c r="C18107" s="348"/>
      <c r="D18107" s="468"/>
    </row>
    <row r="18108" spans="3:4" x14ac:dyDescent="0.35">
      <c r="C18108" s="348"/>
      <c r="D18108" s="468"/>
    </row>
    <row r="18109" spans="3:4" x14ac:dyDescent="0.35">
      <c r="C18109" s="348"/>
      <c r="D18109" s="468"/>
    </row>
    <row r="18110" spans="3:4" x14ac:dyDescent="0.35">
      <c r="C18110" s="348"/>
      <c r="D18110" s="468"/>
    </row>
    <row r="18111" spans="3:4" x14ac:dyDescent="0.35">
      <c r="C18111" s="348"/>
      <c r="D18111" s="468"/>
    </row>
    <row r="18112" spans="3:4" x14ac:dyDescent="0.35">
      <c r="C18112" s="348"/>
      <c r="D18112" s="468"/>
    </row>
    <row r="18113" spans="3:4" x14ac:dyDescent="0.35">
      <c r="C18113" s="348"/>
      <c r="D18113" s="468"/>
    </row>
    <row r="18114" spans="3:4" x14ac:dyDescent="0.35">
      <c r="C18114" s="348"/>
      <c r="D18114" s="468"/>
    </row>
    <row r="18115" spans="3:4" x14ac:dyDescent="0.35">
      <c r="C18115" s="348"/>
      <c r="D18115" s="468"/>
    </row>
    <row r="18116" spans="3:4" x14ac:dyDescent="0.35">
      <c r="C18116" s="348"/>
      <c r="D18116" s="468"/>
    </row>
    <row r="18117" spans="3:4" x14ac:dyDescent="0.35">
      <c r="C18117" s="348"/>
      <c r="D18117" s="468"/>
    </row>
    <row r="18118" spans="3:4" x14ac:dyDescent="0.35">
      <c r="C18118" s="348"/>
      <c r="D18118" s="468"/>
    </row>
    <row r="18119" spans="3:4" x14ac:dyDescent="0.35">
      <c r="C18119" s="348"/>
      <c r="D18119" s="468"/>
    </row>
    <row r="18120" spans="3:4" x14ac:dyDescent="0.35">
      <c r="C18120" s="348"/>
      <c r="D18120" s="468"/>
    </row>
    <row r="18121" spans="3:4" x14ac:dyDescent="0.35">
      <c r="C18121" s="348"/>
      <c r="D18121" s="468"/>
    </row>
    <row r="18122" spans="3:4" x14ac:dyDescent="0.35">
      <c r="C18122" s="348"/>
      <c r="D18122" s="468"/>
    </row>
    <row r="18123" spans="3:4" x14ac:dyDescent="0.35">
      <c r="C18123" s="348"/>
      <c r="D18123" s="468"/>
    </row>
    <row r="18124" spans="3:4" x14ac:dyDescent="0.35">
      <c r="C18124" s="348"/>
      <c r="D18124" s="468"/>
    </row>
    <row r="18125" spans="3:4" x14ac:dyDescent="0.35">
      <c r="C18125" s="348"/>
      <c r="D18125" s="468"/>
    </row>
    <row r="18126" spans="3:4" x14ac:dyDescent="0.35">
      <c r="C18126" s="348"/>
      <c r="D18126" s="468"/>
    </row>
    <row r="18127" spans="3:4" x14ac:dyDescent="0.35">
      <c r="C18127" s="348"/>
      <c r="D18127" s="468"/>
    </row>
    <row r="18128" spans="3:4" x14ac:dyDescent="0.35">
      <c r="C18128" s="348"/>
      <c r="D18128" s="468"/>
    </row>
    <row r="18129" spans="3:4" x14ac:dyDescent="0.35">
      <c r="C18129" s="348"/>
      <c r="D18129" s="468"/>
    </row>
    <row r="18130" spans="3:4" x14ac:dyDescent="0.35">
      <c r="C18130" s="348"/>
      <c r="D18130" s="468"/>
    </row>
    <row r="18131" spans="3:4" x14ac:dyDescent="0.35">
      <c r="C18131" s="348"/>
      <c r="D18131" s="468"/>
    </row>
    <row r="18132" spans="3:4" x14ac:dyDescent="0.35">
      <c r="C18132" s="348"/>
      <c r="D18132" s="468"/>
    </row>
    <row r="18133" spans="3:4" x14ac:dyDescent="0.35">
      <c r="C18133" s="348"/>
      <c r="D18133" s="468"/>
    </row>
    <row r="18134" spans="3:4" x14ac:dyDescent="0.35">
      <c r="C18134" s="348"/>
      <c r="D18134" s="468"/>
    </row>
    <row r="18135" spans="3:4" x14ac:dyDescent="0.35">
      <c r="C18135" s="348"/>
      <c r="D18135" s="468"/>
    </row>
    <row r="18136" spans="3:4" x14ac:dyDescent="0.35">
      <c r="C18136" s="348"/>
      <c r="D18136" s="468"/>
    </row>
    <row r="18137" spans="3:4" x14ac:dyDescent="0.35">
      <c r="C18137" s="348"/>
      <c r="D18137" s="468"/>
    </row>
    <row r="18138" spans="3:4" x14ac:dyDescent="0.35">
      <c r="C18138" s="348"/>
      <c r="D18138" s="468"/>
    </row>
    <row r="18139" spans="3:4" x14ac:dyDescent="0.35">
      <c r="C18139" s="348"/>
      <c r="D18139" s="468"/>
    </row>
    <row r="18140" spans="3:4" x14ac:dyDescent="0.35">
      <c r="C18140" s="348"/>
      <c r="D18140" s="468"/>
    </row>
    <row r="18141" spans="3:4" x14ac:dyDescent="0.35">
      <c r="C18141" s="348"/>
      <c r="D18141" s="468"/>
    </row>
    <row r="18142" spans="3:4" x14ac:dyDescent="0.35">
      <c r="C18142" s="348"/>
      <c r="D18142" s="468"/>
    </row>
    <row r="18143" spans="3:4" x14ac:dyDescent="0.35">
      <c r="C18143" s="348"/>
      <c r="D18143" s="468"/>
    </row>
    <row r="18144" spans="3:4" x14ac:dyDescent="0.35">
      <c r="C18144" s="348"/>
      <c r="D18144" s="468"/>
    </row>
    <row r="18145" spans="3:4" x14ac:dyDescent="0.35">
      <c r="C18145" s="348"/>
      <c r="D18145" s="468"/>
    </row>
    <row r="18146" spans="3:4" x14ac:dyDescent="0.35">
      <c r="C18146" s="348"/>
      <c r="D18146" s="468"/>
    </row>
    <row r="18147" spans="3:4" x14ac:dyDescent="0.35">
      <c r="C18147" s="348"/>
      <c r="D18147" s="468"/>
    </row>
    <row r="18148" spans="3:4" x14ac:dyDescent="0.35">
      <c r="C18148" s="348"/>
      <c r="D18148" s="468"/>
    </row>
    <row r="18149" spans="3:4" x14ac:dyDescent="0.35">
      <c r="C18149" s="348"/>
      <c r="D18149" s="468"/>
    </row>
    <row r="18150" spans="3:4" x14ac:dyDescent="0.35">
      <c r="C18150" s="348"/>
      <c r="D18150" s="468"/>
    </row>
    <row r="18151" spans="3:4" x14ac:dyDescent="0.35">
      <c r="C18151" s="348"/>
      <c r="D18151" s="468"/>
    </row>
    <row r="18152" spans="3:4" x14ac:dyDescent="0.35">
      <c r="C18152" s="348"/>
      <c r="D18152" s="468"/>
    </row>
    <row r="18153" spans="3:4" x14ac:dyDescent="0.35">
      <c r="C18153" s="348"/>
      <c r="D18153" s="468"/>
    </row>
    <row r="18154" spans="3:4" x14ac:dyDescent="0.35">
      <c r="C18154" s="348"/>
      <c r="D18154" s="468"/>
    </row>
    <row r="18155" spans="3:4" x14ac:dyDescent="0.35">
      <c r="C18155" s="348"/>
      <c r="D18155" s="468"/>
    </row>
    <row r="18156" spans="3:4" x14ac:dyDescent="0.35">
      <c r="C18156" s="348"/>
      <c r="D18156" s="468"/>
    </row>
    <row r="18157" spans="3:4" x14ac:dyDescent="0.35">
      <c r="C18157" s="348"/>
      <c r="D18157" s="468"/>
    </row>
    <row r="18158" spans="3:4" x14ac:dyDescent="0.35">
      <c r="C18158" s="348"/>
      <c r="D18158" s="468"/>
    </row>
    <row r="18159" spans="3:4" x14ac:dyDescent="0.35">
      <c r="C18159" s="348"/>
      <c r="D18159" s="468"/>
    </row>
    <row r="18160" spans="3:4" x14ac:dyDescent="0.35">
      <c r="C18160" s="348"/>
      <c r="D18160" s="468"/>
    </row>
    <row r="18161" spans="3:4" x14ac:dyDescent="0.35">
      <c r="C18161" s="348"/>
      <c r="D18161" s="468"/>
    </row>
    <row r="18162" spans="3:4" x14ac:dyDescent="0.35">
      <c r="C18162" s="348"/>
      <c r="D18162" s="468"/>
    </row>
    <row r="18163" spans="3:4" x14ac:dyDescent="0.35">
      <c r="C18163" s="348"/>
      <c r="D18163" s="468"/>
    </row>
    <row r="18164" spans="3:4" x14ac:dyDescent="0.35">
      <c r="C18164" s="348"/>
      <c r="D18164" s="468"/>
    </row>
    <row r="18165" spans="3:4" x14ac:dyDescent="0.35">
      <c r="C18165" s="348"/>
      <c r="D18165" s="468"/>
    </row>
    <row r="18166" spans="3:4" x14ac:dyDescent="0.35">
      <c r="C18166" s="348"/>
      <c r="D18166" s="468"/>
    </row>
    <row r="18167" spans="3:4" x14ac:dyDescent="0.35">
      <c r="C18167" s="348"/>
      <c r="D18167" s="468"/>
    </row>
    <row r="18168" spans="3:4" x14ac:dyDescent="0.35">
      <c r="C18168" s="348"/>
      <c r="D18168" s="468"/>
    </row>
    <row r="18169" spans="3:4" x14ac:dyDescent="0.35">
      <c r="C18169" s="348"/>
      <c r="D18169" s="468"/>
    </row>
    <row r="18170" spans="3:4" x14ac:dyDescent="0.35">
      <c r="C18170" s="348"/>
      <c r="D18170" s="468"/>
    </row>
    <row r="18171" spans="3:4" x14ac:dyDescent="0.35">
      <c r="C18171" s="348"/>
      <c r="D18171" s="468"/>
    </row>
    <row r="18172" spans="3:4" x14ac:dyDescent="0.35">
      <c r="C18172" s="348"/>
      <c r="D18172" s="468"/>
    </row>
    <row r="18173" spans="3:4" x14ac:dyDescent="0.35">
      <c r="C18173" s="348"/>
      <c r="D18173" s="468"/>
    </row>
    <row r="18174" spans="3:4" x14ac:dyDescent="0.35">
      <c r="C18174" s="348"/>
      <c r="D18174" s="468"/>
    </row>
    <row r="18175" spans="3:4" x14ac:dyDescent="0.35">
      <c r="C18175" s="348"/>
      <c r="D18175" s="468"/>
    </row>
    <row r="18176" spans="3:4" x14ac:dyDescent="0.35">
      <c r="C18176" s="348"/>
      <c r="D18176" s="468"/>
    </row>
    <row r="18177" spans="3:4" x14ac:dyDescent="0.35">
      <c r="C18177" s="348"/>
      <c r="D18177" s="468"/>
    </row>
    <row r="18178" spans="3:4" x14ac:dyDescent="0.35">
      <c r="C18178" s="348"/>
      <c r="D18178" s="468"/>
    </row>
    <row r="18179" spans="3:4" x14ac:dyDescent="0.35">
      <c r="C18179" s="348"/>
      <c r="D18179" s="468"/>
    </row>
    <row r="18180" spans="3:4" x14ac:dyDescent="0.35">
      <c r="C18180" s="348"/>
      <c r="D18180" s="468"/>
    </row>
    <row r="18181" spans="3:4" x14ac:dyDescent="0.35">
      <c r="C18181" s="348"/>
      <c r="D18181" s="468"/>
    </row>
    <row r="18182" spans="3:4" x14ac:dyDescent="0.35">
      <c r="C18182" s="348"/>
      <c r="D18182" s="468"/>
    </row>
    <row r="18183" spans="3:4" x14ac:dyDescent="0.35">
      <c r="C18183" s="348"/>
      <c r="D18183" s="468"/>
    </row>
    <row r="18184" spans="3:4" x14ac:dyDescent="0.35">
      <c r="C18184" s="348"/>
      <c r="D18184" s="468"/>
    </row>
    <row r="18185" spans="3:4" x14ac:dyDescent="0.35">
      <c r="C18185" s="348"/>
      <c r="D18185" s="468"/>
    </row>
    <row r="18186" spans="3:4" x14ac:dyDescent="0.35">
      <c r="C18186" s="348"/>
      <c r="D18186" s="468"/>
    </row>
    <row r="18187" spans="3:4" x14ac:dyDescent="0.35">
      <c r="C18187" s="348"/>
      <c r="D18187" s="468"/>
    </row>
    <row r="18188" spans="3:4" x14ac:dyDescent="0.35">
      <c r="C18188" s="348"/>
      <c r="D18188" s="468"/>
    </row>
    <row r="18189" spans="3:4" x14ac:dyDescent="0.35">
      <c r="C18189" s="348"/>
      <c r="D18189" s="468"/>
    </row>
    <row r="18190" spans="3:4" x14ac:dyDescent="0.35">
      <c r="C18190" s="348"/>
      <c r="D18190" s="468"/>
    </row>
    <row r="18191" spans="3:4" x14ac:dyDescent="0.35">
      <c r="C18191" s="348"/>
      <c r="D18191" s="468"/>
    </row>
    <row r="18192" spans="3:4" x14ac:dyDescent="0.35">
      <c r="C18192" s="348"/>
      <c r="D18192" s="468"/>
    </row>
    <row r="18193" spans="3:4" x14ac:dyDescent="0.35">
      <c r="C18193" s="348"/>
      <c r="D18193" s="468"/>
    </row>
    <row r="18194" spans="3:4" x14ac:dyDescent="0.35">
      <c r="C18194" s="348"/>
      <c r="D18194" s="468"/>
    </row>
    <row r="18195" spans="3:4" x14ac:dyDescent="0.35">
      <c r="C18195" s="348"/>
      <c r="D18195" s="468"/>
    </row>
    <row r="18196" spans="3:4" x14ac:dyDescent="0.35">
      <c r="C18196" s="348"/>
      <c r="D18196" s="468"/>
    </row>
    <row r="18197" spans="3:4" x14ac:dyDescent="0.35">
      <c r="C18197" s="348"/>
      <c r="D18197" s="468"/>
    </row>
    <row r="18198" spans="3:4" x14ac:dyDescent="0.35">
      <c r="C18198" s="348"/>
      <c r="D18198" s="468"/>
    </row>
    <row r="18199" spans="3:4" x14ac:dyDescent="0.35">
      <c r="C18199" s="348"/>
      <c r="D18199" s="468"/>
    </row>
    <row r="18200" spans="3:4" x14ac:dyDescent="0.35">
      <c r="C18200" s="348"/>
      <c r="D18200" s="468"/>
    </row>
    <row r="18201" spans="3:4" x14ac:dyDescent="0.35">
      <c r="C18201" s="348"/>
      <c r="D18201" s="468"/>
    </row>
    <row r="18202" spans="3:4" x14ac:dyDescent="0.35">
      <c r="C18202" s="348"/>
      <c r="D18202" s="468"/>
    </row>
    <row r="18203" spans="3:4" x14ac:dyDescent="0.35">
      <c r="C18203" s="348"/>
      <c r="D18203" s="468"/>
    </row>
    <row r="18204" spans="3:4" x14ac:dyDescent="0.35">
      <c r="C18204" s="348"/>
      <c r="D18204" s="468"/>
    </row>
    <row r="18205" spans="3:4" x14ac:dyDescent="0.35">
      <c r="C18205" s="348"/>
      <c r="D18205" s="468"/>
    </row>
    <row r="18206" spans="3:4" x14ac:dyDescent="0.35">
      <c r="C18206" s="348"/>
      <c r="D18206" s="468"/>
    </row>
    <row r="18207" spans="3:4" x14ac:dyDescent="0.35">
      <c r="C18207" s="348"/>
      <c r="D18207" s="468"/>
    </row>
    <row r="18208" spans="3:4" x14ac:dyDescent="0.35">
      <c r="C18208" s="348"/>
      <c r="D18208" s="468"/>
    </row>
    <row r="18209" spans="3:4" x14ac:dyDescent="0.35">
      <c r="C18209" s="348"/>
      <c r="D18209" s="468"/>
    </row>
    <row r="18210" spans="3:4" x14ac:dyDescent="0.35">
      <c r="C18210" s="348"/>
      <c r="D18210" s="468"/>
    </row>
    <row r="18211" spans="3:4" x14ac:dyDescent="0.35">
      <c r="C18211" s="348"/>
      <c r="D18211" s="468"/>
    </row>
    <row r="18212" spans="3:4" x14ac:dyDescent="0.35">
      <c r="C18212" s="348"/>
      <c r="D18212" s="468"/>
    </row>
    <row r="18213" spans="3:4" x14ac:dyDescent="0.35">
      <c r="C18213" s="348"/>
      <c r="D18213" s="468"/>
    </row>
    <row r="18214" spans="3:4" x14ac:dyDescent="0.35">
      <c r="C18214" s="348"/>
      <c r="D18214" s="468"/>
    </row>
    <row r="18215" spans="3:4" x14ac:dyDescent="0.35">
      <c r="C18215" s="348"/>
      <c r="D18215" s="468"/>
    </row>
    <row r="18216" spans="3:4" x14ac:dyDescent="0.35">
      <c r="C18216" s="348"/>
      <c r="D18216" s="468"/>
    </row>
    <row r="18217" spans="3:4" x14ac:dyDescent="0.35">
      <c r="C18217" s="348"/>
      <c r="D18217" s="468"/>
    </row>
    <row r="18218" spans="3:4" x14ac:dyDescent="0.35">
      <c r="C18218" s="348"/>
      <c r="D18218" s="468"/>
    </row>
    <row r="18219" spans="3:4" x14ac:dyDescent="0.35">
      <c r="C18219" s="348"/>
      <c r="D18219" s="468"/>
    </row>
    <row r="18220" spans="3:4" x14ac:dyDescent="0.35">
      <c r="C18220" s="348"/>
      <c r="D18220" s="468"/>
    </row>
    <row r="18221" spans="3:4" x14ac:dyDescent="0.35">
      <c r="C18221" s="348"/>
      <c r="D18221" s="468"/>
    </row>
    <row r="18222" spans="3:4" x14ac:dyDescent="0.35">
      <c r="C18222" s="348"/>
      <c r="D18222" s="468"/>
    </row>
    <row r="18223" spans="3:4" x14ac:dyDescent="0.35">
      <c r="C18223" s="348"/>
      <c r="D18223" s="468"/>
    </row>
    <row r="18224" spans="3:4" x14ac:dyDescent="0.35">
      <c r="C18224" s="348"/>
      <c r="D18224" s="468"/>
    </row>
    <row r="18225" spans="3:4" x14ac:dyDescent="0.35">
      <c r="C18225" s="348"/>
      <c r="D18225" s="468"/>
    </row>
    <row r="18226" spans="3:4" x14ac:dyDescent="0.35">
      <c r="C18226" s="348"/>
      <c r="D18226" s="468"/>
    </row>
    <row r="18227" spans="3:4" x14ac:dyDescent="0.35">
      <c r="C18227" s="348"/>
      <c r="D18227" s="468"/>
    </row>
    <row r="18228" spans="3:4" x14ac:dyDescent="0.35">
      <c r="C18228" s="348"/>
      <c r="D18228" s="468"/>
    </row>
    <row r="18229" spans="3:4" x14ac:dyDescent="0.35">
      <c r="C18229" s="348"/>
      <c r="D18229" s="468"/>
    </row>
    <row r="18230" spans="3:4" x14ac:dyDescent="0.35">
      <c r="C18230" s="348"/>
      <c r="D18230" s="468"/>
    </row>
    <row r="18231" spans="3:4" x14ac:dyDescent="0.35">
      <c r="C18231" s="348"/>
      <c r="D18231" s="468"/>
    </row>
    <row r="18232" spans="3:4" x14ac:dyDescent="0.35">
      <c r="C18232" s="348"/>
      <c r="D18232" s="468"/>
    </row>
    <row r="18233" spans="3:4" x14ac:dyDescent="0.35">
      <c r="C18233" s="348"/>
      <c r="D18233" s="468"/>
    </row>
    <row r="18234" spans="3:4" x14ac:dyDescent="0.35">
      <c r="C18234" s="348"/>
      <c r="D18234" s="468"/>
    </row>
    <row r="18235" spans="3:4" x14ac:dyDescent="0.35">
      <c r="C18235" s="348"/>
      <c r="D18235" s="468"/>
    </row>
    <row r="18236" spans="3:4" x14ac:dyDescent="0.35">
      <c r="C18236" s="348"/>
      <c r="D18236" s="468"/>
    </row>
    <row r="18237" spans="3:4" x14ac:dyDescent="0.35">
      <c r="C18237" s="348"/>
      <c r="D18237" s="468"/>
    </row>
    <row r="18238" spans="3:4" x14ac:dyDescent="0.35">
      <c r="C18238" s="348"/>
      <c r="D18238" s="468"/>
    </row>
    <row r="18239" spans="3:4" x14ac:dyDescent="0.35">
      <c r="C18239" s="348"/>
      <c r="D18239" s="468"/>
    </row>
    <row r="18240" spans="3:4" x14ac:dyDescent="0.35">
      <c r="C18240" s="348"/>
      <c r="D18240" s="468"/>
    </row>
    <row r="18241" spans="3:4" x14ac:dyDescent="0.35">
      <c r="C18241" s="348"/>
      <c r="D18241" s="468"/>
    </row>
    <row r="18242" spans="3:4" x14ac:dyDescent="0.35">
      <c r="C18242" s="348"/>
      <c r="D18242" s="468"/>
    </row>
    <row r="18243" spans="3:4" x14ac:dyDescent="0.35">
      <c r="C18243" s="348"/>
      <c r="D18243" s="468"/>
    </row>
    <row r="18244" spans="3:4" x14ac:dyDescent="0.35">
      <c r="C18244" s="348"/>
      <c r="D18244" s="468"/>
    </row>
    <row r="18245" spans="3:4" x14ac:dyDescent="0.35">
      <c r="C18245" s="348"/>
      <c r="D18245" s="468"/>
    </row>
    <row r="18246" spans="3:4" x14ac:dyDescent="0.35">
      <c r="C18246" s="348"/>
      <c r="D18246" s="468"/>
    </row>
    <row r="18247" spans="3:4" x14ac:dyDescent="0.35">
      <c r="C18247" s="348"/>
      <c r="D18247" s="468"/>
    </row>
    <row r="18248" spans="3:4" x14ac:dyDescent="0.35">
      <c r="C18248" s="348"/>
      <c r="D18248" s="468"/>
    </row>
    <row r="18249" spans="3:4" x14ac:dyDescent="0.35">
      <c r="C18249" s="348"/>
      <c r="D18249" s="468"/>
    </row>
    <row r="18250" spans="3:4" x14ac:dyDescent="0.35">
      <c r="C18250" s="348"/>
      <c r="D18250" s="468"/>
    </row>
    <row r="18251" spans="3:4" x14ac:dyDescent="0.35">
      <c r="C18251" s="348"/>
      <c r="D18251" s="468"/>
    </row>
    <row r="18252" spans="3:4" x14ac:dyDescent="0.35">
      <c r="C18252" s="348"/>
      <c r="D18252" s="468"/>
    </row>
    <row r="18253" spans="3:4" x14ac:dyDescent="0.35">
      <c r="C18253" s="348"/>
      <c r="D18253" s="468"/>
    </row>
    <row r="18254" spans="3:4" x14ac:dyDescent="0.35">
      <c r="C18254" s="348"/>
      <c r="D18254" s="468"/>
    </row>
    <row r="18255" spans="3:4" x14ac:dyDescent="0.35">
      <c r="C18255" s="348"/>
      <c r="D18255" s="468"/>
    </row>
    <row r="18256" spans="3:4" x14ac:dyDescent="0.35">
      <c r="C18256" s="348"/>
      <c r="D18256" s="468"/>
    </row>
    <row r="18257" spans="3:4" x14ac:dyDescent="0.35">
      <c r="C18257" s="348"/>
      <c r="D18257" s="468"/>
    </row>
    <row r="18258" spans="3:4" x14ac:dyDescent="0.35">
      <c r="C18258" s="348"/>
      <c r="D18258" s="468"/>
    </row>
    <row r="18259" spans="3:4" x14ac:dyDescent="0.35">
      <c r="C18259" s="348"/>
      <c r="D18259" s="468"/>
    </row>
    <row r="18260" spans="3:4" x14ac:dyDescent="0.35">
      <c r="C18260" s="348"/>
      <c r="D18260" s="468"/>
    </row>
    <row r="18261" spans="3:4" x14ac:dyDescent="0.35">
      <c r="C18261" s="348"/>
      <c r="D18261" s="468"/>
    </row>
    <row r="18262" spans="3:4" x14ac:dyDescent="0.35">
      <c r="C18262" s="348"/>
      <c r="D18262" s="468"/>
    </row>
    <row r="18263" spans="3:4" x14ac:dyDescent="0.35">
      <c r="C18263" s="348"/>
      <c r="D18263" s="468"/>
    </row>
    <row r="18264" spans="3:4" x14ac:dyDescent="0.35">
      <c r="C18264" s="348"/>
      <c r="D18264" s="468"/>
    </row>
    <row r="18265" spans="3:4" x14ac:dyDescent="0.35">
      <c r="C18265" s="348"/>
      <c r="D18265" s="468"/>
    </row>
    <row r="18266" spans="3:4" x14ac:dyDescent="0.35">
      <c r="C18266" s="348"/>
      <c r="D18266" s="468"/>
    </row>
    <row r="18267" spans="3:4" x14ac:dyDescent="0.35">
      <c r="C18267" s="348"/>
      <c r="D18267" s="468"/>
    </row>
    <row r="18268" spans="3:4" x14ac:dyDescent="0.35">
      <c r="C18268" s="348"/>
      <c r="D18268" s="468"/>
    </row>
    <row r="18269" spans="3:4" x14ac:dyDescent="0.35">
      <c r="C18269" s="348"/>
      <c r="D18269" s="468"/>
    </row>
    <row r="18270" spans="3:4" x14ac:dyDescent="0.35">
      <c r="C18270" s="348"/>
      <c r="D18270" s="468"/>
    </row>
    <row r="18271" spans="3:4" x14ac:dyDescent="0.35">
      <c r="C18271" s="348"/>
      <c r="D18271" s="468"/>
    </row>
    <row r="18272" spans="3:4" x14ac:dyDescent="0.35">
      <c r="C18272" s="348"/>
      <c r="D18272" s="468"/>
    </row>
    <row r="18273" spans="3:4" x14ac:dyDescent="0.35">
      <c r="C18273" s="348"/>
      <c r="D18273" s="468"/>
    </row>
    <row r="18274" spans="3:4" x14ac:dyDescent="0.35">
      <c r="C18274" s="348"/>
      <c r="D18274" s="468"/>
    </row>
    <row r="18275" spans="3:4" x14ac:dyDescent="0.35">
      <c r="C18275" s="348"/>
      <c r="D18275" s="468"/>
    </row>
    <row r="18276" spans="3:4" x14ac:dyDescent="0.35">
      <c r="C18276" s="348"/>
      <c r="D18276" s="468"/>
    </row>
    <row r="18277" spans="3:4" x14ac:dyDescent="0.35">
      <c r="C18277" s="348"/>
      <c r="D18277" s="468"/>
    </row>
    <row r="18278" spans="3:4" x14ac:dyDescent="0.35">
      <c r="C18278" s="348"/>
      <c r="D18278" s="468"/>
    </row>
    <row r="18279" spans="3:4" x14ac:dyDescent="0.35">
      <c r="C18279" s="348"/>
      <c r="D18279" s="468"/>
    </row>
    <row r="18280" spans="3:4" x14ac:dyDescent="0.35">
      <c r="C18280" s="348"/>
      <c r="D18280" s="468"/>
    </row>
    <row r="18281" spans="3:4" x14ac:dyDescent="0.35">
      <c r="C18281" s="348"/>
      <c r="D18281" s="468"/>
    </row>
    <row r="18282" spans="3:4" x14ac:dyDescent="0.35">
      <c r="C18282" s="348"/>
      <c r="D18282" s="468"/>
    </row>
    <row r="18283" spans="3:4" x14ac:dyDescent="0.35">
      <c r="C18283" s="348"/>
      <c r="D18283" s="468"/>
    </row>
    <row r="18284" spans="3:4" x14ac:dyDescent="0.35">
      <c r="C18284" s="348"/>
      <c r="D18284" s="468"/>
    </row>
    <row r="18285" spans="3:4" x14ac:dyDescent="0.35">
      <c r="C18285" s="348"/>
      <c r="D18285" s="468"/>
    </row>
    <row r="18286" spans="3:4" x14ac:dyDescent="0.35">
      <c r="C18286" s="348"/>
      <c r="D18286" s="468"/>
    </row>
    <row r="18287" spans="3:4" x14ac:dyDescent="0.35">
      <c r="C18287" s="348"/>
      <c r="D18287" s="468"/>
    </row>
    <row r="18288" spans="3:4" x14ac:dyDescent="0.35">
      <c r="C18288" s="348"/>
      <c r="D18288" s="468"/>
    </row>
    <row r="18289" spans="3:4" x14ac:dyDescent="0.35">
      <c r="C18289" s="348"/>
      <c r="D18289" s="468"/>
    </row>
    <row r="18290" spans="3:4" x14ac:dyDescent="0.35">
      <c r="C18290" s="348"/>
      <c r="D18290" s="468"/>
    </row>
    <row r="18291" spans="3:4" x14ac:dyDescent="0.35">
      <c r="C18291" s="348"/>
      <c r="D18291" s="468"/>
    </row>
    <row r="18292" spans="3:4" x14ac:dyDescent="0.35">
      <c r="C18292" s="348"/>
      <c r="D18292" s="468"/>
    </row>
    <row r="18293" spans="3:4" x14ac:dyDescent="0.35">
      <c r="C18293" s="348"/>
      <c r="D18293" s="468"/>
    </row>
    <row r="18294" spans="3:4" x14ac:dyDescent="0.35">
      <c r="C18294" s="348"/>
      <c r="D18294" s="468"/>
    </row>
    <row r="18295" spans="3:4" x14ac:dyDescent="0.35">
      <c r="C18295" s="348"/>
      <c r="D18295" s="468"/>
    </row>
    <row r="18296" spans="3:4" x14ac:dyDescent="0.35">
      <c r="C18296" s="348"/>
      <c r="D18296" s="468"/>
    </row>
    <row r="18297" spans="3:4" x14ac:dyDescent="0.35">
      <c r="C18297" s="348"/>
      <c r="D18297" s="468"/>
    </row>
    <row r="18298" spans="3:4" x14ac:dyDescent="0.35">
      <c r="C18298" s="348"/>
      <c r="D18298" s="468"/>
    </row>
    <row r="18299" spans="3:4" x14ac:dyDescent="0.35">
      <c r="C18299" s="348"/>
      <c r="D18299" s="468"/>
    </row>
    <row r="18300" spans="3:4" x14ac:dyDescent="0.35">
      <c r="C18300" s="348"/>
      <c r="D18300" s="468"/>
    </row>
    <row r="18301" spans="3:4" x14ac:dyDescent="0.35">
      <c r="C18301" s="348"/>
      <c r="D18301" s="468"/>
    </row>
    <row r="18302" spans="3:4" x14ac:dyDescent="0.35">
      <c r="C18302" s="348"/>
      <c r="D18302" s="468"/>
    </row>
    <row r="18303" spans="3:4" x14ac:dyDescent="0.35">
      <c r="C18303" s="348"/>
      <c r="D18303" s="468"/>
    </row>
    <row r="18304" spans="3:4" x14ac:dyDescent="0.35">
      <c r="C18304" s="348"/>
      <c r="D18304" s="468"/>
    </row>
    <row r="18305" spans="3:4" x14ac:dyDescent="0.35">
      <c r="C18305" s="348"/>
      <c r="D18305" s="468"/>
    </row>
    <row r="18306" spans="3:4" x14ac:dyDescent="0.35">
      <c r="C18306" s="348"/>
      <c r="D18306" s="468"/>
    </row>
    <row r="18307" spans="3:4" x14ac:dyDescent="0.35">
      <c r="C18307" s="348"/>
      <c r="D18307" s="468"/>
    </row>
    <row r="18308" spans="3:4" x14ac:dyDescent="0.35">
      <c r="C18308" s="348"/>
      <c r="D18308" s="468"/>
    </row>
    <row r="18309" spans="3:4" x14ac:dyDescent="0.35">
      <c r="C18309" s="348"/>
      <c r="D18309" s="468"/>
    </row>
    <row r="18310" spans="3:4" x14ac:dyDescent="0.35">
      <c r="C18310" s="348"/>
      <c r="D18310" s="468"/>
    </row>
    <row r="18311" spans="3:4" x14ac:dyDescent="0.35">
      <c r="C18311" s="348"/>
      <c r="D18311" s="468"/>
    </row>
    <row r="18312" spans="3:4" x14ac:dyDescent="0.35">
      <c r="C18312" s="348"/>
      <c r="D18312" s="468"/>
    </row>
    <row r="18313" spans="3:4" x14ac:dyDescent="0.35">
      <c r="C18313" s="348"/>
      <c r="D18313" s="468"/>
    </row>
    <row r="18314" spans="3:4" x14ac:dyDescent="0.35">
      <c r="C18314" s="348"/>
      <c r="D18314" s="468"/>
    </row>
    <row r="18315" spans="3:4" x14ac:dyDescent="0.35">
      <c r="C18315" s="348"/>
      <c r="D18315" s="468"/>
    </row>
    <row r="18316" spans="3:4" x14ac:dyDescent="0.35">
      <c r="C18316" s="348"/>
      <c r="D18316" s="468"/>
    </row>
    <row r="18317" spans="3:4" x14ac:dyDescent="0.35">
      <c r="C18317" s="348"/>
      <c r="D18317" s="468"/>
    </row>
    <row r="18318" spans="3:4" x14ac:dyDescent="0.35">
      <c r="C18318" s="348"/>
      <c r="D18318" s="468"/>
    </row>
    <row r="18319" spans="3:4" x14ac:dyDescent="0.35">
      <c r="C18319" s="348"/>
      <c r="D18319" s="468"/>
    </row>
    <row r="18320" spans="3:4" x14ac:dyDescent="0.35">
      <c r="C18320" s="348"/>
      <c r="D18320" s="468"/>
    </row>
    <row r="18321" spans="3:4" x14ac:dyDescent="0.35">
      <c r="C18321" s="348"/>
      <c r="D18321" s="468"/>
    </row>
    <row r="18322" spans="3:4" x14ac:dyDescent="0.35">
      <c r="C18322" s="348"/>
      <c r="D18322" s="468"/>
    </row>
    <row r="18323" spans="3:4" x14ac:dyDescent="0.35">
      <c r="C18323" s="348"/>
      <c r="D18323" s="468"/>
    </row>
    <row r="18324" spans="3:4" x14ac:dyDescent="0.35">
      <c r="C18324" s="348"/>
      <c r="D18324" s="468"/>
    </row>
    <row r="18325" spans="3:4" x14ac:dyDescent="0.35">
      <c r="C18325" s="348"/>
      <c r="D18325" s="468"/>
    </row>
    <row r="18326" spans="3:4" x14ac:dyDescent="0.35">
      <c r="C18326" s="348"/>
      <c r="D18326" s="468"/>
    </row>
    <row r="18327" spans="3:4" x14ac:dyDescent="0.35">
      <c r="C18327" s="348"/>
      <c r="D18327" s="468"/>
    </row>
    <row r="18328" spans="3:4" x14ac:dyDescent="0.35">
      <c r="C18328" s="348"/>
      <c r="D18328" s="468"/>
    </row>
    <row r="18329" spans="3:4" x14ac:dyDescent="0.35">
      <c r="C18329" s="348"/>
      <c r="D18329" s="468"/>
    </row>
    <row r="18330" spans="3:4" x14ac:dyDescent="0.35">
      <c r="C18330" s="348"/>
      <c r="D18330" s="468"/>
    </row>
    <row r="18331" spans="3:4" x14ac:dyDescent="0.35">
      <c r="C18331" s="348"/>
      <c r="D18331" s="468"/>
    </row>
    <row r="18332" spans="3:4" x14ac:dyDescent="0.35">
      <c r="C18332" s="348"/>
      <c r="D18332" s="468"/>
    </row>
    <row r="18333" spans="3:4" x14ac:dyDescent="0.35">
      <c r="C18333" s="348"/>
      <c r="D18333" s="468"/>
    </row>
    <row r="18334" spans="3:4" x14ac:dyDescent="0.35">
      <c r="C18334" s="348"/>
      <c r="D18334" s="468"/>
    </row>
    <row r="18335" spans="3:4" x14ac:dyDescent="0.35">
      <c r="C18335" s="348"/>
      <c r="D18335" s="468"/>
    </row>
    <row r="18336" spans="3:4" x14ac:dyDescent="0.35">
      <c r="C18336" s="348"/>
      <c r="D18336" s="468"/>
    </row>
    <row r="18337" spans="3:4" x14ac:dyDescent="0.35">
      <c r="C18337" s="348"/>
      <c r="D18337" s="468"/>
    </row>
    <row r="18338" spans="3:4" x14ac:dyDescent="0.35">
      <c r="C18338" s="348"/>
      <c r="D18338" s="468"/>
    </row>
    <row r="18339" spans="3:4" x14ac:dyDescent="0.35">
      <c r="C18339" s="348"/>
      <c r="D18339" s="468"/>
    </row>
    <row r="18340" spans="3:4" x14ac:dyDescent="0.35">
      <c r="C18340" s="348"/>
      <c r="D18340" s="468"/>
    </row>
    <row r="18341" spans="3:4" x14ac:dyDescent="0.35">
      <c r="C18341" s="348"/>
      <c r="D18341" s="468"/>
    </row>
    <row r="18342" spans="3:4" x14ac:dyDescent="0.35">
      <c r="C18342" s="348"/>
      <c r="D18342" s="468"/>
    </row>
    <row r="18343" spans="3:4" x14ac:dyDescent="0.35">
      <c r="C18343" s="348"/>
      <c r="D18343" s="468"/>
    </row>
    <row r="18344" spans="3:4" x14ac:dyDescent="0.35">
      <c r="C18344" s="348"/>
      <c r="D18344" s="468"/>
    </row>
    <row r="18345" spans="3:4" x14ac:dyDescent="0.35">
      <c r="C18345" s="348"/>
      <c r="D18345" s="468"/>
    </row>
    <row r="18346" spans="3:4" x14ac:dyDescent="0.35">
      <c r="C18346" s="348"/>
      <c r="D18346" s="468"/>
    </row>
    <row r="18347" spans="3:4" x14ac:dyDescent="0.35">
      <c r="C18347" s="348"/>
      <c r="D18347" s="468"/>
    </row>
    <row r="18348" spans="3:4" x14ac:dyDescent="0.35">
      <c r="C18348" s="348"/>
      <c r="D18348" s="468"/>
    </row>
    <row r="18349" spans="3:4" x14ac:dyDescent="0.35">
      <c r="C18349" s="348"/>
      <c r="D18349" s="468"/>
    </row>
    <row r="18350" spans="3:4" x14ac:dyDescent="0.35">
      <c r="C18350" s="348"/>
      <c r="D18350" s="468"/>
    </row>
    <row r="18351" spans="3:4" x14ac:dyDescent="0.35">
      <c r="C18351" s="348"/>
      <c r="D18351" s="468"/>
    </row>
    <row r="18352" spans="3:4" x14ac:dyDescent="0.35">
      <c r="C18352" s="348"/>
      <c r="D18352" s="468"/>
    </row>
    <row r="18353" spans="3:4" x14ac:dyDescent="0.35">
      <c r="C18353" s="348"/>
      <c r="D18353" s="468"/>
    </row>
    <row r="18354" spans="3:4" x14ac:dyDescent="0.35">
      <c r="C18354" s="348"/>
      <c r="D18354" s="468"/>
    </row>
    <row r="18355" spans="3:4" x14ac:dyDescent="0.35">
      <c r="C18355" s="348"/>
      <c r="D18355" s="468"/>
    </row>
    <row r="18356" spans="3:4" x14ac:dyDescent="0.35">
      <c r="C18356" s="348"/>
      <c r="D18356" s="468"/>
    </row>
    <row r="18357" spans="3:4" x14ac:dyDescent="0.35">
      <c r="C18357" s="348"/>
      <c r="D18357" s="468"/>
    </row>
    <row r="18358" spans="3:4" x14ac:dyDescent="0.35">
      <c r="C18358" s="348"/>
      <c r="D18358" s="468"/>
    </row>
    <row r="18359" spans="3:4" x14ac:dyDescent="0.35">
      <c r="C18359" s="348"/>
      <c r="D18359" s="468"/>
    </row>
    <row r="18360" spans="3:4" x14ac:dyDescent="0.35">
      <c r="C18360" s="348"/>
      <c r="D18360" s="468"/>
    </row>
    <row r="18361" spans="3:4" x14ac:dyDescent="0.35">
      <c r="C18361" s="348"/>
      <c r="D18361" s="468"/>
    </row>
    <row r="18362" spans="3:4" x14ac:dyDescent="0.35">
      <c r="C18362" s="348"/>
      <c r="D18362" s="468"/>
    </row>
    <row r="18363" spans="3:4" x14ac:dyDescent="0.35">
      <c r="C18363" s="348"/>
      <c r="D18363" s="468"/>
    </row>
    <row r="18364" spans="3:4" x14ac:dyDescent="0.35">
      <c r="C18364" s="348"/>
      <c r="D18364" s="468"/>
    </row>
    <row r="18365" spans="3:4" x14ac:dyDescent="0.35">
      <c r="C18365" s="348"/>
      <c r="D18365" s="468"/>
    </row>
    <row r="18366" spans="3:4" x14ac:dyDescent="0.35">
      <c r="C18366" s="348"/>
      <c r="D18366" s="468"/>
    </row>
    <row r="18367" spans="3:4" x14ac:dyDescent="0.35">
      <c r="C18367" s="348"/>
      <c r="D18367" s="468"/>
    </row>
    <row r="18368" spans="3:4" x14ac:dyDescent="0.35">
      <c r="C18368" s="348"/>
      <c r="D18368" s="468"/>
    </row>
    <row r="18369" spans="3:4" x14ac:dyDescent="0.35">
      <c r="C18369" s="348"/>
      <c r="D18369" s="468"/>
    </row>
    <row r="18370" spans="3:4" x14ac:dyDescent="0.35">
      <c r="C18370" s="348"/>
      <c r="D18370" s="468"/>
    </row>
    <row r="18371" spans="3:4" x14ac:dyDescent="0.35">
      <c r="C18371" s="348"/>
      <c r="D18371" s="468"/>
    </row>
    <row r="18372" spans="3:4" x14ac:dyDescent="0.35">
      <c r="C18372" s="348"/>
      <c r="D18372" s="468"/>
    </row>
    <row r="18373" spans="3:4" x14ac:dyDescent="0.35">
      <c r="C18373" s="348"/>
      <c r="D18373" s="468"/>
    </row>
    <row r="18374" spans="3:4" x14ac:dyDescent="0.35">
      <c r="C18374" s="348"/>
      <c r="D18374" s="468"/>
    </row>
    <row r="18375" spans="3:4" x14ac:dyDescent="0.35">
      <c r="C18375" s="348"/>
      <c r="D18375" s="468"/>
    </row>
    <row r="18376" spans="3:4" x14ac:dyDescent="0.35">
      <c r="C18376" s="348"/>
      <c r="D18376" s="468"/>
    </row>
    <row r="18377" spans="3:4" x14ac:dyDescent="0.35">
      <c r="C18377" s="348"/>
      <c r="D18377" s="468"/>
    </row>
    <row r="18378" spans="3:4" x14ac:dyDescent="0.35">
      <c r="C18378" s="348"/>
      <c r="D18378" s="468"/>
    </row>
    <row r="18379" spans="3:4" x14ac:dyDescent="0.35">
      <c r="C18379" s="348"/>
      <c r="D18379" s="468"/>
    </row>
    <row r="18380" spans="3:4" x14ac:dyDescent="0.35">
      <c r="C18380" s="348"/>
      <c r="D18380" s="468"/>
    </row>
    <row r="18381" spans="3:4" x14ac:dyDescent="0.35">
      <c r="C18381" s="348"/>
      <c r="D18381" s="468"/>
    </row>
    <row r="18382" spans="3:4" x14ac:dyDescent="0.35">
      <c r="C18382" s="348"/>
      <c r="D18382" s="468"/>
    </row>
    <row r="18383" spans="3:4" x14ac:dyDescent="0.35">
      <c r="C18383" s="348"/>
      <c r="D18383" s="468"/>
    </row>
    <row r="18384" spans="3:4" x14ac:dyDescent="0.35">
      <c r="C18384" s="348"/>
      <c r="D18384" s="468"/>
    </row>
    <row r="18385" spans="3:4" x14ac:dyDescent="0.35">
      <c r="C18385" s="348"/>
      <c r="D18385" s="468"/>
    </row>
    <row r="18386" spans="3:4" x14ac:dyDescent="0.35">
      <c r="C18386" s="348"/>
      <c r="D18386" s="468"/>
    </row>
    <row r="18387" spans="3:4" x14ac:dyDescent="0.35">
      <c r="C18387" s="348"/>
      <c r="D18387" s="468"/>
    </row>
    <row r="18388" spans="3:4" x14ac:dyDescent="0.35">
      <c r="C18388" s="348"/>
      <c r="D18388" s="468"/>
    </row>
    <row r="18389" spans="3:4" x14ac:dyDescent="0.35">
      <c r="C18389" s="348"/>
      <c r="D18389" s="468"/>
    </row>
    <row r="18390" spans="3:4" x14ac:dyDescent="0.35">
      <c r="C18390" s="348"/>
      <c r="D18390" s="468"/>
    </row>
    <row r="18391" spans="3:4" x14ac:dyDescent="0.35">
      <c r="C18391" s="348"/>
      <c r="D18391" s="468"/>
    </row>
    <row r="18392" spans="3:4" x14ac:dyDescent="0.35">
      <c r="C18392" s="348"/>
      <c r="D18392" s="468"/>
    </row>
    <row r="18393" spans="3:4" x14ac:dyDescent="0.35">
      <c r="C18393" s="348"/>
      <c r="D18393" s="468"/>
    </row>
    <row r="18394" spans="3:4" x14ac:dyDescent="0.35">
      <c r="C18394" s="348"/>
      <c r="D18394" s="468"/>
    </row>
    <row r="18395" spans="3:4" x14ac:dyDescent="0.35">
      <c r="C18395" s="348"/>
      <c r="D18395" s="468"/>
    </row>
    <row r="18396" spans="3:4" x14ac:dyDescent="0.35">
      <c r="C18396" s="348"/>
      <c r="D18396" s="468"/>
    </row>
    <row r="18397" spans="3:4" x14ac:dyDescent="0.35">
      <c r="C18397" s="348"/>
      <c r="D18397" s="468"/>
    </row>
    <row r="18398" spans="3:4" x14ac:dyDescent="0.35">
      <c r="C18398" s="348"/>
      <c r="D18398" s="468"/>
    </row>
    <row r="18399" spans="3:4" x14ac:dyDescent="0.35">
      <c r="C18399" s="348"/>
      <c r="D18399" s="468"/>
    </row>
    <row r="18400" spans="3:4" x14ac:dyDescent="0.35">
      <c r="C18400" s="348"/>
      <c r="D18400" s="468"/>
    </row>
    <row r="18401" spans="3:4" x14ac:dyDescent="0.35">
      <c r="C18401" s="348"/>
      <c r="D18401" s="468"/>
    </row>
    <row r="18402" spans="3:4" x14ac:dyDescent="0.35">
      <c r="C18402" s="348"/>
      <c r="D18402" s="468"/>
    </row>
    <row r="18403" spans="3:4" x14ac:dyDescent="0.35">
      <c r="C18403" s="348"/>
      <c r="D18403" s="468"/>
    </row>
    <row r="18404" spans="3:4" x14ac:dyDescent="0.35">
      <c r="C18404" s="348"/>
      <c r="D18404" s="468"/>
    </row>
    <row r="18405" spans="3:4" x14ac:dyDescent="0.35">
      <c r="C18405" s="348"/>
      <c r="D18405" s="468"/>
    </row>
    <row r="18406" spans="3:4" x14ac:dyDescent="0.35">
      <c r="C18406" s="348"/>
      <c r="D18406" s="468"/>
    </row>
    <row r="18407" spans="3:4" x14ac:dyDescent="0.35">
      <c r="C18407" s="348"/>
      <c r="D18407" s="468"/>
    </row>
    <row r="18408" spans="3:4" x14ac:dyDescent="0.35">
      <c r="C18408" s="348"/>
      <c r="D18408" s="468"/>
    </row>
    <row r="18409" spans="3:4" x14ac:dyDescent="0.35">
      <c r="C18409" s="348"/>
      <c r="D18409" s="468"/>
    </row>
    <row r="18410" spans="3:4" x14ac:dyDescent="0.35">
      <c r="C18410" s="348"/>
      <c r="D18410" s="468"/>
    </row>
    <row r="18411" spans="3:4" x14ac:dyDescent="0.35">
      <c r="C18411" s="348"/>
      <c r="D18411" s="468"/>
    </row>
    <row r="18412" spans="3:4" x14ac:dyDescent="0.35">
      <c r="C18412" s="348"/>
      <c r="D18412" s="468"/>
    </row>
    <row r="18413" spans="3:4" x14ac:dyDescent="0.35">
      <c r="C18413" s="348"/>
      <c r="D18413" s="468"/>
    </row>
    <row r="18414" spans="3:4" x14ac:dyDescent="0.35">
      <c r="C18414" s="348"/>
      <c r="D18414" s="468"/>
    </row>
    <row r="18415" spans="3:4" x14ac:dyDescent="0.35">
      <c r="C18415" s="348"/>
      <c r="D18415" s="468"/>
    </row>
    <row r="18416" spans="3:4" x14ac:dyDescent="0.35">
      <c r="C18416" s="348"/>
      <c r="D18416" s="468"/>
    </row>
    <row r="18417" spans="3:4" x14ac:dyDescent="0.35">
      <c r="C18417" s="348"/>
      <c r="D18417" s="468"/>
    </row>
    <row r="18418" spans="3:4" x14ac:dyDescent="0.35">
      <c r="C18418" s="348"/>
      <c r="D18418" s="468"/>
    </row>
    <row r="18419" spans="3:4" x14ac:dyDescent="0.35">
      <c r="C18419" s="348"/>
      <c r="D18419" s="468"/>
    </row>
    <row r="18420" spans="3:4" x14ac:dyDescent="0.35">
      <c r="C18420" s="348"/>
      <c r="D18420" s="468"/>
    </row>
    <row r="18421" spans="3:4" x14ac:dyDescent="0.35">
      <c r="C18421" s="348"/>
      <c r="D18421" s="468"/>
    </row>
    <row r="18422" spans="3:4" x14ac:dyDescent="0.35">
      <c r="C18422" s="348"/>
      <c r="D18422" s="468"/>
    </row>
    <row r="18423" spans="3:4" x14ac:dyDescent="0.35">
      <c r="C18423" s="348"/>
      <c r="D18423" s="468"/>
    </row>
    <row r="18424" spans="3:4" x14ac:dyDescent="0.35">
      <c r="C18424" s="348"/>
      <c r="D18424" s="468"/>
    </row>
    <row r="18425" spans="3:4" x14ac:dyDescent="0.35">
      <c r="C18425" s="348"/>
      <c r="D18425" s="468"/>
    </row>
    <row r="18426" spans="3:4" x14ac:dyDescent="0.35">
      <c r="C18426" s="348"/>
      <c r="D18426" s="468"/>
    </row>
    <row r="18427" spans="3:4" x14ac:dyDescent="0.35">
      <c r="C18427" s="348"/>
      <c r="D18427" s="468"/>
    </row>
    <row r="18428" spans="3:4" x14ac:dyDescent="0.35">
      <c r="C18428" s="348"/>
      <c r="D18428" s="468"/>
    </row>
    <row r="18429" spans="3:4" x14ac:dyDescent="0.35">
      <c r="C18429" s="348"/>
      <c r="D18429" s="468"/>
    </row>
    <row r="18430" spans="3:4" x14ac:dyDescent="0.35">
      <c r="C18430" s="348"/>
      <c r="D18430" s="468"/>
    </row>
    <row r="18431" spans="3:4" x14ac:dyDescent="0.35">
      <c r="C18431" s="348"/>
      <c r="D18431" s="468"/>
    </row>
    <row r="18432" spans="3:4" x14ac:dyDescent="0.35">
      <c r="C18432" s="348"/>
      <c r="D18432" s="468"/>
    </row>
    <row r="18433" spans="3:4" x14ac:dyDescent="0.35">
      <c r="C18433" s="348"/>
      <c r="D18433" s="468"/>
    </row>
    <row r="18434" spans="3:4" x14ac:dyDescent="0.35">
      <c r="C18434" s="348"/>
      <c r="D18434" s="468"/>
    </row>
    <row r="18435" spans="3:4" x14ac:dyDescent="0.35">
      <c r="C18435" s="348"/>
      <c r="D18435" s="468"/>
    </row>
    <row r="18436" spans="3:4" x14ac:dyDescent="0.35">
      <c r="C18436" s="348"/>
      <c r="D18436" s="468"/>
    </row>
    <row r="18437" spans="3:4" x14ac:dyDescent="0.35">
      <c r="C18437" s="348"/>
      <c r="D18437" s="468"/>
    </row>
    <row r="18438" spans="3:4" x14ac:dyDescent="0.35">
      <c r="C18438" s="348"/>
      <c r="D18438" s="468"/>
    </row>
    <row r="18439" spans="3:4" x14ac:dyDescent="0.35">
      <c r="C18439" s="348"/>
      <c r="D18439" s="468"/>
    </row>
    <row r="18440" spans="3:4" x14ac:dyDescent="0.35">
      <c r="C18440" s="348"/>
      <c r="D18440" s="468"/>
    </row>
    <row r="18441" spans="3:4" x14ac:dyDescent="0.35">
      <c r="C18441" s="348"/>
      <c r="D18441" s="468"/>
    </row>
    <row r="18442" spans="3:4" x14ac:dyDescent="0.35">
      <c r="C18442" s="348"/>
      <c r="D18442" s="468"/>
    </row>
    <row r="18443" spans="3:4" x14ac:dyDescent="0.35">
      <c r="C18443" s="348"/>
      <c r="D18443" s="468"/>
    </row>
    <row r="18444" spans="3:4" x14ac:dyDescent="0.35">
      <c r="C18444" s="348"/>
      <c r="D18444" s="468"/>
    </row>
    <row r="18445" spans="3:4" x14ac:dyDescent="0.35">
      <c r="C18445" s="348"/>
      <c r="D18445" s="468"/>
    </row>
    <row r="18446" spans="3:4" x14ac:dyDescent="0.35">
      <c r="C18446" s="348"/>
      <c r="D18446" s="468"/>
    </row>
    <row r="18447" spans="3:4" x14ac:dyDescent="0.35">
      <c r="C18447" s="348"/>
      <c r="D18447" s="468"/>
    </row>
    <row r="18448" spans="3:4" x14ac:dyDescent="0.35">
      <c r="C18448" s="348"/>
      <c r="D18448" s="468"/>
    </row>
    <row r="18449" spans="3:4" x14ac:dyDescent="0.35">
      <c r="C18449" s="348"/>
      <c r="D18449" s="468"/>
    </row>
    <row r="18450" spans="3:4" x14ac:dyDescent="0.35">
      <c r="C18450" s="348"/>
      <c r="D18450" s="468"/>
    </row>
    <row r="18451" spans="3:4" x14ac:dyDescent="0.35">
      <c r="C18451" s="348"/>
      <c r="D18451" s="468"/>
    </row>
    <row r="18452" spans="3:4" x14ac:dyDescent="0.35">
      <c r="C18452" s="348"/>
      <c r="D18452" s="468"/>
    </row>
    <row r="18453" spans="3:4" x14ac:dyDescent="0.35">
      <c r="C18453" s="348"/>
      <c r="D18453" s="468"/>
    </row>
    <row r="18454" spans="3:4" x14ac:dyDescent="0.35">
      <c r="C18454" s="348"/>
      <c r="D18454" s="468"/>
    </row>
    <row r="18455" spans="3:4" x14ac:dyDescent="0.35">
      <c r="C18455" s="348"/>
      <c r="D18455" s="468"/>
    </row>
    <row r="18456" spans="3:4" x14ac:dyDescent="0.35">
      <c r="C18456" s="348"/>
      <c r="D18456" s="468"/>
    </row>
    <row r="18457" spans="3:4" x14ac:dyDescent="0.35">
      <c r="C18457" s="348"/>
      <c r="D18457" s="468"/>
    </row>
    <row r="18458" spans="3:4" x14ac:dyDescent="0.35">
      <c r="C18458" s="348"/>
      <c r="D18458" s="468"/>
    </row>
    <row r="18459" spans="3:4" x14ac:dyDescent="0.35">
      <c r="C18459" s="348"/>
      <c r="D18459" s="468"/>
    </row>
    <row r="18460" spans="3:4" x14ac:dyDescent="0.35">
      <c r="C18460" s="348"/>
      <c r="D18460" s="468"/>
    </row>
    <row r="18461" spans="3:4" x14ac:dyDescent="0.35">
      <c r="C18461" s="348"/>
      <c r="D18461" s="468"/>
    </row>
    <row r="18462" spans="3:4" x14ac:dyDescent="0.35">
      <c r="C18462" s="348"/>
      <c r="D18462" s="468"/>
    </row>
    <row r="18463" spans="3:4" x14ac:dyDescent="0.35">
      <c r="C18463" s="348"/>
      <c r="D18463" s="468"/>
    </row>
    <row r="18464" spans="3:4" x14ac:dyDescent="0.35">
      <c r="C18464" s="348"/>
      <c r="D18464" s="468"/>
    </row>
    <row r="18465" spans="3:4" x14ac:dyDescent="0.35">
      <c r="C18465" s="348"/>
      <c r="D18465" s="468"/>
    </row>
    <row r="18466" spans="3:4" x14ac:dyDescent="0.35">
      <c r="C18466" s="348"/>
      <c r="D18466" s="468"/>
    </row>
    <row r="18467" spans="3:4" x14ac:dyDescent="0.35">
      <c r="C18467" s="348"/>
      <c r="D18467" s="468"/>
    </row>
    <row r="18468" spans="3:4" x14ac:dyDescent="0.35">
      <c r="C18468" s="348"/>
      <c r="D18468" s="468"/>
    </row>
    <row r="18469" spans="3:4" x14ac:dyDescent="0.35">
      <c r="C18469" s="348"/>
      <c r="D18469" s="468"/>
    </row>
    <row r="18470" spans="3:4" x14ac:dyDescent="0.35">
      <c r="C18470" s="348"/>
      <c r="D18470" s="468"/>
    </row>
    <row r="18471" spans="3:4" x14ac:dyDescent="0.35">
      <c r="C18471" s="348"/>
      <c r="D18471" s="468"/>
    </row>
    <row r="18472" spans="3:4" x14ac:dyDescent="0.35">
      <c r="C18472" s="348"/>
      <c r="D18472" s="468"/>
    </row>
    <row r="18473" spans="3:4" x14ac:dyDescent="0.35">
      <c r="C18473" s="348"/>
      <c r="D18473" s="468"/>
    </row>
    <row r="18474" spans="3:4" x14ac:dyDescent="0.35">
      <c r="C18474" s="348"/>
      <c r="D18474" s="468"/>
    </row>
    <row r="18475" spans="3:4" x14ac:dyDescent="0.35">
      <c r="C18475" s="348"/>
      <c r="D18475" s="468"/>
    </row>
    <row r="18476" spans="3:4" x14ac:dyDescent="0.35">
      <c r="C18476" s="348"/>
      <c r="D18476" s="468"/>
    </row>
    <row r="18477" spans="3:4" x14ac:dyDescent="0.35">
      <c r="C18477" s="348"/>
      <c r="D18477" s="468"/>
    </row>
    <row r="18478" spans="3:4" x14ac:dyDescent="0.35">
      <c r="C18478" s="348"/>
      <c r="D18478" s="468"/>
    </row>
    <row r="18479" spans="3:4" x14ac:dyDescent="0.35">
      <c r="C18479" s="348"/>
      <c r="D18479" s="468"/>
    </row>
    <row r="18480" spans="3:4" x14ac:dyDescent="0.35">
      <c r="C18480" s="348"/>
      <c r="D18480" s="468"/>
    </row>
    <row r="18481" spans="3:4" x14ac:dyDescent="0.35">
      <c r="C18481" s="348"/>
      <c r="D18481" s="468"/>
    </row>
    <row r="18482" spans="3:4" x14ac:dyDescent="0.35">
      <c r="C18482" s="348"/>
      <c r="D18482" s="468"/>
    </row>
    <row r="18483" spans="3:4" x14ac:dyDescent="0.35">
      <c r="C18483" s="348"/>
      <c r="D18483" s="468"/>
    </row>
    <row r="18484" spans="3:4" x14ac:dyDescent="0.35">
      <c r="C18484" s="348"/>
      <c r="D18484" s="468"/>
    </row>
    <row r="18485" spans="3:4" x14ac:dyDescent="0.35">
      <c r="C18485" s="348"/>
      <c r="D18485" s="468"/>
    </row>
    <row r="18486" spans="3:4" x14ac:dyDescent="0.35">
      <c r="C18486" s="348"/>
      <c r="D18486" s="468"/>
    </row>
    <row r="18487" spans="3:4" x14ac:dyDescent="0.35">
      <c r="C18487" s="348"/>
      <c r="D18487" s="468"/>
    </row>
    <row r="18488" spans="3:4" x14ac:dyDescent="0.35">
      <c r="C18488" s="348"/>
      <c r="D18488" s="468"/>
    </row>
    <row r="18489" spans="3:4" x14ac:dyDescent="0.35">
      <c r="C18489" s="348"/>
      <c r="D18489" s="468"/>
    </row>
    <row r="18490" spans="3:4" x14ac:dyDescent="0.35">
      <c r="C18490" s="348"/>
      <c r="D18490" s="468"/>
    </row>
    <row r="18491" spans="3:4" x14ac:dyDescent="0.35">
      <c r="C18491" s="348"/>
      <c r="D18491" s="468"/>
    </row>
    <row r="18492" spans="3:4" x14ac:dyDescent="0.35">
      <c r="C18492" s="348"/>
      <c r="D18492" s="468"/>
    </row>
    <row r="18493" spans="3:4" x14ac:dyDescent="0.35">
      <c r="C18493" s="348"/>
      <c r="D18493" s="468"/>
    </row>
    <row r="18494" spans="3:4" x14ac:dyDescent="0.35">
      <c r="C18494" s="348"/>
      <c r="D18494" s="468"/>
    </row>
    <row r="18495" spans="3:4" x14ac:dyDescent="0.35">
      <c r="C18495" s="348"/>
      <c r="D18495" s="468"/>
    </row>
    <row r="18496" spans="3:4" x14ac:dyDescent="0.35">
      <c r="C18496" s="348"/>
      <c r="D18496" s="468"/>
    </row>
    <row r="18497" spans="3:4" x14ac:dyDescent="0.35">
      <c r="C18497" s="348"/>
      <c r="D18497" s="468"/>
    </row>
    <row r="18498" spans="3:4" x14ac:dyDescent="0.35">
      <c r="C18498" s="348"/>
      <c r="D18498" s="468"/>
    </row>
    <row r="18499" spans="3:4" x14ac:dyDescent="0.35">
      <c r="C18499" s="348"/>
      <c r="D18499" s="468"/>
    </row>
    <row r="18500" spans="3:4" x14ac:dyDescent="0.35">
      <c r="C18500" s="348"/>
      <c r="D18500" s="468"/>
    </row>
    <row r="18501" spans="3:4" x14ac:dyDescent="0.35">
      <c r="C18501" s="348"/>
      <c r="D18501" s="468"/>
    </row>
    <row r="18502" spans="3:4" x14ac:dyDescent="0.35">
      <c r="C18502" s="348"/>
      <c r="D18502" s="468"/>
    </row>
    <row r="18503" spans="3:4" x14ac:dyDescent="0.35">
      <c r="C18503" s="348"/>
      <c r="D18503" s="468"/>
    </row>
    <row r="18504" spans="3:4" x14ac:dyDescent="0.35">
      <c r="C18504" s="348"/>
      <c r="D18504" s="468"/>
    </row>
    <row r="18505" spans="3:4" x14ac:dyDescent="0.35">
      <c r="C18505" s="348"/>
      <c r="D18505" s="468"/>
    </row>
    <row r="18506" spans="3:4" x14ac:dyDescent="0.35">
      <c r="C18506" s="348"/>
      <c r="D18506" s="468"/>
    </row>
    <row r="18507" spans="3:4" x14ac:dyDescent="0.35">
      <c r="C18507" s="348"/>
      <c r="D18507" s="468"/>
    </row>
    <row r="18508" spans="3:4" x14ac:dyDescent="0.35">
      <c r="C18508" s="348"/>
      <c r="D18508" s="468"/>
    </row>
    <row r="18509" spans="3:4" x14ac:dyDescent="0.35">
      <c r="C18509" s="348"/>
      <c r="D18509" s="468"/>
    </row>
    <row r="18510" spans="3:4" x14ac:dyDescent="0.35">
      <c r="C18510" s="348"/>
      <c r="D18510" s="468"/>
    </row>
    <row r="18511" spans="3:4" x14ac:dyDescent="0.35">
      <c r="C18511" s="348"/>
      <c r="D18511" s="468"/>
    </row>
    <row r="18512" spans="3:4" x14ac:dyDescent="0.35">
      <c r="C18512" s="348"/>
      <c r="D18512" s="468"/>
    </row>
    <row r="18513" spans="3:4" x14ac:dyDescent="0.35">
      <c r="C18513" s="348"/>
      <c r="D18513" s="468"/>
    </row>
    <row r="18514" spans="3:4" x14ac:dyDescent="0.35">
      <c r="C18514" s="348"/>
      <c r="D18514" s="468"/>
    </row>
    <row r="18515" spans="3:4" x14ac:dyDescent="0.35">
      <c r="C18515" s="348"/>
      <c r="D18515" s="468"/>
    </row>
    <row r="18516" spans="3:4" x14ac:dyDescent="0.35">
      <c r="C18516" s="348"/>
      <c r="D18516" s="468"/>
    </row>
    <row r="18517" spans="3:4" x14ac:dyDescent="0.35">
      <c r="C18517" s="348"/>
      <c r="D18517" s="468"/>
    </row>
    <row r="18518" spans="3:4" x14ac:dyDescent="0.35">
      <c r="C18518" s="348"/>
      <c r="D18518" s="468"/>
    </row>
    <row r="18519" spans="3:4" x14ac:dyDescent="0.35">
      <c r="C18519" s="348"/>
      <c r="D18519" s="468"/>
    </row>
    <row r="18520" spans="3:4" x14ac:dyDescent="0.35">
      <c r="C18520" s="348"/>
      <c r="D18520" s="468"/>
    </row>
    <row r="18521" spans="3:4" x14ac:dyDescent="0.35">
      <c r="C18521" s="348"/>
      <c r="D18521" s="468"/>
    </row>
    <row r="18522" spans="3:4" x14ac:dyDescent="0.35">
      <c r="C18522" s="348"/>
      <c r="D18522" s="468"/>
    </row>
    <row r="18523" spans="3:4" x14ac:dyDescent="0.35">
      <c r="C18523" s="348"/>
      <c r="D18523" s="468"/>
    </row>
    <row r="18524" spans="3:4" x14ac:dyDescent="0.35">
      <c r="C18524" s="348"/>
      <c r="D18524" s="468"/>
    </row>
    <row r="18525" spans="3:4" x14ac:dyDescent="0.35">
      <c r="C18525" s="348"/>
      <c r="D18525" s="468"/>
    </row>
    <row r="18526" spans="3:4" x14ac:dyDescent="0.35">
      <c r="C18526" s="348"/>
      <c r="D18526" s="468"/>
    </row>
    <row r="18527" spans="3:4" x14ac:dyDescent="0.35">
      <c r="C18527" s="348"/>
      <c r="D18527" s="468"/>
    </row>
    <row r="18528" spans="3:4" x14ac:dyDescent="0.35">
      <c r="C18528" s="348"/>
      <c r="D18528" s="468"/>
    </row>
    <row r="18529" spans="3:4" x14ac:dyDescent="0.35">
      <c r="C18529" s="348"/>
      <c r="D18529" s="468"/>
    </row>
    <row r="18530" spans="3:4" x14ac:dyDescent="0.35">
      <c r="C18530" s="348"/>
      <c r="D18530" s="468"/>
    </row>
    <row r="18531" spans="3:4" x14ac:dyDescent="0.35">
      <c r="C18531" s="348"/>
      <c r="D18531" s="468"/>
    </row>
    <row r="18532" spans="3:4" x14ac:dyDescent="0.35">
      <c r="C18532" s="348"/>
      <c r="D18532" s="468"/>
    </row>
    <row r="18533" spans="3:4" x14ac:dyDescent="0.35">
      <c r="C18533" s="348"/>
      <c r="D18533" s="468"/>
    </row>
    <row r="18534" spans="3:4" x14ac:dyDescent="0.35">
      <c r="C18534" s="348"/>
      <c r="D18534" s="468"/>
    </row>
    <row r="18535" spans="3:4" x14ac:dyDescent="0.35">
      <c r="C18535" s="348"/>
      <c r="D18535" s="468"/>
    </row>
    <row r="18536" spans="3:4" x14ac:dyDescent="0.35">
      <c r="C18536" s="348"/>
      <c r="D18536" s="468"/>
    </row>
    <row r="18537" spans="3:4" x14ac:dyDescent="0.35">
      <c r="C18537" s="348"/>
      <c r="D18537" s="468"/>
    </row>
    <row r="18538" spans="3:4" x14ac:dyDescent="0.35">
      <c r="C18538" s="348"/>
      <c r="D18538" s="468"/>
    </row>
    <row r="18539" spans="3:4" x14ac:dyDescent="0.35">
      <c r="C18539" s="348"/>
      <c r="D18539" s="468"/>
    </row>
    <row r="18540" spans="3:4" x14ac:dyDescent="0.35">
      <c r="C18540" s="348"/>
      <c r="D18540" s="468"/>
    </row>
    <row r="18541" spans="3:4" x14ac:dyDescent="0.35">
      <c r="C18541" s="348"/>
      <c r="D18541" s="468"/>
    </row>
    <row r="18542" spans="3:4" x14ac:dyDescent="0.35">
      <c r="C18542" s="348"/>
      <c r="D18542" s="468"/>
    </row>
    <row r="18543" spans="3:4" x14ac:dyDescent="0.35">
      <c r="C18543" s="348"/>
      <c r="D18543" s="468"/>
    </row>
    <row r="18544" spans="3:4" x14ac:dyDescent="0.35">
      <c r="C18544" s="348"/>
      <c r="D18544" s="468"/>
    </row>
    <row r="18545" spans="3:4" x14ac:dyDescent="0.35">
      <c r="C18545" s="348"/>
      <c r="D18545" s="468"/>
    </row>
    <row r="18546" spans="3:4" x14ac:dyDescent="0.35">
      <c r="C18546" s="348"/>
      <c r="D18546" s="468"/>
    </row>
    <row r="18547" spans="3:4" x14ac:dyDescent="0.35">
      <c r="C18547" s="348"/>
      <c r="D18547" s="468"/>
    </row>
    <row r="18548" spans="3:4" x14ac:dyDescent="0.35">
      <c r="C18548" s="348"/>
      <c r="D18548" s="468"/>
    </row>
    <row r="18549" spans="3:4" x14ac:dyDescent="0.35">
      <c r="C18549" s="348"/>
      <c r="D18549" s="468"/>
    </row>
    <row r="18550" spans="3:4" x14ac:dyDescent="0.35">
      <c r="C18550" s="348"/>
      <c r="D18550" s="468"/>
    </row>
    <row r="18551" spans="3:4" x14ac:dyDescent="0.35">
      <c r="C18551" s="348"/>
      <c r="D18551" s="468"/>
    </row>
    <row r="18552" spans="3:4" x14ac:dyDescent="0.35">
      <c r="C18552" s="348"/>
      <c r="D18552" s="468"/>
    </row>
    <row r="18553" spans="3:4" x14ac:dyDescent="0.35">
      <c r="C18553" s="348"/>
      <c r="D18553" s="468"/>
    </row>
    <row r="18554" spans="3:4" x14ac:dyDescent="0.35">
      <c r="C18554" s="348"/>
      <c r="D18554" s="468"/>
    </row>
    <row r="18555" spans="3:4" x14ac:dyDescent="0.35">
      <c r="C18555" s="348"/>
      <c r="D18555" s="468"/>
    </row>
    <row r="18556" spans="3:4" x14ac:dyDescent="0.35">
      <c r="C18556" s="348"/>
      <c r="D18556" s="468"/>
    </row>
    <row r="18557" spans="3:4" x14ac:dyDescent="0.35">
      <c r="C18557" s="348"/>
      <c r="D18557" s="468"/>
    </row>
    <row r="18558" spans="3:4" x14ac:dyDescent="0.35">
      <c r="C18558" s="348"/>
      <c r="D18558" s="468"/>
    </row>
    <row r="18559" spans="3:4" x14ac:dyDescent="0.35">
      <c r="C18559" s="348"/>
      <c r="D18559" s="468"/>
    </row>
    <row r="18560" spans="3:4" x14ac:dyDescent="0.35">
      <c r="C18560" s="348"/>
      <c r="D18560" s="468"/>
    </row>
    <row r="18561" spans="3:4" x14ac:dyDescent="0.35">
      <c r="C18561" s="348"/>
      <c r="D18561" s="468"/>
    </row>
    <row r="18562" spans="3:4" x14ac:dyDescent="0.35">
      <c r="C18562" s="348"/>
      <c r="D18562" s="468"/>
    </row>
    <row r="18563" spans="3:4" x14ac:dyDescent="0.35">
      <c r="C18563" s="348"/>
      <c r="D18563" s="468"/>
    </row>
    <row r="18564" spans="3:4" x14ac:dyDescent="0.35">
      <c r="C18564" s="348"/>
      <c r="D18564" s="468"/>
    </row>
    <row r="18565" spans="3:4" x14ac:dyDescent="0.35">
      <c r="C18565" s="348"/>
      <c r="D18565" s="468"/>
    </row>
    <row r="18566" spans="3:4" x14ac:dyDescent="0.35">
      <c r="C18566" s="348"/>
      <c r="D18566" s="468"/>
    </row>
    <row r="18567" spans="3:4" x14ac:dyDescent="0.35">
      <c r="C18567" s="348"/>
      <c r="D18567" s="468"/>
    </row>
    <row r="18568" spans="3:4" x14ac:dyDescent="0.35">
      <c r="C18568" s="348"/>
      <c r="D18568" s="468"/>
    </row>
    <row r="18569" spans="3:4" x14ac:dyDescent="0.35">
      <c r="C18569" s="348"/>
      <c r="D18569" s="468"/>
    </row>
    <row r="18570" spans="3:4" x14ac:dyDescent="0.35">
      <c r="C18570" s="348"/>
      <c r="D18570" s="468"/>
    </row>
    <row r="18571" spans="3:4" x14ac:dyDescent="0.35">
      <c r="C18571" s="348"/>
      <c r="D18571" s="468"/>
    </row>
    <row r="18572" spans="3:4" x14ac:dyDescent="0.35">
      <c r="C18572" s="348"/>
      <c r="D18572" s="468"/>
    </row>
    <row r="18573" spans="3:4" x14ac:dyDescent="0.35">
      <c r="C18573" s="348"/>
      <c r="D18573" s="468"/>
    </row>
    <row r="18574" spans="3:4" x14ac:dyDescent="0.35">
      <c r="C18574" s="348"/>
      <c r="D18574" s="468"/>
    </row>
    <row r="18575" spans="3:4" x14ac:dyDescent="0.35">
      <c r="C18575" s="348"/>
      <c r="D18575" s="468"/>
    </row>
    <row r="18576" spans="3:4" x14ac:dyDescent="0.35">
      <c r="C18576" s="348"/>
      <c r="D18576" s="468"/>
    </row>
    <row r="18577" spans="3:4" x14ac:dyDescent="0.35">
      <c r="C18577" s="348"/>
      <c r="D18577" s="468"/>
    </row>
    <row r="18578" spans="3:4" x14ac:dyDescent="0.35">
      <c r="C18578" s="348"/>
      <c r="D18578" s="468"/>
    </row>
    <row r="18579" spans="3:4" x14ac:dyDescent="0.35">
      <c r="C18579" s="348"/>
      <c r="D18579" s="468"/>
    </row>
    <row r="18580" spans="3:4" x14ac:dyDescent="0.35">
      <c r="C18580" s="348"/>
      <c r="D18580" s="468"/>
    </row>
    <row r="18581" spans="3:4" x14ac:dyDescent="0.35">
      <c r="C18581" s="348"/>
      <c r="D18581" s="468"/>
    </row>
    <row r="18582" spans="3:4" x14ac:dyDescent="0.35">
      <c r="C18582" s="348"/>
      <c r="D18582" s="468"/>
    </row>
    <row r="18583" spans="3:4" x14ac:dyDescent="0.35">
      <c r="C18583" s="348"/>
      <c r="D18583" s="468"/>
    </row>
    <row r="18584" spans="3:4" x14ac:dyDescent="0.35">
      <c r="C18584" s="348"/>
      <c r="D18584" s="468"/>
    </row>
    <row r="18585" spans="3:4" x14ac:dyDescent="0.35">
      <c r="C18585" s="348"/>
      <c r="D18585" s="468"/>
    </row>
    <row r="18586" spans="3:4" x14ac:dyDescent="0.35">
      <c r="C18586" s="348"/>
      <c r="D18586" s="468"/>
    </row>
    <row r="18587" spans="3:4" x14ac:dyDescent="0.35">
      <c r="C18587" s="348"/>
      <c r="D18587" s="468"/>
    </row>
    <row r="18588" spans="3:4" x14ac:dyDescent="0.35">
      <c r="C18588" s="348"/>
      <c r="D18588" s="468"/>
    </row>
    <row r="18589" spans="3:4" x14ac:dyDescent="0.35">
      <c r="C18589" s="348"/>
      <c r="D18589" s="468"/>
    </row>
    <row r="18590" spans="3:4" x14ac:dyDescent="0.35">
      <c r="C18590" s="348"/>
      <c r="D18590" s="468"/>
    </row>
    <row r="18591" spans="3:4" x14ac:dyDescent="0.35">
      <c r="C18591" s="348"/>
      <c r="D18591" s="468"/>
    </row>
    <row r="18592" spans="3:4" x14ac:dyDescent="0.35">
      <c r="C18592" s="348"/>
      <c r="D18592" s="468"/>
    </row>
    <row r="18593" spans="3:4" x14ac:dyDescent="0.35">
      <c r="C18593" s="348"/>
      <c r="D18593" s="468"/>
    </row>
    <row r="18594" spans="3:4" x14ac:dyDescent="0.35">
      <c r="C18594" s="348"/>
      <c r="D18594" s="468"/>
    </row>
    <row r="18595" spans="3:4" x14ac:dyDescent="0.35">
      <c r="C18595" s="348"/>
      <c r="D18595" s="468"/>
    </row>
    <row r="18596" spans="3:4" x14ac:dyDescent="0.35">
      <c r="C18596" s="348"/>
      <c r="D18596" s="468"/>
    </row>
    <row r="18597" spans="3:4" x14ac:dyDescent="0.35">
      <c r="C18597" s="348"/>
      <c r="D18597" s="468"/>
    </row>
    <row r="18598" spans="3:4" x14ac:dyDescent="0.35">
      <c r="C18598" s="348"/>
      <c r="D18598" s="468"/>
    </row>
    <row r="18599" spans="3:4" x14ac:dyDescent="0.35">
      <c r="C18599" s="348"/>
      <c r="D18599" s="468"/>
    </row>
    <row r="18600" spans="3:4" x14ac:dyDescent="0.35">
      <c r="C18600" s="348"/>
      <c r="D18600" s="468"/>
    </row>
    <row r="18601" spans="3:4" x14ac:dyDescent="0.35">
      <c r="C18601" s="348"/>
      <c r="D18601" s="468"/>
    </row>
    <row r="18602" spans="3:4" x14ac:dyDescent="0.35">
      <c r="C18602" s="348"/>
      <c r="D18602" s="468"/>
    </row>
    <row r="18603" spans="3:4" x14ac:dyDescent="0.35">
      <c r="C18603" s="348"/>
      <c r="D18603" s="468"/>
    </row>
    <row r="18604" spans="3:4" x14ac:dyDescent="0.35">
      <c r="C18604" s="348"/>
      <c r="D18604" s="468"/>
    </row>
    <row r="18605" spans="3:4" x14ac:dyDescent="0.35">
      <c r="C18605" s="348"/>
      <c r="D18605" s="468"/>
    </row>
    <row r="18606" spans="3:4" x14ac:dyDescent="0.35">
      <c r="C18606" s="348"/>
      <c r="D18606" s="468"/>
    </row>
    <row r="18607" spans="3:4" x14ac:dyDescent="0.35">
      <c r="C18607" s="348"/>
      <c r="D18607" s="468"/>
    </row>
    <row r="18608" spans="3:4" x14ac:dyDescent="0.35">
      <c r="C18608" s="348"/>
      <c r="D18608" s="468"/>
    </row>
    <row r="18609" spans="3:4" x14ac:dyDescent="0.35">
      <c r="C18609" s="348"/>
      <c r="D18609" s="468"/>
    </row>
    <row r="18610" spans="3:4" x14ac:dyDescent="0.35">
      <c r="C18610" s="348"/>
      <c r="D18610" s="468"/>
    </row>
    <row r="18611" spans="3:4" x14ac:dyDescent="0.35">
      <c r="C18611" s="348"/>
      <c r="D18611" s="468"/>
    </row>
    <row r="18612" spans="3:4" x14ac:dyDescent="0.35">
      <c r="C18612" s="348"/>
      <c r="D18612" s="468"/>
    </row>
    <row r="18613" spans="3:4" x14ac:dyDescent="0.35">
      <c r="C18613" s="348"/>
      <c r="D18613" s="468"/>
    </row>
    <row r="18614" spans="3:4" x14ac:dyDescent="0.35">
      <c r="C18614" s="348"/>
      <c r="D18614" s="468"/>
    </row>
    <row r="18615" spans="3:4" x14ac:dyDescent="0.35">
      <c r="C18615" s="348"/>
      <c r="D18615" s="468"/>
    </row>
    <row r="18616" spans="3:4" x14ac:dyDescent="0.35">
      <c r="C18616" s="348"/>
      <c r="D18616" s="468"/>
    </row>
    <row r="18617" spans="3:4" x14ac:dyDescent="0.35">
      <c r="C18617" s="348"/>
      <c r="D18617" s="468"/>
    </row>
    <row r="18618" spans="3:4" x14ac:dyDescent="0.35">
      <c r="C18618" s="348"/>
      <c r="D18618" s="468"/>
    </row>
    <row r="18619" spans="3:4" x14ac:dyDescent="0.35">
      <c r="C18619" s="348"/>
      <c r="D18619" s="468"/>
    </row>
    <row r="18620" spans="3:4" x14ac:dyDescent="0.35">
      <c r="C18620" s="348"/>
      <c r="D18620" s="468"/>
    </row>
    <row r="18621" spans="3:4" x14ac:dyDescent="0.35">
      <c r="C18621" s="348"/>
      <c r="D18621" s="468"/>
    </row>
    <row r="18622" spans="3:4" x14ac:dyDescent="0.35">
      <c r="C18622" s="348"/>
      <c r="D18622" s="468"/>
    </row>
    <row r="18623" spans="3:4" x14ac:dyDescent="0.35">
      <c r="C18623" s="348"/>
      <c r="D18623" s="468"/>
    </row>
    <row r="18624" spans="3:4" x14ac:dyDescent="0.35">
      <c r="C18624" s="348"/>
      <c r="D18624" s="468"/>
    </row>
    <row r="18625" spans="3:4" x14ac:dyDescent="0.35">
      <c r="C18625" s="348"/>
      <c r="D18625" s="468"/>
    </row>
    <row r="18626" spans="3:4" x14ac:dyDescent="0.35">
      <c r="C18626" s="348"/>
      <c r="D18626" s="468"/>
    </row>
    <row r="18627" spans="3:4" x14ac:dyDescent="0.35">
      <c r="C18627" s="348"/>
      <c r="D18627" s="468"/>
    </row>
    <row r="18628" spans="3:4" x14ac:dyDescent="0.35">
      <c r="C18628" s="348"/>
      <c r="D18628" s="468"/>
    </row>
    <row r="18629" spans="3:4" x14ac:dyDescent="0.35">
      <c r="C18629" s="348"/>
      <c r="D18629" s="468"/>
    </row>
    <row r="18630" spans="3:4" x14ac:dyDescent="0.35">
      <c r="C18630" s="348"/>
      <c r="D18630" s="468"/>
    </row>
    <row r="18631" spans="3:4" x14ac:dyDescent="0.35">
      <c r="C18631" s="348"/>
      <c r="D18631" s="468"/>
    </row>
    <row r="18632" spans="3:4" x14ac:dyDescent="0.35">
      <c r="C18632" s="348"/>
      <c r="D18632" s="468"/>
    </row>
    <row r="18633" spans="3:4" x14ac:dyDescent="0.35">
      <c r="C18633" s="348"/>
      <c r="D18633" s="468"/>
    </row>
    <row r="18634" spans="3:4" x14ac:dyDescent="0.35">
      <c r="C18634" s="348"/>
      <c r="D18634" s="468"/>
    </row>
    <row r="18635" spans="3:4" x14ac:dyDescent="0.35">
      <c r="C18635" s="348"/>
      <c r="D18635" s="468"/>
    </row>
    <row r="18636" spans="3:4" x14ac:dyDescent="0.35">
      <c r="C18636" s="348"/>
      <c r="D18636" s="468"/>
    </row>
    <row r="18637" spans="3:4" x14ac:dyDescent="0.35">
      <c r="C18637" s="348"/>
      <c r="D18637" s="468"/>
    </row>
    <row r="18638" spans="3:4" x14ac:dyDescent="0.35">
      <c r="C18638" s="348"/>
      <c r="D18638" s="468"/>
    </row>
    <row r="18639" spans="3:4" x14ac:dyDescent="0.35">
      <c r="C18639" s="348"/>
      <c r="D18639" s="468"/>
    </row>
    <row r="18640" spans="3:4" x14ac:dyDescent="0.35">
      <c r="C18640" s="348"/>
      <c r="D18640" s="468"/>
    </row>
    <row r="18641" spans="3:4" x14ac:dyDescent="0.35">
      <c r="C18641" s="348"/>
      <c r="D18641" s="468"/>
    </row>
    <row r="18642" spans="3:4" x14ac:dyDescent="0.35">
      <c r="C18642" s="348"/>
      <c r="D18642" s="468"/>
    </row>
    <row r="18643" spans="3:4" x14ac:dyDescent="0.35">
      <c r="C18643" s="348"/>
      <c r="D18643" s="468"/>
    </row>
    <row r="18644" spans="3:4" x14ac:dyDescent="0.35">
      <c r="C18644" s="348"/>
      <c r="D18644" s="468"/>
    </row>
    <row r="18645" spans="3:4" x14ac:dyDescent="0.35">
      <c r="C18645" s="348"/>
      <c r="D18645" s="468"/>
    </row>
    <row r="18646" spans="3:4" x14ac:dyDescent="0.35">
      <c r="C18646" s="348"/>
      <c r="D18646" s="468"/>
    </row>
    <row r="18647" spans="3:4" x14ac:dyDescent="0.35">
      <c r="C18647" s="348"/>
      <c r="D18647" s="468"/>
    </row>
    <row r="18648" spans="3:4" x14ac:dyDescent="0.35">
      <c r="C18648" s="348"/>
      <c r="D18648" s="468"/>
    </row>
    <row r="18649" spans="3:4" x14ac:dyDescent="0.35">
      <c r="C18649" s="348"/>
      <c r="D18649" s="468"/>
    </row>
    <row r="18650" spans="3:4" x14ac:dyDescent="0.35">
      <c r="C18650" s="348"/>
      <c r="D18650" s="468"/>
    </row>
    <row r="18651" spans="3:4" x14ac:dyDescent="0.35">
      <c r="C18651" s="348"/>
      <c r="D18651" s="468"/>
    </row>
    <row r="18652" spans="3:4" x14ac:dyDescent="0.35">
      <c r="C18652" s="348"/>
      <c r="D18652" s="468"/>
    </row>
    <row r="18653" spans="3:4" x14ac:dyDescent="0.35">
      <c r="C18653" s="348"/>
      <c r="D18653" s="468"/>
    </row>
    <row r="18654" spans="3:4" x14ac:dyDescent="0.35">
      <c r="C18654" s="348"/>
      <c r="D18654" s="468"/>
    </row>
    <row r="18655" spans="3:4" x14ac:dyDescent="0.35">
      <c r="C18655" s="348"/>
      <c r="D18655" s="468"/>
    </row>
    <row r="18656" spans="3:4" x14ac:dyDescent="0.35">
      <c r="C18656" s="348"/>
      <c r="D18656" s="468"/>
    </row>
    <row r="18657" spans="3:4" x14ac:dyDescent="0.35">
      <c r="C18657" s="348"/>
      <c r="D18657" s="468"/>
    </row>
    <row r="18658" spans="3:4" x14ac:dyDescent="0.35">
      <c r="C18658" s="348"/>
      <c r="D18658" s="468"/>
    </row>
    <row r="18659" spans="3:4" x14ac:dyDescent="0.35">
      <c r="C18659" s="348"/>
      <c r="D18659" s="468"/>
    </row>
    <row r="18660" spans="3:4" x14ac:dyDescent="0.35">
      <c r="C18660" s="348"/>
      <c r="D18660" s="468"/>
    </row>
    <row r="18661" spans="3:4" x14ac:dyDescent="0.35">
      <c r="C18661" s="348"/>
      <c r="D18661" s="468"/>
    </row>
    <row r="18662" spans="3:4" x14ac:dyDescent="0.35">
      <c r="C18662" s="348"/>
      <c r="D18662" s="468"/>
    </row>
    <row r="18663" spans="3:4" x14ac:dyDescent="0.35">
      <c r="C18663" s="348"/>
      <c r="D18663" s="468"/>
    </row>
    <row r="18664" spans="3:4" x14ac:dyDescent="0.35">
      <c r="C18664" s="348"/>
      <c r="D18664" s="468"/>
    </row>
    <row r="18665" spans="3:4" x14ac:dyDescent="0.35">
      <c r="C18665" s="348"/>
      <c r="D18665" s="468"/>
    </row>
    <row r="18666" spans="3:4" x14ac:dyDescent="0.35">
      <c r="C18666" s="348"/>
      <c r="D18666" s="468"/>
    </row>
    <row r="18667" spans="3:4" x14ac:dyDescent="0.35">
      <c r="C18667" s="348"/>
      <c r="D18667" s="468"/>
    </row>
    <row r="18668" spans="3:4" x14ac:dyDescent="0.35">
      <c r="C18668" s="348"/>
      <c r="D18668" s="468"/>
    </row>
    <row r="18669" spans="3:4" x14ac:dyDescent="0.35">
      <c r="C18669" s="348"/>
      <c r="D18669" s="468"/>
    </row>
    <row r="18670" spans="3:4" x14ac:dyDescent="0.35">
      <c r="C18670" s="348"/>
      <c r="D18670" s="468"/>
    </row>
    <row r="18671" spans="3:4" x14ac:dyDescent="0.35">
      <c r="C18671" s="348"/>
      <c r="D18671" s="468"/>
    </row>
    <row r="18672" spans="3:4" x14ac:dyDescent="0.35">
      <c r="C18672" s="348"/>
      <c r="D18672" s="468"/>
    </row>
    <row r="18673" spans="3:4" x14ac:dyDescent="0.35">
      <c r="C18673" s="348"/>
      <c r="D18673" s="468"/>
    </row>
    <row r="18674" spans="3:4" x14ac:dyDescent="0.35">
      <c r="C18674" s="348"/>
      <c r="D18674" s="468"/>
    </row>
    <row r="18675" spans="3:4" x14ac:dyDescent="0.35">
      <c r="C18675" s="348"/>
      <c r="D18675" s="468"/>
    </row>
    <row r="18676" spans="3:4" x14ac:dyDescent="0.35">
      <c r="C18676" s="348"/>
      <c r="D18676" s="468"/>
    </row>
    <row r="18677" spans="3:4" x14ac:dyDescent="0.35">
      <c r="C18677" s="348"/>
      <c r="D18677" s="468"/>
    </row>
    <row r="18678" spans="3:4" x14ac:dyDescent="0.35">
      <c r="C18678" s="348"/>
      <c r="D18678" s="468"/>
    </row>
    <row r="18679" spans="3:4" x14ac:dyDescent="0.35">
      <c r="C18679" s="348"/>
      <c r="D18679" s="468"/>
    </row>
    <row r="18680" spans="3:4" x14ac:dyDescent="0.35">
      <c r="C18680" s="348"/>
      <c r="D18680" s="468"/>
    </row>
    <row r="18681" spans="3:4" x14ac:dyDescent="0.35">
      <c r="C18681" s="348"/>
      <c r="D18681" s="468"/>
    </row>
    <row r="18682" spans="3:4" x14ac:dyDescent="0.35">
      <c r="C18682" s="348"/>
      <c r="D18682" s="468"/>
    </row>
    <row r="18683" spans="3:4" x14ac:dyDescent="0.35">
      <c r="C18683" s="348"/>
      <c r="D18683" s="468"/>
    </row>
    <row r="18684" spans="3:4" x14ac:dyDescent="0.35">
      <c r="C18684" s="348"/>
      <c r="D18684" s="468"/>
    </row>
    <row r="18685" spans="3:4" x14ac:dyDescent="0.35">
      <c r="C18685" s="348"/>
      <c r="D18685" s="468"/>
    </row>
    <row r="18686" spans="3:4" x14ac:dyDescent="0.35">
      <c r="C18686" s="348"/>
      <c r="D18686" s="468"/>
    </row>
    <row r="18687" spans="3:4" x14ac:dyDescent="0.35">
      <c r="C18687" s="348"/>
      <c r="D18687" s="468"/>
    </row>
    <row r="18688" spans="3:4" x14ac:dyDescent="0.35">
      <c r="C18688" s="348"/>
      <c r="D18688" s="468"/>
    </row>
    <row r="18689" spans="3:4" x14ac:dyDescent="0.35">
      <c r="C18689" s="348"/>
      <c r="D18689" s="468"/>
    </row>
    <row r="18690" spans="3:4" x14ac:dyDescent="0.35">
      <c r="C18690" s="348"/>
      <c r="D18690" s="468"/>
    </row>
    <row r="18691" spans="3:4" x14ac:dyDescent="0.35">
      <c r="C18691" s="348"/>
      <c r="D18691" s="468"/>
    </row>
    <row r="18692" spans="3:4" x14ac:dyDescent="0.35">
      <c r="C18692" s="348"/>
      <c r="D18692" s="468"/>
    </row>
    <row r="18693" spans="3:4" x14ac:dyDescent="0.35">
      <c r="C18693" s="348"/>
      <c r="D18693" s="468"/>
    </row>
    <row r="18694" spans="3:4" x14ac:dyDescent="0.35">
      <c r="C18694" s="348"/>
      <c r="D18694" s="468"/>
    </row>
    <row r="18695" spans="3:4" x14ac:dyDescent="0.35">
      <c r="C18695" s="348"/>
      <c r="D18695" s="468"/>
    </row>
    <row r="18696" spans="3:4" x14ac:dyDescent="0.35">
      <c r="C18696" s="348"/>
      <c r="D18696" s="468"/>
    </row>
    <row r="18697" spans="3:4" x14ac:dyDescent="0.35">
      <c r="C18697" s="348"/>
      <c r="D18697" s="468"/>
    </row>
    <row r="18698" spans="3:4" x14ac:dyDescent="0.35">
      <c r="C18698" s="348"/>
      <c r="D18698" s="468"/>
    </row>
    <row r="18699" spans="3:4" x14ac:dyDescent="0.35">
      <c r="C18699" s="348"/>
      <c r="D18699" s="468"/>
    </row>
    <row r="18700" spans="3:4" x14ac:dyDescent="0.35">
      <c r="C18700" s="348"/>
      <c r="D18700" s="468"/>
    </row>
    <row r="18701" spans="3:4" x14ac:dyDescent="0.35">
      <c r="C18701" s="348"/>
      <c r="D18701" s="468"/>
    </row>
    <row r="18702" spans="3:4" x14ac:dyDescent="0.35">
      <c r="C18702" s="348"/>
      <c r="D18702" s="468"/>
    </row>
    <row r="18703" spans="3:4" x14ac:dyDescent="0.35">
      <c r="C18703" s="348"/>
      <c r="D18703" s="468"/>
    </row>
    <row r="18704" spans="3:4" x14ac:dyDescent="0.35">
      <c r="C18704" s="348"/>
      <c r="D18704" s="468"/>
    </row>
    <row r="18705" spans="3:4" x14ac:dyDescent="0.35">
      <c r="C18705" s="348"/>
      <c r="D18705" s="468"/>
    </row>
    <row r="18706" spans="3:4" x14ac:dyDescent="0.35">
      <c r="C18706" s="348"/>
      <c r="D18706" s="468"/>
    </row>
    <row r="18707" spans="3:4" x14ac:dyDescent="0.35">
      <c r="C18707" s="348"/>
      <c r="D18707" s="468"/>
    </row>
    <row r="18708" spans="3:4" x14ac:dyDescent="0.35">
      <c r="C18708" s="348"/>
      <c r="D18708" s="468"/>
    </row>
    <row r="18709" spans="3:4" x14ac:dyDescent="0.35">
      <c r="C18709" s="348"/>
      <c r="D18709" s="468"/>
    </row>
    <row r="18710" spans="3:4" x14ac:dyDescent="0.35">
      <c r="C18710" s="348"/>
      <c r="D18710" s="468"/>
    </row>
    <row r="18711" spans="3:4" x14ac:dyDescent="0.35">
      <c r="C18711" s="348"/>
      <c r="D18711" s="468"/>
    </row>
    <row r="18712" spans="3:4" x14ac:dyDescent="0.35">
      <c r="C18712" s="348"/>
      <c r="D18712" s="468"/>
    </row>
    <row r="18713" spans="3:4" x14ac:dyDescent="0.35">
      <c r="C18713" s="348"/>
      <c r="D18713" s="468"/>
    </row>
    <row r="18714" spans="3:4" x14ac:dyDescent="0.35">
      <c r="C18714" s="348"/>
      <c r="D18714" s="468"/>
    </row>
    <row r="18715" spans="3:4" x14ac:dyDescent="0.35">
      <c r="C18715" s="348"/>
      <c r="D18715" s="468"/>
    </row>
    <row r="18716" spans="3:4" x14ac:dyDescent="0.35">
      <c r="C18716" s="348"/>
      <c r="D18716" s="468"/>
    </row>
    <row r="18717" spans="3:4" x14ac:dyDescent="0.35">
      <c r="C18717" s="348"/>
      <c r="D18717" s="468"/>
    </row>
    <row r="18718" spans="3:4" x14ac:dyDescent="0.35">
      <c r="C18718" s="348"/>
      <c r="D18718" s="468"/>
    </row>
    <row r="18719" spans="3:4" x14ac:dyDescent="0.35">
      <c r="C18719" s="348"/>
      <c r="D18719" s="468"/>
    </row>
    <row r="18720" spans="3:4" x14ac:dyDescent="0.35">
      <c r="C18720" s="348"/>
      <c r="D18720" s="468"/>
    </row>
    <row r="18721" spans="3:4" x14ac:dyDescent="0.35">
      <c r="C18721" s="348"/>
      <c r="D18721" s="468"/>
    </row>
    <row r="18722" spans="3:4" x14ac:dyDescent="0.35">
      <c r="C18722" s="348"/>
      <c r="D18722" s="468"/>
    </row>
    <row r="18723" spans="3:4" x14ac:dyDescent="0.35">
      <c r="C18723" s="348"/>
      <c r="D18723" s="468"/>
    </row>
    <row r="18724" spans="3:4" x14ac:dyDescent="0.35">
      <c r="C18724" s="348"/>
      <c r="D18724" s="468"/>
    </row>
    <row r="18725" spans="3:4" x14ac:dyDescent="0.35">
      <c r="C18725" s="348"/>
      <c r="D18725" s="468"/>
    </row>
    <row r="18726" spans="3:4" x14ac:dyDescent="0.35">
      <c r="C18726" s="348"/>
      <c r="D18726" s="468"/>
    </row>
    <row r="18727" spans="3:4" x14ac:dyDescent="0.35">
      <c r="C18727" s="348"/>
      <c r="D18727" s="468"/>
    </row>
    <row r="18728" spans="3:4" x14ac:dyDescent="0.35">
      <c r="C18728" s="348"/>
      <c r="D18728" s="468"/>
    </row>
    <row r="18729" spans="3:4" x14ac:dyDescent="0.35">
      <c r="C18729" s="348"/>
      <c r="D18729" s="468"/>
    </row>
    <row r="18730" spans="3:4" x14ac:dyDescent="0.35">
      <c r="C18730" s="348"/>
      <c r="D18730" s="468"/>
    </row>
    <row r="18731" spans="3:4" x14ac:dyDescent="0.35">
      <c r="C18731" s="348"/>
      <c r="D18731" s="468"/>
    </row>
    <row r="18732" spans="3:4" x14ac:dyDescent="0.35">
      <c r="C18732" s="348"/>
      <c r="D18732" s="468"/>
    </row>
    <row r="18733" spans="3:4" x14ac:dyDescent="0.35">
      <c r="C18733" s="348"/>
      <c r="D18733" s="468"/>
    </row>
    <row r="18734" spans="3:4" x14ac:dyDescent="0.35">
      <c r="C18734" s="348"/>
      <c r="D18734" s="468"/>
    </row>
    <row r="18735" spans="3:4" x14ac:dyDescent="0.35">
      <c r="C18735" s="348"/>
      <c r="D18735" s="468"/>
    </row>
    <row r="18736" spans="3:4" x14ac:dyDescent="0.35">
      <c r="C18736" s="348"/>
      <c r="D18736" s="468"/>
    </row>
    <row r="18737" spans="3:4" x14ac:dyDescent="0.35">
      <c r="C18737" s="348"/>
      <c r="D18737" s="468"/>
    </row>
    <row r="18738" spans="3:4" x14ac:dyDescent="0.35">
      <c r="C18738" s="348"/>
      <c r="D18738" s="468"/>
    </row>
    <row r="18739" spans="3:4" x14ac:dyDescent="0.35">
      <c r="C18739" s="348"/>
      <c r="D18739" s="468"/>
    </row>
    <row r="18740" spans="3:4" x14ac:dyDescent="0.35">
      <c r="C18740" s="348"/>
      <c r="D18740" s="468"/>
    </row>
    <row r="18741" spans="3:4" x14ac:dyDescent="0.35">
      <c r="C18741" s="348"/>
      <c r="D18741" s="468"/>
    </row>
    <row r="18742" spans="3:4" x14ac:dyDescent="0.35">
      <c r="C18742" s="348"/>
      <c r="D18742" s="468"/>
    </row>
    <row r="18743" spans="3:4" x14ac:dyDescent="0.35">
      <c r="C18743" s="348"/>
      <c r="D18743" s="468"/>
    </row>
    <row r="18744" spans="3:4" x14ac:dyDescent="0.35">
      <c r="C18744" s="348"/>
      <c r="D18744" s="468"/>
    </row>
    <row r="18745" spans="3:4" x14ac:dyDescent="0.35">
      <c r="C18745" s="348"/>
      <c r="D18745" s="468"/>
    </row>
    <row r="18746" spans="3:4" x14ac:dyDescent="0.35">
      <c r="C18746" s="348"/>
      <c r="D18746" s="468"/>
    </row>
    <row r="18747" spans="3:4" x14ac:dyDescent="0.35">
      <c r="C18747" s="348"/>
      <c r="D18747" s="468"/>
    </row>
    <row r="18748" spans="3:4" x14ac:dyDescent="0.35">
      <c r="C18748" s="348"/>
      <c r="D18748" s="468"/>
    </row>
    <row r="18749" spans="3:4" x14ac:dyDescent="0.35">
      <c r="C18749" s="348"/>
      <c r="D18749" s="468"/>
    </row>
    <row r="18750" spans="3:4" x14ac:dyDescent="0.35">
      <c r="C18750" s="348"/>
      <c r="D18750" s="468"/>
    </row>
    <row r="18751" spans="3:4" x14ac:dyDescent="0.35">
      <c r="C18751" s="348"/>
      <c r="D18751" s="468"/>
    </row>
    <row r="18752" spans="3:4" x14ac:dyDescent="0.35">
      <c r="C18752" s="348"/>
      <c r="D18752" s="468"/>
    </row>
    <row r="18753" spans="3:4" x14ac:dyDescent="0.35">
      <c r="C18753" s="348"/>
      <c r="D18753" s="468"/>
    </row>
    <row r="18754" spans="3:4" x14ac:dyDescent="0.35">
      <c r="C18754" s="348"/>
      <c r="D18754" s="468"/>
    </row>
    <row r="18755" spans="3:4" x14ac:dyDescent="0.35">
      <c r="C18755" s="348"/>
      <c r="D18755" s="468"/>
    </row>
    <row r="18756" spans="3:4" x14ac:dyDescent="0.35">
      <c r="C18756" s="348"/>
      <c r="D18756" s="468"/>
    </row>
    <row r="18757" spans="3:4" x14ac:dyDescent="0.35">
      <c r="C18757" s="348"/>
      <c r="D18757" s="468"/>
    </row>
    <row r="18758" spans="3:4" x14ac:dyDescent="0.35">
      <c r="C18758" s="348"/>
      <c r="D18758" s="468"/>
    </row>
    <row r="18759" spans="3:4" x14ac:dyDescent="0.35">
      <c r="C18759" s="348"/>
      <c r="D18759" s="468"/>
    </row>
    <row r="18760" spans="3:4" x14ac:dyDescent="0.35">
      <c r="C18760" s="348"/>
      <c r="D18760" s="468"/>
    </row>
    <row r="18761" spans="3:4" x14ac:dyDescent="0.35">
      <c r="C18761" s="348"/>
      <c r="D18761" s="468"/>
    </row>
    <row r="18762" spans="3:4" x14ac:dyDescent="0.35">
      <c r="C18762" s="348"/>
      <c r="D18762" s="468"/>
    </row>
    <row r="18763" spans="3:4" x14ac:dyDescent="0.35">
      <c r="C18763" s="348"/>
      <c r="D18763" s="468"/>
    </row>
    <row r="18764" spans="3:4" x14ac:dyDescent="0.35">
      <c r="C18764" s="348"/>
      <c r="D18764" s="468"/>
    </row>
    <row r="18765" spans="3:4" x14ac:dyDescent="0.35">
      <c r="C18765" s="348"/>
      <c r="D18765" s="468"/>
    </row>
    <row r="18766" spans="3:4" x14ac:dyDescent="0.35">
      <c r="C18766" s="348"/>
      <c r="D18766" s="468"/>
    </row>
    <row r="18767" spans="3:4" x14ac:dyDescent="0.35">
      <c r="C18767" s="348"/>
      <c r="D18767" s="468"/>
    </row>
    <row r="18768" spans="3:4" x14ac:dyDescent="0.35">
      <c r="C18768" s="348"/>
      <c r="D18768" s="468"/>
    </row>
    <row r="18769" spans="3:4" x14ac:dyDescent="0.35">
      <c r="C18769" s="348"/>
      <c r="D18769" s="468"/>
    </row>
    <row r="18770" spans="3:4" x14ac:dyDescent="0.35">
      <c r="C18770" s="348"/>
      <c r="D18770" s="468"/>
    </row>
    <row r="18771" spans="3:4" x14ac:dyDescent="0.35">
      <c r="C18771" s="348"/>
      <c r="D18771" s="468"/>
    </row>
    <row r="18772" spans="3:4" x14ac:dyDescent="0.35">
      <c r="C18772" s="348"/>
      <c r="D18772" s="468"/>
    </row>
    <row r="18773" spans="3:4" x14ac:dyDescent="0.35">
      <c r="C18773" s="348"/>
      <c r="D18773" s="468"/>
    </row>
    <row r="18774" spans="3:4" x14ac:dyDescent="0.35">
      <c r="C18774" s="348"/>
      <c r="D18774" s="468"/>
    </row>
    <row r="18775" spans="3:4" x14ac:dyDescent="0.35">
      <c r="C18775" s="348"/>
      <c r="D18775" s="468"/>
    </row>
    <row r="18776" spans="3:4" x14ac:dyDescent="0.35">
      <c r="C18776" s="348"/>
      <c r="D18776" s="468"/>
    </row>
    <row r="18777" spans="3:4" x14ac:dyDescent="0.35">
      <c r="C18777" s="348"/>
      <c r="D18777" s="468"/>
    </row>
    <row r="18778" spans="3:4" x14ac:dyDescent="0.35">
      <c r="C18778" s="348"/>
      <c r="D18778" s="468"/>
    </row>
    <row r="18779" spans="3:4" x14ac:dyDescent="0.35">
      <c r="C18779" s="348"/>
      <c r="D18779" s="468"/>
    </row>
    <row r="18780" spans="3:4" x14ac:dyDescent="0.35">
      <c r="C18780" s="348"/>
      <c r="D18780" s="468"/>
    </row>
    <row r="18781" spans="3:4" x14ac:dyDescent="0.35">
      <c r="C18781" s="348"/>
      <c r="D18781" s="468"/>
    </row>
    <row r="18782" spans="3:4" x14ac:dyDescent="0.35">
      <c r="C18782" s="348"/>
      <c r="D18782" s="468"/>
    </row>
    <row r="18783" spans="3:4" x14ac:dyDescent="0.35">
      <c r="C18783" s="348"/>
      <c r="D18783" s="468"/>
    </row>
    <row r="18784" spans="3:4" x14ac:dyDescent="0.35">
      <c r="C18784" s="348"/>
      <c r="D18784" s="468"/>
    </row>
    <row r="18785" spans="3:4" x14ac:dyDescent="0.35">
      <c r="C18785" s="348"/>
      <c r="D18785" s="468"/>
    </row>
    <row r="18786" spans="3:4" x14ac:dyDescent="0.35">
      <c r="C18786" s="348"/>
      <c r="D18786" s="468"/>
    </row>
    <row r="18787" spans="3:4" x14ac:dyDescent="0.35">
      <c r="C18787" s="348"/>
      <c r="D18787" s="468"/>
    </row>
    <row r="18788" spans="3:4" x14ac:dyDescent="0.35">
      <c r="C18788" s="348"/>
      <c r="D18788" s="468"/>
    </row>
    <row r="18789" spans="3:4" x14ac:dyDescent="0.35">
      <c r="C18789" s="348"/>
      <c r="D18789" s="468"/>
    </row>
    <row r="18790" spans="3:4" x14ac:dyDescent="0.35">
      <c r="C18790" s="348"/>
      <c r="D18790" s="468"/>
    </row>
    <row r="18791" spans="3:4" x14ac:dyDescent="0.35">
      <c r="C18791" s="348"/>
      <c r="D18791" s="468"/>
    </row>
    <row r="18792" spans="3:4" x14ac:dyDescent="0.35">
      <c r="C18792" s="348"/>
      <c r="D18792" s="468"/>
    </row>
    <row r="18793" spans="3:4" x14ac:dyDescent="0.35">
      <c r="C18793" s="348"/>
      <c r="D18793" s="468"/>
    </row>
    <row r="18794" spans="3:4" x14ac:dyDescent="0.35">
      <c r="C18794" s="348"/>
      <c r="D18794" s="468"/>
    </row>
    <row r="18795" spans="3:4" x14ac:dyDescent="0.35">
      <c r="C18795" s="348"/>
      <c r="D18795" s="468"/>
    </row>
    <row r="18796" spans="3:4" x14ac:dyDescent="0.35">
      <c r="C18796" s="348"/>
      <c r="D18796" s="468"/>
    </row>
    <row r="18797" spans="3:4" x14ac:dyDescent="0.35">
      <c r="C18797" s="348"/>
      <c r="D18797" s="468"/>
    </row>
    <row r="18798" spans="3:4" x14ac:dyDescent="0.35">
      <c r="C18798" s="348"/>
      <c r="D18798" s="468"/>
    </row>
    <row r="18799" spans="3:4" x14ac:dyDescent="0.35">
      <c r="C18799" s="348"/>
      <c r="D18799" s="468"/>
    </row>
    <row r="18800" spans="3:4" x14ac:dyDescent="0.35">
      <c r="C18800" s="348"/>
      <c r="D18800" s="468"/>
    </row>
    <row r="18801" spans="3:4" x14ac:dyDescent="0.35">
      <c r="C18801" s="348"/>
      <c r="D18801" s="468"/>
    </row>
    <row r="18802" spans="3:4" x14ac:dyDescent="0.35">
      <c r="C18802" s="348"/>
      <c r="D18802" s="468"/>
    </row>
    <row r="18803" spans="3:4" x14ac:dyDescent="0.35">
      <c r="C18803" s="348"/>
      <c r="D18803" s="468"/>
    </row>
    <row r="18804" spans="3:4" x14ac:dyDescent="0.35">
      <c r="C18804" s="348"/>
      <c r="D18804" s="468"/>
    </row>
    <row r="18805" spans="3:4" x14ac:dyDescent="0.35">
      <c r="C18805" s="348"/>
      <c r="D18805" s="468"/>
    </row>
    <row r="18806" spans="3:4" x14ac:dyDescent="0.35">
      <c r="C18806" s="348"/>
      <c r="D18806" s="468"/>
    </row>
    <row r="18807" spans="3:4" x14ac:dyDescent="0.35">
      <c r="C18807" s="348"/>
      <c r="D18807" s="468"/>
    </row>
    <row r="18808" spans="3:4" x14ac:dyDescent="0.35">
      <c r="C18808" s="348"/>
      <c r="D18808" s="468"/>
    </row>
    <row r="18809" spans="3:4" x14ac:dyDescent="0.35">
      <c r="C18809" s="348"/>
      <c r="D18809" s="468"/>
    </row>
    <row r="18810" spans="3:4" x14ac:dyDescent="0.35">
      <c r="C18810" s="348"/>
      <c r="D18810" s="468"/>
    </row>
    <row r="18811" spans="3:4" x14ac:dyDescent="0.35">
      <c r="C18811" s="348"/>
      <c r="D18811" s="468"/>
    </row>
    <row r="18812" spans="3:4" x14ac:dyDescent="0.35">
      <c r="C18812" s="348"/>
      <c r="D18812" s="468"/>
    </row>
    <row r="18813" spans="3:4" x14ac:dyDescent="0.35">
      <c r="C18813" s="348"/>
      <c r="D18813" s="468"/>
    </row>
    <row r="18814" spans="3:4" x14ac:dyDescent="0.35">
      <c r="C18814" s="348"/>
      <c r="D18814" s="468"/>
    </row>
    <row r="18815" spans="3:4" x14ac:dyDescent="0.35">
      <c r="C18815" s="348"/>
      <c r="D18815" s="468"/>
    </row>
    <row r="18816" spans="3:4" x14ac:dyDescent="0.35">
      <c r="C18816" s="348"/>
      <c r="D18816" s="468"/>
    </row>
    <row r="18817" spans="3:4" x14ac:dyDescent="0.35">
      <c r="C18817" s="348"/>
      <c r="D18817" s="468"/>
    </row>
    <row r="18818" spans="3:4" x14ac:dyDescent="0.35">
      <c r="C18818" s="348"/>
      <c r="D18818" s="468"/>
    </row>
    <row r="18819" spans="3:4" x14ac:dyDescent="0.35">
      <c r="C18819" s="348"/>
      <c r="D18819" s="468"/>
    </row>
    <row r="18820" spans="3:4" x14ac:dyDescent="0.35">
      <c r="C18820" s="348"/>
      <c r="D18820" s="468"/>
    </row>
    <row r="18821" spans="3:4" x14ac:dyDescent="0.35">
      <c r="C18821" s="348"/>
      <c r="D18821" s="468"/>
    </row>
    <row r="18822" spans="3:4" x14ac:dyDescent="0.35">
      <c r="C18822" s="348"/>
      <c r="D18822" s="468"/>
    </row>
    <row r="18823" spans="3:4" x14ac:dyDescent="0.35">
      <c r="C18823" s="348"/>
      <c r="D18823" s="468"/>
    </row>
    <row r="18824" spans="3:4" x14ac:dyDescent="0.35">
      <c r="C18824" s="348"/>
      <c r="D18824" s="468"/>
    </row>
    <row r="18825" spans="3:4" x14ac:dyDescent="0.35">
      <c r="C18825" s="348"/>
      <c r="D18825" s="468"/>
    </row>
    <row r="18826" spans="3:4" x14ac:dyDescent="0.35">
      <c r="C18826" s="348"/>
      <c r="D18826" s="468"/>
    </row>
    <row r="18827" spans="3:4" x14ac:dyDescent="0.35">
      <c r="C18827" s="348"/>
      <c r="D18827" s="468"/>
    </row>
    <row r="18828" spans="3:4" x14ac:dyDescent="0.35">
      <c r="C18828" s="348"/>
      <c r="D18828" s="468"/>
    </row>
    <row r="18829" spans="3:4" x14ac:dyDescent="0.35">
      <c r="C18829" s="348"/>
      <c r="D18829" s="468"/>
    </row>
    <row r="18830" spans="3:4" x14ac:dyDescent="0.35">
      <c r="C18830" s="348"/>
      <c r="D18830" s="468"/>
    </row>
    <row r="18831" spans="3:4" x14ac:dyDescent="0.35">
      <c r="C18831" s="348"/>
      <c r="D18831" s="468"/>
    </row>
    <row r="18832" spans="3:4" x14ac:dyDescent="0.35">
      <c r="C18832" s="348"/>
      <c r="D18832" s="468"/>
    </row>
    <row r="18833" spans="3:4" x14ac:dyDescent="0.35">
      <c r="C18833" s="348"/>
      <c r="D18833" s="468"/>
    </row>
    <row r="18834" spans="3:4" x14ac:dyDescent="0.35">
      <c r="C18834" s="348"/>
      <c r="D18834" s="468"/>
    </row>
    <row r="18835" spans="3:4" x14ac:dyDescent="0.35">
      <c r="C18835" s="348"/>
      <c r="D18835" s="468"/>
    </row>
    <row r="18836" spans="3:4" x14ac:dyDescent="0.35">
      <c r="C18836" s="348"/>
      <c r="D18836" s="468"/>
    </row>
    <row r="18837" spans="3:4" x14ac:dyDescent="0.35">
      <c r="C18837" s="348"/>
      <c r="D18837" s="468"/>
    </row>
    <row r="18838" spans="3:4" x14ac:dyDescent="0.35">
      <c r="C18838" s="348"/>
      <c r="D18838" s="468"/>
    </row>
    <row r="18839" spans="3:4" x14ac:dyDescent="0.35">
      <c r="C18839" s="348"/>
      <c r="D18839" s="468"/>
    </row>
    <row r="18840" spans="3:4" x14ac:dyDescent="0.35">
      <c r="C18840" s="348"/>
      <c r="D18840" s="468"/>
    </row>
    <row r="18841" spans="3:4" x14ac:dyDescent="0.35">
      <c r="C18841" s="348"/>
      <c r="D18841" s="468"/>
    </row>
    <row r="18842" spans="3:4" x14ac:dyDescent="0.35">
      <c r="C18842" s="348"/>
      <c r="D18842" s="468"/>
    </row>
    <row r="18843" spans="3:4" x14ac:dyDescent="0.35">
      <c r="C18843" s="348"/>
      <c r="D18843" s="468"/>
    </row>
    <row r="18844" spans="3:4" x14ac:dyDescent="0.35">
      <c r="C18844" s="348"/>
      <c r="D18844" s="468"/>
    </row>
    <row r="18845" spans="3:4" x14ac:dyDescent="0.35">
      <c r="C18845" s="348"/>
      <c r="D18845" s="468"/>
    </row>
    <row r="18846" spans="3:4" x14ac:dyDescent="0.35">
      <c r="C18846" s="348"/>
      <c r="D18846" s="468"/>
    </row>
    <row r="18847" spans="3:4" x14ac:dyDescent="0.35">
      <c r="C18847" s="348"/>
      <c r="D18847" s="468"/>
    </row>
    <row r="18848" spans="3:4" x14ac:dyDescent="0.35">
      <c r="C18848" s="348"/>
      <c r="D18848" s="468"/>
    </row>
    <row r="18849" spans="3:4" x14ac:dyDescent="0.35">
      <c r="C18849" s="348"/>
      <c r="D18849" s="468"/>
    </row>
    <row r="18850" spans="3:4" x14ac:dyDescent="0.35">
      <c r="C18850" s="348"/>
      <c r="D18850" s="468"/>
    </row>
    <row r="18851" spans="3:4" x14ac:dyDescent="0.35">
      <c r="C18851" s="348"/>
      <c r="D18851" s="468"/>
    </row>
    <row r="18852" spans="3:4" x14ac:dyDescent="0.35">
      <c r="C18852" s="348"/>
      <c r="D18852" s="468"/>
    </row>
    <row r="18853" spans="3:4" x14ac:dyDescent="0.35">
      <c r="C18853" s="348"/>
      <c r="D18853" s="468"/>
    </row>
    <row r="18854" spans="3:4" x14ac:dyDescent="0.35">
      <c r="C18854" s="348"/>
      <c r="D18854" s="468"/>
    </row>
    <row r="18855" spans="3:4" x14ac:dyDescent="0.35">
      <c r="C18855" s="348"/>
      <c r="D18855" s="468"/>
    </row>
    <row r="18856" spans="3:4" x14ac:dyDescent="0.35">
      <c r="C18856" s="348"/>
      <c r="D18856" s="468"/>
    </row>
    <row r="18857" spans="3:4" x14ac:dyDescent="0.35">
      <c r="C18857" s="348"/>
      <c r="D18857" s="468"/>
    </row>
    <row r="18858" spans="3:4" x14ac:dyDescent="0.35">
      <c r="C18858" s="348"/>
      <c r="D18858" s="468"/>
    </row>
    <row r="18859" spans="3:4" x14ac:dyDescent="0.35">
      <c r="C18859" s="348"/>
      <c r="D18859" s="468"/>
    </row>
    <row r="18860" spans="3:4" x14ac:dyDescent="0.35">
      <c r="C18860" s="348"/>
      <c r="D18860" s="468"/>
    </row>
    <row r="18861" spans="3:4" x14ac:dyDescent="0.35">
      <c r="C18861" s="348"/>
      <c r="D18861" s="468"/>
    </row>
    <row r="18862" spans="3:4" x14ac:dyDescent="0.35">
      <c r="C18862" s="348"/>
      <c r="D18862" s="468"/>
    </row>
    <row r="18863" spans="3:4" x14ac:dyDescent="0.35">
      <c r="C18863" s="348"/>
      <c r="D18863" s="468"/>
    </row>
    <row r="18864" spans="3:4" x14ac:dyDescent="0.35">
      <c r="C18864" s="348"/>
      <c r="D18864" s="468"/>
    </row>
    <row r="18865" spans="3:4" x14ac:dyDescent="0.35">
      <c r="C18865" s="348"/>
      <c r="D18865" s="468"/>
    </row>
    <row r="18866" spans="3:4" x14ac:dyDescent="0.35">
      <c r="C18866" s="348"/>
      <c r="D18866" s="468"/>
    </row>
    <row r="18867" spans="3:4" x14ac:dyDescent="0.35">
      <c r="C18867" s="348"/>
      <c r="D18867" s="468"/>
    </row>
    <row r="18868" spans="3:4" x14ac:dyDescent="0.35">
      <c r="C18868" s="348"/>
      <c r="D18868" s="468"/>
    </row>
    <row r="18869" spans="3:4" x14ac:dyDescent="0.35">
      <c r="C18869" s="348"/>
      <c r="D18869" s="468"/>
    </row>
    <row r="18870" spans="3:4" x14ac:dyDescent="0.35">
      <c r="C18870" s="348"/>
      <c r="D18870" s="468"/>
    </row>
    <row r="18871" spans="3:4" x14ac:dyDescent="0.35">
      <c r="C18871" s="348"/>
      <c r="D18871" s="468"/>
    </row>
    <row r="18872" spans="3:4" x14ac:dyDescent="0.35">
      <c r="C18872" s="348"/>
      <c r="D18872" s="468"/>
    </row>
    <row r="18873" spans="3:4" x14ac:dyDescent="0.35">
      <c r="C18873" s="348"/>
      <c r="D18873" s="468"/>
    </row>
    <row r="18874" spans="3:4" x14ac:dyDescent="0.35">
      <c r="C18874" s="348"/>
      <c r="D18874" s="468"/>
    </row>
    <row r="18875" spans="3:4" x14ac:dyDescent="0.35">
      <c r="C18875" s="348"/>
      <c r="D18875" s="468"/>
    </row>
    <row r="18876" spans="3:4" x14ac:dyDescent="0.35">
      <c r="C18876" s="348"/>
      <c r="D18876" s="468"/>
    </row>
    <row r="18877" spans="3:4" x14ac:dyDescent="0.35">
      <c r="C18877" s="348"/>
      <c r="D18877" s="468"/>
    </row>
    <row r="18878" spans="3:4" x14ac:dyDescent="0.35">
      <c r="C18878" s="348"/>
      <c r="D18878" s="468"/>
    </row>
    <row r="18879" spans="3:4" x14ac:dyDescent="0.35">
      <c r="C18879" s="348"/>
      <c r="D18879" s="468"/>
    </row>
    <row r="18880" spans="3:4" x14ac:dyDescent="0.35">
      <c r="C18880" s="348"/>
      <c r="D18880" s="468"/>
    </row>
    <row r="18881" spans="3:4" x14ac:dyDescent="0.35">
      <c r="C18881" s="348"/>
      <c r="D18881" s="468"/>
    </row>
    <row r="18882" spans="3:4" x14ac:dyDescent="0.35">
      <c r="C18882" s="348"/>
      <c r="D18882" s="468"/>
    </row>
    <row r="18883" spans="3:4" x14ac:dyDescent="0.35">
      <c r="C18883" s="348"/>
      <c r="D18883" s="468"/>
    </row>
    <row r="18884" spans="3:4" x14ac:dyDescent="0.35">
      <c r="C18884" s="348"/>
      <c r="D18884" s="468"/>
    </row>
    <row r="18885" spans="3:4" x14ac:dyDescent="0.35">
      <c r="C18885" s="348"/>
      <c r="D18885" s="468"/>
    </row>
    <row r="18886" spans="3:4" x14ac:dyDescent="0.35">
      <c r="C18886" s="348"/>
      <c r="D18886" s="468"/>
    </row>
    <row r="18887" spans="3:4" x14ac:dyDescent="0.35">
      <c r="C18887" s="348"/>
      <c r="D18887" s="468"/>
    </row>
    <row r="18888" spans="3:4" x14ac:dyDescent="0.35">
      <c r="C18888" s="348"/>
      <c r="D18888" s="468"/>
    </row>
    <row r="18889" spans="3:4" x14ac:dyDescent="0.35">
      <c r="C18889" s="348"/>
      <c r="D18889" s="468"/>
    </row>
    <row r="18890" spans="3:4" x14ac:dyDescent="0.35">
      <c r="C18890" s="348"/>
      <c r="D18890" s="468"/>
    </row>
    <row r="18891" spans="3:4" x14ac:dyDescent="0.35">
      <c r="C18891" s="348"/>
      <c r="D18891" s="468"/>
    </row>
    <row r="18892" spans="3:4" x14ac:dyDescent="0.35">
      <c r="C18892" s="348"/>
      <c r="D18892" s="468"/>
    </row>
    <row r="18893" spans="3:4" x14ac:dyDescent="0.35">
      <c r="C18893" s="348"/>
      <c r="D18893" s="468"/>
    </row>
    <row r="18894" spans="3:4" x14ac:dyDescent="0.35">
      <c r="C18894" s="348"/>
      <c r="D18894" s="468"/>
    </row>
    <row r="18895" spans="3:4" x14ac:dyDescent="0.35">
      <c r="C18895" s="348"/>
      <c r="D18895" s="468"/>
    </row>
    <row r="18896" spans="3:4" x14ac:dyDescent="0.35">
      <c r="C18896" s="348"/>
      <c r="D18896" s="468"/>
    </row>
    <row r="18897" spans="3:4" x14ac:dyDescent="0.35">
      <c r="C18897" s="348"/>
      <c r="D18897" s="468"/>
    </row>
    <row r="18898" spans="3:4" x14ac:dyDescent="0.35">
      <c r="C18898" s="348"/>
      <c r="D18898" s="468"/>
    </row>
    <row r="18899" spans="3:4" x14ac:dyDescent="0.35">
      <c r="C18899" s="348"/>
      <c r="D18899" s="468"/>
    </row>
    <row r="18900" spans="3:4" x14ac:dyDescent="0.35">
      <c r="C18900" s="348"/>
      <c r="D18900" s="468"/>
    </row>
    <row r="18901" spans="3:4" x14ac:dyDescent="0.35">
      <c r="C18901" s="348"/>
      <c r="D18901" s="468"/>
    </row>
    <row r="18902" spans="3:4" x14ac:dyDescent="0.35">
      <c r="C18902" s="348"/>
      <c r="D18902" s="468"/>
    </row>
    <row r="18903" spans="3:4" x14ac:dyDescent="0.35">
      <c r="C18903" s="348"/>
      <c r="D18903" s="468"/>
    </row>
    <row r="18904" spans="3:4" x14ac:dyDescent="0.35">
      <c r="C18904" s="348"/>
      <c r="D18904" s="468"/>
    </row>
    <row r="18905" spans="3:4" x14ac:dyDescent="0.35">
      <c r="C18905" s="348"/>
      <c r="D18905" s="468"/>
    </row>
    <row r="18906" spans="3:4" x14ac:dyDescent="0.35">
      <c r="C18906" s="348"/>
      <c r="D18906" s="468"/>
    </row>
    <row r="18907" spans="3:4" x14ac:dyDescent="0.35">
      <c r="C18907" s="348"/>
      <c r="D18907" s="468"/>
    </row>
    <row r="18908" spans="3:4" x14ac:dyDescent="0.35">
      <c r="C18908" s="348"/>
      <c r="D18908" s="468"/>
    </row>
    <row r="18909" spans="3:4" x14ac:dyDescent="0.35">
      <c r="C18909" s="348"/>
      <c r="D18909" s="468"/>
    </row>
    <row r="18910" spans="3:4" x14ac:dyDescent="0.35">
      <c r="C18910" s="348"/>
      <c r="D18910" s="468"/>
    </row>
    <row r="18911" spans="3:4" x14ac:dyDescent="0.35">
      <c r="C18911" s="348"/>
      <c r="D18911" s="468"/>
    </row>
    <row r="18912" spans="3:4" x14ac:dyDescent="0.35">
      <c r="C18912" s="348"/>
      <c r="D18912" s="468"/>
    </row>
    <row r="18913" spans="3:4" x14ac:dyDescent="0.35">
      <c r="C18913" s="348"/>
      <c r="D18913" s="468"/>
    </row>
    <row r="18914" spans="3:4" x14ac:dyDescent="0.35">
      <c r="C18914" s="348"/>
      <c r="D18914" s="468"/>
    </row>
    <row r="18915" spans="3:4" x14ac:dyDescent="0.35">
      <c r="C18915" s="348"/>
      <c r="D18915" s="468"/>
    </row>
    <row r="18916" spans="3:4" x14ac:dyDescent="0.35">
      <c r="C18916" s="348"/>
      <c r="D18916" s="468"/>
    </row>
    <row r="18917" spans="3:4" x14ac:dyDescent="0.35">
      <c r="C18917" s="348"/>
      <c r="D18917" s="468"/>
    </row>
    <row r="18918" spans="3:4" x14ac:dyDescent="0.35">
      <c r="C18918" s="348"/>
      <c r="D18918" s="468"/>
    </row>
    <row r="18919" spans="3:4" x14ac:dyDescent="0.35">
      <c r="C18919" s="348"/>
      <c r="D18919" s="468"/>
    </row>
    <row r="18920" spans="3:4" x14ac:dyDescent="0.35">
      <c r="C18920" s="348"/>
      <c r="D18920" s="468"/>
    </row>
    <row r="18921" spans="3:4" x14ac:dyDescent="0.35">
      <c r="C18921" s="348"/>
      <c r="D18921" s="468"/>
    </row>
    <row r="18922" spans="3:4" x14ac:dyDescent="0.35">
      <c r="C18922" s="348"/>
      <c r="D18922" s="468"/>
    </row>
    <row r="18923" spans="3:4" x14ac:dyDescent="0.35">
      <c r="C18923" s="348"/>
      <c r="D18923" s="468"/>
    </row>
    <row r="18924" spans="3:4" x14ac:dyDescent="0.35">
      <c r="C18924" s="348"/>
      <c r="D18924" s="468"/>
    </row>
    <row r="18925" spans="3:4" x14ac:dyDescent="0.35">
      <c r="C18925" s="348"/>
      <c r="D18925" s="468"/>
    </row>
    <row r="18926" spans="3:4" x14ac:dyDescent="0.35">
      <c r="C18926" s="348"/>
      <c r="D18926" s="468"/>
    </row>
    <row r="18927" spans="3:4" x14ac:dyDescent="0.35">
      <c r="C18927" s="348"/>
      <c r="D18927" s="468"/>
    </row>
    <row r="18928" spans="3:4" x14ac:dyDescent="0.35">
      <c r="C18928" s="348"/>
      <c r="D18928" s="468"/>
    </row>
    <row r="18929" spans="3:4" x14ac:dyDescent="0.35">
      <c r="C18929" s="348"/>
      <c r="D18929" s="468"/>
    </row>
    <row r="18930" spans="3:4" x14ac:dyDescent="0.35">
      <c r="C18930" s="348"/>
      <c r="D18930" s="468"/>
    </row>
    <row r="18931" spans="3:4" x14ac:dyDescent="0.35">
      <c r="C18931" s="348"/>
      <c r="D18931" s="468"/>
    </row>
    <row r="18932" spans="3:4" x14ac:dyDescent="0.35">
      <c r="C18932" s="348"/>
      <c r="D18932" s="468"/>
    </row>
    <row r="18933" spans="3:4" x14ac:dyDescent="0.35">
      <c r="C18933" s="348"/>
      <c r="D18933" s="468"/>
    </row>
    <row r="18934" spans="3:4" x14ac:dyDescent="0.35">
      <c r="C18934" s="348"/>
      <c r="D18934" s="468"/>
    </row>
    <row r="18935" spans="3:4" x14ac:dyDescent="0.35">
      <c r="C18935" s="348"/>
      <c r="D18935" s="468"/>
    </row>
    <row r="18936" spans="3:4" x14ac:dyDescent="0.35">
      <c r="C18936" s="348"/>
      <c r="D18936" s="468"/>
    </row>
    <row r="18937" spans="3:4" x14ac:dyDescent="0.35">
      <c r="C18937" s="348"/>
      <c r="D18937" s="468"/>
    </row>
    <row r="18938" spans="3:4" x14ac:dyDescent="0.35">
      <c r="C18938" s="348"/>
      <c r="D18938" s="468"/>
    </row>
    <row r="18939" spans="3:4" x14ac:dyDescent="0.35">
      <c r="C18939" s="348"/>
      <c r="D18939" s="468"/>
    </row>
    <row r="18940" spans="3:4" x14ac:dyDescent="0.35">
      <c r="C18940" s="348"/>
      <c r="D18940" s="468"/>
    </row>
    <row r="18941" spans="3:4" x14ac:dyDescent="0.35">
      <c r="C18941" s="348"/>
      <c r="D18941" s="468"/>
    </row>
    <row r="18942" spans="3:4" x14ac:dyDescent="0.35">
      <c r="C18942" s="348"/>
      <c r="D18942" s="468"/>
    </row>
    <row r="18943" spans="3:4" x14ac:dyDescent="0.35">
      <c r="C18943" s="348"/>
      <c r="D18943" s="468"/>
    </row>
    <row r="18944" spans="3:4" x14ac:dyDescent="0.35">
      <c r="C18944" s="348"/>
      <c r="D18944" s="468"/>
    </row>
    <row r="18945" spans="3:4" x14ac:dyDescent="0.35">
      <c r="C18945" s="348"/>
      <c r="D18945" s="468"/>
    </row>
    <row r="18946" spans="3:4" x14ac:dyDescent="0.35">
      <c r="C18946" s="348"/>
      <c r="D18946" s="468"/>
    </row>
    <row r="18947" spans="3:4" x14ac:dyDescent="0.35">
      <c r="C18947" s="348"/>
      <c r="D18947" s="468"/>
    </row>
    <row r="18948" spans="3:4" x14ac:dyDescent="0.35">
      <c r="C18948" s="348"/>
      <c r="D18948" s="468"/>
    </row>
    <row r="18949" spans="3:4" x14ac:dyDescent="0.35">
      <c r="C18949" s="348"/>
      <c r="D18949" s="468"/>
    </row>
    <row r="18950" spans="3:4" x14ac:dyDescent="0.35">
      <c r="C18950" s="348"/>
      <c r="D18950" s="468"/>
    </row>
    <row r="18951" spans="3:4" x14ac:dyDescent="0.35">
      <c r="C18951" s="348"/>
      <c r="D18951" s="468"/>
    </row>
    <row r="18952" spans="3:4" x14ac:dyDescent="0.35">
      <c r="C18952" s="348"/>
      <c r="D18952" s="468"/>
    </row>
    <row r="18953" spans="3:4" x14ac:dyDescent="0.35">
      <c r="C18953" s="348"/>
      <c r="D18953" s="468"/>
    </row>
    <row r="18954" spans="3:4" x14ac:dyDescent="0.35">
      <c r="C18954" s="348"/>
      <c r="D18954" s="468"/>
    </row>
    <row r="18955" spans="3:4" x14ac:dyDescent="0.35">
      <c r="C18955" s="348"/>
      <c r="D18955" s="468"/>
    </row>
    <row r="18956" spans="3:4" x14ac:dyDescent="0.35">
      <c r="C18956" s="348"/>
      <c r="D18956" s="468"/>
    </row>
    <row r="18957" spans="3:4" x14ac:dyDescent="0.35">
      <c r="C18957" s="348"/>
      <c r="D18957" s="468"/>
    </row>
    <row r="18958" spans="3:4" x14ac:dyDescent="0.35">
      <c r="C18958" s="348"/>
      <c r="D18958" s="468"/>
    </row>
    <row r="18959" spans="3:4" x14ac:dyDescent="0.35">
      <c r="C18959" s="348"/>
      <c r="D18959" s="468"/>
    </row>
    <row r="18960" spans="3:4" x14ac:dyDescent="0.35">
      <c r="C18960" s="348"/>
      <c r="D18960" s="468"/>
    </row>
    <row r="18961" spans="3:4" x14ac:dyDescent="0.35">
      <c r="C18961" s="348"/>
      <c r="D18961" s="468"/>
    </row>
    <row r="18962" spans="3:4" x14ac:dyDescent="0.35">
      <c r="C18962" s="348"/>
      <c r="D18962" s="468"/>
    </row>
    <row r="18963" spans="3:4" x14ac:dyDescent="0.35">
      <c r="C18963" s="348"/>
      <c r="D18963" s="468"/>
    </row>
    <row r="18964" spans="3:4" x14ac:dyDescent="0.35">
      <c r="C18964" s="348"/>
      <c r="D18964" s="468"/>
    </row>
    <row r="18965" spans="3:4" x14ac:dyDescent="0.35">
      <c r="C18965" s="348"/>
      <c r="D18965" s="468"/>
    </row>
    <row r="18966" spans="3:4" x14ac:dyDescent="0.35">
      <c r="C18966" s="348"/>
      <c r="D18966" s="468"/>
    </row>
    <row r="18967" spans="3:4" x14ac:dyDescent="0.35">
      <c r="C18967" s="348"/>
      <c r="D18967" s="468"/>
    </row>
    <row r="18968" spans="3:4" x14ac:dyDescent="0.35">
      <c r="C18968" s="348"/>
      <c r="D18968" s="468"/>
    </row>
    <row r="18969" spans="3:4" x14ac:dyDescent="0.35">
      <c r="C18969" s="348"/>
      <c r="D18969" s="468"/>
    </row>
    <row r="18970" spans="3:4" x14ac:dyDescent="0.35">
      <c r="C18970" s="348"/>
      <c r="D18970" s="468"/>
    </row>
    <row r="18971" spans="3:4" x14ac:dyDescent="0.35">
      <c r="C18971" s="348"/>
      <c r="D18971" s="468"/>
    </row>
    <row r="18972" spans="3:4" x14ac:dyDescent="0.35">
      <c r="C18972" s="348"/>
      <c r="D18972" s="468"/>
    </row>
    <row r="18973" spans="3:4" x14ac:dyDescent="0.35">
      <c r="C18973" s="348"/>
      <c r="D18973" s="468"/>
    </row>
    <row r="18974" spans="3:4" x14ac:dyDescent="0.35">
      <c r="C18974" s="348"/>
      <c r="D18974" s="468"/>
    </row>
    <row r="18975" spans="3:4" x14ac:dyDescent="0.35">
      <c r="C18975" s="348"/>
      <c r="D18975" s="468"/>
    </row>
    <row r="18976" spans="3:4" x14ac:dyDescent="0.35">
      <c r="C18976" s="348"/>
      <c r="D18976" s="468"/>
    </row>
    <row r="18977" spans="3:4" x14ac:dyDescent="0.35">
      <c r="C18977" s="348"/>
      <c r="D18977" s="468"/>
    </row>
    <row r="18978" spans="3:4" x14ac:dyDescent="0.35">
      <c r="C18978" s="348"/>
      <c r="D18978" s="468"/>
    </row>
    <row r="18979" spans="3:4" x14ac:dyDescent="0.35">
      <c r="C18979" s="348"/>
      <c r="D18979" s="468"/>
    </row>
    <row r="18980" spans="3:4" x14ac:dyDescent="0.35">
      <c r="C18980" s="348"/>
      <c r="D18980" s="468"/>
    </row>
    <row r="18981" spans="3:4" x14ac:dyDescent="0.35">
      <c r="C18981" s="348"/>
      <c r="D18981" s="468"/>
    </row>
    <row r="18982" spans="3:4" x14ac:dyDescent="0.35">
      <c r="C18982" s="348"/>
      <c r="D18982" s="468"/>
    </row>
    <row r="18983" spans="3:4" x14ac:dyDescent="0.35">
      <c r="C18983" s="348"/>
      <c r="D18983" s="468"/>
    </row>
    <row r="18984" spans="3:4" x14ac:dyDescent="0.35">
      <c r="C18984" s="348"/>
      <c r="D18984" s="468"/>
    </row>
    <row r="18985" spans="3:4" x14ac:dyDescent="0.35">
      <c r="C18985" s="348"/>
      <c r="D18985" s="468"/>
    </row>
    <row r="18986" spans="3:4" x14ac:dyDescent="0.35">
      <c r="C18986" s="348"/>
      <c r="D18986" s="468"/>
    </row>
    <row r="18987" spans="3:4" x14ac:dyDescent="0.35">
      <c r="C18987" s="348"/>
      <c r="D18987" s="468"/>
    </row>
    <row r="18988" spans="3:4" x14ac:dyDescent="0.35">
      <c r="C18988" s="348"/>
      <c r="D18988" s="468"/>
    </row>
    <row r="18989" spans="3:4" x14ac:dyDescent="0.35">
      <c r="C18989" s="348"/>
      <c r="D18989" s="468"/>
    </row>
    <row r="18990" spans="3:4" x14ac:dyDescent="0.35">
      <c r="C18990" s="348"/>
      <c r="D18990" s="468"/>
    </row>
    <row r="18991" spans="3:4" x14ac:dyDescent="0.35">
      <c r="C18991" s="348"/>
      <c r="D18991" s="468"/>
    </row>
    <row r="18992" spans="3:4" x14ac:dyDescent="0.35">
      <c r="C18992" s="348"/>
      <c r="D18992" s="468"/>
    </row>
    <row r="18993" spans="3:4" x14ac:dyDescent="0.35">
      <c r="C18993" s="348"/>
      <c r="D18993" s="468"/>
    </row>
    <row r="18994" spans="3:4" x14ac:dyDescent="0.35">
      <c r="C18994" s="348"/>
      <c r="D18994" s="468"/>
    </row>
    <row r="18995" spans="3:4" x14ac:dyDescent="0.35">
      <c r="C18995" s="348"/>
      <c r="D18995" s="468"/>
    </row>
    <row r="18996" spans="3:4" x14ac:dyDescent="0.35">
      <c r="C18996" s="348"/>
      <c r="D18996" s="468"/>
    </row>
    <row r="18997" spans="3:4" x14ac:dyDescent="0.35">
      <c r="C18997" s="348"/>
      <c r="D18997" s="468"/>
    </row>
    <row r="18998" spans="3:4" x14ac:dyDescent="0.35">
      <c r="C18998" s="348"/>
      <c r="D18998" s="468"/>
    </row>
    <row r="18999" spans="3:4" x14ac:dyDescent="0.35">
      <c r="C18999" s="348"/>
      <c r="D18999" s="468"/>
    </row>
    <row r="19000" spans="3:4" x14ac:dyDescent="0.35">
      <c r="C19000" s="348"/>
      <c r="D19000" s="468"/>
    </row>
    <row r="19001" spans="3:4" x14ac:dyDescent="0.35">
      <c r="C19001" s="348"/>
      <c r="D19001" s="468"/>
    </row>
    <row r="19002" spans="3:4" x14ac:dyDescent="0.35">
      <c r="C19002" s="348"/>
      <c r="D19002" s="468"/>
    </row>
    <row r="19003" spans="3:4" x14ac:dyDescent="0.35">
      <c r="C19003" s="348"/>
      <c r="D19003" s="468"/>
    </row>
    <row r="19004" spans="3:4" x14ac:dyDescent="0.35">
      <c r="C19004" s="348"/>
      <c r="D19004" s="468"/>
    </row>
    <row r="19005" spans="3:4" x14ac:dyDescent="0.35">
      <c r="C19005" s="348"/>
      <c r="D19005" s="468"/>
    </row>
    <row r="19006" spans="3:4" x14ac:dyDescent="0.35">
      <c r="C19006" s="348"/>
      <c r="D19006" s="468"/>
    </row>
    <row r="19007" spans="3:4" x14ac:dyDescent="0.35">
      <c r="C19007" s="348"/>
      <c r="D19007" s="468"/>
    </row>
    <row r="19008" spans="3:4" x14ac:dyDescent="0.35">
      <c r="C19008" s="348"/>
      <c r="D19008" s="468"/>
    </row>
    <row r="19009" spans="3:4" x14ac:dyDescent="0.35">
      <c r="C19009" s="348"/>
      <c r="D19009" s="468"/>
    </row>
    <row r="19010" spans="3:4" x14ac:dyDescent="0.35">
      <c r="C19010" s="348"/>
      <c r="D19010" s="468"/>
    </row>
    <row r="19011" spans="3:4" x14ac:dyDescent="0.35">
      <c r="C19011" s="348"/>
      <c r="D19011" s="468"/>
    </row>
    <row r="19012" spans="3:4" x14ac:dyDescent="0.35">
      <c r="C19012" s="348"/>
      <c r="D19012" s="468"/>
    </row>
    <row r="19013" spans="3:4" x14ac:dyDescent="0.35">
      <c r="C19013" s="348"/>
      <c r="D19013" s="468"/>
    </row>
    <row r="19014" spans="3:4" x14ac:dyDescent="0.35">
      <c r="C19014" s="348"/>
      <c r="D19014" s="468"/>
    </row>
    <row r="19015" spans="3:4" x14ac:dyDescent="0.35">
      <c r="C19015" s="348"/>
      <c r="D19015" s="468"/>
    </row>
    <row r="19016" spans="3:4" x14ac:dyDescent="0.35">
      <c r="C19016" s="348"/>
      <c r="D19016" s="468"/>
    </row>
    <row r="19017" spans="3:4" x14ac:dyDescent="0.35">
      <c r="C19017" s="348"/>
      <c r="D19017" s="468"/>
    </row>
    <row r="19018" spans="3:4" x14ac:dyDescent="0.35">
      <c r="C19018" s="348"/>
      <c r="D19018" s="468"/>
    </row>
    <row r="19019" spans="3:4" x14ac:dyDescent="0.35">
      <c r="C19019" s="348"/>
      <c r="D19019" s="468"/>
    </row>
    <row r="19020" spans="3:4" x14ac:dyDescent="0.35">
      <c r="C19020" s="348"/>
      <c r="D19020" s="468"/>
    </row>
    <row r="19021" spans="3:4" x14ac:dyDescent="0.35">
      <c r="C19021" s="348"/>
      <c r="D19021" s="468"/>
    </row>
    <row r="19022" spans="3:4" x14ac:dyDescent="0.35">
      <c r="C19022" s="348"/>
      <c r="D19022" s="468"/>
    </row>
    <row r="19023" spans="3:4" x14ac:dyDescent="0.35">
      <c r="C19023" s="348"/>
      <c r="D19023" s="468"/>
    </row>
    <row r="19024" spans="3:4" x14ac:dyDescent="0.35">
      <c r="C19024" s="348"/>
      <c r="D19024" s="468"/>
    </row>
    <row r="19025" spans="3:4" x14ac:dyDescent="0.35">
      <c r="C19025" s="348"/>
      <c r="D19025" s="468"/>
    </row>
    <row r="19026" spans="3:4" x14ac:dyDescent="0.35">
      <c r="C19026" s="348"/>
      <c r="D19026" s="468"/>
    </row>
    <row r="19027" spans="3:4" x14ac:dyDescent="0.35">
      <c r="C19027" s="348"/>
      <c r="D19027" s="468"/>
    </row>
    <row r="19028" spans="3:4" x14ac:dyDescent="0.35">
      <c r="C19028" s="348"/>
      <c r="D19028" s="468"/>
    </row>
    <row r="19029" spans="3:4" x14ac:dyDescent="0.35">
      <c r="C19029" s="348"/>
      <c r="D19029" s="468"/>
    </row>
    <row r="19030" spans="3:4" x14ac:dyDescent="0.35">
      <c r="C19030" s="348"/>
      <c r="D19030" s="468"/>
    </row>
    <row r="19031" spans="3:4" x14ac:dyDescent="0.35">
      <c r="C19031" s="348"/>
      <c r="D19031" s="468"/>
    </row>
    <row r="19032" spans="3:4" x14ac:dyDescent="0.35">
      <c r="C19032" s="348"/>
      <c r="D19032" s="468"/>
    </row>
    <row r="19033" spans="3:4" x14ac:dyDescent="0.35">
      <c r="C19033" s="348"/>
      <c r="D19033" s="468"/>
    </row>
    <row r="19034" spans="3:4" x14ac:dyDescent="0.35">
      <c r="C19034" s="348"/>
      <c r="D19034" s="468"/>
    </row>
    <row r="19035" spans="3:4" x14ac:dyDescent="0.35">
      <c r="C19035" s="348"/>
      <c r="D19035" s="468"/>
    </row>
    <row r="19036" spans="3:4" x14ac:dyDescent="0.35">
      <c r="C19036" s="348"/>
      <c r="D19036" s="468"/>
    </row>
    <row r="19037" spans="3:4" x14ac:dyDescent="0.35">
      <c r="C19037" s="348"/>
      <c r="D19037" s="468"/>
    </row>
    <row r="19038" spans="3:4" x14ac:dyDescent="0.35">
      <c r="C19038" s="348"/>
      <c r="D19038" s="468"/>
    </row>
    <row r="19039" spans="3:4" x14ac:dyDescent="0.35">
      <c r="C19039" s="348"/>
      <c r="D19039" s="468"/>
    </row>
    <row r="19040" spans="3:4" x14ac:dyDescent="0.35">
      <c r="C19040" s="348"/>
      <c r="D19040" s="468"/>
    </row>
    <row r="19041" spans="3:4" x14ac:dyDescent="0.35">
      <c r="C19041" s="348"/>
      <c r="D19041" s="468"/>
    </row>
    <row r="19042" spans="3:4" x14ac:dyDescent="0.35">
      <c r="C19042" s="348"/>
      <c r="D19042" s="468"/>
    </row>
    <row r="19043" spans="3:4" x14ac:dyDescent="0.35">
      <c r="C19043" s="348"/>
      <c r="D19043" s="468"/>
    </row>
    <row r="19044" spans="3:4" x14ac:dyDescent="0.35">
      <c r="C19044" s="348"/>
      <c r="D19044" s="468"/>
    </row>
    <row r="19045" spans="3:4" x14ac:dyDescent="0.35">
      <c r="C19045" s="348"/>
      <c r="D19045" s="468"/>
    </row>
    <row r="19046" spans="3:4" x14ac:dyDescent="0.35">
      <c r="C19046" s="348"/>
      <c r="D19046" s="468"/>
    </row>
    <row r="19047" spans="3:4" x14ac:dyDescent="0.35">
      <c r="C19047" s="348"/>
      <c r="D19047" s="468"/>
    </row>
    <row r="19048" spans="3:4" x14ac:dyDescent="0.35">
      <c r="C19048" s="348"/>
      <c r="D19048" s="468"/>
    </row>
    <row r="19049" spans="3:4" x14ac:dyDescent="0.35">
      <c r="C19049" s="348"/>
      <c r="D19049" s="468"/>
    </row>
    <row r="19050" spans="3:4" x14ac:dyDescent="0.35">
      <c r="C19050" s="348"/>
      <c r="D19050" s="468"/>
    </row>
    <row r="19051" spans="3:4" x14ac:dyDescent="0.35">
      <c r="C19051" s="348"/>
      <c r="D19051" s="468"/>
    </row>
    <row r="19052" spans="3:4" x14ac:dyDescent="0.35">
      <c r="C19052" s="348"/>
      <c r="D19052" s="468"/>
    </row>
    <row r="19053" spans="3:4" x14ac:dyDescent="0.35">
      <c r="C19053" s="348"/>
      <c r="D19053" s="468"/>
    </row>
    <row r="19054" spans="3:4" x14ac:dyDescent="0.35">
      <c r="C19054" s="348"/>
      <c r="D19054" s="468"/>
    </row>
    <row r="19055" spans="3:4" x14ac:dyDescent="0.35">
      <c r="C19055" s="348"/>
      <c r="D19055" s="468"/>
    </row>
    <row r="19056" spans="3:4" x14ac:dyDescent="0.35">
      <c r="C19056" s="348"/>
      <c r="D19056" s="468"/>
    </row>
    <row r="19057" spans="3:4" x14ac:dyDescent="0.35">
      <c r="C19057" s="348"/>
      <c r="D19057" s="468"/>
    </row>
    <row r="19058" spans="3:4" x14ac:dyDescent="0.35">
      <c r="C19058" s="348"/>
      <c r="D19058" s="468"/>
    </row>
    <row r="19059" spans="3:4" x14ac:dyDescent="0.35">
      <c r="C19059" s="348"/>
      <c r="D19059" s="468"/>
    </row>
    <row r="19060" spans="3:4" x14ac:dyDescent="0.35">
      <c r="C19060" s="348"/>
      <c r="D19060" s="468"/>
    </row>
    <row r="19061" spans="3:4" x14ac:dyDescent="0.35">
      <c r="C19061" s="348"/>
      <c r="D19061" s="468"/>
    </row>
    <row r="19062" spans="3:4" x14ac:dyDescent="0.35">
      <c r="C19062" s="348"/>
      <c r="D19062" s="468"/>
    </row>
    <row r="19063" spans="3:4" x14ac:dyDescent="0.35">
      <c r="C19063" s="348"/>
      <c r="D19063" s="468"/>
    </row>
    <row r="19064" spans="3:4" x14ac:dyDescent="0.35">
      <c r="C19064" s="348"/>
      <c r="D19064" s="468"/>
    </row>
    <row r="19065" spans="3:4" x14ac:dyDescent="0.35">
      <c r="C19065" s="348"/>
      <c r="D19065" s="468"/>
    </row>
    <row r="19066" spans="3:4" x14ac:dyDescent="0.35">
      <c r="C19066" s="348"/>
      <c r="D19066" s="468"/>
    </row>
    <row r="19067" spans="3:4" x14ac:dyDescent="0.35">
      <c r="C19067" s="348"/>
      <c r="D19067" s="468"/>
    </row>
    <row r="19068" spans="3:4" x14ac:dyDescent="0.35">
      <c r="C19068" s="348"/>
      <c r="D19068" s="468"/>
    </row>
    <row r="19069" spans="3:4" x14ac:dyDescent="0.35">
      <c r="C19069" s="348"/>
      <c r="D19069" s="468"/>
    </row>
    <row r="19070" spans="3:4" x14ac:dyDescent="0.35">
      <c r="C19070" s="348"/>
      <c r="D19070" s="468"/>
    </row>
    <row r="19071" spans="3:4" x14ac:dyDescent="0.35">
      <c r="C19071" s="348"/>
      <c r="D19071" s="468"/>
    </row>
    <row r="19072" spans="3:4" x14ac:dyDescent="0.35">
      <c r="C19072" s="348"/>
      <c r="D19072" s="468"/>
    </row>
    <row r="19073" spans="3:4" x14ac:dyDescent="0.35">
      <c r="C19073" s="348"/>
      <c r="D19073" s="468"/>
    </row>
    <row r="19074" spans="3:4" x14ac:dyDescent="0.35">
      <c r="C19074" s="348"/>
      <c r="D19074" s="468"/>
    </row>
    <row r="19075" spans="3:4" x14ac:dyDescent="0.35">
      <c r="C19075" s="348"/>
      <c r="D19075" s="468"/>
    </row>
    <row r="19076" spans="3:4" x14ac:dyDescent="0.35">
      <c r="C19076" s="348"/>
      <c r="D19076" s="468"/>
    </row>
    <row r="19077" spans="3:4" x14ac:dyDescent="0.35">
      <c r="C19077" s="348"/>
      <c r="D19077" s="468"/>
    </row>
    <row r="19078" spans="3:4" x14ac:dyDescent="0.35">
      <c r="C19078" s="348"/>
      <c r="D19078" s="468"/>
    </row>
    <row r="19079" spans="3:4" x14ac:dyDescent="0.35">
      <c r="C19079" s="348"/>
      <c r="D19079" s="468"/>
    </row>
    <row r="19080" spans="3:4" x14ac:dyDescent="0.35">
      <c r="C19080" s="348"/>
      <c r="D19080" s="468"/>
    </row>
    <row r="19081" spans="3:4" x14ac:dyDescent="0.35">
      <c r="C19081" s="348"/>
      <c r="D19081" s="468"/>
    </row>
    <row r="19082" spans="3:4" x14ac:dyDescent="0.35">
      <c r="C19082" s="348"/>
      <c r="D19082" s="468"/>
    </row>
    <row r="19083" spans="3:4" x14ac:dyDescent="0.35">
      <c r="C19083" s="348"/>
      <c r="D19083" s="468"/>
    </row>
    <row r="19084" spans="3:4" x14ac:dyDescent="0.35">
      <c r="C19084" s="348"/>
      <c r="D19084" s="468"/>
    </row>
    <row r="19085" spans="3:4" x14ac:dyDescent="0.35">
      <c r="C19085" s="348"/>
      <c r="D19085" s="468"/>
    </row>
    <row r="19086" spans="3:4" x14ac:dyDescent="0.35">
      <c r="C19086" s="348"/>
      <c r="D19086" s="468"/>
    </row>
    <row r="19087" spans="3:4" x14ac:dyDescent="0.35">
      <c r="C19087" s="348"/>
      <c r="D19087" s="468"/>
    </row>
    <row r="19088" spans="3:4" x14ac:dyDescent="0.35">
      <c r="C19088" s="348"/>
      <c r="D19088" s="468"/>
    </row>
    <row r="19089" spans="3:4" x14ac:dyDescent="0.35">
      <c r="C19089" s="348"/>
      <c r="D19089" s="468"/>
    </row>
    <row r="19090" spans="3:4" x14ac:dyDescent="0.35">
      <c r="C19090" s="348"/>
      <c r="D19090" s="468"/>
    </row>
    <row r="19091" spans="3:4" x14ac:dyDescent="0.35">
      <c r="C19091" s="348"/>
      <c r="D19091" s="468"/>
    </row>
    <row r="19092" spans="3:4" x14ac:dyDescent="0.35">
      <c r="C19092" s="348"/>
      <c r="D19092" s="468"/>
    </row>
    <row r="19093" spans="3:4" x14ac:dyDescent="0.35">
      <c r="C19093" s="348"/>
      <c r="D19093" s="468"/>
    </row>
    <row r="19094" spans="3:4" x14ac:dyDescent="0.35">
      <c r="C19094" s="348"/>
      <c r="D19094" s="468"/>
    </row>
    <row r="19095" spans="3:4" x14ac:dyDescent="0.35">
      <c r="C19095" s="348"/>
      <c r="D19095" s="468"/>
    </row>
    <row r="19096" spans="3:4" x14ac:dyDescent="0.35">
      <c r="C19096" s="348"/>
      <c r="D19096" s="468"/>
    </row>
    <row r="19097" spans="3:4" x14ac:dyDescent="0.35">
      <c r="C19097" s="348"/>
      <c r="D19097" s="468"/>
    </row>
    <row r="19098" spans="3:4" x14ac:dyDescent="0.35">
      <c r="C19098" s="348"/>
      <c r="D19098" s="468"/>
    </row>
    <row r="19099" spans="3:4" x14ac:dyDescent="0.35">
      <c r="C19099" s="348"/>
      <c r="D19099" s="468"/>
    </row>
    <row r="19100" spans="3:4" x14ac:dyDescent="0.35">
      <c r="C19100" s="348"/>
      <c r="D19100" s="468"/>
    </row>
    <row r="19101" spans="3:4" x14ac:dyDescent="0.35">
      <c r="C19101" s="348"/>
      <c r="D19101" s="468"/>
    </row>
    <row r="19102" spans="3:4" x14ac:dyDescent="0.35">
      <c r="C19102" s="348"/>
      <c r="D19102" s="468"/>
    </row>
    <row r="19103" spans="3:4" x14ac:dyDescent="0.35">
      <c r="C19103" s="348"/>
      <c r="D19103" s="468"/>
    </row>
    <row r="19104" spans="3:4" x14ac:dyDescent="0.35">
      <c r="C19104" s="348"/>
      <c r="D19104" s="468"/>
    </row>
    <row r="19105" spans="3:4" x14ac:dyDescent="0.35">
      <c r="C19105" s="348"/>
      <c r="D19105" s="468"/>
    </row>
    <row r="19106" spans="3:4" x14ac:dyDescent="0.35">
      <c r="C19106" s="348"/>
      <c r="D19106" s="468"/>
    </row>
    <row r="19107" spans="3:4" x14ac:dyDescent="0.35">
      <c r="C19107" s="348"/>
      <c r="D19107" s="468"/>
    </row>
    <row r="19108" spans="3:4" x14ac:dyDescent="0.35">
      <c r="C19108" s="348"/>
      <c r="D19108" s="468"/>
    </row>
    <row r="19109" spans="3:4" x14ac:dyDescent="0.35">
      <c r="C19109" s="348"/>
      <c r="D19109" s="468"/>
    </row>
    <row r="19110" spans="3:4" x14ac:dyDescent="0.35">
      <c r="C19110" s="348"/>
      <c r="D19110" s="468"/>
    </row>
    <row r="19111" spans="3:4" x14ac:dyDescent="0.35">
      <c r="C19111" s="348"/>
      <c r="D19111" s="468"/>
    </row>
    <row r="19112" spans="3:4" x14ac:dyDescent="0.35">
      <c r="C19112" s="348"/>
      <c r="D19112" s="468"/>
    </row>
    <row r="19113" spans="3:4" x14ac:dyDescent="0.35">
      <c r="C19113" s="348"/>
      <c r="D19113" s="468"/>
    </row>
    <row r="19114" spans="3:4" x14ac:dyDescent="0.35">
      <c r="C19114" s="348"/>
      <c r="D19114" s="468"/>
    </row>
    <row r="19115" spans="3:4" x14ac:dyDescent="0.35">
      <c r="C19115" s="348"/>
      <c r="D19115" s="468"/>
    </row>
    <row r="19116" spans="3:4" x14ac:dyDescent="0.35">
      <c r="C19116" s="348"/>
      <c r="D19116" s="468"/>
    </row>
    <row r="19117" spans="3:4" x14ac:dyDescent="0.35">
      <c r="C19117" s="348"/>
      <c r="D19117" s="468"/>
    </row>
    <row r="19118" spans="3:4" x14ac:dyDescent="0.35">
      <c r="C19118" s="348"/>
      <c r="D19118" s="468"/>
    </row>
    <row r="19119" spans="3:4" x14ac:dyDescent="0.35">
      <c r="C19119" s="348"/>
      <c r="D19119" s="468"/>
    </row>
    <row r="19120" spans="3:4" x14ac:dyDescent="0.35">
      <c r="C19120" s="348"/>
      <c r="D19120" s="468"/>
    </row>
    <row r="19121" spans="3:4" x14ac:dyDescent="0.35">
      <c r="C19121" s="348"/>
      <c r="D19121" s="468"/>
    </row>
    <row r="19122" spans="3:4" x14ac:dyDescent="0.35">
      <c r="C19122" s="348"/>
      <c r="D19122" s="468"/>
    </row>
    <row r="19123" spans="3:4" x14ac:dyDescent="0.35">
      <c r="C19123" s="348"/>
      <c r="D19123" s="468"/>
    </row>
    <row r="19124" spans="3:4" x14ac:dyDescent="0.35">
      <c r="C19124" s="348"/>
      <c r="D19124" s="468"/>
    </row>
    <row r="19125" spans="3:4" x14ac:dyDescent="0.35">
      <c r="C19125" s="348"/>
      <c r="D19125" s="468"/>
    </row>
    <row r="19126" spans="3:4" x14ac:dyDescent="0.35">
      <c r="C19126" s="348"/>
      <c r="D19126" s="468"/>
    </row>
    <row r="19127" spans="3:4" x14ac:dyDescent="0.35">
      <c r="C19127" s="348"/>
      <c r="D19127" s="468"/>
    </row>
    <row r="19128" spans="3:4" x14ac:dyDescent="0.35">
      <c r="C19128" s="348"/>
      <c r="D19128" s="468"/>
    </row>
    <row r="19129" spans="3:4" x14ac:dyDescent="0.35">
      <c r="C19129" s="348"/>
      <c r="D19129" s="468"/>
    </row>
    <row r="19130" spans="3:4" x14ac:dyDescent="0.35">
      <c r="C19130" s="348"/>
      <c r="D19130" s="468"/>
    </row>
    <row r="19131" spans="3:4" x14ac:dyDescent="0.35">
      <c r="C19131" s="348"/>
      <c r="D19131" s="468"/>
    </row>
    <row r="19132" spans="3:4" x14ac:dyDescent="0.35">
      <c r="C19132" s="348"/>
      <c r="D19132" s="468"/>
    </row>
    <row r="19133" spans="3:4" x14ac:dyDescent="0.35">
      <c r="C19133" s="348"/>
      <c r="D19133" s="468"/>
    </row>
    <row r="19134" spans="3:4" x14ac:dyDescent="0.35">
      <c r="C19134" s="348"/>
      <c r="D19134" s="468"/>
    </row>
    <row r="19135" spans="3:4" x14ac:dyDescent="0.35">
      <c r="C19135" s="348"/>
      <c r="D19135" s="468"/>
    </row>
    <row r="19136" spans="3:4" x14ac:dyDescent="0.35">
      <c r="C19136" s="348"/>
      <c r="D19136" s="468"/>
    </row>
    <row r="19137" spans="3:4" x14ac:dyDescent="0.35">
      <c r="C19137" s="348"/>
      <c r="D19137" s="468"/>
    </row>
    <row r="19138" spans="3:4" x14ac:dyDescent="0.35">
      <c r="C19138" s="348"/>
      <c r="D19138" s="468"/>
    </row>
    <row r="19139" spans="3:4" x14ac:dyDescent="0.35">
      <c r="C19139" s="348"/>
      <c r="D19139" s="468"/>
    </row>
    <row r="19140" spans="3:4" x14ac:dyDescent="0.35">
      <c r="C19140" s="348"/>
      <c r="D19140" s="468"/>
    </row>
    <row r="19141" spans="3:4" x14ac:dyDescent="0.35">
      <c r="C19141" s="348"/>
      <c r="D19141" s="468"/>
    </row>
    <row r="19142" spans="3:4" x14ac:dyDescent="0.35">
      <c r="C19142" s="348"/>
      <c r="D19142" s="468"/>
    </row>
    <row r="19143" spans="3:4" x14ac:dyDescent="0.35">
      <c r="C19143" s="348"/>
      <c r="D19143" s="468"/>
    </row>
    <row r="19144" spans="3:4" x14ac:dyDescent="0.35">
      <c r="C19144" s="348"/>
      <c r="D19144" s="468"/>
    </row>
    <row r="19145" spans="3:4" x14ac:dyDescent="0.35">
      <c r="C19145" s="348"/>
      <c r="D19145" s="468"/>
    </row>
    <row r="19146" spans="3:4" x14ac:dyDescent="0.35">
      <c r="C19146" s="348"/>
      <c r="D19146" s="468"/>
    </row>
    <row r="19147" spans="3:4" x14ac:dyDescent="0.35">
      <c r="C19147" s="348"/>
      <c r="D19147" s="468"/>
    </row>
    <row r="19148" spans="3:4" x14ac:dyDescent="0.35">
      <c r="C19148" s="348"/>
      <c r="D19148" s="468"/>
    </row>
    <row r="19149" spans="3:4" x14ac:dyDescent="0.35">
      <c r="C19149" s="348"/>
      <c r="D19149" s="468"/>
    </row>
    <row r="19150" spans="3:4" x14ac:dyDescent="0.35">
      <c r="C19150" s="348"/>
      <c r="D19150" s="468"/>
    </row>
    <row r="19151" spans="3:4" x14ac:dyDescent="0.35">
      <c r="C19151" s="348"/>
      <c r="D19151" s="468"/>
    </row>
    <row r="19152" spans="3:4" x14ac:dyDescent="0.35">
      <c r="C19152" s="348"/>
      <c r="D19152" s="468"/>
    </row>
    <row r="19153" spans="3:4" x14ac:dyDescent="0.35">
      <c r="C19153" s="348"/>
      <c r="D19153" s="468"/>
    </row>
    <row r="19154" spans="3:4" x14ac:dyDescent="0.35">
      <c r="C19154" s="348"/>
      <c r="D19154" s="468"/>
    </row>
    <row r="19155" spans="3:4" x14ac:dyDescent="0.35">
      <c r="C19155" s="348"/>
      <c r="D19155" s="468"/>
    </row>
    <row r="19156" spans="3:4" x14ac:dyDescent="0.35">
      <c r="C19156" s="348"/>
      <c r="D19156" s="468"/>
    </row>
    <row r="19157" spans="3:4" x14ac:dyDescent="0.35">
      <c r="C19157" s="348"/>
      <c r="D19157" s="468"/>
    </row>
    <row r="19158" spans="3:4" x14ac:dyDescent="0.35">
      <c r="C19158" s="348"/>
      <c r="D19158" s="468"/>
    </row>
    <row r="19159" spans="3:4" x14ac:dyDescent="0.35">
      <c r="C19159" s="348"/>
      <c r="D19159" s="468"/>
    </row>
    <row r="19160" spans="3:4" x14ac:dyDescent="0.35">
      <c r="C19160" s="348"/>
      <c r="D19160" s="468"/>
    </row>
    <row r="19161" spans="3:4" x14ac:dyDescent="0.35">
      <c r="C19161" s="348"/>
      <c r="D19161" s="468"/>
    </row>
    <row r="19162" spans="3:4" x14ac:dyDescent="0.35">
      <c r="C19162" s="348"/>
      <c r="D19162" s="468"/>
    </row>
    <row r="19163" spans="3:4" x14ac:dyDescent="0.35">
      <c r="C19163" s="348"/>
      <c r="D19163" s="468"/>
    </row>
    <row r="19164" spans="3:4" x14ac:dyDescent="0.35">
      <c r="C19164" s="348"/>
      <c r="D19164" s="468"/>
    </row>
    <row r="19165" spans="3:4" x14ac:dyDescent="0.35">
      <c r="C19165" s="348"/>
      <c r="D19165" s="468"/>
    </row>
    <row r="19166" spans="3:4" x14ac:dyDescent="0.35">
      <c r="C19166" s="348"/>
      <c r="D19166" s="468"/>
    </row>
    <row r="19167" spans="3:4" x14ac:dyDescent="0.35">
      <c r="C19167" s="348"/>
      <c r="D19167" s="468"/>
    </row>
    <row r="19168" spans="3:4" x14ac:dyDescent="0.35">
      <c r="C19168" s="348"/>
      <c r="D19168" s="468"/>
    </row>
    <row r="19169" spans="3:4" x14ac:dyDescent="0.35">
      <c r="C19169" s="348"/>
      <c r="D19169" s="468"/>
    </row>
    <row r="19170" spans="3:4" x14ac:dyDescent="0.35">
      <c r="C19170" s="348"/>
      <c r="D19170" s="468"/>
    </row>
    <row r="19171" spans="3:4" x14ac:dyDescent="0.35">
      <c r="C19171" s="348"/>
      <c r="D19171" s="468"/>
    </row>
    <row r="19172" spans="3:4" x14ac:dyDescent="0.35">
      <c r="C19172" s="348"/>
      <c r="D19172" s="468"/>
    </row>
    <row r="19173" spans="3:4" x14ac:dyDescent="0.35">
      <c r="C19173" s="348"/>
      <c r="D19173" s="468"/>
    </row>
    <row r="19174" spans="3:4" x14ac:dyDescent="0.35">
      <c r="C19174" s="348"/>
      <c r="D19174" s="468"/>
    </row>
    <row r="19175" spans="3:4" x14ac:dyDescent="0.35">
      <c r="C19175" s="348"/>
      <c r="D19175" s="468"/>
    </row>
    <row r="19176" spans="3:4" x14ac:dyDescent="0.35">
      <c r="C19176" s="348"/>
      <c r="D19176" s="468"/>
    </row>
    <row r="19177" spans="3:4" x14ac:dyDescent="0.35">
      <c r="C19177" s="348"/>
      <c r="D19177" s="468"/>
    </row>
    <row r="19178" spans="3:4" x14ac:dyDescent="0.35">
      <c r="C19178" s="348"/>
      <c r="D19178" s="468"/>
    </row>
    <row r="19179" spans="3:4" x14ac:dyDescent="0.35">
      <c r="C19179" s="348"/>
      <c r="D19179" s="468"/>
    </row>
    <row r="19180" spans="3:4" x14ac:dyDescent="0.35">
      <c r="C19180" s="348"/>
      <c r="D19180" s="468"/>
    </row>
    <row r="19181" spans="3:4" x14ac:dyDescent="0.35">
      <c r="C19181" s="348"/>
      <c r="D19181" s="468"/>
    </row>
    <row r="19182" spans="3:4" x14ac:dyDescent="0.35">
      <c r="C19182" s="348"/>
      <c r="D19182" s="468"/>
    </row>
    <row r="19183" spans="3:4" x14ac:dyDescent="0.35">
      <c r="C19183" s="348"/>
      <c r="D19183" s="468"/>
    </row>
    <row r="19184" spans="3:4" x14ac:dyDescent="0.35">
      <c r="C19184" s="348"/>
      <c r="D19184" s="468"/>
    </row>
    <row r="19185" spans="3:4" x14ac:dyDescent="0.35">
      <c r="C19185" s="348"/>
      <c r="D19185" s="468"/>
    </row>
    <row r="19186" spans="3:4" x14ac:dyDescent="0.35">
      <c r="C19186" s="348"/>
      <c r="D19186" s="468"/>
    </row>
    <row r="19187" spans="3:4" x14ac:dyDescent="0.35">
      <c r="C19187" s="348"/>
      <c r="D19187" s="468"/>
    </row>
    <row r="19188" spans="3:4" x14ac:dyDescent="0.35">
      <c r="C19188" s="348"/>
      <c r="D19188" s="468"/>
    </row>
    <row r="19189" spans="3:4" x14ac:dyDescent="0.35">
      <c r="C19189" s="348"/>
      <c r="D19189" s="468"/>
    </row>
    <row r="19190" spans="3:4" x14ac:dyDescent="0.35">
      <c r="C19190" s="348"/>
      <c r="D19190" s="468"/>
    </row>
    <row r="19191" spans="3:4" x14ac:dyDescent="0.35">
      <c r="C19191" s="348"/>
      <c r="D19191" s="468"/>
    </row>
    <row r="19192" spans="3:4" x14ac:dyDescent="0.35">
      <c r="C19192" s="348"/>
      <c r="D19192" s="468"/>
    </row>
    <row r="19193" spans="3:4" x14ac:dyDescent="0.35">
      <c r="C19193" s="348"/>
      <c r="D19193" s="468"/>
    </row>
    <row r="19194" spans="3:4" x14ac:dyDescent="0.35">
      <c r="C19194" s="348"/>
      <c r="D19194" s="468"/>
    </row>
    <row r="19195" spans="3:4" x14ac:dyDescent="0.35">
      <c r="C19195" s="348"/>
      <c r="D19195" s="468"/>
    </row>
    <row r="19196" spans="3:4" x14ac:dyDescent="0.35">
      <c r="C19196" s="348"/>
      <c r="D19196" s="468"/>
    </row>
    <row r="19197" spans="3:4" x14ac:dyDescent="0.35">
      <c r="C19197" s="348"/>
      <c r="D19197" s="468"/>
    </row>
    <row r="19198" spans="3:4" x14ac:dyDescent="0.35">
      <c r="C19198" s="348"/>
      <c r="D19198" s="468"/>
    </row>
    <row r="19199" spans="3:4" x14ac:dyDescent="0.35">
      <c r="C19199" s="348"/>
      <c r="D19199" s="468"/>
    </row>
    <row r="19200" spans="3:4" x14ac:dyDescent="0.35">
      <c r="C19200" s="348"/>
      <c r="D19200" s="468"/>
    </row>
    <row r="19201" spans="3:4" x14ac:dyDescent="0.35">
      <c r="C19201" s="348"/>
      <c r="D19201" s="468"/>
    </row>
    <row r="19202" spans="3:4" x14ac:dyDescent="0.35">
      <c r="C19202" s="348"/>
      <c r="D19202" s="468"/>
    </row>
    <row r="19203" spans="3:4" x14ac:dyDescent="0.35">
      <c r="C19203" s="348"/>
      <c r="D19203" s="468"/>
    </row>
    <row r="19204" spans="3:4" x14ac:dyDescent="0.35">
      <c r="C19204" s="348"/>
      <c r="D19204" s="468"/>
    </row>
    <row r="19205" spans="3:4" x14ac:dyDescent="0.35">
      <c r="C19205" s="348"/>
      <c r="D19205" s="468"/>
    </row>
    <row r="19206" spans="3:4" x14ac:dyDescent="0.35">
      <c r="C19206" s="348"/>
      <c r="D19206" s="468"/>
    </row>
    <row r="19207" spans="3:4" x14ac:dyDescent="0.35">
      <c r="C19207" s="348"/>
      <c r="D19207" s="468"/>
    </row>
    <row r="19208" spans="3:4" x14ac:dyDescent="0.35">
      <c r="C19208" s="348"/>
      <c r="D19208" s="468"/>
    </row>
    <row r="19209" spans="3:4" x14ac:dyDescent="0.35">
      <c r="C19209" s="348"/>
      <c r="D19209" s="468"/>
    </row>
    <row r="19210" spans="3:4" x14ac:dyDescent="0.35">
      <c r="C19210" s="348"/>
      <c r="D19210" s="468"/>
    </row>
    <row r="19211" spans="3:4" x14ac:dyDescent="0.35">
      <c r="C19211" s="348"/>
      <c r="D19211" s="468"/>
    </row>
    <row r="19212" spans="3:4" x14ac:dyDescent="0.35">
      <c r="C19212" s="348"/>
      <c r="D19212" s="468"/>
    </row>
    <row r="19213" spans="3:4" x14ac:dyDescent="0.35">
      <c r="C19213" s="348"/>
      <c r="D19213" s="468"/>
    </row>
    <row r="19214" spans="3:4" x14ac:dyDescent="0.35">
      <c r="C19214" s="348"/>
      <c r="D19214" s="468"/>
    </row>
    <row r="19215" spans="3:4" x14ac:dyDescent="0.35">
      <c r="C19215" s="348"/>
      <c r="D19215" s="468"/>
    </row>
    <row r="19216" spans="3:4" x14ac:dyDescent="0.35">
      <c r="C19216" s="348"/>
      <c r="D19216" s="468"/>
    </row>
    <row r="19217" spans="3:4" x14ac:dyDescent="0.35">
      <c r="C19217" s="348"/>
      <c r="D19217" s="468"/>
    </row>
    <row r="19218" spans="3:4" x14ac:dyDescent="0.35">
      <c r="C19218" s="348"/>
      <c r="D19218" s="468"/>
    </row>
    <row r="19219" spans="3:4" x14ac:dyDescent="0.35">
      <c r="C19219" s="348"/>
      <c r="D19219" s="468"/>
    </row>
    <row r="19220" spans="3:4" x14ac:dyDescent="0.35">
      <c r="C19220" s="348"/>
      <c r="D19220" s="468"/>
    </row>
    <row r="19221" spans="3:4" x14ac:dyDescent="0.35">
      <c r="C19221" s="348"/>
      <c r="D19221" s="468"/>
    </row>
    <row r="19222" spans="3:4" x14ac:dyDescent="0.35">
      <c r="C19222" s="348"/>
      <c r="D19222" s="468"/>
    </row>
    <row r="19223" spans="3:4" x14ac:dyDescent="0.35">
      <c r="C19223" s="348"/>
      <c r="D19223" s="468"/>
    </row>
    <row r="19224" spans="3:4" x14ac:dyDescent="0.35">
      <c r="C19224" s="348"/>
      <c r="D19224" s="468"/>
    </row>
    <row r="19225" spans="3:4" x14ac:dyDescent="0.35">
      <c r="C19225" s="348"/>
      <c r="D19225" s="468"/>
    </row>
    <row r="19226" spans="3:4" x14ac:dyDescent="0.35">
      <c r="C19226" s="348"/>
      <c r="D19226" s="468"/>
    </row>
    <row r="19227" spans="3:4" x14ac:dyDescent="0.35">
      <c r="C19227" s="348"/>
      <c r="D19227" s="468"/>
    </row>
    <row r="19228" spans="3:4" x14ac:dyDescent="0.35">
      <c r="C19228" s="348"/>
      <c r="D19228" s="468"/>
    </row>
    <row r="19229" spans="3:4" x14ac:dyDescent="0.35">
      <c r="C19229" s="348"/>
      <c r="D19229" s="468"/>
    </row>
    <row r="19230" spans="3:4" x14ac:dyDescent="0.35">
      <c r="C19230" s="348"/>
      <c r="D19230" s="468"/>
    </row>
    <row r="19231" spans="3:4" x14ac:dyDescent="0.35">
      <c r="C19231" s="348"/>
      <c r="D19231" s="468"/>
    </row>
    <row r="19232" spans="3:4" x14ac:dyDescent="0.35">
      <c r="C19232" s="348"/>
      <c r="D19232" s="468"/>
    </row>
    <row r="19233" spans="3:4" x14ac:dyDescent="0.35">
      <c r="C19233" s="348"/>
      <c r="D19233" s="468"/>
    </row>
    <row r="19234" spans="3:4" x14ac:dyDescent="0.35">
      <c r="C19234" s="348"/>
      <c r="D19234" s="468"/>
    </row>
    <row r="19235" spans="3:4" x14ac:dyDescent="0.35">
      <c r="C19235" s="348"/>
      <c r="D19235" s="468"/>
    </row>
    <row r="19236" spans="3:4" x14ac:dyDescent="0.35">
      <c r="C19236" s="348"/>
      <c r="D19236" s="468"/>
    </row>
    <row r="19237" spans="3:4" x14ac:dyDescent="0.35">
      <c r="C19237" s="348"/>
      <c r="D19237" s="468"/>
    </row>
    <row r="19238" spans="3:4" x14ac:dyDescent="0.35">
      <c r="C19238" s="348"/>
      <c r="D19238" s="468"/>
    </row>
    <row r="19239" spans="3:4" x14ac:dyDescent="0.35">
      <c r="C19239" s="348"/>
      <c r="D19239" s="468"/>
    </row>
    <row r="19240" spans="3:4" x14ac:dyDescent="0.35">
      <c r="C19240" s="348"/>
      <c r="D19240" s="468"/>
    </row>
    <row r="19241" spans="3:4" x14ac:dyDescent="0.35">
      <c r="C19241" s="348"/>
      <c r="D19241" s="468"/>
    </row>
    <row r="19242" spans="3:4" x14ac:dyDescent="0.35">
      <c r="C19242" s="348"/>
      <c r="D19242" s="468"/>
    </row>
    <row r="19243" spans="3:4" x14ac:dyDescent="0.35">
      <c r="C19243" s="348"/>
      <c r="D19243" s="468"/>
    </row>
    <row r="19244" spans="3:4" x14ac:dyDescent="0.35">
      <c r="C19244" s="348"/>
      <c r="D19244" s="468"/>
    </row>
    <row r="19245" spans="3:4" x14ac:dyDescent="0.35">
      <c r="C19245" s="348"/>
      <c r="D19245" s="468"/>
    </row>
    <row r="19246" spans="3:4" x14ac:dyDescent="0.35">
      <c r="C19246" s="348"/>
      <c r="D19246" s="468"/>
    </row>
    <row r="19247" spans="3:4" x14ac:dyDescent="0.35">
      <c r="C19247" s="348"/>
      <c r="D19247" s="468"/>
    </row>
    <row r="19248" spans="3:4" x14ac:dyDescent="0.35">
      <c r="C19248" s="348"/>
      <c r="D19248" s="468"/>
    </row>
    <row r="19249" spans="3:4" x14ac:dyDescent="0.35">
      <c r="C19249" s="348"/>
      <c r="D19249" s="468"/>
    </row>
    <row r="19250" spans="3:4" x14ac:dyDescent="0.35">
      <c r="C19250" s="348"/>
      <c r="D19250" s="468"/>
    </row>
    <row r="19251" spans="3:4" x14ac:dyDescent="0.35">
      <c r="C19251" s="348"/>
      <c r="D19251" s="468"/>
    </row>
    <row r="19252" spans="3:4" x14ac:dyDescent="0.35">
      <c r="C19252" s="348"/>
      <c r="D19252" s="468"/>
    </row>
    <row r="19253" spans="3:4" x14ac:dyDescent="0.35">
      <c r="C19253" s="348"/>
      <c r="D19253" s="468"/>
    </row>
    <row r="19254" spans="3:4" x14ac:dyDescent="0.35">
      <c r="C19254" s="348"/>
      <c r="D19254" s="468"/>
    </row>
    <row r="19255" spans="3:4" x14ac:dyDescent="0.35">
      <c r="C19255" s="348"/>
      <c r="D19255" s="468"/>
    </row>
    <row r="19256" spans="3:4" x14ac:dyDescent="0.35">
      <c r="C19256" s="348"/>
      <c r="D19256" s="468"/>
    </row>
    <row r="19257" spans="3:4" x14ac:dyDescent="0.35">
      <c r="C19257" s="348"/>
      <c r="D19257" s="468"/>
    </row>
    <row r="19258" spans="3:4" x14ac:dyDescent="0.35">
      <c r="C19258" s="348"/>
      <c r="D19258" s="468"/>
    </row>
    <row r="19259" spans="3:4" x14ac:dyDescent="0.35">
      <c r="C19259" s="348"/>
      <c r="D19259" s="468"/>
    </row>
    <row r="19260" spans="3:4" x14ac:dyDescent="0.35">
      <c r="C19260" s="348"/>
      <c r="D19260" s="468"/>
    </row>
    <row r="19261" spans="3:4" x14ac:dyDescent="0.35">
      <c r="C19261" s="348"/>
      <c r="D19261" s="468"/>
    </row>
    <row r="19262" spans="3:4" x14ac:dyDescent="0.35">
      <c r="C19262" s="348"/>
      <c r="D19262" s="468"/>
    </row>
    <row r="19263" spans="3:4" x14ac:dyDescent="0.35">
      <c r="C19263" s="348"/>
      <c r="D19263" s="468"/>
    </row>
    <row r="19264" spans="3:4" x14ac:dyDescent="0.35">
      <c r="C19264" s="348"/>
      <c r="D19264" s="468"/>
    </row>
    <row r="19265" spans="3:4" x14ac:dyDescent="0.35">
      <c r="C19265" s="348"/>
      <c r="D19265" s="468"/>
    </row>
    <row r="19266" spans="3:4" x14ac:dyDescent="0.35">
      <c r="C19266" s="348"/>
      <c r="D19266" s="468"/>
    </row>
    <row r="19267" spans="3:4" x14ac:dyDescent="0.35">
      <c r="C19267" s="348"/>
      <c r="D19267" s="468"/>
    </row>
    <row r="19268" spans="3:4" x14ac:dyDescent="0.35">
      <c r="C19268" s="348"/>
      <c r="D19268" s="468"/>
    </row>
    <row r="19269" spans="3:4" x14ac:dyDescent="0.35">
      <c r="C19269" s="348"/>
      <c r="D19269" s="468"/>
    </row>
    <row r="19270" spans="3:4" x14ac:dyDescent="0.35">
      <c r="C19270" s="348"/>
      <c r="D19270" s="468"/>
    </row>
    <row r="19271" spans="3:4" x14ac:dyDescent="0.35">
      <c r="C19271" s="348"/>
      <c r="D19271" s="468"/>
    </row>
    <row r="19272" spans="3:4" x14ac:dyDescent="0.35">
      <c r="C19272" s="348"/>
      <c r="D19272" s="468"/>
    </row>
    <row r="19273" spans="3:4" x14ac:dyDescent="0.35">
      <c r="C19273" s="348"/>
      <c r="D19273" s="468"/>
    </row>
    <row r="19274" spans="3:4" x14ac:dyDescent="0.35">
      <c r="C19274" s="348"/>
      <c r="D19274" s="468"/>
    </row>
    <row r="19275" spans="3:4" x14ac:dyDescent="0.35">
      <c r="C19275" s="348"/>
      <c r="D19275" s="468"/>
    </row>
    <row r="19276" spans="3:4" x14ac:dyDescent="0.35">
      <c r="C19276" s="348"/>
      <c r="D19276" s="468"/>
    </row>
    <row r="19277" spans="3:4" x14ac:dyDescent="0.35">
      <c r="C19277" s="348"/>
      <c r="D19277" s="468"/>
    </row>
    <row r="19278" spans="3:4" x14ac:dyDescent="0.35">
      <c r="C19278" s="348"/>
      <c r="D19278" s="468"/>
    </row>
    <row r="19279" spans="3:4" x14ac:dyDescent="0.35">
      <c r="C19279" s="348"/>
      <c r="D19279" s="468"/>
    </row>
    <row r="19280" spans="3:4" x14ac:dyDescent="0.35">
      <c r="C19280" s="348"/>
      <c r="D19280" s="468"/>
    </row>
    <row r="19281" spans="3:4" x14ac:dyDescent="0.35">
      <c r="C19281" s="348"/>
      <c r="D19281" s="468"/>
    </row>
    <row r="19282" spans="3:4" x14ac:dyDescent="0.35">
      <c r="C19282" s="348"/>
      <c r="D19282" s="468"/>
    </row>
    <row r="19283" spans="3:4" x14ac:dyDescent="0.35">
      <c r="C19283" s="348"/>
      <c r="D19283" s="468"/>
    </row>
    <row r="19284" spans="3:4" x14ac:dyDescent="0.35">
      <c r="C19284" s="348"/>
      <c r="D19284" s="468"/>
    </row>
    <row r="19285" spans="3:4" x14ac:dyDescent="0.35">
      <c r="C19285" s="348"/>
      <c r="D19285" s="468"/>
    </row>
    <row r="19286" spans="3:4" x14ac:dyDescent="0.35">
      <c r="C19286" s="348"/>
      <c r="D19286" s="468"/>
    </row>
    <row r="19287" spans="3:4" x14ac:dyDescent="0.35">
      <c r="C19287" s="348"/>
      <c r="D19287" s="468"/>
    </row>
    <row r="19288" spans="3:4" x14ac:dyDescent="0.35">
      <c r="C19288" s="348"/>
      <c r="D19288" s="468"/>
    </row>
    <row r="19289" spans="3:4" x14ac:dyDescent="0.35">
      <c r="C19289" s="348"/>
      <c r="D19289" s="468"/>
    </row>
    <row r="19290" spans="3:4" x14ac:dyDescent="0.35">
      <c r="C19290" s="348"/>
      <c r="D19290" s="468"/>
    </row>
    <row r="19291" spans="3:4" x14ac:dyDescent="0.35">
      <c r="C19291" s="348"/>
      <c r="D19291" s="468"/>
    </row>
    <row r="19292" spans="3:4" x14ac:dyDescent="0.35">
      <c r="C19292" s="348"/>
      <c r="D19292" s="468"/>
    </row>
    <row r="19293" spans="3:4" x14ac:dyDescent="0.35">
      <c r="C19293" s="348"/>
      <c r="D19293" s="468"/>
    </row>
    <row r="19294" spans="3:4" x14ac:dyDescent="0.35">
      <c r="C19294" s="348"/>
      <c r="D19294" s="468"/>
    </row>
    <row r="19295" spans="3:4" x14ac:dyDescent="0.35">
      <c r="C19295" s="348"/>
      <c r="D19295" s="468"/>
    </row>
    <row r="19296" spans="3:4" x14ac:dyDescent="0.35">
      <c r="C19296" s="348"/>
      <c r="D19296" s="468"/>
    </row>
    <row r="19297" spans="3:4" x14ac:dyDescent="0.35">
      <c r="C19297" s="348"/>
      <c r="D19297" s="468"/>
    </row>
    <row r="19298" spans="3:4" x14ac:dyDescent="0.35">
      <c r="C19298" s="348"/>
      <c r="D19298" s="468"/>
    </row>
    <row r="19299" spans="3:4" x14ac:dyDescent="0.35">
      <c r="C19299" s="348"/>
      <c r="D19299" s="468"/>
    </row>
    <row r="19300" spans="3:4" x14ac:dyDescent="0.35">
      <c r="C19300" s="348"/>
      <c r="D19300" s="468"/>
    </row>
    <row r="19301" spans="3:4" x14ac:dyDescent="0.35">
      <c r="C19301" s="348"/>
      <c r="D19301" s="468"/>
    </row>
    <row r="19302" spans="3:4" x14ac:dyDescent="0.35">
      <c r="C19302" s="348"/>
      <c r="D19302" s="468"/>
    </row>
    <row r="19303" spans="3:4" x14ac:dyDescent="0.35">
      <c r="C19303" s="348"/>
      <c r="D19303" s="468"/>
    </row>
    <row r="19304" spans="3:4" x14ac:dyDescent="0.35">
      <c r="C19304" s="348"/>
      <c r="D19304" s="468"/>
    </row>
    <row r="19305" spans="3:4" x14ac:dyDescent="0.35">
      <c r="C19305" s="348"/>
      <c r="D19305" s="468"/>
    </row>
    <row r="19306" spans="3:4" x14ac:dyDescent="0.35">
      <c r="C19306" s="348"/>
      <c r="D19306" s="468"/>
    </row>
    <row r="19307" spans="3:4" x14ac:dyDescent="0.35">
      <c r="C19307" s="348"/>
      <c r="D19307" s="468"/>
    </row>
    <row r="19308" spans="3:4" x14ac:dyDescent="0.35">
      <c r="C19308" s="348"/>
      <c r="D19308" s="468"/>
    </row>
    <row r="19309" spans="3:4" x14ac:dyDescent="0.35">
      <c r="C19309" s="348"/>
      <c r="D19309" s="468"/>
    </row>
    <row r="19310" spans="3:4" x14ac:dyDescent="0.35">
      <c r="C19310" s="348"/>
      <c r="D19310" s="468"/>
    </row>
    <row r="19311" spans="3:4" x14ac:dyDescent="0.35">
      <c r="C19311" s="348"/>
      <c r="D19311" s="468"/>
    </row>
    <row r="19312" spans="3:4" x14ac:dyDescent="0.35">
      <c r="C19312" s="348"/>
      <c r="D19312" s="468"/>
    </row>
    <row r="19313" spans="3:4" x14ac:dyDescent="0.35">
      <c r="C19313" s="348"/>
      <c r="D19313" s="468"/>
    </row>
    <row r="19314" spans="3:4" x14ac:dyDescent="0.35">
      <c r="C19314" s="348"/>
      <c r="D19314" s="468"/>
    </row>
    <row r="19315" spans="3:4" x14ac:dyDescent="0.35">
      <c r="C19315" s="348"/>
      <c r="D19315" s="468"/>
    </row>
    <row r="19316" spans="3:4" x14ac:dyDescent="0.35">
      <c r="C19316" s="348"/>
      <c r="D19316" s="468"/>
    </row>
    <row r="19317" spans="3:4" x14ac:dyDescent="0.35">
      <c r="C19317" s="348"/>
      <c r="D19317" s="468"/>
    </row>
    <row r="19318" spans="3:4" x14ac:dyDescent="0.35">
      <c r="C19318" s="348"/>
      <c r="D19318" s="468"/>
    </row>
    <row r="19319" spans="3:4" x14ac:dyDescent="0.35">
      <c r="C19319" s="348"/>
      <c r="D19319" s="468"/>
    </row>
    <row r="19320" spans="3:4" x14ac:dyDescent="0.35">
      <c r="C19320" s="348"/>
      <c r="D19320" s="468"/>
    </row>
    <row r="19321" spans="3:4" x14ac:dyDescent="0.35">
      <c r="C19321" s="348"/>
      <c r="D19321" s="468"/>
    </row>
    <row r="19322" spans="3:4" x14ac:dyDescent="0.35">
      <c r="C19322" s="348"/>
      <c r="D19322" s="468"/>
    </row>
    <row r="19323" spans="3:4" x14ac:dyDescent="0.35">
      <c r="C19323" s="348"/>
      <c r="D19323" s="468"/>
    </row>
    <row r="19324" spans="3:4" x14ac:dyDescent="0.35">
      <c r="C19324" s="348"/>
      <c r="D19324" s="468"/>
    </row>
    <row r="19325" spans="3:4" x14ac:dyDescent="0.35">
      <c r="C19325" s="348"/>
      <c r="D19325" s="468"/>
    </row>
    <row r="19326" spans="3:4" x14ac:dyDescent="0.35">
      <c r="C19326" s="348"/>
      <c r="D19326" s="468"/>
    </row>
    <row r="19327" spans="3:4" x14ac:dyDescent="0.35">
      <c r="C19327" s="348"/>
      <c r="D19327" s="468"/>
    </row>
    <row r="19328" spans="3:4" x14ac:dyDescent="0.35">
      <c r="C19328" s="348"/>
      <c r="D19328" s="468"/>
    </row>
    <row r="19329" spans="3:4" x14ac:dyDescent="0.35">
      <c r="C19329" s="348"/>
      <c r="D19329" s="468"/>
    </row>
    <row r="19330" spans="3:4" x14ac:dyDescent="0.35">
      <c r="C19330" s="348"/>
      <c r="D19330" s="468"/>
    </row>
    <row r="19331" spans="3:4" x14ac:dyDescent="0.35">
      <c r="C19331" s="348"/>
      <c r="D19331" s="468"/>
    </row>
    <row r="19332" spans="3:4" x14ac:dyDescent="0.35">
      <c r="C19332" s="348"/>
      <c r="D19332" s="468"/>
    </row>
    <row r="19333" spans="3:4" x14ac:dyDescent="0.35">
      <c r="C19333" s="348"/>
      <c r="D19333" s="468"/>
    </row>
    <row r="19334" spans="3:4" x14ac:dyDescent="0.35">
      <c r="C19334" s="348"/>
      <c r="D19334" s="468"/>
    </row>
    <row r="19335" spans="3:4" x14ac:dyDescent="0.35">
      <c r="C19335" s="348"/>
      <c r="D19335" s="468"/>
    </row>
    <row r="19336" spans="3:4" x14ac:dyDescent="0.35">
      <c r="C19336" s="348"/>
      <c r="D19336" s="468"/>
    </row>
    <row r="19337" spans="3:4" x14ac:dyDescent="0.35">
      <c r="C19337" s="348"/>
      <c r="D19337" s="468"/>
    </row>
    <row r="19338" spans="3:4" x14ac:dyDescent="0.35">
      <c r="C19338" s="348"/>
      <c r="D19338" s="468"/>
    </row>
    <row r="19339" spans="3:4" x14ac:dyDescent="0.35">
      <c r="C19339" s="348"/>
      <c r="D19339" s="468"/>
    </row>
    <row r="19340" spans="3:4" x14ac:dyDescent="0.35">
      <c r="C19340" s="348"/>
      <c r="D19340" s="468"/>
    </row>
    <row r="19341" spans="3:4" x14ac:dyDescent="0.35">
      <c r="C19341" s="348"/>
      <c r="D19341" s="468"/>
    </row>
    <row r="19342" spans="3:4" x14ac:dyDescent="0.35">
      <c r="C19342" s="348"/>
      <c r="D19342" s="468"/>
    </row>
    <row r="19343" spans="3:4" x14ac:dyDescent="0.35">
      <c r="C19343" s="348"/>
      <c r="D19343" s="468"/>
    </row>
    <row r="19344" spans="3:4" x14ac:dyDescent="0.35">
      <c r="C19344" s="348"/>
      <c r="D19344" s="468"/>
    </row>
    <row r="19345" spans="3:4" x14ac:dyDescent="0.35">
      <c r="C19345" s="348"/>
      <c r="D19345" s="468"/>
    </row>
    <row r="19346" spans="3:4" x14ac:dyDescent="0.35">
      <c r="C19346" s="348"/>
      <c r="D19346" s="468"/>
    </row>
    <row r="19347" spans="3:4" x14ac:dyDescent="0.35">
      <c r="C19347" s="348"/>
      <c r="D19347" s="468"/>
    </row>
    <row r="19348" spans="3:4" x14ac:dyDescent="0.35">
      <c r="C19348" s="348"/>
      <c r="D19348" s="468"/>
    </row>
    <row r="19349" spans="3:4" x14ac:dyDescent="0.35">
      <c r="C19349" s="348"/>
      <c r="D19349" s="468"/>
    </row>
    <row r="19350" spans="3:4" x14ac:dyDescent="0.35">
      <c r="C19350" s="348"/>
      <c r="D19350" s="468"/>
    </row>
    <row r="19351" spans="3:4" x14ac:dyDescent="0.35">
      <c r="C19351" s="348"/>
      <c r="D19351" s="468"/>
    </row>
    <row r="19352" spans="3:4" x14ac:dyDescent="0.35">
      <c r="C19352" s="348"/>
      <c r="D19352" s="468"/>
    </row>
    <row r="19353" spans="3:4" x14ac:dyDescent="0.35">
      <c r="C19353" s="348"/>
      <c r="D19353" s="468"/>
    </row>
    <row r="19354" spans="3:4" x14ac:dyDescent="0.35">
      <c r="C19354" s="348"/>
      <c r="D19354" s="468"/>
    </row>
    <row r="19355" spans="3:4" x14ac:dyDescent="0.35">
      <c r="C19355" s="348"/>
      <c r="D19355" s="468"/>
    </row>
    <row r="19356" spans="3:4" x14ac:dyDescent="0.35">
      <c r="C19356" s="348"/>
      <c r="D19356" s="468"/>
    </row>
    <row r="19357" spans="3:4" x14ac:dyDescent="0.35">
      <c r="C19357" s="348"/>
      <c r="D19357" s="468"/>
    </row>
    <row r="19358" spans="3:4" x14ac:dyDescent="0.35">
      <c r="C19358" s="348"/>
      <c r="D19358" s="468"/>
    </row>
    <row r="19359" spans="3:4" x14ac:dyDescent="0.35">
      <c r="C19359" s="348"/>
      <c r="D19359" s="468"/>
    </row>
    <row r="19360" spans="3:4" x14ac:dyDescent="0.35">
      <c r="C19360" s="348"/>
      <c r="D19360" s="468"/>
    </row>
    <row r="19361" spans="3:4" x14ac:dyDescent="0.35">
      <c r="C19361" s="348"/>
      <c r="D19361" s="468"/>
    </row>
    <row r="19362" spans="3:4" x14ac:dyDescent="0.35">
      <c r="C19362" s="348"/>
      <c r="D19362" s="468"/>
    </row>
    <row r="19363" spans="3:4" x14ac:dyDescent="0.35">
      <c r="C19363" s="348"/>
      <c r="D19363" s="468"/>
    </row>
    <row r="19364" spans="3:4" x14ac:dyDescent="0.35">
      <c r="C19364" s="348"/>
      <c r="D19364" s="468"/>
    </row>
    <row r="19365" spans="3:4" x14ac:dyDescent="0.35">
      <c r="C19365" s="348"/>
      <c r="D19365" s="468"/>
    </row>
    <row r="19366" spans="3:4" x14ac:dyDescent="0.35">
      <c r="C19366" s="348"/>
      <c r="D19366" s="468"/>
    </row>
    <row r="19367" spans="3:4" x14ac:dyDescent="0.35">
      <c r="C19367" s="348"/>
      <c r="D19367" s="468"/>
    </row>
    <row r="19368" spans="3:4" x14ac:dyDescent="0.35">
      <c r="C19368" s="348"/>
      <c r="D19368" s="468"/>
    </row>
    <row r="19369" spans="3:4" x14ac:dyDescent="0.35">
      <c r="C19369" s="348"/>
      <c r="D19369" s="468"/>
    </row>
    <row r="19370" spans="3:4" x14ac:dyDescent="0.35">
      <c r="C19370" s="348"/>
      <c r="D19370" s="468"/>
    </row>
    <row r="19371" spans="3:4" x14ac:dyDescent="0.35">
      <c r="C19371" s="348"/>
      <c r="D19371" s="468"/>
    </row>
    <row r="19372" spans="3:4" x14ac:dyDescent="0.35">
      <c r="C19372" s="348"/>
      <c r="D19372" s="468"/>
    </row>
    <row r="19373" spans="3:4" x14ac:dyDescent="0.35">
      <c r="C19373" s="348"/>
      <c r="D19373" s="468"/>
    </row>
    <row r="19374" spans="3:4" x14ac:dyDescent="0.35">
      <c r="C19374" s="348"/>
      <c r="D19374" s="468"/>
    </row>
    <row r="19375" spans="3:4" x14ac:dyDescent="0.35">
      <c r="C19375" s="348"/>
      <c r="D19375" s="468"/>
    </row>
    <row r="19376" spans="3:4" x14ac:dyDescent="0.35">
      <c r="C19376" s="348"/>
      <c r="D19376" s="468"/>
    </row>
    <row r="19377" spans="3:4" x14ac:dyDescent="0.35">
      <c r="C19377" s="348"/>
      <c r="D19377" s="468"/>
    </row>
    <row r="19378" spans="3:4" x14ac:dyDescent="0.35">
      <c r="C19378" s="348"/>
      <c r="D19378" s="468"/>
    </row>
    <row r="19379" spans="3:4" x14ac:dyDescent="0.35">
      <c r="C19379" s="348"/>
      <c r="D19379" s="468"/>
    </row>
    <row r="19380" spans="3:4" x14ac:dyDescent="0.35">
      <c r="C19380" s="348"/>
      <c r="D19380" s="468"/>
    </row>
    <row r="19381" spans="3:4" x14ac:dyDescent="0.35">
      <c r="C19381" s="348"/>
      <c r="D19381" s="468"/>
    </row>
    <row r="19382" spans="3:4" x14ac:dyDescent="0.35">
      <c r="C19382" s="348"/>
      <c r="D19382" s="468"/>
    </row>
    <row r="19383" spans="3:4" x14ac:dyDescent="0.35">
      <c r="C19383" s="348"/>
      <c r="D19383" s="468"/>
    </row>
    <row r="19384" spans="3:4" x14ac:dyDescent="0.35">
      <c r="C19384" s="348"/>
      <c r="D19384" s="468"/>
    </row>
    <row r="19385" spans="3:4" x14ac:dyDescent="0.35">
      <c r="C19385" s="348"/>
      <c r="D19385" s="468"/>
    </row>
    <row r="19386" spans="3:4" x14ac:dyDescent="0.35">
      <c r="C19386" s="348"/>
      <c r="D19386" s="468"/>
    </row>
    <row r="19387" spans="3:4" x14ac:dyDescent="0.35">
      <c r="C19387" s="348"/>
      <c r="D19387" s="468"/>
    </row>
    <row r="19388" spans="3:4" x14ac:dyDescent="0.35">
      <c r="C19388" s="348"/>
      <c r="D19388" s="468"/>
    </row>
    <row r="19389" spans="3:4" x14ac:dyDescent="0.35">
      <c r="C19389" s="348"/>
      <c r="D19389" s="468"/>
    </row>
    <row r="19390" spans="3:4" x14ac:dyDescent="0.35">
      <c r="C19390" s="348"/>
      <c r="D19390" s="468"/>
    </row>
    <row r="19391" spans="3:4" x14ac:dyDescent="0.35">
      <c r="C19391" s="348"/>
      <c r="D19391" s="468"/>
    </row>
    <row r="19392" spans="3:4" x14ac:dyDescent="0.35">
      <c r="C19392" s="348"/>
      <c r="D19392" s="468"/>
    </row>
    <row r="19393" spans="3:4" x14ac:dyDescent="0.35">
      <c r="C19393" s="348"/>
      <c r="D19393" s="468"/>
    </row>
    <row r="19394" spans="3:4" x14ac:dyDescent="0.35">
      <c r="C19394" s="348"/>
      <c r="D19394" s="468"/>
    </row>
    <row r="19395" spans="3:4" x14ac:dyDescent="0.35">
      <c r="C19395" s="348"/>
      <c r="D19395" s="468"/>
    </row>
    <row r="19396" spans="3:4" x14ac:dyDescent="0.35">
      <c r="C19396" s="348"/>
      <c r="D19396" s="468"/>
    </row>
    <row r="19397" spans="3:4" x14ac:dyDescent="0.35">
      <c r="C19397" s="348"/>
      <c r="D19397" s="468"/>
    </row>
    <row r="19398" spans="3:4" x14ac:dyDescent="0.35">
      <c r="C19398" s="348"/>
      <c r="D19398" s="468"/>
    </row>
    <row r="19399" spans="3:4" x14ac:dyDescent="0.35">
      <c r="C19399" s="348"/>
      <c r="D19399" s="468"/>
    </row>
    <row r="19400" spans="3:4" x14ac:dyDescent="0.35">
      <c r="C19400" s="348"/>
      <c r="D19400" s="468"/>
    </row>
    <row r="19401" spans="3:4" x14ac:dyDescent="0.35">
      <c r="C19401" s="348"/>
      <c r="D19401" s="468"/>
    </row>
    <row r="19402" spans="3:4" x14ac:dyDescent="0.35">
      <c r="C19402" s="348"/>
      <c r="D19402" s="468"/>
    </row>
    <row r="19403" spans="3:4" x14ac:dyDescent="0.35">
      <c r="C19403" s="348"/>
      <c r="D19403" s="468"/>
    </row>
    <row r="19404" spans="3:4" x14ac:dyDescent="0.35">
      <c r="C19404" s="348"/>
      <c r="D19404" s="468"/>
    </row>
    <row r="19405" spans="3:4" x14ac:dyDescent="0.35">
      <c r="C19405" s="348"/>
      <c r="D19405" s="468"/>
    </row>
    <row r="19406" spans="3:4" x14ac:dyDescent="0.35">
      <c r="C19406" s="348"/>
      <c r="D19406" s="468"/>
    </row>
    <row r="19407" spans="3:4" x14ac:dyDescent="0.35">
      <c r="C19407" s="348"/>
      <c r="D19407" s="468"/>
    </row>
    <row r="19408" spans="3:4" x14ac:dyDescent="0.35">
      <c r="C19408" s="348"/>
      <c r="D19408" s="468"/>
    </row>
    <row r="19409" spans="3:4" x14ac:dyDescent="0.35">
      <c r="C19409" s="348"/>
      <c r="D19409" s="468"/>
    </row>
    <row r="19410" spans="3:4" x14ac:dyDescent="0.35">
      <c r="C19410" s="348"/>
      <c r="D19410" s="468"/>
    </row>
    <row r="19411" spans="3:4" x14ac:dyDescent="0.35">
      <c r="C19411" s="348"/>
      <c r="D19411" s="468"/>
    </row>
    <row r="19412" spans="3:4" x14ac:dyDescent="0.35">
      <c r="C19412" s="348"/>
      <c r="D19412" s="468"/>
    </row>
    <row r="19413" spans="3:4" x14ac:dyDescent="0.35">
      <c r="C19413" s="348"/>
      <c r="D19413" s="468"/>
    </row>
    <row r="19414" spans="3:4" x14ac:dyDescent="0.35">
      <c r="C19414" s="348"/>
      <c r="D19414" s="468"/>
    </row>
    <row r="19415" spans="3:4" x14ac:dyDescent="0.35">
      <c r="C19415" s="348"/>
      <c r="D19415" s="468"/>
    </row>
    <row r="19416" spans="3:4" x14ac:dyDescent="0.35">
      <c r="C19416" s="348"/>
      <c r="D19416" s="468"/>
    </row>
    <row r="19417" spans="3:4" x14ac:dyDescent="0.35">
      <c r="C19417" s="348"/>
      <c r="D19417" s="468"/>
    </row>
    <row r="19418" spans="3:4" x14ac:dyDescent="0.35">
      <c r="C19418" s="348"/>
      <c r="D19418" s="468"/>
    </row>
    <row r="19419" spans="3:4" x14ac:dyDescent="0.35">
      <c r="C19419" s="348"/>
      <c r="D19419" s="468"/>
    </row>
    <row r="19420" spans="3:4" x14ac:dyDescent="0.35">
      <c r="C19420" s="348"/>
      <c r="D19420" s="468"/>
    </row>
    <row r="19421" spans="3:4" x14ac:dyDescent="0.35">
      <c r="C19421" s="348"/>
      <c r="D19421" s="468"/>
    </row>
    <row r="19422" spans="3:4" x14ac:dyDescent="0.35">
      <c r="C19422" s="348"/>
      <c r="D19422" s="468"/>
    </row>
    <row r="19423" spans="3:4" x14ac:dyDescent="0.35">
      <c r="C19423" s="348"/>
      <c r="D19423" s="468"/>
    </row>
    <row r="19424" spans="3:4" x14ac:dyDescent="0.35">
      <c r="C19424" s="348"/>
      <c r="D19424" s="468"/>
    </row>
    <row r="19425" spans="3:4" x14ac:dyDescent="0.35">
      <c r="C19425" s="348"/>
      <c r="D19425" s="468"/>
    </row>
    <row r="19426" spans="3:4" x14ac:dyDescent="0.35">
      <c r="C19426" s="348"/>
      <c r="D19426" s="468"/>
    </row>
    <row r="19427" spans="3:4" x14ac:dyDescent="0.35">
      <c r="C19427" s="348"/>
      <c r="D19427" s="468"/>
    </row>
    <row r="19428" spans="3:4" x14ac:dyDescent="0.35">
      <c r="C19428" s="348"/>
      <c r="D19428" s="468"/>
    </row>
    <row r="19429" spans="3:4" x14ac:dyDescent="0.35">
      <c r="C19429" s="348"/>
      <c r="D19429" s="468"/>
    </row>
    <row r="19430" spans="3:4" x14ac:dyDescent="0.35">
      <c r="C19430" s="348"/>
      <c r="D19430" s="468"/>
    </row>
    <row r="19431" spans="3:4" x14ac:dyDescent="0.35">
      <c r="C19431" s="348"/>
      <c r="D19431" s="468"/>
    </row>
    <row r="19432" spans="3:4" x14ac:dyDescent="0.35">
      <c r="C19432" s="348"/>
      <c r="D19432" s="468"/>
    </row>
    <row r="19433" spans="3:4" x14ac:dyDescent="0.35">
      <c r="C19433" s="348"/>
      <c r="D19433" s="468"/>
    </row>
    <row r="19434" spans="3:4" x14ac:dyDescent="0.35">
      <c r="C19434" s="348"/>
      <c r="D19434" s="468"/>
    </row>
    <row r="19435" spans="3:4" x14ac:dyDescent="0.35">
      <c r="C19435" s="348"/>
      <c r="D19435" s="468"/>
    </row>
    <row r="19436" spans="3:4" x14ac:dyDescent="0.35">
      <c r="C19436" s="348"/>
      <c r="D19436" s="468"/>
    </row>
    <row r="19437" spans="3:4" x14ac:dyDescent="0.35">
      <c r="C19437" s="348"/>
      <c r="D19437" s="468"/>
    </row>
    <row r="19438" spans="3:4" x14ac:dyDescent="0.35">
      <c r="C19438" s="348"/>
      <c r="D19438" s="468"/>
    </row>
    <row r="19439" spans="3:4" x14ac:dyDescent="0.35">
      <c r="C19439" s="348"/>
      <c r="D19439" s="468"/>
    </row>
    <row r="19440" spans="3:4" x14ac:dyDescent="0.35">
      <c r="C19440" s="348"/>
      <c r="D19440" s="468"/>
    </row>
    <row r="19441" spans="3:4" x14ac:dyDescent="0.35">
      <c r="C19441" s="348"/>
      <c r="D19441" s="468"/>
    </row>
    <row r="19442" spans="3:4" x14ac:dyDescent="0.35">
      <c r="C19442" s="348"/>
      <c r="D19442" s="468"/>
    </row>
    <row r="19443" spans="3:4" x14ac:dyDescent="0.35">
      <c r="C19443" s="348"/>
      <c r="D19443" s="468"/>
    </row>
    <row r="19444" spans="3:4" x14ac:dyDescent="0.35">
      <c r="C19444" s="348"/>
      <c r="D19444" s="468"/>
    </row>
    <row r="19445" spans="3:4" x14ac:dyDescent="0.35">
      <c r="C19445" s="348"/>
      <c r="D19445" s="468"/>
    </row>
    <row r="19446" spans="3:4" x14ac:dyDescent="0.35">
      <c r="C19446" s="348"/>
      <c r="D19446" s="468"/>
    </row>
    <row r="19447" spans="3:4" x14ac:dyDescent="0.35">
      <c r="C19447" s="348"/>
      <c r="D19447" s="468"/>
    </row>
    <row r="19448" spans="3:4" x14ac:dyDescent="0.35">
      <c r="C19448" s="348"/>
      <c r="D19448" s="468"/>
    </row>
    <row r="19449" spans="3:4" x14ac:dyDescent="0.35">
      <c r="C19449" s="348"/>
      <c r="D19449" s="468"/>
    </row>
    <row r="19450" spans="3:4" x14ac:dyDescent="0.35">
      <c r="C19450" s="348"/>
      <c r="D19450" s="468"/>
    </row>
    <row r="19451" spans="3:4" x14ac:dyDescent="0.35">
      <c r="C19451" s="348"/>
      <c r="D19451" s="468"/>
    </row>
    <row r="19452" spans="3:4" x14ac:dyDescent="0.35">
      <c r="C19452" s="348"/>
      <c r="D19452" s="468"/>
    </row>
    <row r="19453" spans="3:4" x14ac:dyDescent="0.35">
      <c r="C19453" s="348"/>
      <c r="D19453" s="468"/>
    </row>
    <row r="19454" spans="3:4" x14ac:dyDescent="0.35">
      <c r="C19454" s="348"/>
      <c r="D19454" s="468"/>
    </row>
    <row r="19455" spans="3:4" x14ac:dyDescent="0.35">
      <c r="C19455" s="348"/>
      <c r="D19455" s="468"/>
    </row>
    <row r="19456" spans="3:4" x14ac:dyDescent="0.35">
      <c r="C19456" s="348"/>
      <c r="D19456" s="468"/>
    </row>
    <row r="19457" spans="3:4" x14ac:dyDescent="0.35">
      <c r="C19457" s="348"/>
      <c r="D19457" s="468"/>
    </row>
    <row r="19458" spans="3:4" x14ac:dyDescent="0.35">
      <c r="C19458" s="348"/>
      <c r="D19458" s="468"/>
    </row>
    <row r="19459" spans="3:4" x14ac:dyDescent="0.35">
      <c r="C19459" s="348"/>
      <c r="D19459" s="468"/>
    </row>
    <row r="19460" spans="3:4" x14ac:dyDescent="0.35">
      <c r="C19460" s="348"/>
      <c r="D19460" s="468"/>
    </row>
    <row r="19461" spans="3:4" x14ac:dyDescent="0.35">
      <c r="C19461" s="348"/>
      <c r="D19461" s="468"/>
    </row>
    <row r="19462" spans="3:4" x14ac:dyDescent="0.35">
      <c r="C19462" s="348"/>
      <c r="D19462" s="468"/>
    </row>
    <row r="19463" spans="3:4" x14ac:dyDescent="0.35">
      <c r="C19463" s="348"/>
      <c r="D19463" s="468"/>
    </row>
    <row r="19464" spans="3:4" x14ac:dyDescent="0.35">
      <c r="C19464" s="348"/>
      <c r="D19464" s="468"/>
    </row>
    <row r="19465" spans="3:4" x14ac:dyDescent="0.35">
      <c r="C19465" s="348"/>
      <c r="D19465" s="468"/>
    </row>
    <row r="19466" spans="3:4" x14ac:dyDescent="0.35">
      <c r="C19466" s="348"/>
      <c r="D19466" s="468"/>
    </row>
    <row r="19467" spans="3:4" x14ac:dyDescent="0.35">
      <c r="C19467" s="348"/>
      <c r="D19467" s="468"/>
    </row>
    <row r="19468" spans="3:4" x14ac:dyDescent="0.35">
      <c r="C19468" s="348"/>
      <c r="D19468" s="468"/>
    </row>
    <row r="19469" spans="3:4" x14ac:dyDescent="0.35">
      <c r="C19469" s="348"/>
      <c r="D19469" s="468"/>
    </row>
    <row r="19470" spans="3:4" x14ac:dyDescent="0.35">
      <c r="C19470" s="348"/>
      <c r="D19470" s="468"/>
    </row>
    <row r="19471" spans="3:4" x14ac:dyDescent="0.35">
      <c r="C19471" s="348"/>
      <c r="D19471" s="468"/>
    </row>
    <row r="19472" spans="3:4" x14ac:dyDescent="0.35">
      <c r="C19472" s="348"/>
      <c r="D19472" s="468"/>
    </row>
    <row r="19473" spans="3:4" x14ac:dyDescent="0.35">
      <c r="C19473" s="348"/>
      <c r="D19473" s="468"/>
    </row>
    <row r="19474" spans="3:4" x14ac:dyDescent="0.35">
      <c r="C19474" s="348"/>
      <c r="D19474" s="468"/>
    </row>
    <row r="19475" spans="3:4" x14ac:dyDescent="0.35">
      <c r="C19475" s="348"/>
      <c r="D19475" s="468"/>
    </row>
    <row r="19476" spans="3:4" x14ac:dyDescent="0.35">
      <c r="C19476" s="348"/>
      <c r="D19476" s="468"/>
    </row>
    <row r="19477" spans="3:4" x14ac:dyDescent="0.35">
      <c r="C19477" s="348"/>
      <c r="D19477" s="468"/>
    </row>
    <row r="19478" spans="3:4" x14ac:dyDescent="0.35">
      <c r="C19478" s="348"/>
      <c r="D19478" s="468"/>
    </row>
    <row r="19479" spans="3:4" x14ac:dyDescent="0.35">
      <c r="C19479" s="348"/>
      <c r="D19479" s="468"/>
    </row>
    <row r="19480" spans="3:4" x14ac:dyDescent="0.35">
      <c r="C19480" s="348"/>
      <c r="D19480" s="468"/>
    </row>
    <row r="19481" spans="3:4" x14ac:dyDescent="0.35">
      <c r="C19481" s="348"/>
      <c r="D19481" s="468"/>
    </row>
    <row r="19482" spans="3:4" x14ac:dyDescent="0.35">
      <c r="C19482" s="348"/>
      <c r="D19482" s="468"/>
    </row>
    <row r="19483" spans="3:4" x14ac:dyDescent="0.35">
      <c r="C19483" s="348"/>
      <c r="D19483" s="468"/>
    </row>
    <row r="19484" spans="3:4" x14ac:dyDescent="0.35">
      <c r="C19484" s="348"/>
      <c r="D19484" s="468"/>
    </row>
    <row r="19485" spans="3:4" x14ac:dyDescent="0.35">
      <c r="C19485" s="348"/>
      <c r="D19485" s="468"/>
    </row>
    <row r="19486" spans="3:4" x14ac:dyDescent="0.35">
      <c r="C19486" s="348"/>
      <c r="D19486" s="468"/>
    </row>
    <row r="19487" spans="3:4" x14ac:dyDescent="0.35">
      <c r="C19487" s="348"/>
      <c r="D19487" s="468"/>
    </row>
    <row r="19488" spans="3:4" x14ac:dyDescent="0.35">
      <c r="C19488" s="348"/>
      <c r="D19488" s="468"/>
    </row>
    <row r="19489" spans="3:4" x14ac:dyDescent="0.35">
      <c r="C19489" s="348"/>
      <c r="D19489" s="468"/>
    </row>
    <row r="19490" spans="3:4" x14ac:dyDescent="0.35">
      <c r="C19490" s="348"/>
      <c r="D19490" s="468"/>
    </row>
    <row r="19491" spans="3:4" x14ac:dyDescent="0.35">
      <c r="C19491" s="348"/>
      <c r="D19491" s="468"/>
    </row>
    <row r="19492" spans="3:4" x14ac:dyDescent="0.35">
      <c r="C19492" s="348"/>
      <c r="D19492" s="468"/>
    </row>
    <row r="19493" spans="3:4" x14ac:dyDescent="0.35">
      <c r="C19493" s="348"/>
      <c r="D19493" s="468"/>
    </row>
    <row r="19494" spans="3:4" x14ac:dyDescent="0.35">
      <c r="C19494" s="348"/>
      <c r="D19494" s="468"/>
    </row>
    <row r="19495" spans="3:4" x14ac:dyDescent="0.35">
      <c r="C19495" s="348"/>
      <c r="D19495" s="468"/>
    </row>
    <row r="19496" spans="3:4" x14ac:dyDescent="0.35">
      <c r="C19496" s="348"/>
      <c r="D19496" s="468"/>
    </row>
    <row r="19497" spans="3:4" x14ac:dyDescent="0.35">
      <c r="C19497" s="348"/>
      <c r="D19497" s="468"/>
    </row>
    <row r="19498" spans="3:4" x14ac:dyDescent="0.35">
      <c r="C19498" s="348"/>
      <c r="D19498" s="468"/>
    </row>
    <row r="19499" spans="3:4" x14ac:dyDescent="0.35">
      <c r="C19499" s="348"/>
      <c r="D19499" s="468"/>
    </row>
    <row r="19500" spans="3:4" x14ac:dyDescent="0.35">
      <c r="C19500" s="348"/>
      <c r="D19500" s="468"/>
    </row>
    <row r="19501" spans="3:4" x14ac:dyDescent="0.35">
      <c r="C19501" s="348"/>
      <c r="D19501" s="468"/>
    </row>
    <row r="19502" spans="3:4" x14ac:dyDescent="0.35">
      <c r="C19502" s="348"/>
      <c r="D19502" s="468"/>
    </row>
    <row r="19503" spans="3:4" x14ac:dyDescent="0.35">
      <c r="C19503" s="348"/>
      <c r="D19503" s="468"/>
    </row>
    <row r="19504" spans="3:4" x14ac:dyDescent="0.35">
      <c r="C19504" s="348"/>
      <c r="D19504" s="468"/>
    </row>
    <row r="19505" spans="3:4" x14ac:dyDescent="0.35">
      <c r="C19505" s="348"/>
      <c r="D19505" s="468"/>
    </row>
    <row r="19506" spans="3:4" x14ac:dyDescent="0.35">
      <c r="C19506" s="348"/>
      <c r="D19506" s="468"/>
    </row>
    <row r="19507" spans="3:4" x14ac:dyDescent="0.35">
      <c r="C19507" s="348"/>
      <c r="D19507" s="468"/>
    </row>
    <row r="19508" spans="3:4" x14ac:dyDescent="0.35">
      <c r="C19508" s="348"/>
      <c r="D19508" s="468"/>
    </row>
    <row r="19509" spans="3:4" x14ac:dyDescent="0.35">
      <c r="C19509" s="348"/>
      <c r="D19509" s="468"/>
    </row>
    <row r="19510" spans="3:4" x14ac:dyDescent="0.35">
      <c r="C19510" s="348"/>
      <c r="D19510" s="468"/>
    </row>
    <row r="19511" spans="3:4" x14ac:dyDescent="0.35">
      <c r="C19511" s="348"/>
      <c r="D19511" s="468"/>
    </row>
    <row r="19512" spans="3:4" x14ac:dyDescent="0.35">
      <c r="C19512" s="348"/>
      <c r="D19512" s="468"/>
    </row>
    <row r="19513" spans="3:4" x14ac:dyDescent="0.35">
      <c r="C19513" s="348"/>
      <c r="D19513" s="468"/>
    </row>
    <row r="19514" spans="3:4" x14ac:dyDescent="0.35">
      <c r="C19514" s="348"/>
      <c r="D19514" s="468"/>
    </row>
    <row r="19515" spans="3:4" x14ac:dyDescent="0.35">
      <c r="C19515" s="348"/>
      <c r="D19515" s="468"/>
    </row>
    <row r="19516" spans="3:4" x14ac:dyDescent="0.35">
      <c r="C19516" s="348"/>
      <c r="D19516" s="468"/>
    </row>
    <row r="19517" spans="3:4" x14ac:dyDescent="0.35">
      <c r="C19517" s="348"/>
      <c r="D19517" s="468"/>
    </row>
    <row r="19518" spans="3:4" x14ac:dyDescent="0.35">
      <c r="C19518" s="348"/>
      <c r="D19518" s="468"/>
    </row>
    <row r="19519" spans="3:4" x14ac:dyDescent="0.35">
      <c r="C19519" s="348"/>
      <c r="D19519" s="468"/>
    </row>
    <row r="19520" spans="3:4" x14ac:dyDescent="0.35">
      <c r="C19520" s="348"/>
      <c r="D19520" s="468"/>
    </row>
    <row r="19521" spans="3:4" x14ac:dyDescent="0.35">
      <c r="C19521" s="348"/>
      <c r="D19521" s="468"/>
    </row>
    <row r="19522" spans="3:4" x14ac:dyDescent="0.35">
      <c r="C19522" s="348"/>
      <c r="D19522" s="468"/>
    </row>
    <row r="19523" spans="3:4" x14ac:dyDescent="0.35">
      <c r="C19523" s="348"/>
      <c r="D19523" s="468"/>
    </row>
    <row r="19524" spans="3:4" x14ac:dyDescent="0.35">
      <c r="C19524" s="348"/>
      <c r="D19524" s="468"/>
    </row>
    <row r="19525" spans="3:4" x14ac:dyDescent="0.35">
      <c r="C19525" s="348"/>
      <c r="D19525" s="468"/>
    </row>
    <row r="19526" spans="3:4" x14ac:dyDescent="0.35">
      <c r="C19526" s="348"/>
      <c r="D19526" s="468"/>
    </row>
    <row r="19527" spans="3:4" x14ac:dyDescent="0.35">
      <c r="C19527" s="348"/>
      <c r="D19527" s="468"/>
    </row>
    <row r="19528" spans="3:4" x14ac:dyDescent="0.35">
      <c r="C19528" s="348"/>
      <c r="D19528" s="468"/>
    </row>
    <row r="19529" spans="3:4" x14ac:dyDescent="0.35">
      <c r="C19529" s="348"/>
      <c r="D19529" s="468"/>
    </row>
    <row r="19530" spans="3:4" x14ac:dyDescent="0.35">
      <c r="C19530" s="348"/>
      <c r="D19530" s="468"/>
    </row>
    <row r="19531" spans="3:4" x14ac:dyDescent="0.35">
      <c r="C19531" s="348"/>
      <c r="D19531" s="468"/>
    </row>
    <row r="19532" spans="3:4" x14ac:dyDescent="0.35">
      <c r="C19532" s="348"/>
      <c r="D19532" s="468"/>
    </row>
    <row r="19533" spans="3:4" x14ac:dyDescent="0.35">
      <c r="C19533" s="348"/>
      <c r="D19533" s="468"/>
    </row>
    <row r="19534" spans="3:4" x14ac:dyDescent="0.35">
      <c r="C19534" s="348"/>
      <c r="D19534" s="468"/>
    </row>
    <row r="19535" spans="3:4" x14ac:dyDescent="0.35">
      <c r="C19535" s="348"/>
      <c r="D19535" s="468"/>
    </row>
    <row r="19536" spans="3:4" x14ac:dyDescent="0.35">
      <c r="C19536" s="348"/>
      <c r="D19536" s="468"/>
    </row>
    <row r="19537" spans="3:4" x14ac:dyDescent="0.35">
      <c r="C19537" s="348"/>
      <c r="D19537" s="468"/>
    </row>
    <row r="19538" spans="3:4" x14ac:dyDescent="0.35">
      <c r="C19538" s="348"/>
      <c r="D19538" s="468"/>
    </row>
    <row r="19539" spans="3:4" x14ac:dyDescent="0.35">
      <c r="C19539" s="348"/>
      <c r="D19539" s="468"/>
    </row>
    <row r="19540" spans="3:4" x14ac:dyDescent="0.35">
      <c r="C19540" s="348"/>
      <c r="D19540" s="468"/>
    </row>
    <row r="19541" spans="3:4" x14ac:dyDescent="0.35">
      <c r="C19541" s="348"/>
      <c r="D19541" s="468"/>
    </row>
    <row r="19542" spans="3:4" x14ac:dyDescent="0.35">
      <c r="C19542" s="348"/>
      <c r="D19542" s="468"/>
    </row>
    <row r="19543" spans="3:4" x14ac:dyDescent="0.35">
      <c r="C19543" s="348"/>
      <c r="D19543" s="468"/>
    </row>
    <row r="19544" spans="3:4" x14ac:dyDescent="0.35">
      <c r="C19544" s="348"/>
      <c r="D19544" s="468"/>
    </row>
    <row r="19545" spans="3:4" x14ac:dyDescent="0.35">
      <c r="C19545" s="348"/>
      <c r="D19545" s="468"/>
    </row>
    <row r="19546" spans="3:4" x14ac:dyDescent="0.35">
      <c r="C19546" s="348"/>
      <c r="D19546" s="468"/>
    </row>
    <row r="19547" spans="3:4" x14ac:dyDescent="0.35">
      <c r="C19547" s="348"/>
      <c r="D19547" s="468"/>
    </row>
    <row r="19548" spans="3:4" x14ac:dyDescent="0.35">
      <c r="C19548" s="348"/>
      <c r="D19548" s="468"/>
    </row>
    <row r="19549" spans="3:4" x14ac:dyDescent="0.35">
      <c r="C19549" s="348"/>
      <c r="D19549" s="468"/>
    </row>
    <row r="19550" spans="3:4" x14ac:dyDescent="0.35">
      <c r="C19550" s="348"/>
      <c r="D19550" s="468"/>
    </row>
    <row r="19551" spans="3:4" x14ac:dyDescent="0.35">
      <c r="C19551" s="348"/>
      <c r="D19551" s="468"/>
    </row>
    <row r="19552" spans="3:4" x14ac:dyDescent="0.35">
      <c r="C19552" s="348"/>
      <c r="D19552" s="468"/>
    </row>
    <row r="19553" spans="3:4" x14ac:dyDescent="0.35">
      <c r="C19553" s="348"/>
      <c r="D19553" s="468"/>
    </row>
    <row r="19554" spans="3:4" x14ac:dyDescent="0.35">
      <c r="C19554" s="348"/>
      <c r="D19554" s="468"/>
    </row>
    <row r="19555" spans="3:4" x14ac:dyDescent="0.35">
      <c r="C19555" s="348"/>
      <c r="D19555" s="468"/>
    </row>
    <row r="19556" spans="3:4" x14ac:dyDescent="0.35">
      <c r="C19556" s="348"/>
      <c r="D19556" s="468"/>
    </row>
    <row r="19557" spans="3:4" x14ac:dyDescent="0.35">
      <c r="C19557" s="348"/>
      <c r="D19557" s="468"/>
    </row>
    <row r="19558" spans="3:4" x14ac:dyDescent="0.35">
      <c r="C19558" s="348"/>
      <c r="D19558" s="468"/>
    </row>
    <row r="19559" spans="3:4" x14ac:dyDescent="0.35">
      <c r="C19559" s="348"/>
      <c r="D19559" s="468"/>
    </row>
    <row r="19560" spans="3:4" x14ac:dyDescent="0.35">
      <c r="C19560" s="348"/>
      <c r="D19560" s="468"/>
    </row>
    <row r="19561" spans="3:4" x14ac:dyDescent="0.35">
      <c r="C19561" s="348"/>
      <c r="D19561" s="468"/>
    </row>
    <row r="19562" spans="3:4" x14ac:dyDescent="0.35">
      <c r="C19562" s="348"/>
      <c r="D19562" s="468"/>
    </row>
    <row r="19563" spans="3:4" x14ac:dyDescent="0.35">
      <c r="C19563" s="348"/>
      <c r="D19563" s="468"/>
    </row>
    <row r="19564" spans="3:4" x14ac:dyDescent="0.35">
      <c r="C19564" s="348"/>
      <c r="D19564" s="468"/>
    </row>
    <row r="19565" spans="3:4" x14ac:dyDescent="0.35">
      <c r="C19565" s="348"/>
      <c r="D19565" s="468"/>
    </row>
    <row r="19566" spans="3:4" x14ac:dyDescent="0.35">
      <c r="C19566" s="348"/>
      <c r="D19566" s="468"/>
    </row>
    <row r="19567" spans="3:4" x14ac:dyDescent="0.35">
      <c r="C19567" s="348"/>
      <c r="D19567" s="468"/>
    </row>
    <row r="19568" spans="3:4" x14ac:dyDescent="0.35">
      <c r="C19568" s="348"/>
      <c r="D19568" s="468"/>
    </row>
    <row r="19569" spans="3:4" x14ac:dyDescent="0.35">
      <c r="C19569" s="348"/>
      <c r="D19569" s="468"/>
    </row>
    <row r="19570" spans="3:4" x14ac:dyDescent="0.35">
      <c r="C19570" s="348"/>
      <c r="D19570" s="468"/>
    </row>
    <row r="19571" spans="3:4" x14ac:dyDescent="0.35">
      <c r="C19571" s="348"/>
      <c r="D19571" s="468"/>
    </row>
    <row r="19572" spans="3:4" x14ac:dyDescent="0.35">
      <c r="C19572" s="348"/>
      <c r="D19572" s="468"/>
    </row>
    <row r="19573" spans="3:4" x14ac:dyDescent="0.35">
      <c r="C19573" s="348"/>
      <c r="D19573" s="468"/>
    </row>
    <row r="19574" spans="3:4" x14ac:dyDescent="0.35">
      <c r="C19574" s="348"/>
      <c r="D19574" s="468"/>
    </row>
    <row r="19575" spans="3:4" x14ac:dyDescent="0.35">
      <c r="C19575" s="348"/>
      <c r="D19575" s="468"/>
    </row>
    <row r="19576" spans="3:4" x14ac:dyDescent="0.35">
      <c r="C19576" s="348"/>
      <c r="D19576" s="468"/>
    </row>
    <row r="19577" spans="3:4" x14ac:dyDescent="0.35">
      <c r="C19577" s="348"/>
      <c r="D19577" s="468"/>
    </row>
    <row r="19578" spans="3:4" x14ac:dyDescent="0.35">
      <c r="C19578" s="348"/>
      <c r="D19578" s="468"/>
    </row>
    <row r="19579" spans="3:4" x14ac:dyDescent="0.35">
      <c r="C19579" s="348"/>
      <c r="D19579" s="468"/>
    </row>
    <row r="19580" spans="3:4" x14ac:dyDescent="0.35">
      <c r="C19580" s="348"/>
      <c r="D19580" s="468"/>
    </row>
    <row r="19581" spans="3:4" x14ac:dyDescent="0.35">
      <c r="C19581" s="348"/>
      <c r="D19581" s="468"/>
    </row>
    <row r="19582" spans="3:4" x14ac:dyDescent="0.35">
      <c r="C19582" s="348"/>
      <c r="D19582" s="468"/>
    </row>
    <row r="19583" spans="3:4" x14ac:dyDescent="0.35">
      <c r="C19583" s="348"/>
      <c r="D19583" s="468"/>
    </row>
    <row r="19584" spans="3:4" x14ac:dyDescent="0.35">
      <c r="C19584" s="348"/>
      <c r="D19584" s="468"/>
    </row>
    <row r="19585" spans="3:4" x14ac:dyDescent="0.35">
      <c r="C19585" s="348"/>
      <c r="D19585" s="468"/>
    </row>
    <row r="19586" spans="3:4" x14ac:dyDescent="0.35">
      <c r="C19586" s="348"/>
      <c r="D19586" s="468"/>
    </row>
    <row r="19587" spans="3:4" x14ac:dyDescent="0.35">
      <c r="C19587" s="348"/>
      <c r="D19587" s="468"/>
    </row>
    <row r="19588" spans="3:4" x14ac:dyDescent="0.35">
      <c r="C19588" s="348"/>
      <c r="D19588" s="468"/>
    </row>
    <row r="19589" spans="3:4" x14ac:dyDescent="0.35">
      <c r="C19589" s="348"/>
      <c r="D19589" s="468"/>
    </row>
    <row r="19590" spans="3:4" x14ac:dyDescent="0.35">
      <c r="C19590" s="348"/>
      <c r="D19590" s="468"/>
    </row>
    <row r="19591" spans="3:4" x14ac:dyDescent="0.35">
      <c r="C19591" s="348"/>
      <c r="D19591" s="468"/>
    </row>
    <row r="19592" spans="3:4" x14ac:dyDescent="0.35">
      <c r="C19592" s="348"/>
      <c r="D19592" s="468"/>
    </row>
    <row r="19593" spans="3:4" x14ac:dyDescent="0.35">
      <c r="C19593" s="348"/>
      <c r="D19593" s="468"/>
    </row>
    <row r="19594" spans="3:4" x14ac:dyDescent="0.35">
      <c r="C19594" s="348"/>
      <c r="D19594" s="468"/>
    </row>
    <row r="19595" spans="3:4" x14ac:dyDescent="0.35">
      <c r="C19595" s="348"/>
      <c r="D19595" s="468"/>
    </row>
    <row r="19596" spans="3:4" x14ac:dyDescent="0.35">
      <c r="C19596" s="348"/>
      <c r="D19596" s="468"/>
    </row>
    <row r="19597" spans="3:4" x14ac:dyDescent="0.35">
      <c r="C19597" s="348"/>
      <c r="D19597" s="468"/>
    </row>
    <row r="19598" spans="3:4" x14ac:dyDescent="0.35">
      <c r="C19598" s="348"/>
      <c r="D19598" s="468"/>
    </row>
    <row r="19599" spans="3:4" x14ac:dyDescent="0.35">
      <c r="C19599" s="348"/>
      <c r="D19599" s="468"/>
    </row>
    <row r="19600" spans="3:4" x14ac:dyDescent="0.35">
      <c r="C19600" s="348"/>
      <c r="D19600" s="468"/>
    </row>
    <row r="19601" spans="3:4" x14ac:dyDescent="0.35">
      <c r="C19601" s="348"/>
      <c r="D19601" s="468"/>
    </row>
    <row r="19602" spans="3:4" x14ac:dyDescent="0.35">
      <c r="C19602" s="348"/>
      <c r="D19602" s="468"/>
    </row>
    <row r="19603" spans="3:4" x14ac:dyDescent="0.35">
      <c r="C19603" s="348"/>
      <c r="D19603" s="468"/>
    </row>
    <row r="19604" spans="3:4" x14ac:dyDescent="0.35">
      <c r="C19604" s="348"/>
      <c r="D19604" s="468"/>
    </row>
    <row r="19605" spans="3:4" x14ac:dyDescent="0.35">
      <c r="C19605" s="348"/>
      <c r="D19605" s="468"/>
    </row>
    <row r="19606" spans="3:4" x14ac:dyDescent="0.35">
      <c r="C19606" s="348"/>
      <c r="D19606" s="468"/>
    </row>
    <row r="19607" spans="3:4" x14ac:dyDescent="0.35">
      <c r="C19607" s="348"/>
      <c r="D19607" s="468"/>
    </row>
    <row r="19608" spans="3:4" x14ac:dyDescent="0.35">
      <c r="C19608" s="348"/>
      <c r="D19608" s="468"/>
    </row>
    <row r="19609" spans="3:4" x14ac:dyDescent="0.35">
      <c r="C19609" s="348"/>
      <c r="D19609" s="468"/>
    </row>
    <row r="19610" spans="3:4" x14ac:dyDescent="0.35">
      <c r="C19610" s="348"/>
      <c r="D19610" s="468"/>
    </row>
    <row r="19611" spans="3:4" x14ac:dyDescent="0.35">
      <c r="C19611" s="348"/>
      <c r="D19611" s="468"/>
    </row>
    <row r="19612" spans="3:4" x14ac:dyDescent="0.35">
      <c r="C19612" s="348"/>
      <c r="D19612" s="468"/>
    </row>
    <row r="19613" spans="3:4" x14ac:dyDescent="0.35">
      <c r="C19613" s="348"/>
      <c r="D19613" s="468"/>
    </row>
    <row r="19614" spans="3:4" x14ac:dyDescent="0.35">
      <c r="C19614" s="348"/>
      <c r="D19614" s="468"/>
    </row>
    <row r="19615" spans="3:4" x14ac:dyDescent="0.35">
      <c r="C19615" s="348"/>
      <c r="D19615" s="468"/>
    </row>
    <row r="19616" spans="3:4" x14ac:dyDescent="0.35">
      <c r="C19616" s="348"/>
      <c r="D19616" s="468"/>
    </row>
    <row r="19617" spans="3:4" x14ac:dyDescent="0.35">
      <c r="C19617" s="348"/>
      <c r="D19617" s="468"/>
    </row>
    <row r="19618" spans="3:4" x14ac:dyDescent="0.35">
      <c r="C19618" s="348"/>
      <c r="D19618" s="468"/>
    </row>
    <row r="19619" spans="3:4" x14ac:dyDescent="0.35">
      <c r="C19619" s="348"/>
      <c r="D19619" s="468"/>
    </row>
    <row r="19620" spans="3:4" x14ac:dyDescent="0.35">
      <c r="C19620" s="348"/>
      <c r="D19620" s="468"/>
    </row>
    <row r="19621" spans="3:4" x14ac:dyDescent="0.35">
      <c r="C19621" s="348"/>
      <c r="D19621" s="468"/>
    </row>
    <row r="19622" spans="3:4" x14ac:dyDescent="0.35">
      <c r="C19622" s="348"/>
      <c r="D19622" s="468"/>
    </row>
    <row r="19623" spans="3:4" x14ac:dyDescent="0.35">
      <c r="C19623" s="348"/>
      <c r="D19623" s="468"/>
    </row>
    <row r="19624" spans="3:4" x14ac:dyDescent="0.35">
      <c r="C19624" s="348"/>
      <c r="D19624" s="468"/>
    </row>
    <row r="19625" spans="3:4" x14ac:dyDescent="0.35">
      <c r="C19625" s="348"/>
      <c r="D19625" s="468"/>
    </row>
    <row r="19626" spans="3:4" x14ac:dyDescent="0.35">
      <c r="C19626" s="348"/>
      <c r="D19626" s="468"/>
    </row>
    <row r="19627" spans="3:4" x14ac:dyDescent="0.35">
      <c r="C19627" s="348"/>
      <c r="D19627" s="468"/>
    </row>
    <row r="19628" spans="3:4" x14ac:dyDescent="0.35">
      <c r="C19628" s="348"/>
      <c r="D19628" s="468"/>
    </row>
    <row r="19629" spans="3:4" x14ac:dyDescent="0.35">
      <c r="C19629" s="348"/>
      <c r="D19629" s="468"/>
    </row>
    <row r="19630" spans="3:4" x14ac:dyDescent="0.35">
      <c r="C19630" s="348"/>
      <c r="D19630" s="468"/>
    </row>
    <row r="19631" spans="3:4" x14ac:dyDescent="0.35">
      <c r="C19631" s="348"/>
      <c r="D19631" s="468"/>
    </row>
    <row r="19632" spans="3:4" x14ac:dyDescent="0.35">
      <c r="C19632" s="348"/>
      <c r="D19632" s="468"/>
    </row>
    <row r="19633" spans="3:4" x14ac:dyDescent="0.35">
      <c r="C19633" s="348"/>
      <c r="D19633" s="468"/>
    </row>
    <row r="19634" spans="3:4" x14ac:dyDescent="0.35">
      <c r="C19634" s="348"/>
      <c r="D19634" s="468"/>
    </row>
    <row r="19635" spans="3:4" x14ac:dyDescent="0.35">
      <c r="C19635" s="348"/>
      <c r="D19635" s="468"/>
    </row>
    <row r="19636" spans="3:4" x14ac:dyDescent="0.35">
      <c r="C19636" s="348"/>
      <c r="D19636" s="468"/>
    </row>
    <row r="19637" spans="3:4" x14ac:dyDescent="0.35">
      <c r="C19637" s="348"/>
      <c r="D19637" s="468"/>
    </row>
    <row r="19638" spans="3:4" x14ac:dyDescent="0.35">
      <c r="C19638" s="348"/>
      <c r="D19638" s="468"/>
    </row>
    <row r="19639" spans="3:4" x14ac:dyDescent="0.35">
      <c r="C19639" s="348"/>
      <c r="D19639" s="468"/>
    </row>
    <row r="19640" spans="3:4" x14ac:dyDescent="0.35">
      <c r="C19640" s="348"/>
      <c r="D19640" s="468"/>
    </row>
    <row r="19641" spans="3:4" x14ac:dyDescent="0.35">
      <c r="C19641" s="348"/>
      <c r="D19641" s="468"/>
    </row>
    <row r="19642" spans="3:4" x14ac:dyDescent="0.35">
      <c r="C19642" s="348"/>
      <c r="D19642" s="468"/>
    </row>
    <row r="19643" spans="3:4" x14ac:dyDescent="0.35">
      <c r="C19643" s="348"/>
      <c r="D19643" s="468"/>
    </row>
    <row r="19644" spans="3:4" x14ac:dyDescent="0.35">
      <c r="C19644" s="348"/>
      <c r="D19644" s="468"/>
    </row>
    <row r="19645" spans="3:4" x14ac:dyDescent="0.35">
      <c r="C19645" s="348"/>
      <c r="D19645" s="468"/>
    </row>
    <row r="19646" spans="3:4" x14ac:dyDescent="0.35">
      <c r="C19646" s="348"/>
      <c r="D19646" s="468"/>
    </row>
    <row r="19647" spans="3:4" x14ac:dyDescent="0.35">
      <c r="C19647" s="348"/>
      <c r="D19647" s="468"/>
    </row>
    <row r="19648" spans="3:4" x14ac:dyDescent="0.35">
      <c r="C19648" s="348"/>
      <c r="D19648" s="468"/>
    </row>
    <row r="19649" spans="3:4" x14ac:dyDescent="0.35">
      <c r="C19649" s="348"/>
      <c r="D19649" s="468"/>
    </row>
    <row r="19650" spans="3:4" x14ac:dyDescent="0.35">
      <c r="C19650" s="348"/>
      <c r="D19650" s="468"/>
    </row>
    <row r="19651" spans="3:4" x14ac:dyDescent="0.35">
      <c r="C19651" s="348"/>
      <c r="D19651" s="468"/>
    </row>
    <row r="19652" spans="3:4" x14ac:dyDescent="0.35">
      <c r="C19652" s="348"/>
      <c r="D19652" s="468"/>
    </row>
    <row r="19653" spans="3:4" x14ac:dyDescent="0.35">
      <c r="C19653" s="348"/>
      <c r="D19653" s="468"/>
    </row>
    <row r="19654" spans="3:4" x14ac:dyDescent="0.35">
      <c r="C19654" s="348"/>
      <c r="D19654" s="468"/>
    </row>
    <row r="19655" spans="3:4" x14ac:dyDescent="0.35">
      <c r="C19655" s="348"/>
      <c r="D19655" s="468"/>
    </row>
    <row r="19656" spans="3:4" x14ac:dyDescent="0.35">
      <c r="C19656" s="348"/>
      <c r="D19656" s="468"/>
    </row>
    <row r="19657" spans="3:4" x14ac:dyDescent="0.35">
      <c r="C19657" s="348"/>
      <c r="D19657" s="468"/>
    </row>
    <row r="19658" spans="3:4" x14ac:dyDescent="0.35">
      <c r="C19658" s="348"/>
      <c r="D19658" s="468"/>
    </row>
    <row r="19659" spans="3:4" x14ac:dyDescent="0.35">
      <c r="C19659" s="348"/>
      <c r="D19659" s="468"/>
    </row>
    <row r="19660" spans="3:4" x14ac:dyDescent="0.35">
      <c r="C19660" s="348"/>
      <c r="D19660" s="468"/>
    </row>
    <row r="19661" spans="3:4" x14ac:dyDescent="0.35">
      <c r="C19661" s="348"/>
      <c r="D19661" s="468"/>
    </row>
    <row r="19662" spans="3:4" x14ac:dyDescent="0.35">
      <c r="C19662" s="348"/>
      <c r="D19662" s="468"/>
    </row>
    <row r="19663" spans="3:4" x14ac:dyDescent="0.35">
      <c r="C19663" s="348"/>
      <c r="D19663" s="468"/>
    </row>
    <row r="19664" spans="3:4" x14ac:dyDescent="0.35">
      <c r="C19664" s="348"/>
      <c r="D19664" s="468"/>
    </row>
    <row r="19665" spans="3:4" x14ac:dyDescent="0.35">
      <c r="C19665" s="348"/>
      <c r="D19665" s="468"/>
    </row>
    <row r="19666" spans="3:4" x14ac:dyDescent="0.35">
      <c r="C19666" s="348"/>
      <c r="D19666" s="468"/>
    </row>
    <row r="19667" spans="3:4" x14ac:dyDescent="0.35">
      <c r="C19667" s="348"/>
      <c r="D19667" s="468"/>
    </row>
    <row r="19668" spans="3:4" x14ac:dyDescent="0.35">
      <c r="C19668" s="348"/>
      <c r="D19668" s="468"/>
    </row>
    <row r="19669" spans="3:4" x14ac:dyDescent="0.35">
      <c r="C19669" s="348"/>
      <c r="D19669" s="468"/>
    </row>
    <row r="19670" spans="3:4" x14ac:dyDescent="0.35">
      <c r="C19670" s="348"/>
      <c r="D19670" s="468"/>
    </row>
    <row r="19671" spans="3:4" x14ac:dyDescent="0.35">
      <c r="C19671" s="348"/>
      <c r="D19671" s="468"/>
    </row>
    <row r="19672" spans="3:4" x14ac:dyDescent="0.35">
      <c r="C19672" s="348"/>
      <c r="D19672" s="468"/>
    </row>
    <row r="19673" spans="3:4" x14ac:dyDescent="0.35">
      <c r="C19673" s="348"/>
      <c r="D19673" s="468"/>
    </row>
    <row r="19674" spans="3:4" x14ac:dyDescent="0.35">
      <c r="C19674" s="348"/>
      <c r="D19674" s="468"/>
    </row>
    <row r="19675" spans="3:4" x14ac:dyDescent="0.35">
      <c r="C19675" s="348"/>
      <c r="D19675" s="468"/>
    </row>
    <row r="19676" spans="3:4" x14ac:dyDescent="0.35">
      <c r="C19676" s="348"/>
      <c r="D19676" s="468"/>
    </row>
    <row r="19677" spans="3:4" x14ac:dyDescent="0.35">
      <c r="C19677" s="348"/>
      <c r="D19677" s="468"/>
    </row>
    <row r="19678" spans="3:4" x14ac:dyDescent="0.35">
      <c r="C19678" s="348"/>
      <c r="D19678" s="468"/>
    </row>
    <row r="19679" spans="3:4" x14ac:dyDescent="0.35">
      <c r="C19679" s="348"/>
      <c r="D19679" s="468"/>
    </row>
    <row r="19680" spans="3:4" x14ac:dyDescent="0.35">
      <c r="C19680" s="348"/>
      <c r="D19680" s="468"/>
    </row>
    <row r="19681" spans="3:4" x14ac:dyDescent="0.35">
      <c r="C19681" s="348"/>
      <c r="D19681" s="468"/>
    </row>
    <row r="19682" spans="3:4" x14ac:dyDescent="0.35">
      <c r="C19682" s="348"/>
      <c r="D19682" s="468"/>
    </row>
    <row r="19683" spans="3:4" x14ac:dyDescent="0.35">
      <c r="C19683" s="348"/>
      <c r="D19683" s="468"/>
    </row>
    <row r="19684" spans="3:4" x14ac:dyDescent="0.35">
      <c r="C19684" s="348"/>
      <c r="D19684" s="468"/>
    </row>
    <row r="19685" spans="3:4" x14ac:dyDescent="0.35">
      <c r="C19685" s="348"/>
      <c r="D19685" s="468"/>
    </row>
    <row r="19686" spans="3:4" x14ac:dyDescent="0.35">
      <c r="C19686" s="348"/>
      <c r="D19686" s="468"/>
    </row>
    <row r="19687" spans="3:4" x14ac:dyDescent="0.35">
      <c r="C19687" s="348"/>
      <c r="D19687" s="468"/>
    </row>
    <row r="19688" spans="3:4" x14ac:dyDescent="0.35">
      <c r="C19688" s="348"/>
      <c r="D19688" s="468"/>
    </row>
    <row r="19689" spans="3:4" x14ac:dyDescent="0.35">
      <c r="C19689" s="348"/>
      <c r="D19689" s="468"/>
    </row>
    <row r="19690" spans="3:4" x14ac:dyDescent="0.35">
      <c r="C19690" s="348"/>
      <c r="D19690" s="468"/>
    </row>
    <row r="19691" spans="3:4" x14ac:dyDescent="0.35">
      <c r="C19691" s="348"/>
      <c r="D19691" s="468"/>
    </row>
    <row r="19692" spans="3:4" x14ac:dyDescent="0.35">
      <c r="C19692" s="348"/>
      <c r="D19692" s="468"/>
    </row>
    <row r="19693" spans="3:4" x14ac:dyDescent="0.35">
      <c r="C19693" s="348"/>
      <c r="D19693" s="468"/>
    </row>
    <row r="19694" spans="3:4" x14ac:dyDescent="0.35">
      <c r="C19694" s="348"/>
      <c r="D19694" s="468"/>
    </row>
    <row r="19695" spans="3:4" x14ac:dyDescent="0.35">
      <c r="C19695" s="348"/>
      <c r="D19695" s="468"/>
    </row>
    <row r="19696" spans="3:4" x14ac:dyDescent="0.35">
      <c r="C19696" s="348"/>
      <c r="D19696" s="468"/>
    </row>
    <row r="19697" spans="3:4" x14ac:dyDescent="0.35">
      <c r="C19697" s="348"/>
      <c r="D19697" s="468"/>
    </row>
    <row r="19698" spans="3:4" x14ac:dyDescent="0.35">
      <c r="C19698" s="348"/>
      <c r="D19698" s="468"/>
    </row>
    <row r="19699" spans="3:4" x14ac:dyDescent="0.35">
      <c r="C19699" s="348"/>
      <c r="D19699" s="468"/>
    </row>
    <row r="19700" spans="3:4" x14ac:dyDescent="0.35">
      <c r="C19700" s="348"/>
      <c r="D19700" s="468"/>
    </row>
    <row r="19701" spans="3:4" x14ac:dyDescent="0.35">
      <c r="C19701" s="348"/>
      <c r="D19701" s="468"/>
    </row>
    <row r="19702" spans="3:4" x14ac:dyDescent="0.35">
      <c r="C19702" s="348"/>
      <c r="D19702" s="468"/>
    </row>
    <row r="19703" spans="3:4" x14ac:dyDescent="0.35">
      <c r="C19703" s="348"/>
      <c r="D19703" s="468"/>
    </row>
    <row r="19704" spans="3:4" x14ac:dyDescent="0.35">
      <c r="C19704" s="348"/>
      <c r="D19704" s="468"/>
    </row>
    <row r="19705" spans="3:4" x14ac:dyDescent="0.35">
      <c r="C19705" s="348"/>
      <c r="D19705" s="468"/>
    </row>
    <row r="19706" spans="3:4" x14ac:dyDescent="0.35">
      <c r="C19706" s="348"/>
      <c r="D19706" s="468"/>
    </row>
    <row r="19707" spans="3:4" x14ac:dyDescent="0.35">
      <c r="C19707" s="348"/>
      <c r="D19707" s="468"/>
    </row>
    <row r="19708" spans="3:4" x14ac:dyDescent="0.35">
      <c r="C19708" s="348"/>
      <c r="D19708" s="468"/>
    </row>
    <row r="19709" spans="3:4" x14ac:dyDescent="0.35">
      <c r="C19709" s="348"/>
      <c r="D19709" s="468"/>
    </row>
    <row r="19710" spans="3:4" x14ac:dyDescent="0.35">
      <c r="C19710" s="348"/>
      <c r="D19710" s="468"/>
    </row>
    <row r="19711" spans="3:4" x14ac:dyDescent="0.35">
      <c r="C19711" s="348"/>
      <c r="D19711" s="468"/>
    </row>
    <row r="19712" spans="3:4" x14ac:dyDescent="0.35">
      <c r="C19712" s="348"/>
      <c r="D19712" s="468"/>
    </row>
    <row r="19713" spans="3:4" x14ac:dyDescent="0.35">
      <c r="C19713" s="348"/>
      <c r="D19713" s="468"/>
    </row>
    <row r="19714" spans="3:4" x14ac:dyDescent="0.35">
      <c r="C19714" s="348"/>
      <c r="D19714" s="468"/>
    </row>
    <row r="19715" spans="3:4" x14ac:dyDescent="0.35">
      <c r="C19715" s="348"/>
      <c r="D19715" s="468"/>
    </row>
    <row r="19716" spans="3:4" x14ac:dyDescent="0.35">
      <c r="C19716" s="348"/>
      <c r="D19716" s="468"/>
    </row>
    <row r="19717" spans="3:4" x14ac:dyDescent="0.35">
      <c r="C19717" s="348"/>
      <c r="D19717" s="468"/>
    </row>
    <row r="19718" spans="3:4" x14ac:dyDescent="0.35">
      <c r="C19718" s="348"/>
      <c r="D19718" s="468"/>
    </row>
    <row r="19719" spans="3:4" x14ac:dyDescent="0.35">
      <c r="C19719" s="348"/>
      <c r="D19719" s="468"/>
    </row>
    <row r="19720" spans="3:4" x14ac:dyDescent="0.35">
      <c r="C19720" s="348"/>
      <c r="D19720" s="468"/>
    </row>
    <row r="19721" spans="3:4" x14ac:dyDescent="0.35">
      <c r="C19721" s="348"/>
      <c r="D19721" s="468"/>
    </row>
    <row r="19722" spans="3:4" x14ac:dyDescent="0.35">
      <c r="C19722" s="348"/>
      <c r="D19722" s="468"/>
    </row>
    <row r="19723" spans="3:4" x14ac:dyDescent="0.35">
      <c r="C19723" s="348"/>
      <c r="D19723" s="468"/>
    </row>
    <row r="19724" spans="3:4" x14ac:dyDescent="0.35">
      <c r="C19724" s="348"/>
      <c r="D19724" s="468"/>
    </row>
    <row r="19725" spans="3:4" x14ac:dyDescent="0.35">
      <c r="C19725" s="348"/>
      <c r="D19725" s="468"/>
    </row>
    <row r="19726" spans="3:4" x14ac:dyDescent="0.35">
      <c r="C19726" s="348"/>
      <c r="D19726" s="468"/>
    </row>
    <row r="19727" spans="3:4" x14ac:dyDescent="0.35">
      <c r="C19727" s="348"/>
      <c r="D19727" s="468"/>
    </row>
    <row r="19728" spans="3:4" x14ac:dyDescent="0.35">
      <c r="C19728" s="348"/>
      <c r="D19728" s="468"/>
    </row>
    <row r="19729" spans="3:4" x14ac:dyDescent="0.35">
      <c r="C19729" s="348"/>
      <c r="D19729" s="468"/>
    </row>
    <row r="19730" spans="3:4" x14ac:dyDescent="0.35">
      <c r="C19730" s="348"/>
      <c r="D19730" s="468"/>
    </row>
    <row r="19731" spans="3:4" x14ac:dyDescent="0.35">
      <c r="C19731" s="348"/>
      <c r="D19731" s="468"/>
    </row>
    <row r="19732" spans="3:4" x14ac:dyDescent="0.35">
      <c r="C19732" s="348"/>
      <c r="D19732" s="468"/>
    </row>
    <row r="19733" spans="3:4" x14ac:dyDescent="0.35">
      <c r="C19733" s="348"/>
      <c r="D19733" s="468"/>
    </row>
    <row r="19734" spans="3:4" x14ac:dyDescent="0.35">
      <c r="C19734" s="348"/>
      <c r="D19734" s="468"/>
    </row>
    <row r="19735" spans="3:4" x14ac:dyDescent="0.35">
      <c r="C19735" s="348"/>
      <c r="D19735" s="468"/>
    </row>
    <row r="19736" spans="3:4" x14ac:dyDescent="0.35">
      <c r="C19736" s="348"/>
      <c r="D19736" s="468"/>
    </row>
    <row r="19737" spans="3:4" x14ac:dyDescent="0.35">
      <c r="C19737" s="348"/>
      <c r="D19737" s="468"/>
    </row>
    <row r="19738" spans="3:4" x14ac:dyDescent="0.35">
      <c r="C19738" s="348"/>
      <c r="D19738" s="468"/>
    </row>
    <row r="19739" spans="3:4" x14ac:dyDescent="0.35">
      <c r="C19739" s="348"/>
      <c r="D19739" s="468"/>
    </row>
    <row r="19740" spans="3:4" x14ac:dyDescent="0.35">
      <c r="C19740" s="348"/>
      <c r="D19740" s="468"/>
    </row>
    <row r="19741" spans="3:4" x14ac:dyDescent="0.35">
      <c r="C19741" s="348"/>
      <c r="D19741" s="468"/>
    </row>
    <row r="19742" spans="3:4" x14ac:dyDescent="0.35">
      <c r="C19742" s="348"/>
      <c r="D19742" s="468"/>
    </row>
    <row r="19743" spans="3:4" x14ac:dyDescent="0.35">
      <c r="C19743" s="348"/>
      <c r="D19743" s="468"/>
    </row>
    <row r="19744" spans="3:4" x14ac:dyDescent="0.35">
      <c r="C19744" s="348"/>
      <c r="D19744" s="468"/>
    </row>
    <row r="19745" spans="3:4" x14ac:dyDescent="0.35">
      <c r="C19745" s="348"/>
      <c r="D19745" s="468"/>
    </row>
    <row r="19746" spans="3:4" x14ac:dyDescent="0.35">
      <c r="C19746" s="348"/>
      <c r="D19746" s="468"/>
    </row>
    <row r="19747" spans="3:4" x14ac:dyDescent="0.35">
      <c r="C19747" s="348"/>
      <c r="D19747" s="468"/>
    </row>
    <row r="19748" spans="3:4" x14ac:dyDescent="0.35">
      <c r="C19748" s="348"/>
      <c r="D19748" s="468"/>
    </row>
    <row r="19749" spans="3:4" x14ac:dyDescent="0.35">
      <c r="C19749" s="348"/>
      <c r="D19749" s="468"/>
    </row>
    <row r="19750" spans="3:4" x14ac:dyDescent="0.35">
      <c r="C19750" s="348"/>
      <c r="D19750" s="468"/>
    </row>
    <row r="19751" spans="3:4" x14ac:dyDescent="0.35">
      <c r="C19751" s="348"/>
      <c r="D19751" s="468"/>
    </row>
    <row r="19752" spans="3:4" x14ac:dyDescent="0.35">
      <c r="C19752" s="348"/>
      <c r="D19752" s="468"/>
    </row>
    <row r="19753" spans="3:4" x14ac:dyDescent="0.35">
      <c r="C19753" s="348"/>
      <c r="D19753" s="468"/>
    </row>
    <row r="19754" spans="3:4" x14ac:dyDescent="0.35">
      <c r="C19754" s="348"/>
      <c r="D19754" s="468"/>
    </row>
    <row r="19755" spans="3:4" x14ac:dyDescent="0.35">
      <c r="C19755" s="348"/>
      <c r="D19755" s="468"/>
    </row>
    <row r="19756" spans="3:4" x14ac:dyDescent="0.35">
      <c r="C19756" s="348"/>
      <c r="D19756" s="468"/>
    </row>
    <row r="19757" spans="3:4" x14ac:dyDescent="0.35">
      <c r="C19757" s="348"/>
      <c r="D19757" s="468"/>
    </row>
    <row r="19758" spans="3:4" x14ac:dyDescent="0.35">
      <c r="C19758" s="348"/>
      <c r="D19758" s="468"/>
    </row>
    <row r="19759" spans="3:4" x14ac:dyDescent="0.35">
      <c r="C19759" s="348"/>
      <c r="D19759" s="468"/>
    </row>
    <row r="19760" spans="3:4" x14ac:dyDescent="0.35">
      <c r="C19760" s="348"/>
      <c r="D19760" s="468"/>
    </row>
    <row r="19761" spans="3:4" x14ac:dyDescent="0.35">
      <c r="C19761" s="348"/>
      <c r="D19761" s="468"/>
    </row>
    <row r="19762" spans="3:4" x14ac:dyDescent="0.35">
      <c r="C19762" s="348"/>
      <c r="D19762" s="468"/>
    </row>
    <row r="19763" spans="3:4" x14ac:dyDescent="0.35">
      <c r="C19763" s="348"/>
      <c r="D19763" s="468"/>
    </row>
    <row r="19764" spans="3:4" x14ac:dyDescent="0.35">
      <c r="C19764" s="348"/>
      <c r="D19764" s="468"/>
    </row>
    <row r="19765" spans="3:4" x14ac:dyDescent="0.35">
      <c r="C19765" s="348"/>
      <c r="D19765" s="468"/>
    </row>
    <row r="19766" spans="3:4" x14ac:dyDescent="0.35">
      <c r="C19766" s="348"/>
      <c r="D19766" s="468"/>
    </row>
    <row r="19767" spans="3:4" x14ac:dyDescent="0.35">
      <c r="C19767" s="348"/>
      <c r="D19767" s="468"/>
    </row>
    <row r="19768" spans="3:4" x14ac:dyDescent="0.35">
      <c r="C19768" s="348"/>
      <c r="D19768" s="468"/>
    </row>
    <row r="19769" spans="3:4" x14ac:dyDescent="0.35">
      <c r="C19769" s="348"/>
      <c r="D19769" s="468"/>
    </row>
    <row r="19770" spans="3:4" x14ac:dyDescent="0.35">
      <c r="C19770" s="348"/>
      <c r="D19770" s="468"/>
    </row>
    <row r="19771" spans="3:4" x14ac:dyDescent="0.35">
      <c r="C19771" s="348"/>
      <c r="D19771" s="468"/>
    </row>
    <row r="19772" spans="3:4" x14ac:dyDescent="0.35">
      <c r="C19772" s="348"/>
      <c r="D19772" s="468"/>
    </row>
    <row r="19773" spans="3:4" x14ac:dyDescent="0.35">
      <c r="C19773" s="348"/>
      <c r="D19773" s="468"/>
    </row>
    <row r="19774" spans="3:4" x14ac:dyDescent="0.35">
      <c r="C19774" s="348"/>
      <c r="D19774" s="468"/>
    </row>
    <row r="19775" spans="3:4" x14ac:dyDescent="0.35">
      <c r="C19775" s="348"/>
      <c r="D19775" s="468"/>
    </row>
    <row r="19776" spans="3:4" x14ac:dyDescent="0.35">
      <c r="C19776" s="348"/>
      <c r="D19776" s="468"/>
    </row>
    <row r="19777" spans="3:4" x14ac:dyDescent="0.35">
      <c r="C19777" s="348"/>
      <c r="D19777" s="468"/>
    </row>
    <row r="19778" spans="3:4" x14ac:dyDescent="0.35">
      <c r="C19778" s="348"/>
      <c r="D19778" s="468"/>
    </row>
    <row r="19779" spans="3:4" x14ac:dyDescent="0.35">
      <c r="C19779" s="348"/>
      <c r="D19779" s="468"/>
    </row>
    <row r="19780" spans="3:4" x14ac:dyDescent="0.35">
      <c r="C19780" s="348"/>
      <c r="D19780" s="468"/>
    </row>
    <row r="19781" spans="3:4" x14ac:dyDescent="0.35">
      <c r="C19781" s="348"/>
      <c r="D19781" s="468"/>
    </row>
    <row r="19782" spans="3:4" x14ac:dyDescent="0.35">
      <c r="C19782" s="348"/>
      <c r="D19782" s="468"/>
    </row>
    <row r="19783" spans="3:4" x14ac:dyDescent="0.35">
      <c r="C19783" s="348"/>
      <c r="D19783" s="468"/>
    </row>
    <row r="19784" spans="3:4" x14ac:dyDescent="0.35">
      <c r="C19784" s="348"/>
      <c r="D19784" s="468"/>
    </row>
    <row r="19785" spans="3:4" x14ac:dyDescent="0.35">
      <c r="C19785" s="348"/>
      <c r="D19785" s="468"/>
    </row>
    <row r="19786" spans="3:4" x14ac:dyDescent="0.35">
      <c r="C19786" s="348"/>
      <c r="D19786" s="468"/>
    </row>
    <row r="19787" spans="3:4" x14ac:dyDescent="0.35">
      <c r="C19787" s="348"/>
      <c r="D19787" s="468"/>
    </row>
    <row r="19788" spans="3:4" x14ac:dyDescent="0.35">
      <c r="C19788" s="348"/>
      <c r="D19788" s="468"/>
    </row>
    <row r="19789" spans="3:4" x14ac:dyDescent="0.35">
      <c r="C19789" s="348"/>
      <c r="D19789" s="468"/>
    </row>
    <row r="19790" spans="3:4" x14ac:dyDescent="0.35">
      <c r="C19790" s="348"/>
      <c r="D19790" s="468"/>
    </row>
    <row r="19791" spans="3:4" x14ac:dyDescent="0.35">
      <c r="C19791" s="348"/>
      <c r="D19791" s="468"/>
    </row>
    <row r="19792" spans="3:4" x14ac:dyDescent="0.35">
      <c r="C19792" s="348"/>
      <c r="D19792" s="468"/>
    </row>
    <row r="19793" spans="3:4" x14ac:dyDescent="0.35">
      <c r="C19793" s="348"/>
      <c r="D19793" s="468"/>
    </row>
    <row r="19794" spans="3:4" x14ac:dyDescent="0.35">
      <c r="C19794" s="348"/>
      <c r="D19794" s="468"/>
    </row>
    <row r="19795" spans="3:4" x14ac:dyDescent="0.35">
      <c r="C19795" s="348"/>
      <c r="D19795" s="468"/>
    </row>
    <row r="19796" spans="3:4" x14ac:dyDescent="0.35">
      <c r="C19796" s="348"/>
      <c r="D19796" s="468"/>
    </row>
    <row r="19797" spans="3:4" x14ac:dyDescent="0.35">
      <c r="C19797" s="348"/>
      <c r="D19797" s="468"/>
    </row>
    <row r="19798" spans="3:4" x14ac:dyDescent="0.35">
      <c r="C19798" s="348"/>
      <c r="D19798" s="468"/>
    </row>
    <row r="19799" spans="3:4" x14ac:dyDescent="0.35">
      <c r="C19799" s="348"/>
      <c r="D19799" s="468"/>
    </row>
    <row r="19800" spans="3:4" x14ac:dyDescent="0.35">
      <c r="C19800" s="348"/>
      <c r="D19800" s="468"/>
    </row>
    <row r="19801" spans="3:4" x14ac:dyDescent="0.35">
      <c r="C19801" s="348"/>
      <c r="D19801" s="468"/>
    </row>
    <row r="19802" spans="3:4" x14ac:dyDescent="0.35">
      <c r="C19802" s="348"/>
      <c r="D19802" s="468"/>
    </row>
    <row r="19803" spans="3:4" x14ac:dyDescent="0.35">
      <c r="C19803" s="348"/>
      <c r="D19803" s="468"/>
    </row>
    <row r="19804" spans="3:4" x14ac:dyDescent="0.35">
      <c r="C19804" s="348"/>
      <c r="D19804" s="468"/>
    </row>
    <row r="19805" spans="3:4" x14ac:dyDescent="0.35">
      <c r="C19805" s="348"/>
      <c r="D19805" s="468"/>
    </row>
    <row r="19806" spans="3:4" x14ac:dyDescent="0.35">
      <c r="C19806" s="348"/>
      <c r="D19806" s="468"/>
    </row>
    <row r="19807" spans="3:4" x14ac:dyDescent="0.35">
      <c r="C19807" s="348"/>
      <c r="D19807" s="468"/>
    </row>
    <row r="19808" spans="3:4" x14ac:dyDescent="0.35">
      <c r="C19808" s="348"/>
      <c r="D19808" s="468"/>
    </row>
    <row r="19809" spans="3:4" x14ac:dyDescent="0.35">
      <c r="C19809" s="348"/>
      <c r="D19809" s="468"/>
    </row>
    <row r="19810" spans="3:4" x14ac:dyDescent="0.35">
      <c r="C19810" s="348"/>
      <c r="D19810" s="468"/>
    </row>
    <row r="19811" spans="3:4" x14ac:dyDescent="0.35">
      <c r="C19811" s="348"/>
      <c r="D19811" s="468"/>
    </row>
    <row r="19812" spans="3:4" x14ac:dyDescent="0.35">
      <c r="C19812" s="348"/>
      <c r="D19812" s="468"/>
    </row>
    <row r="19813" spans="3:4" x14ac:dyDescent="0.35">
      <c r="C19813" s="348"/>
      <c r="D19813" s="468"/>
    </row>
    <row r="19814" spans="3:4" x14ac:dyDescent="0.35">
      <c r="C19814" s="348"/>
      <c r="D19814" s="468"/>
    </row>
    <row r="19815" spans="3:4" x14ac:dyDescent="0.35">
      <c r="C19815" s="348"/>
      <c r="D19815" s="468"/>
    </row>
    <row r="19816" spans="3:4" x14ac:dyDescent="0.35">
      <c r="C19816" s="348"/>
      <c r="D19816" s="468"/>
    </row>
    <row r="19817" spans="3:4" x14ac:dyDescent="0.35">
      <c r="C19817" s="348"/>
      <c r="D19817" s="468"/>
    </row>
    <row r="19818" spans="3:4" x14ac:dyDescent="0.35">
      <c r="C19818" s="348"/>
      <c r="D19818" s="468"/>
    </row>
    <row r="19819" spans="3:4" x14ac:dyDescent="0.35">
      <c r="C19819" s="348"/>
      <c r="D19819" s="468"/>
    </row>
    <row r="19820" spans="3:4" x14ac:dyDescent="0.35">
      <c r="C19820" s="348"/>
      <c r="D19820" s="468"/>
    </row>
    <row r="19821" spans="3:4" x14ac:dyDescent="0.35">
      <c r="C19821" s="348"/>
      <c r="D19821" s="468"/>
    </row>
    <row r="19822" spans="3:4" x14ac:dyDescent="0.35">
      <c r="C19822" s="348"/>
      <c r="D19822" s="468"/>
    </row>
    <row r="19823" spans="3:4" x14ac:dyDescent="0.35">
      <c r="C19823" s="348"/>
      <c r="D19823" s="468"/>
    </row>
    <row r="19824" spans="3:4" x14ac:dyDescent="0.35">
      <c r="C19824" s="348"/>
      <c r="D19824" s="468"/>
    </row>
    <row r="19825" spans="3:4" x14ac:dyDescent="0.35">
      <c r="C19825" s="348"/>
      <c r="D19825" s="468"/>
    </row>
    <row r="19826" spans="3:4" x14ac:dyDescent="0.35">
      <c r="C19826" s="348"/>
      <c r="D19826" s="468"/>
    </row>
    <row r="19827" spans="3:4" x14ac:dyDescent="0.35">
      <c r="C19827" s="348"/>
      <c r="D19827" s="468"/>
    </row>
    <row r="19828" spans="3:4" x14ac:dyDescent="0.35">
      <c r="C19828" s="348"/>
      <c r="D19828" s="468"/>
    </row>
    <row r="19829" spans="3:4" x14ac:dyDescent="0.35">
      <c r="C19829" s="348"/>
      <c r="D19829" s="468"/>
    </row>
    <row r="19830" spans="3:4" x14ac:dyDescent="0.35">
      <c r="C19830" s="348"/>
      <c r="D19830" s="468"/>
    </row>
    <row r="19831" spans="3:4" x14ac:dyDescent="0.35">
      <c r="C19831" s="348"/>
      <c r="D19831" s="468"/>
    </row>
    <row r="19832" spans="3:4" x14ac:dyDescent="0.35">
      <c r="C19832" s="348"/>
      <c r="D19832" s="468"/>
    </row>
    <row r="19833" spans="3:4" x14ac:dyDescent="0.35">
      <c r="C19833" s="348"/>
      <c r="D19833" s="468"/>
    </row>
    <row r="19834" spans="3:4" x14ac:dyDescent="0.35">
      <c r="C19834" s="348"/>
      <c r="D19834" s="468"/>
    </row>
    <row r="19835" spans="3:4" x14ac:dyDescent="0.35">
      <c r="C19835" s="348"/>
      <c r="D19835" s="468"/>
    </row>
    <row r="19836" spans="3:4" x14ac:dyDescent="0.35">
      <c r="C19836" s="348"/>
      <c r="D19836" s="468"/>
    </row>
    <row r="19837" spans="3:4" x14ac:dyDescent="0.35">
      <c r="C19837" s="348"/>
      <c r="D19837" s="468"/>
    </row>
    <row r="19838" spans="3:4" x14ac:dyDescent="0.35">
      <c r="C19838" s="348"/>
      <c r="D19838" s="468"/>
    </row>
    <row r="19839" spans="3:4" x14ac:dyDescent="0.35">
      <c r="C19839" s="348"/>
      <c r="D19839" s="468"/>
    </row>
    <row r="19840" spans="3:4" x14ac:dyDescent="0.35">
      <c r="C19840" s="348"/>
      <c r="D19840" s="468"/>
    </row>
    <row r="19841" spans="3:4" x14ac:dyDescent="0.35">
      <c r="C19841" s="348"/>
      <c r="D19841" s="468"/>
    </row>
    <row r="19842" spans="3:4" x14ac:dyDescent="0.35">
      <c r="C19842" s="348"/>
      <c r="D19842" s="468"/>
    </row>
    <row r="19843" spans="3:4" x14ac:dyDescent="0.35">
      <c r="C19843" s="348"/>
      <c r="D19843" s="468"/>
    </row>
    <row r="19844" spans="3:4" x14ac:dyDescent="0.35">
      <c r="C19844" s="348"/>
      <c r="D19844" s="468"/>
    </row>
    <row r="19845" spans="3:4" x14ac:dyDescent="0.35">
      <c r="C19845" s="348"/>
      <c r="D19845" s="468"/>
    </row>
    <row r="19846" spans="3:4" x14ac:dyDescent="0.35">
      <c r="C19846" s="348"/>
      <c r="D19846" s="468"/>
    </row>
    <row r="19847" spans="3:4" x14ac:dyDescent="0.35">
      <c r="C19847" s="348"/>
      <c r="D19847" s="468"/>
    </row>
    <row r="19848" spans="3:4" x14ac:dyDescent="0.35">
      <c r="C19848" s="348"/>
      <c r="D19848" s="468"/>
    </row>
    <row r="19849" spans="3:4" x14ac:dyDescent="0.35">
      <c r="C19849" s="348"/>
      <c r="D19849" s="468"/>
    </row>
    <row r="19850" spans="3:4" x14ac:dyDescent="0.35">
      <c r="C19850" s="348"/>
      <c r="D19850" s="468"/>
    </row>
    <row r="19851" spans="3:4" x14ac:dyDescent="0.35">
      <c r="C19851" s="348"/>
      <c r="D19851" s="468"/>
    </row>
    <row r="19852" spans="3:4" x14ac:dyDescent="0.35">
      <c r="C19852" s="348"/>
      <c r="D19852" s="468"/>
    </row>
    <row r="19853" spans="3:4" x14ac:dyDescent="0.35">
      <c r="C19853" s="348"/>
      <c r="D19853" s="468"/>
    </row>
    <row r="19854" spans="3:4" x14ac:dyDescent="0.35">
      <c r="C19854" s="348"/>
      <c r="D19854" s="468"/>
    </row>
    <row r="19855" spans="3:4" x14ac:dyDescent="0.35">
      <c r="C19855" s="348"/>
      <c r="D19855" s="468"/>
    </row>
    <row r="19856" spans="3:4" x14ac:dyDescent="0.35">
      <c r="C19856" s="348"/>
      <c r="D19856" s="468"/>
    </row>
    <row r="19857" spans="3:4" x14ac:dyDescent="0.35">
      <c r="C19857" s="348"/>
      <c r="D19857" s="468"/>
    </row>
    <row r="19858" spans="3:4" x14ac:dyDescent="0.35">
      <c r="C19858" s="348"/>
      <c r="D19858" s="468"/>
    </row>
    <row r="19859" spans="3:4" x14ac:dyDescent="0.35">
      <c r="C19859" s="348"/>
      <c r="D19859" s="468"/>
    </row>
    <row r="19860" spans="3:4" x14ac:dyDescent="0.35">
      <c r="C19860" s="348"/>
      <c r="D19860" s="468"/>
    </row>
    <row r="19861" spans="3:4" x14ac:dyDescent="0.35">
      <c r="C19861" s="348"/>
      <c r="D19861" s="468"/>
    </row>
    <row r="19862" spans="3:4" x14ac:dyDescent="0.35">
      <c r="C19862" s="348"/>
      <c r="D19862" s="468"/>
    </row>
    <row r="19863" spans="3:4" x14ac:dyDescent="0.35">
      <c r="C19863" s="348"/>
      <c r="D19863" s="468"/>
    </row>
    <row r="19864" spans="3:4" x14ac:dyDescent="0.35">
      <c r="C19864" s="348"/>
      <c r="D19864" s="468"/>
    </row>
    <row r="19865" spans="3:4" x14ac:dyDescent="0.35">
      <c r="C19865" s="348"/>
      <c r="D19865" s="468"/>
    </row>
    <row r="19866" spans="3:4" x14ac:dyDescent="0.35">
      <c r="C19866" s="348"/>
      <c r="D19866" s="468"/>
    </row>
    <row r="19867" spans="3:4" x14ac:dyDescent="0.35">
      <c r="C19867" s="348"/>
      <c r="D19867" s="468"/>
    </row>
    <row r="19868" spans="3:4" x14ac:dyDescent="0.35">
      <c r="C19868" s="348"/>
      <c r="D19868" s="468"/>
    </row>
    <row r="19869" spans="3:4" x14ac:dyDescent="0.35">
      <c r="C19869" s="348"/>
      <c r="D19869" s="468"/>
    </row>
    <row r="19870" spans="3:4" x14ac:dyDescent="0.35">
      <c r="C19870" s="348"/>
      <c r="D19870" s="468"/>
    </row>
    <row r="19871" spans="3:4" x14ac:dyDescent="0.35">
      <c r="C19871" s="348"/>
      <c r="D19871" s="468"/>
    </row>
    <row r="19872" spans="3:4" x14ac:dyDescent="0.35">
      <c r="C19872" s="348"/>
      <c r="D19872" s="468"/>
    </row>
    <row r="19873" spans="3:4" x14ac:dyDescent="0.35">
      <c r="C19873" s="348"/>
      <c r="D19873" s="468"/>
    </row>
    <row r="19874" spans="3:4" x14ac:dyDescent="0.35">
      <c r="C19874" s="348"/>
      <c r="D19874" s="468"/>
    </row>
    <row r="19875" spans="3:4" x14ac:dyDescent="0.35">
      <c r="C19875" s="348"/>
      <c r="D19875" s="468"/>
    </row>
    <row r="19876" spans="3:4" x14ac:dyDescent="0.35">
      <c r="C19876" s="348"/>
      <c r="D19876" s="468"/>
    </row>
    <row r="19877" spans="3:4" x14ac:dyDescent="0.35">
      <c r="C19877" s="348"/>
      <c r="D19877" s="468"/>
    </row>
    <row r="19878" spans="3:4" x14ac:dyDescent="0.35">
      <c r="C19878" s="348"/>
      <c r="D19878" s="468"/>
    </row>
    <row r="19879" spans="3:4" x14ac:dyDescent="0.35">
      <c r="C19879" s="348"/>
      <c r="D19879" s="468"/>
    </row>
    <row r="19880" spans="3:4" x14ac:dyDescent="0.35">
      <c r="C19880" s="348"/>
      <c r="D19880" s="468"/>
    </row>
    <row r="19881" spans="3:4" x14ac:dyDescent="0.35">
      <c r="C19881" s="348"/>
      <c r="D19881" s="468"/>
    </row>
    <row r="19882" spans="3:4" x14ac:dyDescent="0.35">
      <c r="C19882" s="348"/>
      <c r="D19882" s="468"/>
    </row>
    <row r="19883" spans="3:4" x14ac:dyDescent="0.35">
      <c r="C19883" s="348"/>
      <c r="D19883" s="468"/>
    </row>
    <row r="19884" spans="3:4" x14ac:dyDescent="0.35">
      <c r="C19884" s="348"/>
      <c r="D19884" s="468"/>
    </row>
    <row r="19885" spans="3:4" x14ac:dyDescent="0.35">
      <c r="C19885" s="348"/>
      <c r="D19885" s="468"/>
    </row>
    <row r="19886" spans="3:4" x14ac:dyDescent="0.35">
      <c r="C19886" s="348"/>
      <c r="D19886" s="468"/>
    </row>
    <row r="19887" spans="3:4" x14ac:dyDescent="0.35">
      <c r="C19887" s="348"/>
      <c r="D19887" s="468"/>
    </row>
    <row r="19888" spans="3:4" x14ac:dyDescent="0.35">
      <c r="C19888" s="348"/>
      <c r="D19888" s="468"/>
    </row>
    <row r="19889" spans="3:4" x14ac:dyDescent="0.35">
      <c r="C19889" s="348"/>
      <c r="D19889" s="468"/>
    </row>
    <row r="19890" spans="3:4" x14ac:dyDescent="0.35">
      <c r="C19890" s="348"/>
      <c r="D19890" s="468"/>
    </row>
    <row r="19891" spans="3:4" x14ac:dyDescent="0.35">
      <c r="C19891" s="348"/>
      <c r="D19891" s="468"/>
    </row>
    <row r="19892" spans="3:4" x14ac:dyDescent="0.35">
      <c r="C19892" s="348"/>
      <c r="D19892" s="468"/>
    </row>
    <row r="19893" spans="3:4" x14ac:dyDescent="0.35">
      <c r="C19893" s="348"/>
      <c r="D19893" s="468"/>
    </row>
    <row r="19894" spans="3:4" x14ac:dyDescent="0.35">
      <c r="C19894" s="348"/>
      <c r="D19894" s="468"/>
    </row>
    <row r="19895" spans="3:4" x14ac:dyDescent="0.35">
      <c r="C19895" s="348"/>
      <c r="D19895" s="468"/>
    </row>
    <row r="19896" spans="3:4" x14ac:dyDescent="0.35">
      <c r="C19896" s="348"/>
      <c r="D19896" s="468"/>
    </row>
    <row r="19897" spans="3:4" x14ac:dyDescent="0.35">
      <c r="C19897" s="348"/>
      <c r="D19897" s="468"/>
    </row>
    <row r="19898" spans="3:4" x14ac:dyDescent="0.35">
      <c r="C19898" s="348"/>
      <c r="D19898" s="468"/>
    </row>
    <row r="19899" spans="3:4" x14ac:dyDescent="0.35">
      <c r="C19899" s="348"/>
      <c r="D19899" s="468"/>
    </row>
    <row r="19900" spans="3:4" x14ac:dyDescent="0.35">
      <c r="C19900" s="348"/>
      <c r="D19900" s="468"/>
    </row>
    <row r="19901" spans="3:4" x14ac:dyDescent="0.35">
      <c r="C19901" s="348"/>
      <c r="D19901" s="468"/>
    </row>
    <row r="19902" spans="3:4" x14ac:dyDescent="0.35">
      <c r="C19902" s="348"/>
      <c r="D19902" s="468"/>
    </row>
    <row r="19903" spans="3:4" x14ac:dyDescent="0.35">
      <c r="C19903" s="348"/>
      <c r="D19903" s="468"/>
    </row>
    <row r="19904" spans="3:4" x14ac:dyDescent="0.35">
      <c r="C19904" s="348"/>
      <c r="D19904" s="468"/>
    </row>
    <row r="19905" spans="3:4" x14ac:dyDescent="0.35">
      <c r="C19905" s="348"/>
      <c r="D19905" s="468"/>
    </row>
    <row r="19906" spans="3:4" x14ac:dyDescent="0.35">
      <c r="C19906" s="348"/>
      <c r="D19906" s="468"/>
    </row>
    <row r="19907" spans="3:4" x14ac:dyDescent="0.35">
      <c r="C19907" s="348"/>
      <c r="D19907" s="468"/>
    </row>
    <row r="19908" spans="3:4" x14ac:dyDescent="0.35">
      <c r="C19908" s="348"/>
      <c r="D19908" s="468"/>
    </row>
    <row r="19909" spans="3:4" x14ac:dyDescent="0.35">
      <c r="C19909" s="348"/>
      <c r="D19909" s="468"/>
    </row>
    <row r="19910" spans="3:4" x14ac:dyDescent="0.35">
      <c r="C19910" s="348"/>
      <c r="D19910" s="468"/>
    </row>
    <row r="19911" spans="3:4" x14ac:dyDescent="0.35">
      <c r="C19911" s="348"/>
      <c r="D19911" s="468"/>
    </row>
    <row r="19912" spans="3:4" x14ac:dyDescent="0.35">
      <c r="C19912" s="348"/>
      <c r="D19912" s="468"/>
    </row>
    <row r="19913" spans="3:4" x14ac:dyDescent="0.35">
      <c r="C19913" s="348"/>
      <c r="D19913" s="468"/>
    </row>
    <row r="19914" spans="3:4" x14ac:dyDescent="0.35">
      <c r="C19914" s="348"/>
      <c r="D19914" s="468"/>
    </row>
    <row r="19915" spans="3:4" x14ac:dyDescent="0.35">
      <c r="C19915" s="348"/>
      <c r="D19915" s="468"/>
    </row>
    <row r="19916" spans="3:4" x14ac:dyDescent="0.35">
      <c r="C19916" s="348"/>
      <c r="D19916" s="468"/>
    </row>
    <row r="19917" spans="3:4" x14ac:dyDescent="0.35">
      <c r="C19917" s="348"/>
      <c r="D19917" s="468"/>
    </row>
    <row r="19918" spans="3:4" x14ac:dyDescent="0.35">
      <c r="C19918" s="348"/>
      <c r="D19918" s="468"/>
    </row>
    <row r="19919" spans="3:4" x14ac:dyDescent="0.35">
      <c r="C19919" s="348"/>
      <c r="D19919" s="468"/>
    </row>
    <row r="19920" spans="3:4" x14ac:dyDescent="0.35">
      <c r="C19920" s="348"/>
      <c r="D19920" s="468"/>
    </row>
    <row r="19921" spans="3:4" x14ac:dyDescent="0.35">
      <c r="C19921" s="348"/>
      <c r="D19921" s="468"/>
    </row>
    <row r="19922" spans="3:4" x14ac:dyDescent="0.35">
      <c r="C19922" s="348"/>
      <c r="D19922" s="468"/>
    </row>
    <row r="19923" spans="3:4" x14ac:dyDescent="0.35">
      <c r="C19923" s="348"/>
      <c r="D19923" s="468"/>
    </row>
    <row r="19924" spans="3:4" x14ac:dyDescent="0.35">
      <c r="C19924" s="348"/>
      <c r="D19924" s="468"/>
    </row>
    <row r="19925" spans="3:4" x14ac:dyDescent="0.35">
      <c r="C19925" s="348"/>
      <c r="D19925" s="468"/>
    </row>
    <row r="19926" spans="3:4" x14ac:dyDescent="0.35">
      <c r="C19926" s="348"/>
      <c r="D19926" s="468"/>
    </row>
    <row r="19927" spans="3:4" x14ac:dyDescent="0.35">
      <c r="C19927" s="348"/>
      <c r="D19927" s="468"/>
    </row>
    <row r="19928" spans="3:4" x14ac:dyDescent="0.35">
      <c r="C19928" s="348"/>
      <c r="D19928" s="468"/>
    </row>
    <row r="19929" spans="3:4" x14ac:dyDescent="0.35">
      <c r="C19929" s="348"/>
      <c r="D19929" s="468"/>
    </row>
    <row r="19930" spans="3:4" x14ac:dyDescent="0.35">
      <c r="C19930" s="348"/>
      <c r="D19930" s="468"/>
    </row>
    <row r="19931" spans="3:4" x14ac:dyDescent="0.35">
      <c r="C19931" s="348"/>
      <c r="D19931" s="468"/>
    </row>
    <row r="19932" spans="3:4" x14ac:dyDescent="0.35">
      <c r="C19932" s="348"/>
      <c r="D19932" s="468"/>
    </row>
    <row r="19933" spans="3:4" x14ac:dyDescent="0.35">
      <c r="C19933" s="348"/>
      <c r="D19933" s="468"/>
    </row>
    <row r="19934" spans="3:4" x14ac:dyDescent="0.35">
      <c r="C19934" s="348"/>
      <c r="D19934" s="468"/>
    </row>
    <row r="19935" spans="3:4" x14ac:dyDescent="0.35">
      <c r="C19935" s="348"/>
      <c r="D19935" s="468"/>
    </row>
    <row r="19936" spans="3:4" x14ac:dyDescent="0.35">
      <c r="C19936" s="348"/>
      <c r="D19936" s="468"/>
    </row>
    <row r="19937" spans="3:4" x14ac:dyDescent="0.35">
      <c r="C19937" s="348"/>
      <c r="D19937" s="468"/>
    </row>
    <row r="19938" spans="3:4" x14ac:dyDescent="0.35">
      <c r="C19938" s="348"/>
      <c r="D19938" s="468"/>
    </row>
    <row r="19939" spans="3:4" x14ac:dyDescent="0.35">
      <c r="C19939" s="348"/>
      <c r="D19939" s="468"/>
    </row>
    <row r="19940" spans="3:4" x14ac:dyDescent="0.35">
      <c r="C19940" s="348"/>
      <c r="D19940" s="468"/>
    </row>
    <row r="19941" spans="3:4" x14ac:dyDescent="0.35">
      <c r="C19941" s="348"/>
      <c r="D19941" s="468"/>
    </row>
    <row r="19942" spans="3:4" x14ac:dyDescent="0.35">
      <c r="C19942" s="348"/>
      <c r="D19942" s="468"/>
    </row>
    <row r="19943" spans="3:4" x14ac:dyDescent="0.35">
      <c r="C19943" s="348"/>
      <c r="D19943" s="468"/>
    </row>
    <row r="19944" spans="3:4" x14ac:dyDescent="0.35">
      <c r="C19944" s="348"/>
      <c r="D19944" s="468"/>
    </row>
    <row r="19945" spans="3:4" x14ac:dyDescent="0.35">
      <c r="C19945" s="348"/>
      <c r="D19945" s="468"/>
    </row>
    <row r="19946" spans="3:4" x14ac:dyDescent="0.35">
      <c r="C19946" s="348"/>
      <c r="D19946" s="468"/>
    </row>
    <row r="19947" spans="3:4" x14ac:dyDescent="0.35">
      <c r="C19947" s="348"/>
      <c r="D19947" s="468"/>
    </row>
    <row r="19948" spans="3:4" x14ac:dyDescent="0.35">
      <c r="C19948" s="348"/>
      <c r="D19948" s="468"/>
    </row>
    <row r="19949" spans="3:4" x14ac:dyDescent="0.35">
      <c r="C19949" s="348"/>
      <c r="D19949" s="468"/>
    </row>
    <row r="19950" spans="3:4" x14ac:dyDescent="0.35">
      <c r="C19950" s="348"/>
      <c r="D19950" s="468"/>
    </row>
    <row r="19951" spans="3:4" x14ac:dyDescent="0.35">
      <c r="C19951" s="348"/>
      <c r="D19951" s="468"/>
    </row>
    <row r="19952" spans="3:4" x14ac:dyDescent="0.35">
      <c r="C19952" s="348"/>
      <c r="D19952" s="468"/>
    </row>
    <row r="19953" spans="3:4" x14ac:dyDescent="0.35">
      <c r="C19953" s="348"/>
      <c r="D19953" s="468"/>
    </row>
    <row r="19954" spans="3:4" x14ac:dyDescent="0.35">
      <c r="C19954" s="348"/>
      <c r="D19954" s="468"/>
    </row>
    <row r="19955" spans="3:4" x14ac:dyDescent="0.35">
      <c r="C19955" s="348"/>
      <c r="D19955" s="468"/>
    </row>
    <row r="19956" spans="3:4" x14ac:dyDescent="0.35">
      <c r="C19956" s="348"/>
      <c r="D19956" s="468"/>
    </row>
    <row r="19957" spans="3:4" x14ac:dyDescent="0.35">
      <c r="C19957" s="348"/>
      <c r="D19957" s="468"/>
    </row>
    <row r="19958" spans="3:4" x14ac:dyDescent="0.35">
      <c r="C19958" s="348"/>
      <c r="D19958" s="468"/>
    </row>
    <row r="19959" spans="3:4" x14ac:dyDescent="0.35">
      <c r="C19959" s="348"/>
      <c r="D19959" s="468"/>
    </row>
    <row r="19960" spans="3:4" x14ac:dyDescent="0.35">
      <c r="C19960" s="348"/>
      <c r="D19960" s="468"/>
    </row>
    <row r="19961" spans="3:4" x14ac:dyDescent="0.35">
      <c r="C19961" s="348"/>
      <c r="D19961" s="468"/>
    </row>
    <row r="19962" spans="3:4" x14ac:dyDescent="0.35">
      <c r="C19962" s="348"/>
      <c r="D19962" s="468"/>
    </row>
    <row r="19963" spans="3:4" x14ac:dyDescent="0.35">
      <c r="C19963" s="348"/>
      <c r="D19963" s="468"/>
    </row>
    <row r="19964" spans="3:4" x14ac:dyDescent="0.35">
      <c r="C19964" s="348"/>
      <c r="D19964" s="468"/>
    </row>
    <row r="19965" spans="3:4" x14ac:dyDescent="0.35">
      <c r="C19965" s="348"/>
      <c r="D19965" s="468"/>
    </row>
    <row r="19966" spans="3:4" x14ac:dyDescent="0.35">
      <c r="C19966" s="348"/>
      <c r="D19966" s="468"/>
    </row>
    <row r="19967" spans="3:4" x14ac:dyDescent="0.35">
      <c r="C19967" s="348"/>
      <c r="D19967" s="468"/>
    </row>
    <row r="19968" spans="3:4" x14ac:dyDescent="0.35">
      <c r="C19968" s="348"/>
      <c r="D19968" s="468"/>
    </row>
    <row r="19969" spans="3:4" x14ac:dyDescent="0.35">
      <c r="C19969" s="348"/>
      <c r="D19969" s="468"/>
    </row>
    <row r="19970" spans="3:4" x14ac:dyDescent="0.35">
      <c r="C19970" s="348"/>
      <c r="D19970" s="468"/>
    </row>
    <row r="19971" spans="3:4" x14ac:dyDescent="0.35">
      <c r="C19971" s="348"/>
      <c r="D19971" s="468"/>
    </row>
    <row r="19972" spans="3:4" x14ac:dyDescent="0.35">
      <c r="C19972" s="348"/>
      <c r="D19972" s="468"/>
    </row>
    <row r="19973" spans="3:4" x14ac:dyDescent="0.35">
      <c r="C19973" s="348"/>
      <c r="D19973" s="468"/>
    </row>
    <row r="19974" spans="3:4" x14ac:dyDescent="0.35">
      <c r="C19974" s="348"/>
      <c r="D19974" s="468"/>
    </row>
    <row r="19975" spans="3:4" x14ac:dyDescent="0.35">
      <c r="C19975" s="348"/>
      <c r="D19975" s="468"/>
    </row>
    <row r="19976" spans="3:4" x14ac:dyDescent="0.35">
      <c r="C19976" s="348"/>
      <c r="D19976" s="468"/>
    </row>
    <row r="19977" spans="3:4" x14ac:dyDescent="0.35">
      <c r="C19977" s="348"/>
      <c r="D19977" s="468"/>
    </row>
    <row r="19978" spans="3:4" x14ac:dyDescent="0.35">
      <c r="C19978" s="348"/>
      <c r="D19978" s="468"/>
    </row>
    <row r="19979" spans="3:4" x14ac:dyDescent="0.35">
      <c r="C19979" s="348"/>
      <c r="D19979" s="468"/>
    </row>
    <row r="19980" spans="3:4" x14ac:dyDescent="0.35">
      <c r="C19980" s="348"/>
      <c r="D19980" s="468"/>
    </row>
    <row r="19981" spans="3:4" x14ac:dyDescent="0.35">
      <c r="C19981" s="348"/>
      <c r="D19981" s="468"/>
    </row>
    <row r="19982" spans="3:4" x14ac:dyDescent="0.35">
      <c r="C19982" s="348"/>
      <c r="D19982" s="468"/>
    </row>
    <row r="19983" spans="3:4" x14ac:dyDescent="0.35">
      <c r="C19983" s="348"/>
      <c r="D19983" s="468"/>
    </row>
    <row r="19984" spans="3:4" x14ac:dyDescent="0.35">
      <c r="C19984" s="348"/>
      <c r="D19984" s="468"/>
    </row>
    <row r="19985" spans="3:4" x14ac:dyDescent="0.35">
      <c r="C19985" s="348"/>
      <c r="D19985" s="468"/>
    </row>
    <row r="19986" spans="3:4" x14ac:dyDescent="0.35">
      <c r="C19986" s="348"/>
      <c r="D19986" s="468"/>
    </row>
    <row r="19987" spans="3:4" x14ac:dyDescent="0.35">
      <c r="C19987" s="348"/>
      <c r="D19987" s="468"/>
    </row>
    <row r="19988" spans="3:4" x14ac:dyDescent="0.35">
      <c r="C19988" s="348"/>
      <c r="D19988" s="468"/>
    </row>
    <row r="19989" spans="3:4" x14ac:dyDescent="0.35">
      <c r="C19989" s="348"/>
      <c r="D19989" s="468"/>
    </row>
    <row r="19990" spans="3:4" x14ac:dyDescent="0.35">
      <c r="C19990" s="348"/>
      <c r="D19990" s="468"/>
    </row>
    <row r="19991" spans="3:4" x14ac:dyDescent="0.35">
      <c r="C19991" s="348"/>
      <c r="D19991" s="468"/>
    </row>
    <row r="19992" spans="3:4" x14ac:dyDescent="0.35">
      <c r="C19992" s="348"/>
      <c r="D19992" s="468"/>
    </row>
    <row r="19993" spans="3:4" x14ac:dyDescent="0.35">
      <c r="C19993" s="348"/>
      <c r="D19993" s="468"/>
    </row>
    <row r="19994" spans="3:4" x14ac:dyDescent="0.35">
      <c r="C19994" s="348"/>
      <c r="D19994" s="468"/>
    </row>
    <row r="19995" spans="3:4" x14ac:dyDescent="0.35">
      <c r="C19995" s="348"/>
      <c r="D19995" s="468"/>
    </row>
    <row r="19996" spans="3:4" x14ac:dyDescent="0.35">
      <c r="C19996" s="348"/>
      <c r="D19996" s="468"/>
    </row>
    <row r="19997" spans="3:4" x14ac:dyDescent="0.35">
      <c r="C19997" s="348"/>
      <c r="D19997" s="468"/>
    </row>
    <row r="19998" spans="3:4" x14ac:dyDescent="0.35">
      <c r="C19998" s="348"/>
      <c r="D19998" s="468"/>
    </row>
    <row r="19999" spans="3:4" x14ac:dyDescent="0.35">
      <c r="C19999" s="348"/>
      <c r="D19999" s="468"/>
    </row>
    <row r="20000" spans="3:4" x14ac:dyDescent="0.35">
      <c r="C20000" s="348"/>
      <c r="D20000" s="468"/>
    </row>
    <row r="20001" spans="3:4" x14ac:dyDescent="0.35">
      <c r="C20001" s="348"/>
      <c r="D20001" s="468"/>
    </row>
    <row r="20002" spans="3:4" x14ac:dyDescent="0.35">
      <c r="C20002" s="348"/>
      <c r="D20002" s="468"/>
    </row>
    <row r="20003" spans="3:4" x14ac:dyDescent="0.35">
      <c r="C20003" s="348"/>
      <c r="D20003" s="468"/>
    </row>
    <row r="20004" spans="3:4" x14ac:dyDescent="0.35">
      <c r="C20004" s="348"/>
      <c r="D20004" s="468"/>
    </row>
    <row r="20005" spans="3:4" x14ac:dyDescent="0.35">
      <c r="C20005" s="348"/>
      <c r="D20005" s="468"/>
    </row>
    <row r="20006" spans="3:4" x14ac:dyDescent="0.35">
      <c r="C20006" s="348"/>
      <c r="D20006" s="468"/>
    </row>
    <row r="20007" spans="3:4" x14ac:dyDescent="0.35">
      <c r="C20007" s="348"/>
      <c r="D20007" s="468"/>
    </row>
    <row r="20008" spans="3:4" x14ac:dyDescent="0.35">
      <c r="C20008" s="348"/>
      <c r="D20008" s="468"/>
    </row>
    <row r="20009" spans="3:4" x14ac:dyDescent="0.35">
      <c r="C20009" s="348"/>
      <c r="D20009" s="468"/>
    </row>
    <row r="20010" spans="3:4" x14ac:dyDescent="0.35">
      <c r="C20010" s="348"/>
      <c r="D20010" s="468"/>
    </row>
    <row r="20011" spans="3:4" x14ac:dyDescent="0.35">
      <c r="C20011" s="348"/>
      <c r="D20011" s="468"/>
    </row>
    <row r="20012" spans="3:4" x14ac:dyDescent="0.35">
      <c r="C20012" s="348"/>
      <c r="D20012" s="468"/>
    </row>
    <row r="20013" spans="3:4" x14ac:dyDescent="0.35">
      <c r="C20013" s="348"/>
      <c r="D20013" s="468"/>
    </row>
    <row r="20014" spans="3:4" x14ac:dyDescent="0.35">
      <c r="C20014" s="348"/>
      <c r="D20014" s="468"/>
    </row>
    <row r="20015" spans="3:4" x14ac:dyDescent="0.35">
      <c r="C20015" s="348"/>
      <c r="D20015" s="468"/>
    </row>
    <row r="20016" spans="3:4" x14ac:dyDescent="0.35">
      <c r="C20016" s="348"/>
      <c r="D20016" s="468"/>
    </row>
    <row r="20017" spans="3:4" x14ac:dyDescent="0.35">
      <c r="C20017" s="348"/>
      <c r="D20017" s="468"/>
    </row>
    <row r="20018" spans="3:4" x14ac:dyDescent="0.35">
      <c r="C20018" s="348"/>
      <c r="D20018" s="468"/>
    </row>
    <row r="20019" spans="3:4" x14ac:dyDescent="0.35">
      <c r="C20019" s="348"/>
      <c r="D20019" s="468"/>
    </row>
    <row r="20020" spans="3:4" x14ac:dyDescent="0.35">
      <c r="C20020" s="348"/>
      <c r="D20020" s="468"/>
    </row>
    <row r="20021" spans="3:4" x14ac:dyDescent="0.35">
      <c r="C20021" s="348"/>
      <c r="D20021" s="468"/>
    </row>
    <row r="20022" spans="3:4" x14ac:dyDescent="0.35">
      <c r="C20022" s="348"/>
      <c r="D20022" s="468"/>
    </row>
    <row r="20023" spans="3:4" x14ac:dyDescent="0.35">
      <c r="C20023" s="348"/>
      <c r="D20023" s="468"/>
    </row>
    <row r="20024" spans="3:4" x14ac:dyDescent="0.35">
      <c r="C20024" s="348"/>
      <c r="D20024" s="468"/>
    </row>
    <row r="20025" spans="3:4" x14ac:dyDescent="0.35">
      <c r="C20025" s="348"/>
      <c r="D20025" s="468"/>
    </row>
    <row r="20026" spans="3:4" x14ac:dyDescent="0.35">
      <c r="C20026" s="348"/>
      <c r="D20026" s="468"/>
    </row>
    <row r="20027" spans="3:4" x14ac:dyDescent="0.35">
      <c r="C20027" s="348"/>
      <c r="D20027" s="468"/>
    </row>
    <row r="20028" spans="3:4" x14ac:dyDescent="0.35">
      <c r="C20028" s="348"/>
      <c r="D20028" s="468"/>
    </row>
    <row r="20029" spans="3:4" x14ac:dyDescent="0.35">
      <c r="C20029" s="348"/>
      <c r="D20029" s="468"/>
    </row>
    <row r="20030" spans="3:4" x14ac:dyDescent="0.35">
      <c r="C20030" s="348"/>
      <c r="D20030" s="468"/>
    </row>
    <row r="20031" spans="3:4" x14ac:dyDescent="0.35">
      <c r="C20031" s="348"/>
      <c r="D20031" s="468"/>
    </row>
    <row r="20032" spans="3:4" x14ac:dyDescent="0.35">
      <c r="C20032" s="348"/>
      <c r="D20032" s="468"/>
    </row>
    <row r="20033" spans="3:4" x14ac:dyDescent="0.35">
      <c r="C20033" s="348"/>
      <c r="D20033" s="468"/>
    </row>
    <row r="20034" spans="3:4" x14ac:dyDescent="0.35">
      <c r="C20034" s="348"/>
      <c r="D20034" s="468"/>
    </row>
    <row r="20035" spans="3:4" x14ac:dyDescent="0.35">
      <c r="C20035" s="348"/>
      <c r="D20035" s="468"/>
    </row>
    <row r="20036" spans="3:4" x14ac:dyDescent="0.35">
      <c r="C20036" s="348"/>
      <c r="D20036" s="468"/>
    </row>
    <row r="20037" spans="3:4" x14ac:dyDescent="0.35">
      <c r="C20037" s="348"/>
      <c r="D20037" s="468"/>
    </row>
    <row r="20038" spans="3:4" x14ac:dyDescent="0.35">
      <c r="C20038" s="348"/>
      <c r="D20038" s="468"/>
    </row>
    <row r="20039" spans="3:4" x14ac:dyDescent="0.35">
      <c r="C20039" s="348"/>
      <c r="D20039" s="468"/>
    </row>
    <row r="20040" spans="3:4" x14ac:dyDescent="0.35">
      <c r="C20040" s="348"/>
      <c r="D20040" s="468"/>
    </row>
    <row r="20041" spans="3:4" x14ac:dyDescent="0.35">
      <c r="C20041" s="348"/>
      <c r="D20041" s="468"/>
    </row>
    <row r="20042" spans="3:4" x14ac:dyDescent="0.35">
      <c r="C20042" s="348"/>
      <c r="D20042" s="468"/>
    </row>
    <row r="20043" spans="3:4" x14ac:dyDescent="0.35">
      <c r="C20043" s="348"/>
      <c r="D20043" s="468"/>
    </row>
    <row r="20044" spans="3:4" x14ac:dyDescent="0.35">
      <c r="C20044" s="348"/>
      <c r="D20044" s="468"/>
    </row>
    <row r="20045" spans="3:4" x14ac:dyDescent="0.35">
      <c r="C20045" s="348"/>
      <c r="D20045" s="468"/>
    </row>
    <row r="20046" spans="3:4" x14ac:dyDescent="0.35">
      <c r="C20046" s="348"/>
      <c r="D20046" s="468"/>
    </row>
    <row r="20047" spans="3:4" x14ac:dyDescent="0.35">
      <c r="C20047" s="348"/>
      <c r="D20047" s="468"/>
    </row>
    <row r="20048" spans="3:4" x14ac:dyDescent="0.35">
      <c r="C20048" s="348"/>
      <c r="D20048" s="468"/>
    </row>
    <row r="20049" spans="3:4" x14ac:dyDescent="0.35">
      <c r="C20049" s="348"/>
      <c r="D20049" s="468"/>
    </row>
    <row r="20050" spans="3:4" x14ac:dyDescent="0.35">
      <c r="C20050" s="348"/>
      <c r="D20050" s="468"/>
    </row>
    <row r="20051" spans="3:4" x14ac:dyDescent="0.35">
      <c r="C20051" s="348"/>
      <c r="D20051" s="468"/>
    </row>
    <row r="20052" spans="3:4" x14ac:dyDescent="0.35">
      <c r="C20052" s="348"/>
      <c r="D20052" s="468"/>
    </row>
    <row r="20053" spans="3:4" x14ac:dyDescent="0.35">
      <c r="C20053" s="348"/>
      <c r="D20053" s="468"/>
    </row>
    <row r="20054" spans="3:4" x14ac:dyDescent="0.35">
      <c r="C20054" s="348"/>
      <c r="D20054" s="468"/>
    </row>
    <row r="20055" spans="3:4" x14ac:dyDescent="0.35">
      <c r="C20055" s="348"/>
      <c r="D20055" s="468"/>
    </row>
    <row r="20056" spans="3:4" x14ac:dyDescent="0.35">
      <c r="C20056" s="348"/>
      <c r="D20056" s="468"/>
    </row>
    <row r="20057" spans="3:4" x14ac:dyDescent="0.35">
      <c r="C20057" s="348"/>
      <c r="D20057" s="468"/>
    </row>
    <row r="20058" spans="3:4" x14ac:dyDescent="0.35">
      <c r="C20058" s="348"/>
      <c r="D20058" s="468"/>
    </row>
    <row r="20059" spans="3:4" x14ac:dyDescent="0.35">
      <c r="C20059" s="348"/>
      <c r="D20059" s="468"/>
    </row>
    <row r="20060" spans="3:4" x14ac:dyDescent="0.35">
      <c r="C20060" s="348"/>
      <c r="D20060" s="468"/>
    </row>
    <row r="20061" spans="3:4" x14ac:dyDescent="0.35">
      <c r="C20061" s="348"/>
      <c r="D20061" s="468"/>
    </row>
    <row r="20062" spans="3:4" x14ac:dyDescent="0.35">
      <c r="C20062" s="348"/>
      <c r="D20062" s="468"/>
    </row>
    <row r="20063" spans="3:4" x14ac:dyDescent="0.35">
      <c r="C20063" s="348"/>
      <c r="D20063" s="468"/>
    </row>
    <row r="20064" spans="3:4" x14ac:dyDescent="0.35">
      <c r="C20064" s="348"/>
      <c r="D20064" s="468"/>
    </row>
    <row r="20065" spans="3:4" x14ac:dyDescent="0.35">
      <c r="C20065" s="348"/>
      <c r="D20065" s="468"/>
    </row>
    <row r="20066" spans="3:4" x14ac:dyDescent="0.35">
      <c r="C20066" s="348"/>
      <c r="D20066" s="468"/>
    </row>
    <row r="20067" spans="3:4" x14ac:dyDescent="0.35">
      <c r="C20067" s="348"/>
      <c r="D20067" s="468"/>
    </row>
    <row r="20068" spans="3:4" x14ac:dyDescent="0.35">
      <c r="C20068" s="348"/>
      <c r="D20068" s="468"/>
    </row>
    <row r="20069" spans="3:4" x14ac:dyDescent="0.35">
      <c r="C20069" s="348"/>
      <c r="D20069" s="468"/>
    </row>
    <row r="20070" spans="3:4" x14ac:dyDescent="0.35">
      <c r="C20070" s="348"/>
      <c r="D20070" s="468"/>
    </row>
    <row r="20071" spans="3:4" x14ac:dyDescent="0.35">
      <c r="C20071" s="348"/>
      <c r="D20071" s="468"/>
    </row>
    <row r="20072" spans="3:4" x14ac:dyDescent="0.35">
      <c r="C20072" s="348"/>
      <c r="D20072" s="468"/>
    </row>
    <row r="20073" spans="3:4" x14ac:dyDescent="0.35">
      <c r="C20073" s="348"/>
      <c r="D20073" s="468"/>
    </row>
    <row r="20074" spans="3:4" x14ac:dyDescent="0.35">
      <c r="C20074" s="348"/>
      <c r="D20074" s="468"/>
    </row>
    <row r="20075" spans="3:4" x14ac:dyDescent="0.35">
      <c r="C20075" s="348"/>
      <c r="D20075" s="468"/>
    </row>
    <row r="20076" spans="3:4" x14ac:dyDescent="0.35">
      <c r="C20076" s="348"/>
      <c r="D20076" s="468"/>
    </row>
    <row r="20077" spans="3:4" x14ac:dyDescent="0.35">
      <c r="C20077" s="348"/>
      <c r="D20077" s="468"/>
    </row>
    <row r="20078" spans="3:4" x14ac:dyDescent="0.35">
      <c r="C20078" s="348"/>
      <c r="D20078" s="468"/>
    </row>
    <row r="20079" spans="3:4" x14ac:dyDescent="0.35">
      <c r="C20079" s="348"/>
      <c r="D20079" s="468"/>
    </row>
    <row r="20080" spans="3:4" x14ac:dyDescent="0.35">
      <c r="C20080" s="348"/>
      <c r="D20080" s="468"/>
    </row>
    <row r="20081" spans="3:4" x14ac:dyDescent="0.35">
      <c r="C20081" s="348"/>
      <c r="D20081" s="468"/>
    </row>
    <row r="20082" spans="3:4" x14ac:dyDescent="0.35">
      <c r="C20082" s="348"/>
      <c r="D20082" s="468"/>
    </row>
    <row r="20083" spans="3:4" x14ac:dyDescent="0.35">
      <c r="C20083" s="348"/>
      <c r="D20083" s="468"/>
    </row>
    <row r="20084" spans="3:4" x14ac:dyDescent="0.35">
      <c r="C20084" s="348"/>
      <c r="D20084" s="468"/>
    </row>
    <row r="20085" spans="3:4" x14ac:dyDescent="0.35">
      <c r="C20085" s="348"/>
      <c r="D20085" s="468"/>
    </row>
    <row r="20086" spans="3:4" x14ac:dyDescent="0.35">
      <c r="C20086" s="348"/>
      <c r="D20086" s="468"/>
    </row>
    <row r="20087" spans="3:4" x14ac:dyDescent="0.35">
      <c r="C20087" s="348"/>
      <c r="D20087" s="468"/>
    </row>
    <row r="20088" spans="3:4" x14ac:dyDescent="0.35">
      <c r="C20088" s="348"/>
      <c r="D20088" s="468"/>
    </row>
    <row r="20089" spans="3:4" x14ac:dyDescent="0.35">
      <c r="C20089" s="348"/>
      <c r="D20089" s="468"/>
    </row>
    <row r="20090" spans="3:4" x14ac:dyDescent="0.35">
      <c r="C20090" s="348"/>
      <c r="D20090" s="468"/>
    </row>
    <row r="20091" spans="3:4" x14ac:dyDescent="0.35">
      <c r="C20091" s="348"/>
      <c r="D20091" s="468"/>
    </row>
    <row r="20092" spans="3:4" x14ac:dyDescent="0.35">
      <c r="C20092" s="348"/>
      <c r="D20092" s="468"/>
    </row>
    <row r="20093" spans="3:4" x14ac:dyDescent="0.35">
      <c r="C20093" s="348"/>
      <c r="D20093" s="468"/>
    </row>
    <row r="20094" spans="3:4" x14ac:dyDescent="0.35">
      <c r="C20094" s="348"/>
      <c r="D20094" s="468"/>
    </row>
    <row r="20095" spans="3:4" x14ac:dyDescent="0.35">
      <c r="C20095" s="348"/>
      <c r="D20095" s="468"/>
    </row>
    <row r="20096" spans="3:4" x14ac:dyDescent="0.35">
      <c r="C20096" s="348"/>
      <c r="D20096" s="468"/>
    </row>
    <row r="20097" spans="3:4" x14ac:dyDescent="0.35">
      <c r="C20097" s="348"/>
      <c r="D20097" s="468"/>
    </row>
    <row r="20098" spans="3:4" x14ac:dyDescent="0.35">
      <c r="C20098" s="348"/>
      <c r="D20098" s="468"/>
    </row>
    <row r="20099" spans="3:4" x14ac:dyDescent="0.35">
      <c r="C20099" s="348"/>
      <c r="D20099" s="468"/>
    </row>
    <row r="20100" spans="3:4" x14ac:dyDescent="0.35">
      <c r="C20100" s="348"/>
      <c r="D20100" s="468"/>
    </row>
    <row r="20101" spans="3:4" x14ac:dyDescent="0.35">
      <c r="C20101" s="348"/>
      <c r="D20101" s="468"/>
    </row>
    <row r="20102" spans="3:4" x14ac:dyDescent="0.35">
      <c r="C20102" s="348"/>
      <c r="D20102" s="468"/>
    </row>
    <row r="20103" spans="3:4" x14ac:dyDescent="0.35">
      <c r="C20103" s="348"/>
      <c r="D20103" s="468"/>
    </row>
    <row r="20104" spans="3:4" x14ac:dyDescent="0.35">
      <c r="C20104" s="348"/>
      <c r="D20104" s="468"/>
    </row>
    <row r="20105" spans="3:4" x14ac:dyDescent="0.35">
      <c r="C20105" s="348"/>
      <c r="D20105" s="468"/>
    </row>
    <row r="20106" spans="3:4" x14ac:dyDescent="0.35">
      <c r="C20106" s="348"/>
      <c r="D20106" s="468"/>
    </row>
    <row r="20107" spans="3:4" x14ac:dyDescent="0.35">
      <c r="C20107" s="348"/>
      <c r="D20107" s="468"/>
    </row>
    <row r="20108" spans="3:4" x14ac:dyDescent="0.35">
      <c r="C20108" s="348"/>
      <c r="D20108" s="468"/>
    </row>
    <row r="20109" spans="3:4" x14ac:dyDescent="0.35">
      <c r="C20109" s="348"/>
      <c r="D20109" s="468"/>
    </row>
    <row r="20110" spans="3:4" x14ac:dyDescent="0.35">
      <c r="C20110" s="348"/>
      <c r="D20110" s="468"/>
    </row>
    <row r="20111" spans="3:4" x14ac:dyDescent="0.35">
      <c r="C20111" s="348"/>
      <c r="D20111" s="468"/>
    </row>
    <row r="20112" spans="3:4" x14ac:dyDescent="0.35">
      <c r="C20112" s="348"/>
      <c r="D20112" s="468"/>
    </row>
    <row r="20113" spans="3:4" x14ac:dyDescent="0.35">
      <c r="C20113" s="348"/>
      <c r="D20113" s="468"/>
    </row>
    <row r="20114" spans="3:4" x14ac:dyDescent="0.35">
      <c r="C20114" s="348"/>
      <c r="D20114" s="468"/>
    </row>
    <row r="20115" spans="3:4" x14ac:dyDescent="0.35">
      <c r="C20115" s="348"/>
      <c r="D20115" s="468"/>
    </row>
    <row r="20116" spans="3:4" x14ac:dyDescent="0.35">
      <c r="C20116" s="348"/>
      <c r="D20116" s="468"/>
    </row>
    <row r="20117" spans="3:4" x14ac:dyDescent="0.35">
      <c r="C20117" s="348"/>
      <c r="D20117" s="468"/>
    </row>
    <row r="20118" spans="3:4" x14ac:dyDescent="0.35">
      <c r="C20118" s="348"/>
      <c r="D20118" s="468"/>
    </row>
    <row r="20119" spans="3:4" x14ac:dyDescent="0.35">
      <c r="C20119" s="348"/>
      <c r="D20119" s="468"/>
    </row>
    <row r="20120" spans="3:4" x14ac:dyDescent="0.35">
      <c r="C20120" s="348"/>
      <c r="D20120" s="468"/>
    </row>
    <row r="20121" spans="3:4" x14ac:dyDescent="0.35">
      <c r="C20121" s="348"/>
      <c r="D20121" s="468"/>
    </row>
    <row r="20122" spans="3:4" x14ac:dyDescent="0.35">
      <c r="C20122" s="348"/>
      <c r="D20122" s="468"/>
    </row>
    <row r="20123" spans="3:4" x14ac:dyDescent="0.35">
      <c r="C20123" s="348"/>
      <c r="D20123" s="468"/>
    </row>
    <row r="20124" spans="3:4" x14ac:dyDescent="0.35">
      <c r="C20124" s="348"/>
      <c r="D20124" s="468"/>
    </row>
    <row r="20125" spans="3:4" x14ac:dyDescent="0.35">
      <c r="C20125" s="348"/>
      <c r="D20125" s="468"/>
    </row>
    <row r="20126" spans="3:4" x14ac:dyDescent="0.35">
      <c r="C20126" s="348"/>
      <c r="D20126" s="468"/>
    </row>
    <row r="20127" spans="3:4" x14ac:dyDescent="0.35">
      <c r="C20127" s="348"/>
      <c r="D20127" s="468"/>
    </row>
    <row r="20128" spans="3:4" x14ac:dyDescent="0.35">
      <c r="C20128" s="348"/>
      <c r="D20128" s="468"/>
    </row>
    <row r="20129" spans="3:4" x14ac:dyDescent="0.35">
      <c r="C20129" s="348"/>
      <c r="D20129" s="468"/>
    </row>
    <row r="20130" spans="3:4" x14ac:dyDescent="0.35">
      <c r="C20130" s="348"/>
      <c r="D20130" s="468"/>
    </row>
    <row r="20131" spans="3:4" x14ac:dyDescent="0.35">
      <c r="C20131" s="348"/>
      <c r="D20131" s="468"/>
    </row>
    <row r="20132" spans="3:4" x14ac:dyDescent="0.35">
      <c r="C20132" s="348"/>
      <c r="D20132" s="468"/>
    </row>
    <row r="20133" spans="3:4" x14ac:dyDescent="0.35">
      <c r="C20133" s="348"/>
      <c r="D20133" s="468"/>
    </row>
    <row r="20134" spans="3:4" x14ac:dyDescent="0.35">
      <c r="C20134" s="348"/>
      <c r="D20134" s="468"/>
    </row>
    <row r="20135" spans="3:4" x14ac:dyDescent="0.35">
      <c r="C20135" s="348"/>
      <c r="D20135" s="468"/>
    </row>
    <row r="20136" spans="3:4" x14ac:dyDescent="0.35">
      <c r="C20136" s="348"/>
      <c r="D20136" s="468"/>
    </row>
    <row r="20137" spans="3:4" x14ac:dyDescent="0.35">
      <c r="C20137" s="348"/>
      <c r="D20137" s="468"/>
    </row>
    <row r="20138" spans="3:4" x14ac:dyDescent="0.35">
      <c r="C20138" s="348"/>
      <c r="D20138" s="468"/>
    </row>
    <row r="20139" spans="3:4" x14ac:dyDescent="0.35">
      <c r="C20139" s="348"/>
      <c r="D20139" s="468"/>
    </row>
    <row r="20140" spans="3:4" x14ac:dyDescent="0.35">
      <c r="C20140" s="348"/>
      <c r="D20140" s="468"/>
    </row>
    <row r="20141" spans="3:4" x14ac:dyDescent="0.35">
      <c r="C20141" s="348"/>
      <c r="D20141" s="468"/>
    </row>
    <row r="20142" spans="3:4" x14ac:dyDescent="0.35">
      <c r="C20142" s="348"/>
      <c r="D20142" s="468"/>
    </row>
    <row r="20143" spans="3:4" x14ac:dyDescent="0.35">
      <c r="C20143" s="348"/>
      <c r="D20143" s="468"/>
    </row>
    <row r="20144" spans="3:4" x14ac:dyDescent="0.35">
      <c r="C20144" s="348"/>
      <c r="D20144" s="468"/>
    </row>
    <row r="20145" spans="3:4" x14ac:dyDescent="0.35">
      <c r="C20145" s="348"/>
      <c r="D20145" s="468"/>
    </row>
    <row r="20146" spans="3:4" x14ac:dyDescent="0.35">
      <c r="C20146" s="348"/>
      <c r="D20146" s="468"/>
    </row>
    <row r="20147" spans="3:4" x14ac:dyDescent="0.35">
      <c r="C20147" s="348"/>
      <c r="D20147" s="468"/>
    </row>
    <row r="20148" spans="3:4" x14ac:dyDescent="0.35">
      <c r="C20148" s="348"/>
      <c r="D20148" s="468"/>
    </row>
    <row r="20149" spans="3:4" x14ac:dyDescent="0.35">
      <c r="C20149" s="348"/>
      <c r="D20149" s="468"/>
    </row>
    <row r="20150" spans="3:4" x14ac:dyDescent="0.35">
      <c r="C20150" s="348"/>
      <c r="D20150" s="468"/>
    </row>
    <row r="20151" spans="3:4" x14ac:dyDescent="0.35">
      <c r="C20151" s="348"/>
      <c r="D20151" s="468"/>
    </row>
    <row r="20152" spans="3:4" x14ac:dyDescent="0.35">
      <c r="C20152" s="348"/>
      <c r="D20152" s="468"/>
    </row>
    <row r="20153" spans="3:4" x14ac:dyDescent="0.35">
      <c r="C20153" s="348"/>
      <c r="D20153" s="468"/>
    </row>
    <row r="20154" spans="3:4" x14ac:dyDescent="0.35">
      <c r="C20154" s="348"/>
      <c r="D20154" s="468"/>
    </row>
    <row r="20155" spans="3:4" x14ac:dyDescent="0.35">
      <c r="C20155" s="348"/>
      <c r="D20155" s="468"/>
    </row>
    <row r="20156" spans="3:4" x14ac:dyDescent="0.35">
      <c r="C20156" s="348"/>
      <c r="D20156" s="468"/>
    </row>
    <row r="20157" spans="3:4" x14ac:dyDescent="0.35">
      <c r="C20157" s="348"/>
      <c r="D20157" s="468"/>
    </row>
    <row r="20158" spans="3:4" x14ac:dyDescent="0.35">
      <c r="C20158" s="348"/>
      <c r="D20158" s="468"/>
    </row>
    <row r="20159" spans="3:4" x14ac:dyDescent="0.35">
      <c r="C20159" s="348"/>
      <c r="D20159" s="468"/>
    </row>
    <row r="20160" spans="3:4" x14ac:dyDescent="0.35">
      <c r="C20160" s="348"/>
      <c r="D20160" s="468"/>
    </row>
    <row r="20161" spans="3:4" x14ac:dyDescent="0.35">
      <c r="C20161" s="348"/>
      <c r="D20161" s="468"/>
    </row>
    <row r="20162" spans="3:4" x14ac:dyDescent="0.35">
      <c r="C20162" s="348"/>
      <c r="D20162" s="468"/>
    </row>
    <row r="20163" spans="3:4" x14ac:dyDescent="0.35">
      <c r="C20163" s="348"/>
      <c r="D20163" s="468"/>
    </row>
    <row r="20164" spans="3:4" x14ac:dyDescent="0.35">
      <c r="C20164" s="348"/>
      <c r="D20164" s="468"/>
    </row>
    <row r="20165" spans="3:4" x14ac:dyDescent="0.35">
      <c r="C20165" s="348"/>
      <c r="D20165" s="468"/>
    </row>
    <row r="20166" spans="3:4" x14ac:dyDescent="0.35">
      <c r="C20166" s="348"/>
      <c r="D20166" s="468"/>
    </row>
    <row r="20167" spans="3:4" x14ac:dyDescent="0.35">
      <c r="C20167" s="348"/>
      <c r="D20167" s="468"/>
    </row>
    <row r="20168" spans="3:4" x14ac:dyDescent="0.35">
      <c r="C20168" s="348"/>
      <c r="D20168" s="468"/>
    </row>
    <row r="20169" spans="3:4" x14ac:dyDescent="0.35">
      <c r="C20169" s="348"/>
      <c r="D20169" s="468"/>
    </row>
    <row r="20170" spans="3:4" x14ac:dyDescent="0.35">
      <c r="C20170" s="348"/>
      <c r="D20170" s="468"/>
    </row>
    <row r="20171" spans="3:4" x14ac:dyDescent="0.35">
      <c r="C20171" s="348"/>
      <c r="D20171" s="468"/>
    </row>
    <row r="20172" spans="3:4" x14ac:dyDescent="0.35">
      <c r="C20172" s="348"/>
      <c r="D20172" s="468"/>
    </row>
    <row r="20173" spans="3:4" x14ac:dyDescent="0.35">
      <c r="C20173" s="348"/>
      <c r="D20173" s="468"/>
    </row>
    <row r="20174" spans="3:4" x14ac:dyDescent="0.35">
      <c r="C20174" s="348"/>
      <c r="D20174" s="468"/>
    </row>
    <row r="20175" spans="3:4" x14ac:dyDescent="0.35">
      <c r="C20175" s="348"/>
      <c r="D20175" s="468"/>
    </row>
    <row r="20176" spans="3:4" x14ac:dyDescent="0.35">
      <c r="C20176" s="348"/>
      <c r="D20176" s="468"/>
    </row>
    <row r="20177" spans="3:4" x14ac:dyDescent="0.35">
      <c r="C20177" s="348"/>
      <c r="D20177" s="468"/>
    </row>
    <row r="20178" spans="3:4" x14ac:dyDescent="0.35">
      <c r="C20178" s="348"/>
      <c r="D20178" s="468"/>
    </row>
    <row r="20179" spans="3:4" x14ac:dyDescent="0.35">
      <c r="C20179" s="348"/>
      <c r="D20179" s="468"/>
    </row>
    <row r="20180" spans="3:4" x14ac:dyDescent="0.35">
      <c r="C20180" s="348"/>
      <c r="D20180" s="468"/>
    </row>
    <row r="20181" spans="3:4" x14ac:dyDescent="0.35">
      <c r="C20181" s="348"/>
      <c r="D20181" s="468"/>
    </row>
    <row r="20182" spans="3:4" x14ac:dyDescent="0.35">
      <c r="C20182" s="348"/>
      <c r="D20182" s="468"/>
    </row>
    <row r="20183" spans="3:4" x14ac:dyDescent="0.35">
      <c r="C20183" s="348"/>
      <c r="D20183" s="468"/>
    </row>
    <row r="20184" spans="3:4" x14ac:dyDescent="0.35">
      <c r="C20184" s="348"/>
      <c r="D20184" s="468"/>
    </row>
    <row r="20185" spans="3:4" x14ac:dyDescent="0.35">
      <c r="C20185" s="348"/>
      <c r="D20185" s="468"/>
    </row>
    <row r="20186" spans="3:4" x14ac:dyDescent="0.35">
      <c r="C20186" s="348"/>
      <c r="D20186" s="468"/>
    </row>
    <row r="20187" spans="3:4" x14ac:dyDescent="0.35">
      <c r="C20187" s="348"/>
      <c r="D20187" s="468"/>
    </row>
    <row r="20188" spans="3:4" x14ac:dyDescent="0.35">
      <c r="C20188" s="348"/>
      <c r="D20188" s="468"/>
    </row>
    <row r="20189" spans="3:4" x14ac:dyDescent="0.35">
      <c r="C20189" s="348"/>
      <c r="D20189" s="468"/>
    </row>
    <row r="20190" spans="3:4" x14ac:dyDescent="0.35">
      <c r="C20190" s="348"/>
      <c r="D20190" s="468"/>
    </row>
    <row r="20191" spans="3:4" x14ac:dyDescent="0.35">
      <c r="C20191" s="348"/>
      <c r="D20191" s="468"/>
    </row>
    <row r="20192" spans="3:4" x14ac:dyDescent="0.35">
      <c r="C20192" s="348"/>
      <c r="D20192" s="468"/>
    </row>
    <row r="20193" spans="3:4" x14ac:dyDescent="0.35">
      <c r="C20193" s="348"/>
      <c r="D20193" s="468"/>
    </row>
    <row r="20194" spans="3:4" x14ac:dyDescent="0.35">
      <c r="C20194" s="348"/>
      <c r="D20194" s="468"/>
    </row>
    <row r="20195" spans="3:4" x14ac:dyDescent="0.35">
      <c r="C20195" s="348"/>
      <c r="D20195" s="468"/>
    </row>
    <row r="20196" spans="3:4" x14ac:dyDescent="0.35">
      <c r="C20196" s="348"/>
      <c r="D20196" s="468"/>
    </row>
    <row r="20197" spans="3:4" x14ac:dyDescent="0.35">
      <c r="C20197" s="348"/>
      <c r="D20197" s="468"/>
    </row>
    <row r="20198" spans="3:4" x14ac:dyDescent="0.35">
      <c r="C20198" s="348"/>
      <c r="D20198" s="468"/>
    </row>
    <row r="20199" spans="3:4" x14ac:dyDescent="0.35">
      <c r="C20199" s="348"/>
      <c r="D20199" s="468"/>
    </row>
    <row r="20200" spans="3:4" x14ac:dyDescent="0.35">
      <c r="C20200" s="348"/>
      <c r="D20200" s="468"/>
    </row>
    <row r="20201" spans="3:4" x14ac:dyDescent="0.35">
      <c r="C20201" s="348"/>
      <c r="D20201" s="468"/>
    </row>
    <row r="20202" spans="3:4" x14ac:dyDescent="0.35">
      <c r="C20202" s="348"/>
      <c r="D20202" s="468"/>
    </row>
    <row r="20203" spans="3:4" x14ac:dyDescent="0.35">
      <c r="C20203" s="348"/>
      <c r="D20203" s="468"/>
    </row>
    <row r="20204" spans="3:4" x14ac:dyDescent="0.35">
      <c r="C20204" s="348"/>
      <c r="D20204" s="468"/>
    </row>
    <row r="20205" spans="3:4" x14ac:dyDescent="0.35">
      <c r="C20205" s="348"/>
      <c r="D20205" s="468"/>
    </row>
    <row r="20206" spans="3:4" x14ac:dyDescent="0.35">
      <c r="C20206" s="348"/>
      <c r="D20206" s="468"/>
    </row>
    <row r="20207" spans="3:4" x14ac:dyDescent="0.35">
      <c r="C20207" s="348"/>
      <c r="D20207" s="468"/>
    </row>
    <row r="20208" spans="3:4" x14ac:dyDescent="0.35">
      <c r="C20208" s="348"/>
      <c r="D20208" s="468"/>
    </row>
    <row r="20209" spans="3:4" x14ac:dyDescent="0.35">
      <c r="C20209" s="348"/>
      <c r="D20209" s="468"/>
    </row>
    <row r="20210" spans="3:4" x14ac:dyDescent="0.35">
      <c r="C20210" s="348"/>
      <c r="D20210" s="468"/>
    </row>
    <row r="20211" spans="3:4" x14ac:dyDescent="0.35">
      <c r="C20211" s="348"/>
      <c r="D20211" s="468"/>
    </row>
    <row r="20212" spans="3:4" x14ac:dyDescent="0.35">
      <c r="C20212" s="348"/>
      <c r="D20212" s="468"/>
    </row>
    <row r="20213" spans="3:4" x14ac:dyDescent="0.35">
      <c r="C20213" s="348"/>
      <c r="D20213" s="468"/>
    </row>
    <row r="20214" spans="3:4" x14ac:dyDescent="0.35">
      <c r="C20214" s="348"/>
      <c r="D20214" s="468"/>
    </row>
    <row r="20215" spans="3:4" x14ac:dyDescent="0.35">
      <c r="C20215" s="348"/>
      <c r="D20215" s="468"/>
    </row>
    <row r="20216" spans="3:4" x14ac:dyDescent="0.35">
      <c r="C20216" s="348"/>
      <c r="D20216" s="468"/>
    </row>
    <row r="20217" spans="3:4" x14ac:dyDescent="0.35">
      <c r="C20217" s="348"/>
      <c r="D20217" s="468"/>
    </row>
    <row r="20218" spans="3:4" x14ac:dyDescent="0.35">
      <c r="C20218" s="348"/>
      <c r="D20218" s="468"/>
    </row>
    <row r="20219" spans="3:4" x14ac:dyDescent="0.35">
      <c r="C20219" s="348"/>
      <c r="D20219" s="468"/>
    </row>
    <row r="20220" spans="3:4" x14ac:dyDescent="0.35">
      <c r="C20220" s="348"/>
      <c r="D20220" s="468"/>
    </row>
    <row r="20221" spans="3:4" x14ac:dyDescent="0.35">
      <c r="C20221" s="348"/>
      <c r="D20221" s="468"/>
    </row>
    <row r="20222" spans="3:4" x14ac:dyDescent="0.35">
      <c r="C20222" s="348"/>
      <c r="D20222" s="468"/>
    </row>
    <row r="20223" spans="3:4" x14ac:dyDescent="0.35">
      <c r="C20223" s="348"/>
      <c r="D20223" s="468"/>
    </row>
    <row r="20224" spans="3:4" x14ac:dyDescent="0.35">
      <c r="C20224" s="348"/>
      <c r="D20224" s="468"/>
    </row>
    <row r="20225" spans="3:4" x14ac:dyDescent="0.35">
      <c r="C20225" s="348"/>
      <c r="D20225" s="468"/>
    </row>
    <row r="20226" spans="3:4" x14ac:dyDescent="0.35">
      <c r="C20226" s="348"/>
      <c r="D20226" s="468"/>
    </row>
    <row r="20227" spans="3:4" x14ac:dyDescent="0.35">
      <c r="C20227" s="348"/>
      <c r="D20227" s="468"/>
    </row>
    <row r="20228" spans="3:4" x14ac:dyDescent="0.35">
      <c r="C20228" s="348"/>
      <c r="D20228" s="468"/>
    </row>
    <row r="20229" spans="3:4" x14ac:dyDescent="0.35">
      <c r="C20229" s="348"/>
      <c r="D20229" s="468"/>
    </row>
    <row r="20230" spans="3:4" x14ac:dyDescent="0.35">
      <c r="C20230" s="348"/>
      <c r="D20230" s="468"/>
    </row>
    <row r="20231" spans="3:4" x14ac:dyDescent="0.35">
      <c r="C20231" s="348"/>
      <c r="D20231" s="468"/>
    </row>
    <row r="20232" spans="3:4" x14ac:dyDescent="0.35">
      <c r="C20232" s="348"/>
      <c r="D20232" s="468"/>
    </row>
    <row r="20233" spans="3:4" x14ac:dyDescent="0.35">
      <c r="C20233" s="348"/>
      <c r="D20233" s="468"/>
    </row>
    <row r="20234" spans="3:4" x14ac:dyDescent="0.35">
      <c r="C20234" s="348"/>
      <c r="D20234" s="468"/>
    </row>
    <row r="20235" spans="3:4" x14ac:dyDescent="0.35">
      <c r="C20235" s="348"/>
      <c r="D20235" s="468"/>
    </row>
    <row r="20236" spans="3:4" x14ac:dyDescent="0.35">
      <c r="C20236" s="348"/>
      <c r="D20236" s="468"/>
    </row>
    <row r="20237" spans="3:4" x14ac:dyDescent="0.35">
      <c r="C20237" s="348"/>
      <c r="D20237" s="468"/>
    </row>
    <row r="20238" spans="3:4" x14ac:dyDescent="0.35">
      <c r="C20238" s="348"/>
      <c r="D20238" s="468"/>
    </row>
    <row r="20239" spans="3:4" x14ac:dyDescent="0.35">
      <c r="C20239" s="348"/>
      <c r="D20239" s="468"/>
    </row>
    <row r="20240" spans="3:4" x14ac:dyDescent="0.35">
      <c r="C20240" s="348"/>
      <c r="D20240" s="468"/>
    </row>
    <row r="20241" spans="3:4" x14ac:dyDescent="0.35">
      <c r="C20241" s="348"/>
      <c r="D20241" s="468"/>
    </row>
    <row r="20242" spans="3:4" x14ac:dyDescent="0.35">
      <c r="C20242" s="348"/>
      <c r="D20242" s="468"/>
    </row>
    <row r="20243" spans="3:4" x14ac:dyDescent="0.35">
      <c r="C20243" s="348"/>
      <c r="D20243" s="468"/>
    </row>
    <row r="20244" spans="3:4" x14ac:dyDescent="0.35">
      <c r="C20244" s="348"/>
      <c r="D20244" s="468"/>
    </row>
    <row r="20245" spans="3:4" x14ac:dyDescent="0.35">
      <c r="C20245" s="348"/>
      <c r="D20245" s="468"/>
    </row>
    <row r="20246" spans="3:4" x14ac:dyDescent="0.35">
      <c r="C20246" s="348"/>
      <c r="D20246" s="468"/>
    </row>
    <row r="20247" spans="3:4" x14ac:dyDescent="0.35">
      <c r="C20247" s="348"/>
      <c r="D20247" s="468"/>
    </row>
    <row r="20248" spans="3:4" x14ac:dyDescent="0.35">
      <c r="C20248" s="348"/>
      <c r="D20248" s="468"/>
    </row>
    <row r="20249" spans="3:4" x14ac:dyDescent="0.35">
      <c r="C20249" s="348"/>
      <c r="D20249" s="468"/>
    </row>
    <row r="20250" spans="3:4" x14ac:dyDescent="0.35">
      <c r="C20250" s="348"/>
      <c r="D20250" s="468"/>
    </row>
    <row r="20251" spans="3:4" x14ac:dyDescent="0.35">
      <c r="C20251" s="348"/>
      <c r="D20251" s="468"/>
    </row>
    <row r="20252" spans="3:4" x14ac:dyDescent="0.35">
      <c r="C20252" s="348"/>
      <c r="D20252" s="468"/>
    </row>
    <row r="20253" spans="3:4" x14ac:dyDescent="0.35">
      <c r="C20253" s="348"/>
      <c r="D20253" s="468"/>
    </row>
    <row r="20254" spans="3:4" x14ac:dyDescent="0.35">
      <c r="C20254" s="348"/>
      <c r="D20254" s="468"/>
    </row>
    <row r="20255" spans="3:4" x14ac:dyDescent="0.35">
      <c r="C20255" s="348"/>
      <c r="D20255" s="468"/>
    </row>
    <row r="20256" spans="3:4" x14ac:dyDescent="0.35">
      <c r="C20256" s="348"/>
      <c r="D20256" s="468"/>
    </row>
    <row r="20257" spans="3:4" x14ac:dyDescent="0.35">
      <c r="C20257" s="348"/>
      <c r="D20257" s="468"/>
    </row>
    <row r="20258" spans="3:4" x14ac:dyDescent="0.35">
      <c r="C20258" s="348"/>
      <c r="D20258" s="468"/>
    </row>
    <row r="20259" spans="3:4" x14ac:dyDescent="0.35">
      <c r="C20259" s="348"/>
      <c r="D20259" s="468"/>
    </row>
    <row r="20260" spans="3:4" x14ac:dyDescent="0.35">
      <c r="C20260" s="348"/>
      <c r="D20260" s="468"/>
    </row>
    <row r="20261" spans="3:4" x14ac:dyDescent="0.35">
      <c r="C20261" s="348"/>
      <c r="D20261" s="468"/>
    </row>
    <row r="20262" spans="3:4" x14ac:dyDescent="0.35">
      <c r="C20262" s="348"/>
      <c r="D20262" s="468"/>
    </row>
    <row r="20263" spans="3:4" x14ac:dyDescent="0.35">
      <c r="C20263" s="348"/>
      <c r="D20263" s="468"/>
    </row>
    <row r="20264" spans="3:4" x14ac:dyDescent="0.35">
      <c r="C20264" s="348"/>
      <c r="D20264" s="468"/>
    </row>
    <row r="20265" spans="3:4" x14ac:dyDescent="0.35">
      <c r="C20265" s="348"/>
      <c r="D20265" s="468"/>
    </row>
    <row r="20266" spans="3:4" x14ac:dyDescent="0.35">
      <c r="C20266" s="348"/>
      <c r="D20266" s="468"/>
    </row>
    <row r="20267" spans="3:4" x14ac:dyDescent="0.35">
      <c r="C20267" s="348"/>
      <c r="D20267" s="468"/>
    </row>
    <row r="20268" spans="3:4" x14ac:dyDescent="0.35">
      <c r="C20268" s="348"/>
      <c r="D20268" s="468"/>
    </row>
    <row r="20269" spans="3:4" x14ac:dyDescent="0.35">
      <c r="C20269" s="348"/>
      <c r="D20269" s="468"/>
    </row>
    <row r="20270" spans="3:4" x14ac:dyDescent="0.35">
      <c r="C20270" s="348"/>
      <c r="D20270" s="468"/>
    </row>
    <row r="20271" spans="3:4" x14ac:dyDescent="0.35">
      <c r="C20271" s="348"/>
      <c r="D20271" s="468"/>
    </row>
    <row r="20272" spans="3:4" x14ac:dyDescent="0.35">
      <c r="C20272" s="348"/>
      <c r="D20272" s="468"/>
    </row>
    <row r="20273" spans="3:4" x14ac:dyDescent="0.35">
      <c r="C20273" s="348"/>
      <c r="D20273" s="468"/>
    </row>
    <row r="20274" spans="3:4" x14ac:dyDescent="0.35">
      <c r="C20274" s="348"/>
      <c r="D20274" s="468"/>
    </row>
    <row r="20275" spans="3:4" x14ac:dyDescent="0.35">
      <c r="C20275" s="348"/>
      <c r="D20275" s="468"/>
    </row>
    <row r="20276" spans="3:4" x14ac:dyDescent="0.35">
      <c r="C20276" s="348"/>
      <c r="D20276" s="468"/>
    </row>
    <row r="20277" spans="3:4" x14ac:dyDescent="0.35">
      <c r="C20277" s="348"/>
      <c r="D20277" s="468"/>
    </row>
    <row r="20278" spans="3:4" x14ac:dyDescent="0.35">
      <c r="C20278" s="348"/>
      <c r="D20278" s="468"/>
    </row>
    <row r="20279" spans="3:4" x14ac:dyDescent="0.35">
      <c r="C20279" s="348"/>
      <c r="D20279" s="468"/>
    </row>
    <row r="20280" spans="3:4" x14ac:dyDescent="0.35">
      <c r="C20280" s="348"/>
      <c r="D20280" s="468"/>
    </row>
    <row r="20281" spans="3:4" x14ac:dyDescent="0.35">
      <c r="C20281" s="348"/>
      <c r="D20281" s="468"/>
    </row>
    <row r="20282" spans="3:4" x14ac:dyDescent="0.35">
      <c r="C20282" s="348"/>
      <c r="D20282" s="468"/>
    </row>
    <row r="20283" spans="3:4" x14ac:dyDescent="0.35">
      <c r="C20283" s="348"/>
      <c r="D20283" s="468"/>
    </row>
    <row r="20284" spans="3:4" x14ac:dyDescent="0.35">
      <c r="C20284" s="348"/>
      <c r="D20284" s="468"/>
    </row>
    <row r="20285" spans="3:4" x14ac:dyDescent="0.35">
      <c r="C20285" s="348"/>
      <c r="D20285" s="468"/>
    </row>
    <row r="20286" spans="3:4" x14ac:dyDescent="0.35">
      <c r="C20286" s="348"/>
      <c r="D20286" s="468"/>
    </row>
    <row r="20287" spans="3:4" x14ac:dyDescent="0.35">
      <c r="C20287" s="348"/>
      <c r="D20287" s="468"/>
    </row>
    <row r="20288" spans="3:4" x14ac:dyDescent="0.35">
      <c r="C20288" s="348"/>
      <c r="D20288" s="468"/>
    </row>
    <row r="20289" spans="3:4" x14ac:dyDescent="0.35">
      <c r="C20289" s="348"/>
      <c r="D20289" s="468"/>
    </row>
    <row r="20290" spans="3:4" x14ac:dyDescent="0.35">
      <c r="C20290" s="348"/>
      <c r="D20290" s="468"/>
    </row>
    <row r="20291" spans="3:4" x14ac:dyDescent="0.35">
      <c r="C20291" s="348"/>
      <c r="D20291" s="468"/>
    </row>
    <row r="20292" spans="3:4" x14ac:dyDescent="0.35">
      <c r="C20292" s="348"/>
      <c r="D20292" s="468"/>
    </row>
    <row r="20293" spans="3:4" x14ac:dyDescent="0.35">
      <c r="C20293" s="348"/>
      <c r="D20293" s="468"/>
    </row>
    <row r="20294" spans="3:4" x14ac:dyDescent="0.35">
      <c r="C20294" s="348"/>
      <c r="D20294" s="468"/>
    </row>
    <row r="20295" spans="3:4" x14ac:dyDescent="0.35">
      <c r="C20295" s="348"/>
      <c r="D20295" s="468"/>
    </row>
    <row r="20296" spans="3:4" x14ac:dyDescent="0.35">
      <c r="C20296" s="348"/>
      <c r="D20296" s="468"/>
    </row>
    <row r="20297" spans="3:4" x14ac:dyDescent="0.35">
      <c r="C20297" s="348"/>
      <c r="D20297" s="468"/>
    </row>
    <row r="20298" spans="3:4" x14ac:dyDescent="0.35">
      <c r="C20298" s="348"/>
      <c r="D20298" s="468"/>
    </row>
    <row r="20299" spans="3:4" x14ac:dyDescent="0.35">
      <c r="C20299" s="348"/>
      <c r="D20299" s="468"/>
    </row>
    <row r="20300" spans="3:4" x14ac:dyDescent="0.35">
      <c r="C20300" s="348"/>
      <c r="D20300" s="468"/>
    </row>
    <row r="20301" spans="3:4" x14ac:dyDescent="0.35">
      <c r="C20301" s="348"/>
      <c r="D20301" s="468"/>
    </row>
    <row r="20302" spans="3:4" x14ac:dyDescent="0.35">
      <c r="C20302" s="348"/>
      <c r="D20302" s="468"/>
    </row>
    <row r="20303" spans="3:4" x14ac:dyDescent="0.35">
      <c r="C20303" s="348"/>
      <c r="D20303" s="468"/>
    </row>
    <row r="20304" spans="3:4" x14ac:dyDescent="0.35">
      <c r="C20304" s="348"/>
      <c r="D20304" s="468"/>
    </row>
    <row r="20305" spans="3:4" x14ac:dyDescent="0.35">
      <c r="C20305" s="348"/>
      <c r="D20305" s="468"/>
    </row>
    <row r="20306" spans="3:4" x14ac:dyDescent="0.35">
      <c r="C20306" s="348"/>
      <c r="D20306" s="468"/>
    </row>
    <row r="20307" spans="3:4" x14ac:dyDescent="0.35">
      <c r="C20307" s="348"/>
      <c r="D20307" s="468"/>
    </row>
    <row r="20308" spans="3:4" x14ac:dyDescent="0.35">
      <c r="C20308" s="348"/>
      <c r="D20308" s="468"/>
    </row>
    <row r="20309" spans="3:4" x14ac:dyDescent="0.35">
      <c r="C20309" s="348"/>
      <c r="D20309" s="468"/>
    </row>
    <row r="20310" spans="3:4" x14ac:dyDescent="0.35">
      <c r="C20310" s="348"/>
      <c r="D20310" s="468"/>
    </row>
    <row r="20311" spans="3:4" x14ac:dyDescent="0.35">
      <c r="C20311" s="348"/>
      <c r="D20311" s="468"/>
    </row>
    <row r="20312" spans="3:4" x14ac:dyDescent="0.35">
      <c r="C20312" s="348"/>
      <c r="D20312" s="468"/>
    </row>
    <row r="20313" spans="3:4" x14ac:dyDescent="0.35">
      <c r="C20313" s="348"/>
      <c r="D20313" s="468"/>
    </row>
    <row r="20314" spans="3:4" x14ac:dyDescent="0.35">
      <c r="C20314" s="348"/>
      <c r="D20314" s="468"/>
    </row>
    <row r="20315" spans="3:4" x14ac:dyDescent="0.35">
      <c r="C20315" s="348"/>
      <c r="D20315" s="468"/>
    </row>
    <row r="20316" spans="3:4" x14ac:dyDescent="0.35">
      <c r="C20316" s="348"/>
      <c r="D20316" s="468"/>
    </row>
    <row r="20317" spans="3:4" x14ac:dyDescent="0.35">
      <c r="C20317" s="348"/>
      <c r="D20317" s="468"/>
    </row>
    <row r="20318" spans="3:4" x14ac:dyDescent="0.35">
      <c r="C20318" s="348"/>
      <c r="D20318" s="468"/>
    </row>
    <row r="20319" spans="3:4" x14ac:dyDescent="0.35">
      <c r="C20319" s="348"/>
      <c r="D20319" s="468"/>
    </row>
    <row r="20320" spans="3:4" x14ac:dyDescent="0.35">
      <c r="C20320" s="348"/>
      <c r="D20320" s="468"/>
    </row>
    <row r="20321" spans="3:4" x14ac:dyDescent="0.35">
      <c r="C20321" s="348"/>
      <c r="D20321" s="468"/>
    </row>
    <row r="20322" spans="3:4" x14ac:dyDescent="0.35">
      <c r="C20322" s="348"/>
      <c r="D20322" s="468"/>
    </row>
    <row r="20323" spans="3:4" x14ac:dyDescent="0.35">
      <c r="C20323" s="348"/>
      <c r="D20323" s="468"/>
    </row>
    <row r="20324" spans="3:4" x14ac:dyDescent="0.35">
      <c r="C20324" s="348"/>
      <c r="D20324" s="468"/>
    </row>
    <row r="20325" spans="3:4" x14ac:dyDescent="0.35">
      <c r="C20325" s="348"/>
      <c r="D20325" s="468"/>
    </row>
    <row r="20326" spans="3:4" x14ac:dyDescent="0.35">
      <c r="C20326" s="348"/>
      <c r="D20326" s="468"/>
    </row>
    <row r="20327" spans="3:4" x14ac:dyDescent="0.35">
      <c r="C20327" s="348"/>
      <c r="D20327" s="468"/>
    </row>
    <row r="20328" spans="3:4" x14ac:dyDescent="0.35">
      <c r="C20328" s="348"/>
      <c r="D20328" s="468"/>
    </row>
    <row r="20329" spans="3:4" x14ac:dyDescent="0.35">
      <c r="C20329" s="348"/>
      <c r="D20329" s="468"/>
    </row>
    <row r="20330" spans="3:4" x14ac:dyDescent="0.35">
      <c r="C20330" s="348"/>
      <c r="D20330" s="468"/>
    </row>
    <row r="20331" spans="3:4" x14ac:dyDescent="0.35">
      <c r="C20331" s="348"/>
      <c r="D20331" s="468"/>
    </row>
    <row r="20332" spans="3:4" x14ac:dyDescent="0.35">
      <c r="C20332" s="348"/>
      <c r="D20332" s="468"/>
    </row>
    <row r="20333" spans="3:4" x14ac:dyDescent="0.35">
      <c r="C20333" s="348"/>
      <c r="D20333" s="468"/>
    </row>
    <row r="20334" spans="3:4" x14ac:dyDescent="0.35">
      <c r="C20334" s="348"/>
      <c r="D20334" s="468"/>
    </row>
    <row r="20335" spans="3:4" x14ac:dyDescent="0.35">
      <c r="C20335" s="348"/>
      <c r="D20335" s="468"/>
    </row>
    <row r="20336" spans="3:4" x14ac:dyDescent="0.35">
      <c r="C20336" s="348"/>
      <c r="D20336" s="468"/>
    </row>
    <row r="20337" spans="3:4" x14ac:dyDescent="0.35">
      <c r="C20337" s="348"/>
      <c r="D20337" s="468"/>
    </row>
    <row r="20338" spans="3:4" x14ac:dyDescent="0.35">
      <c r="C20338" s="348"/>
      <c r="D20338" s="468"/>
    </row>
    <row r="20339" spans="3:4" x14ac:dyDescent="0.35">
      <c r="C20339" s="348"/>
      <c r="D20339" s="468"/>
    </row>
    <row r="20340" spans="3:4" x14ac:dyDescent="0.35">
      <c r="C20340" s="348"/>
      <c r="D20340" s="468"/>
    </row>
    <row r="20341" spans="3:4" x14ac:dyDescent="0.35">
      <c r="C20341" s="348"/>
      <c r="D20341" s="468"/>
    </row>
    <row r="20342" spans="3:4" x14ac:dyDescent="0.35">
      <c r="C20342" s="348"/>
      <c r="D20342" s="468"/>
    </row>
    <row r="20343" spans="3:4" x14ac:dyDescent="0.35">
      <c r="C20343" s="348"/>
      <c r="D20343" s="468"/>
    </row>
    <row r="20344" spans="3:4" x14ac:dyDescent="0.35">
      <c r="C20344" s="348"/>
      <c r="D20344" s="468"/>
    </row>
    <row r="20345" spans="3:4" x14ac:dyDescent="0.35">
      <c r="C20345" s="348"/>
      <c r="D20345" s="468"/>
    </row>
    <row r="20346" spans="3:4" x14ac:dyDescent="0.35">
      <c r="C20346" s="348"/>
      <c r="D20346" s="468"/>
    </row>
    <row r="20347" spans="3:4" x14ac:dyDescent="0.35">
      <c r="C20347" s="348"/>
      <c r="D20347" s="468"/>
    </row>
    <row r="20348" spans="3:4" x14ac:dyDescent="0.35">
      <c r="C20348" s="348"/>
      <c r="D20348" s="468"/>
    </row>
    <row r="20349" spans="3:4" x14ac:dyDescent="0.35">
      <c r="C20349" s="348"/>
      <c r="D20349" s="468"/>
    </row>
    <row r="20350" spans="3:4" x14ac:dyDescent="0.35">
      <c r="C20350" s="348"/>
      <c r="D20350" s="468"/>
    </row>
    <row r="20351" spans="3:4" x14ac:dyDescent="0.35">
      <c r="C20351" s="348"/>
      <c r="D20351" s="468"/>
    </row>
    <row r="20352" spans="3:4" x14ac:dyDescent="0.35">
      <c r="C20352" s="348"/>
      <c r="D20352" s="468"/>
    </row>
    <row r="20353" spans="3:4" x14ac:dyDescent="0.35">
      <c r="C20353" s="348"/>
      <c r="D20353" s="468"/>
    </row>
    <row r="20354" spans="3:4" x14ac:dyDescent="0.35">
      <c r="C20354" s="348"/>
      <c r="D20354" s="468"/>
    </row>
    <row r="20355" spans="3:4" x14ac:dyDescent="0.35">
      <c r="C20355" s="348"/>
      <c r="D20355" s="468"/>
    </row>
    <row r="20356" spans="3:4" x14ac:dyDescent="0.35">
      <c r="C20356" s="348"/>
      <c r="D20356" s="468"/>
    </row>
    <row r="20357" spans="3:4" x14ac:dyDescent="0.35">
      <c r="C20357" s="348"/>
      <c r="D20357" s="468"/>
    </row>
    <row r="20358" spans="3:4" x14ac:dyDescent="0.35">
      <c r="C20358" s="348"/>
      <c r="D20358" s="468"/>
    </row>
    <row r="20359" spans="3:4" x14ac:dyDescent="0.35">
      <c r="C20359" s="348"/>
      <c r="D20359" s="468"/>
    </row>
    <row r="20360" spans="3:4" x14ac:dyDescent="0.35">
      <c r="C20360" s="348"/>
      <c r="D20360" s="468"/>
    </row>
    <row r="20361" spans="3:4" x14ac:dyDescent="0.35">
      <c r="C20361" s="348"/>
      <c r="D20361" s="468"/>
    </row>
    <row r="20362" spans="3:4" x14ac:dyDescent="0.35">
      <c r="C20362" s="348"/>
      <c r="D20362" s="468"/>
    </row>
    <row r="20363" spans="3:4" x14ac:dyDescent="0.35">
      <c r="C20363" s="348"/>
      <c r="D20363" s="468"/>
    </row>
    <row r="20364" spans="3:4" x14ac:dyDescent="0.35">
      <c r="C20364" s="348"/>
      <c r="D20364" s="468"/>
    </row>
    <row r="20365" spans="3:4" x14ac:dyDescent="0.35">
      <c r="C20365" s="348"/>
      <c r="D20365" s="468"/>
    </row>
    <row r="20366" spans="3:4" x14ac:dyDescent="0.35">
      <c r="C20366" s="348"/>
      <c r="D20366" s="468"/>
    </row>
    <row r="20367" spans="3:4" x14ac:dyDescent="0.35">
      <c r="C20367" s="348"/>
      <c r="D20367" s="468"/>
    </row>
    <row r="20368" spans="3:4" x14ac:dyDescent="0.35">
      <c r="C20368" s="348"/>
      <c r="D20368" s="468"/>
    </row>
    <row r="20369" spans="3:4" x14ac:dyDescent="0.35">
      <c r="C20369" s="348"/>
      <c r="D20369" s="468"/>
    </row>
    <row r="20370" spans="3:4" x14ac:dyDescent="0.35">
      <c r="C20370" s="348"/>
      <c r="D20370" s="468"/>
    </row>
    <row r="20371" spans="3:4" x14ac:dyDescent="0.35">
      <c r="C20371" s="348"/>
      <c r="D20371" s="468"/>
    </row>
    <row r="20372" spans="3:4" x14ac:dyDescent="0.35">
      <c r="C20372" s="348"/>
      <c r="D20372" s="468"/>
    </row>
    <row r="20373" spans="3:4" x14ac:dyDescent="0.35">
      <c r="C20373" s="348"/>
      <c r="D20373" s="468"/>
    </row>
    <row r="20374" spans="3:4" x14ac:dyDescent="0.35">
      <c r="C20374" s="348"/>
      <c r="D20374" s="468"/>
    </row>
    <row r="20375" spans="3:4" x14ac:dyDescent="0.35">
      <c r="C20375" s="348"/>
      <c r="D20375" s="468"/>
    </row>
    <row r="20376" spans="3:4" x14ac:dyDescent="0.35">
      <c r="C20376" s="348"/>
      <c r="D20376" s="468"/>
    </row>
    <row r="20377" spans="3:4" x14ac:dyDescent="0.35">
      <c r="C20377" s="348"/>
      <c r="D20377" s="468"/>
    </row>
    <row r="20378" spans="3:4" x14ac:dyDescent="0.35">
      <c r="C20378" s="348"/>
      <c r="D20378" s="468"/>
    </row>
    <row r="20379" spans="3:4" x14ac:dyDescent="0.35">
      <c r="C20379" s="348"/>
      <c r="D20379" s="468"/>
    </row>
    <row r="20380" spans="3:4" x14ac:dyDescent="0.35">
      <c r="C20380" s="348"/>
      <c r="D20380" s="468"/>
    </row>
    <row r="20381" spans="3:4" x14ac:dyDescent="0.35">
      <c r="C20381" s="348"/>
      <c r="D20381" s="468"/>
    </row>
    <row r="20382" spans="3:4" x14ac:dyDescent="0.35">
      <c r="C20382" s="348"/>
      <c r="D20382" s="468"/>
    </row>
    <row r="20383" spans="3:4" x14ac:dyDescent="0.35">
      <c r="C20383" s="348"/>
      <c r="D20383" s="468"/>
    </row>
    <row r="20384" spans="3:4" x14ac:dyDescent="0.35">
      <c r="C20384" s="348"/>
      <c r="D20384" s="468"/>
    </row>
    <row r="20385" spans="3:4" x14ac:dyDescent="0.35">
      <c r="C20385" s="348"/>
      <c r="D20385" s="468"/>
    </row>
    <row r="20386" spans="3:4" x14ac:dyDescent="0.35">
      <c r="C20386" s="348"/>
      <c r="D20386" s="468"/>
    </row>
    <row r="20387" spans="3:4" x14ac:dyDescent="0.35">
      <c r="C20387" s="348"/>
      <c r="D20387" s="468"/>
    </row>
    <row r="20388" spans="3:4" x14ac:dyDescent="0.35">
      <c r="C20388" s="348"/>
      <c r="D20388" s="468"/>
    </row>
    <row r="20389" spans="3:4" x14ac:dyDescent="0.35">
      <c r="C20389" s="348"/>
      <c r="D20389" s="468"/>
    </row>
    <row r="20390" spans="3:4" x14ac:dyDescent="0.35">
      <c r="C20390" s="348"/>
      <c r="D20390" s="468"/>
    </row>
    <row r="20391" spans="3:4" x14ac:dyDescent="0.35">
      <c r="C20391" s="348"/>
      <c r="D20391" s="468"/>
    </row>
    <row r="20392" spans="3:4" x14ac:dyDescent="0.35">
      <c r="C20392" s="348"/>
      <c r="D20392" s="468"/>
    </row>
    <row r="20393" spans="3:4" x14ac:dyDescent="0.35">
      <c r="C20393" s="348"/>
      <c r="D20393" s="468"/>
    </row>
    <row r="20394" spans="3:4" x14ac:dyDescent="0.35">
      <c r="C20394" s="348"/>
      <c r="D20394" s="468"/>
    </row>
    <row r="20395" spans="3:4" x14ac:dyDescent="0.35">
      <c r="C20395" s="348"/>
      <c r="D20395" s="468"/>
    </row>
    <row r="20396" spans="3:4" x14ac:dyDescent="0.35">
      <c r="C20396" s="348"/>
      <c r="D20396" s="468"/>
    </row>
    <row r="20397" spans="3:4" x14ac:dyDescent="0.35">
      <c r="C20397" s="348"/>
      <c r="D20397" s="468"/>
    </row>
    <row r="20398" spans="3:4" x14ac:dyDescent="0.35">
      <c r="C20398" s="348"/>
      <c r="D20398" s="468"/>
    </row>
    <row r="20399" spans="3:4" x14ac:dyDescent="0.35">
      <c r="C20399" s="348"/>
      <c r="D20399" s="468"/>
    </row>
    <row r="20400" spans="3:4" x14ac:dyDescent="0.35">
      <c r="C20400" s="348"/>
      <c r="D20400" s="468"/>
    </row>
    <row r="20401" spans="3:4" x14ac:dyDescent="0.35">
      <c r="C20401" s="348"/>
      <c r="D20401" s="468"/>
    </row>
    <row r="20402" spans="3:4" x14ac:dyDescent="0.35">
      <c r="C20402" s="348"/>
      <c r="D20402" s="468"/>
    </row>
    <row r="20403" spans="3:4" x14ac:dyDescent="0.35">
      <c r="C20403" s="348"/>
      <c r="D20403" s="468"/>
    </row>
    <row r="20404" spans="3:4" x14ac:dyDescent="0.35">
      <c r="C20404" s="348"/>
      <c r="D20404" s="468"/>
    </row>
    <row r="20405" spans="3:4" x14ac:dyDescent="0.35">
      <c r="C20405" s="348"/>
      <c r="D20405" s="468"/>
    </row>
    <row r="20406" spans="3:4" x14ac:dyDescent="0.35">
      <c r="C20406" s="348"/>
      <c r="D20406" s="468"/>
    </row>
    <row r="20407" spans="3:4" x14ac:dyDescent="0.35">
      <c r="C20407" s="348"/>
      <c r="D20407" s="468"/>
    </row>
    <row r="20408" spans="3:4" x14ac:dyDescent="0.35">
      <c r="C20408" s="348"/>
      <c r="D20408" s="468"/>
    </row>
    <row r="20409" spans="3:4" x14ac:dyDescent="0.35">
      <c r="C20409" s="348"/>
      <c r="D20409" s="468"/>
    </row>
    <row r="20410" spans="3:4" x14ac:dyDescent="0.35">
      <c r="C20410" s="348"/>
      <c r="D20410" s="468"/>
    </row>
    <row r="20411" spans="3:4" x14ac:dyDescent="0.35">
      <c r="C20411" s="348"/>
      <c r="D20411" s="468"/>
    </row>
    <row r="20412" spans="3:4" x14ac:dyDescent="0.35">
      <c r="C20412" s="348"/>
      <c r="D20412" s="468"/>
    </row>
    <row r="20413" spans="3:4" x14ac:dyDescent="0.35">
      <c r="C20413" s="348"/>
      <c r="D20413" s="468"/>
    </row>
    <row r="20414" spans="3:4" x14ac:dyDescent="0.35">
      <c r="C20414" s="348"/>
      <c r="D20414" s="468"/>
    </row>
    <row r="20415" spans="3:4" x14ac:dyDescent="0.35">
      <c r="C20415" s="348"/>
      <c r="D20415" s="468"/>
    </row>
    <row r="20416" spans="3:4" x14ac:dyDescent="0.35">
      <c r="C20416" s="348"/>
      <c r="D20416" s="468"/>
    </row>
    <row r="20417" spans="3:4" x14ac:dyDescent="0.35">
      <c r="C20417" s="348"/>
      <c r="D20417" s="468"/>
    </row>
    <row r="20418" spans="3:4" x14ac:dyDescent="0.35">
      <c r="C20418" s="348"/>
      <c r="D20418" s="468"/>
    </row>
    <row r="20419" spans="3:4" x14ac:dyDescent="0.35">
      <c r="C20419" s="348"/>
      <c r="D20419" s="468"/>
    </row>
    <row r="20420" spans="3:4" x14ac:dyDescent="0.35">
      <c r="C20420" s="348"/>
      <c r="D20420" s="468"/>
    </row>
    <row r="20421" spans="3:4" x14ac:dyDescent="0.35">
      <c r="C20421" s="348"/>
      <c r="D20421" s="468"/>
    </row>
    <row r="20422" spans="3:4" x14ac:dyDescent="0.35">
      <c r="C20422" s="348"/>
      <c r="D20422" s="468"/>
    </row>
    <row r="20423" spans="3:4" x14ac:dyDescent="0.35">
      <c r="C20423" s="348"/>
      <c r="D20423" s="468"/>
    </row>
    <row r="20424" spans="3:4" x14ac:dyDescent="0.35">
      <c r="C20424" s="348"/>
      <c r="D20424" s="468"/>
    </row>
    <row r="20425" spans="3:4" x14ac:dyDescent="0.35">
      <c r="C20425" s="348"/>
      <c r="D20425" s="468"/>
    </row>
    <row r="20426" spans="3:4" x14ac:dyDescent="0.35">
      <c r="C20426" s="348"/>
      <c r="D20426" s="468"/>
    </row>
    <row r="20427" spans="3:4" x14ac:dyDescent="0.35">
      <c r="C20427" s="348"/>
      <c r="D20427" s="468"/>
    </row>
    <row r="20428" spans="3:4" x14ac:dyDescent="0.35">
      <c r="C20428" s="348"/>
      <c r="D20428" s="468"/>
    </row>
    <row r="20429" spans="3:4" x14ac:dyDescent="0.35">
      <c r="C20429" s="348"/>
      <c r="D20429" s="468"/>
    </row>
    <row r="20430" spans="3:4" x14ac:dyDescent="0.35">
      <c r="C20430" s="348"/>
      <c r="D20430" s="468"/>
    </row>
    <row r="20431" spans="3:4" x14ac:dyDescent="0.35">
      <c r="C20431" s="348"/>
      <c r="D20431" s="468"/>
    </row>
    <row r="20432" spans="3:4" x14ac:dyDescent="0.35">
      <c r="C20432" s="348"/>
      <c r="D20432" s="468"/>
    </row>
    <row r="20433" spans="3:4" x14ac:dyDescent="0.35">
      <c r="C20433" s="348"/>
      <c r="D20433" s="468"/>
    </row>
    <row r="20434" spans="3:4" x14ac:dyDescent="0.35">
      <c r="C20434" s="348"/>
      <c r="D20434" s="468"/>
    </row>
    <row r="20435" spans="3:4" x14ac:dyDescent="0.35">
      <c r="C20435" s="348"/>
      <c r="D20435" s="468"/>
    </row>
    <row r="20436" spans="3:4" x14ac:dyDescent="0.35">
      <c r="C20436" s="348"/>
      <c r="D20436" s="468"/>
    </row>
    <row r="20437" spans="3:4" x14ac:dyDescent="0.35">
      <c r="C20437" s="348"/>
      <c r="D20437" s="468"/>
    </row>
    <row r="20438" spans="3:4" x14ac:dyDescent="0.35">
      <c r="C20438" s="348"/>
      <c r="D20438" s="468"/>
    </row>
    <row r="20439" spans="3:4" x14ac:dyDescent="0.35">
      <c r="C20439" s="348"/>
      <c r="D20439" s="468"/>
    </row>
    <row r="20440" spans="3:4" x14ac:dyDescent="0.35">
      <c r="C20440" s="348"/>
      <c r="D20440" s="468"/>
    </row>
    <row r="20441" spans="3:4" x14ac:dyDescent="0.35">
      <c r="C20441" s="348"/>
      <c r="D20441" s="468"/>
    </row>
    <row r="20442" spans="3:4" x14ac:dyDescent="0.35">
      <c r="C20442" s="348"/>
      <c r="D20442" s="468"/>
    </row>
    <row r="20443" spans="3:4" x14ac:dyDescent="0.35">
      <c r="C20443" s="348"/>
      <c r="D20443" s="468"/>
    </row>
    <row r="20444" spans="3:4" x14ac:dyDescent="0.35">
      <c r="C20444" s="348"/>
      <c r="D20444" s="468"/>
    </row>
    <row r="20445" spans="3:4" x14ac:dyDescent="0.35">
      <c r="C20445" s="348"/>
      <c r="D20445" s="468"/>
    </row>
    <row r="20446" spans="3:4" x14ac:dyDescent="0.35">
      <c r="C20446" s="348"/>
      <c r="D20446" s="468"/>
    </row>
    <row r="20447" spans="3:4" x14ac:dyDescent="0.35">
      <c r="C20447" s="348"/>
      <c r="D20447" s="468"/>
    </row>
    <row r="20448" spans="3:4" x14ac:dyDescent="0.35">
      <c r="C20448" s="348"/>
      <c r="D20448" s="468"/>
    </row>
    <row r="20449" spans="3:4" x14ac:dyDescent="0.35">
      <c r="C20449" s="348"/>
      <c r="D20449" s="468"/>
    </row>
    <row r="20450" spans="3:4" x14ac:dyDescent="0.35">
      <c r="C20450" s="348"/>
      <c r="D20450" s="468"/>
    </row>
    <row r="20451" spans="3:4" x14ac:dyDescent="0.35">
      <c r="C20451" s="348"/>
      <c r="D20451" s="468"/>
    </row>
    <row r="20452" spans="3:4" x14ac:dyDescent="0.35">
      <c r="C20452" s="348"/>
      <c r="D20452" s="468"/>
    </row>
    <row r="20453" spans="3:4" x14ac:dyDescent="0.35">
      <c r="C20453" s="348"/>
      <c r="D20453" s="468"/>
    </row>
    <row r="20454" spans="3:4" x14ac:dyDescent="0.35">
      <c r="C20454" s="348"/>
      <c r="D20454" s="468"/>
    </row>
    <row r="20455" spans="3:4" x14ac:dyDescent="0.35">
      <c r="C20455" s="348"/>
      <c r="D20455" s="468"/>
    </row>
    <row r="20456" spans="3:4" x14ac:dyDescent="0.35">
      <c r="C20456" s="348"/>
      <c r="D20456" s="468"/>
    </row>
    <row r="20457" spans="3:4" x14ac:dyDescent="0.35">
      <c r="C20457" s="348"/>
      <c r="D20457" s="468"/>
    </row>
    <row r="20458" spans="3:4" x14ac:dyDescent="0.35">
      <c r="C20458" s="348"/>
      <c r="D20458" s="468"/>
    </row>
    <row r="20459" spans="3:4" x14ac:dyDescent="0.35">
      <c r="C20459" s="348"/>
      <c r="D20459" s="468"/>
    </row>
    <row r="20460" spans="3:4" x14ac:dyDescent="0.35">
      <c r="C20460" s="348"/>
      <c r="D20460" s="468"/>
    </row>
    <row r="20461" spans="3:4" x14ac:dyDescent="0.35">
      <c r="C20461" s="348"/>
      <c r="D20461" s="468"/>
    </row>
    <row r="20462" spans="3:4" x14ac:dyDescent="0.35">
      <c r="C20462" s="348"/>
      <c r="D20462" s="468"/>
    </row>
    <row r="20463" spans="3:4" x14ac:dyDescent="0.35">
      <c r="C20463" s="348"/>
      <c r="D20463" s="468"/>
    </row>
    <row r="20464" spans="3:4" x14ac:dyDescent="0.35">
      <c r="C20464" s="348"/>
      <c r="D20464" s="468"/>
    </row>
    <row r="20465" spans="3:4" x14ac:dyDescent="0.35">
      <c r="C20465" s="348"/>
      <c r="D20465" s="468"/>
    </row>
    <row r="20466" spans="3:4" x14ac:dyDescent="0.35">
      <c r="C20466" s="348"/>
      <c r="D20466" s="468"/>
    </row>
    <row r="20467" spans="3:4" x14ac:dyDescent="0.35">
      <c r="C20467" s="348"/>
      <c r="D20467" s="468"/>
    </row>
    <row r="20468" spans="3:4" x14ac:dyDescent="0.35">
      <c r="C20468" s="348"/>
      <c r="D20468" s="468"/>
    </row>
    <row r="20469" spans="3:4" x14ac:dyDescent="0.35">
      <c r="C20469" s="348"/>
      <c r="D20469" s="468"/>
    </row>
    <row r="20470" spans="3:4" x14ac:dyDescent="0.35">
      <c r="C20470" s="348"/>
      <c r="D20470" s="468"/>
    </row>
    <row r="20471" spans="3:4" x14ac:dyDescent="0.35">
      <c r="C20471" s="348"/>
      <c r="D20471" s="468"/>
    </row>
    <row r="20472" spans="3:4" x14ac:dyDescent="0.35">
      <c r="C20472" s="348"/>
      <c r="D20472" s="468"/>
    </row>
    <row r="20473" spans="3:4" x14ac:dyDescent="0.35">
      <c r="C20473" s="348"/>
      <c r="D20473" s="468"/>
    </row>
    <row r="20474" spans="3:4" x14ac:dyDescent="0.35">
      <c r="C20474" s="348"/>
      <c r="D20474" s="468"/>
    </row>
    <row r="20475" spans="3:4" x14ac:dyDescent="0.35">
      <c r="C20475" s="348"/>
      <c r="D20475" s="468"/>
    </row>
    <row r="20476" spans="3:4" x14ac:dyDescent="0.35">
      <c r="C20476" s="348"/>
      <c r="D20476" s="468"/>
    </row>
    <row r="20477" spans="3:4" x14ac:dyDescent="0.35">
      <c r="C20477" s="348"/>
      <c r="D20477" s="468"/>
    </row>
    <row r="20478" spans="3:4" x14ac:dyDescent="0.35">
      <c r="C20478" s="348"/>
      <c r="D20478" s="468"/>
    </row>
    <row r="20479" spans="3:4" x14ac:dyDescent="0.35">
      <c r="C20479" s="348"/>
      <c r="D20479" s="468"/>
    </row>
    <row r="20480" spans="3:4" x14ac:dyDescent="0.35">
      <c r="C20480" s="348"/>
      <c r="D20480" s="468"/>
    </row>
    <row r="20481" spans="3:4" x14ac:dyDescent="0.35">
      <c r="C20481" s="348"/>
      <c r="D20481" s="468"/>
    </row>
    <row r="20482" spans="3:4" x14ac:dyDescent="0.35">
      <c r="C20482" s="348"/>
      <c r="D20482" s="468"/>
    </row>
    <row r="20483" spans="3:4" x14ac:dyDescent="0.35">
      <c r="C20483" s="348"/>
      <c r="D20483" s="468"/>
    </row>
    <row r="20484" spans="3:4" x14ac:dyDescent="0.35">
      <c r="C20484" s="348"/>
      <c r="D20484" s="468"/>
    </row>
    <row r="20485" spans="3:4" x14ac:dyDescent="0.35">
      <c r="C20485" s="348"/>
      <c r="D20485" s="468"/>
    </row>
    <row r="20486" spans="3:4" x14ac:dyDescent="0.35">
      <c r="C20486" s="348"/>
      <c r="D20486" s="468"/>
    </row>
    <row r="20487" spans="3:4" x14ac:dyDescent="0.35">
      <c r="C20487" s="348"/>
      <c r="D20487" s="468"/>
    </row>
    <row r="20488" spans="3:4" x14ac:dyDescent="0.35">
      <c r="C20488" s="348"/>
      <c r="D20488" s="468"/>
    </row>
    <row r="20489" spans="3:4" x14ac:dyDescent="0.35">
      <c r="C20489" s="348"/>
      <c r="D20489" s="468"/>
    </row>
    <row r="20490" spans="3:4" x14ac:dyDescent="0.35">
      <c r="C20490" s="348"/>
      <c r="D20490" s="468"/>
    </row>
    <row r="20491" spans="3:4" x14ac:dyDescent="0.35">
      <c r="C20491" s="348"/>
      <c r="D20491" s="468"/>
    </row>
    <row r="20492" spans="3:4" x14ac:dyDescent="0.35">
      <c r="C20492" s="348"/>
      <c r="D20492" s="468"/>
    </row>
    <row r="20493" spans="3:4" x14ac:dyDescent="0.35">
      <c r="C20493" s="348"/>
      <c r="D20493" s="468"/>
    </row>
    <row r="20494" spans="3:4" x14ac:dyDescent="0.35">
      <c r="C20494" s="348"/>
      <c r="D20494" s="468"/>
    </row>
    <row r="20495" spans="3:4" x14ac:dyDescent="0.35">
      <c r="C20495" s="348"/>
      <c r="D20495" s="468"/>
    </row>
    <row r="20496" spans="3:4" x14ac:dyDescent="0.35">
      <c r="C20496" s="348"/>
      <c r="D20496" s="468"/>
    </row>
    <row r="20497" spans="3:4" x14ac:dyDescent="0.35">
      <c r="C20497" s="348"/>
      <c r="D20497" s="468"/>
    </row>
    <row r="20498" spans="3:4" x14ac:dyDescent="0.35">
      <c r="C20498" s="348"/>
      <c r="D20498" s="468"/>
    </row>
    <row r="20499" spans="3:4" x14ac:dyDescent="0.35">
      <c r="C20499" s="348"/>
      <c r="D20499" s="468"/>
    </row>
    <row r="20500" spans="3:4" x14ac:dyDescent="0.35">
      <c r="C20500" s="348"/>
      <c r="D20500" s="468"/>
    </row>
    <row r="20501" spans="3:4" x14ac:dyDescent="0.35">
      <c r="C20501" s="348"/>
      <c r="D20501" s="468"/>
    </row>
    <row r="20502" spans="3:4" x14ac:dyDescent="0.35">
      <c r="C20502" s="348"/>
      <c r="D20502" s="468"/>
    </row>
    <row r="20503" spans="3:4" x14ac:dyDescent="0.35">
      <c r="C20503" s="348"/>
      <c r="D20503" s="468"/>
    </row>
    <row r="20504" spans="3:4" x14ac:dyDescent="0.35">
      <c r="C20504" s="348"/>
      <c r="D20504" s="468"/>
    </row>
    <row r="20505" spans="3:4" x14ac:dyDescent="0.35">
      <c r="C20505" s="348"/>
      <c r="D20505" s="468"/>
    </row>
    <row r="20506" spans="3:4" x14ac:dyDescent="0.35">
      <c r="C20506" s="348"/>
      <c r="D20506" s="468"/>
    </row>
    <row r="20507" spans="3:4" x14ac:dyDescent="0.35">
      <c r="C20507" s="348"/>
      <c r="D20507" s="468"/>
    </row>
    <row r="20508" spans="3:4" x14ac:dyDescent="0.35">
      <c r="C20508" s="348"/>
      <c r="D20508" s="468"/>
    </row>
    <row r="20509" spans="3:4" x14ac:dyDescent="0.35">
      <c r="C20509" s="348"/>
      <c r="D20509" s="468"/>
    </row>
    <row r="20510" spans="3:4" x14ac:dyDescent="0.35">
      <c r="C20510" s="348"/>
      <c r="D20510" s="468"/>
    </row>
    <row r="20511" spans="3:4" x14ac:dyDescent="0.35">
      <c r="C20511" s="348"/>
      <c r="D20511" s="468"/>
    </row>
    <row r="20512" spans="3:4" x14ac:dyDescent="0.35">
      <c r="C20512" s="348"/>
      <c r="D20512" s="468"/>
    </row>
    <row r="20513" spans="3:4" x14ac:dyDescent="0.35">
      <c r="C20513" s="348"/>
      <c r="D20513" s="468"/>
    </row>
    <row r="20514" spans="3:4" x14ac:dyDescent="0.35">
      <c r="C20514" s="348"/>
      <c r="D20514" s="468"/>
    </row>
    <row r="20515" spans="3:4" x14ac:dyDescent="0.35">
      <c r="C20515" s="348"/>
      <c r="D20515" s="468"/>
    </row>
    <row r="20516" spans="3:4" x14ac:dyDescent="0.35">
      <c r="C20516" s="348"/>
      <c r="D20516" s="468"/>
    </row>
    <row r="20517" spans="3:4" x14ac:dyDescent="0.35">
      <c r="C20517" s="348"/>
      <c r="D20517" s="468"/>
    </row>
    <row r="20518" spans="3:4" x14ac:dyDescent="0.35">
      <c r="C20518" s="348"/>
      <c r="D20518" s="468"/>
    </row>
    <row r="20519" spans="3:4" x14ac:dyDescent="0.35">
      <c r="C20519" s="348"/>
      <c r="D20519" s="468"/>
    </row>
    <row r="20520" spans="3:4" x14ac:dyDescent="0.35">
      <c r="C20520" s="348"/>
      <c r="D20520" s="468"/>
    </row>
    <row r="20521" spans="3:4" x14ac:dyDescent="0.35">
      <c r="C20521" s="348"/>
      <c r="D20521" s="468"/>
    </row>
    <row r="20522" spans="3:4" x14ac:dyDescent="0.35">
      <c r="C20522" s="348"/>
      <c r="D20522" s="468"/>
    </row>
    <row r="20523" spans="3:4" x14ac:dyDescent="0.35">
      <c r="C20523" s="348"/>
      <c r="D20523" s="468"/>
    </row>
    <row r="20524" spans="3:4" x14ac:dyDescent="0.35">
      <c r="C20524" s="348"/>
      <c r="D20524" s="468"/>
    </row>
    <row r="20525" spans="3:4" x14ac:dyDescent="0.35">
      <c r="C20525" s="348"/>
      <c r="D20525" s="468"/>
    </row>
    <row r="20526" spans="3:4" x14ac:dyDescent="0.35">
      <c r="C20526" s="348"/>
      <c r="D20526" s="468"/>
    </row>
    <row r="20527" spans="3:4" x14ac:dyDescent="0.35">
      <c r="C20527" s="348"/>
      <c r="D20527" s="468"/>
    </row>
    <row r="20528" spans="3:4" x14ac:dyDescent="0.35">
      <c r="C20528" s="348"/>
      <c r="D20528" s="468"/>
    </row>
    <row r="20529" spans="3:4" x14ac:dyDescent="0.35">
      <c r="C20529" s="348"/>
      <c r="D20529" s="468"/>
    </row>
    <row r="20530" spans="3:4" x14ac:dyDescent="0.35">
      <c r="C20530" s="348"/>
      <c r="D20530" s="468"/>
    </row>
    <row r="20531" spans="3:4" x14ac:dyDescent="0.35">
      <c r="C20531" s="348"/>
      <c r="D20531" s="468"/>
    </row>
    <row r="20532" spans="3:4" x14ac:dyDescent="0.35">
      <c r="C20532" s="348"/>
      <c r="D20532" s="468"/>
    </row>
    <row r="20533" spans="3:4" x14ac:dyDescent="0.35">
      <c r="C20533" s="348"/>
      <c r="D20533" s="468"/>
    </row>
    <row r="20534" spans="3:4" x14ac:dyDescent="0.35">
      <c r="C20534" s="348"/>
      <c r="D20534" s="468"/>
    </row>
    <row r="20535" spans="3:4" x14ac:dyDescent="0.35">
      <c r="C20535" s="348"/>
      <c r="D20535" s="468"/>
    </row>
    <row r="20536" spans="3:4" x14ac:dyDescent="0.35">
      <c r="C20536" s="348"/>
      <c r="D20536" s="468"/>
    </row>
    <row r="20537" spans="3:4" x14ac:dyDescent="0.35">
      <c r="C20537" s="348"/>
      <c r="D20537" s="468"/>
    </row>
    <row r="20538" spans="3:4" x14ac:dyDescent="0.35">
      <c r="C20538" s="348"/>
      <c r="D20538" s="468"/>
    </row>
    <row r="20539" spans="3:4" x14ac:dyDescent="0.35">
      <c r="C20539" s="348"/>
      <c r="D20539" s="468"/>
    </row>
    <row r="20540" spans="3:4" x14ac:dyDescent="0.35">
      <c r="C20540" s="348"/>
      <c r="D20540" s="468"/>
    </row>
    <row r="20541" spans="3:4" x14ac:dyDescent="0.35">
      <c r="C20541" s="348"/>
      <c r="D20541" s="468"/>
    </row>
    <row r="20542" spans="3:4" x14ac:dyDescent="0.35">
      <c r="C20542" s="348"/>
      <c r="D20542" s="468"/>
    </row>
    <row r="20543" spans="3:4" x14ac:dyDescent="0.35">
      <c r="C20543" s="348"/>
      <c r="D20543" s="468"/>
    </row>
    <row r="20544" spans="3:4" x14ac:dyDescent="0.35">
      <c r="C20544" s="348"/>
      <c r="D20544" s="468"/>
    </row>
    <row r="20545" spans="3:4" x14ac:dyDescent="0.35">
      <c r="C20545" s="348"/>
      <c r="D20545" s="468"/>
    </row>
    <row r="20546" spans="3:4" x14ac:dyDescent="0.35">
      <c r="C20546" s="348"/>
      <c r="D20546" s="468"/>
    </row>
    <row r="20547" spans="3:4" x14ac:dyDescent="0.35">
      <c r="C20547" s="348"/>
      <c r="D20547" s="468"/>
    </row>
    <row r="20548" spans="3:4" x14ac:dyDescent="0.35">
      <c r="C20548" s="348"/>
      <c r="D20548" s="468"/>
    </row>
    <row r="20549" spans="3:4" x14ac:dyDescent="0.35">
      <c r="C20549" s="348"/>
      <c r="D20549" s="468"/>
    </row>
    <row r="20550" spans="3:4" x14ac:dyDescent="0.35">
      <c r="C20550" s="348"/>
      <c r="D20550" s="468"/>
    </row>
    <row r="20551" spans="3:4" x14ac:dyDescent="0.35">
      <c r="C20551" s="348"/>
      <c r="D20551" s="468"/>
    </row>
    <row r="20552" spans="3:4" x14ac:dyDescent="0.35">
      <c r="C20552" s="348"/>
      <c r="D20552" s="468"/>
    </row>
    <row r="20553" spans="3:4" x14ac:dyDescent="0.35">
      <c r="C20553" s="348"/>
      <c r="D20553" s="468"/>
    </row>
    <row r="20554" spans="3:4" x14ac:dyDescent="0.35">
      <c r="C20554" s="348"/>
      <c r="D20554" s="468"/>
    </row>
    <row r="20555" spans="3:4" x14ac:dyDescent="0.35">
      <c r="C20555" s="348"/>
      <c r="D20555" s="468"/>
    </row>
    <row r="20556" spans="3:4" x14ac:dyDescent="0.35">
      <c r="C20556" s="348"/>
      <c r="D20556" s="468"/>
    </row>
    <row r="20557" spans="3:4" x14ac:dyDescent="0.35">
      <c r="C20557" s="348"/>
      <c r="D20557" s="468"/>
    </row>
    <row r="20558" spans="3:4" x14ac:dyDescent="0.35">
      <c r="C20558" s="348"/>
      <c r="D20558" s="468"/>
    </row>
    <row r="20559" spans="3:4" x14ac:dyDescent="0.35">
      <c r="C20559" s="348"/>
      <c r="D20559" s="468"/>
    </row>
    <row r="20560" spans="3:4" x14ac:dyDescent="0.35">
      <c r="C20560" s="348"/>
      <c r="D20560" s="468"/>
    </row>
    <row r="20561" spans="3:4" x14ac:dyDescent="0.35">
      <c r="C20561" s="348"/>
      <c r="D20561" s="468"/>
    </row>
    <row r="20562" spans="3:4" x14ac:dyDescent="0.35">
      <c r="C20562" s="348"/>
      <c r="D20562" s="468"/>
    </row>
    <row r="20563" spans="3:4" x14ac:dyDescent="0.35">
      <c r="C20563" s="348"/>
      <c r="D20563" s="468"/>
    </row>
    <row r="20564" spans="3:4" x14ac:dyDescent="0.35">
      <c r="C20564" s="348"/>
      <c r="D20564" s="468"/>
    </row>
    <row r="20565" spans="3:4" x14ac:dyDescent="0.35">
      <c r="C20565" s="348"/>
      <c r="D20565" s="468"/>
    </row>
    <row r="20566" spans="3:4" x14ac:dyDescent="0.35">
      <c r="C20566" s="348"/>
      <c r="D20566" s="468"/>
    </row>
    <row r="20567" spans="3:4" x14ac:dyDescent="0.35">
      <c r="C20567" s="348"/>
      <c r="D20567" s="468"/>
    </row>
    <row r="20568" spans="3:4" x14ac:dyDescent="0.35">
      <c r="C20568" s="348"/>
      <c r="D20568" s="468"/>
    </row>
    <row r="20569" spans="3:4" x14ac:dyDescent="0.35">
      <c r="C20569" s="348"/>
      <c r="D20569" s="468"/>
    </row>
    <row r="20570" spans="3:4" x14ac:dyDescent="0.35">
      <c r="C20570" s="348"/>
      <c r="D20570" s="468"/>
    </row>
    <row r="20571" spans="3:4" x14ac:dyDescent="0.35">
      <c r="C20571" s="348"/>
      <c r="D20571" s="468"/>
    </row>
    <row r="20572" spans="3:4" x14ac:dyDescent="0.35">
      <c r="C20572" s="348"/>
      <c r="D20572" s="468"/>
    </row>
    <row r="20573" spans="3:4" x14ac:dyDescent="0.35">
      <c r="C20573" s="348"/>
      <c r="D20573" s="468"/>
    </row>
    <row r="20574" spans="3:4" x14ac:dyDescent="0.35">
      <c r="C20574" s="348"/>
      <c r="D20574" s="468"/>
    </row>
    <row r="20575" spans="3:4" x14ac:dyDescent="0.35">
      <c r="C20575" s="348"/>
      <c r="D20575" s="468"/>
    </row>
    <row r="20576" spans="3:4" x14ac:dyDescent="0.35">
      <c r="C20576" s="348"/>
      <c r="D20576" s="468"/>
    </row>
    <row r="20577" spans="3:4" x14ac:dyDescent="0.35">
      <c r="C20577" s="348"/>
      <c r="D20577" s="468"/>
    </row>
    <row r="20578" spans="3:4" x14ac:dyDescent="0.35">
      <c r="C20578" s="348"/>
      <c r="D20578" s="468"/>
    </row>
    <row r="20579" spans="3:4" x14ac:dyDescent="0.35">
      <c r="C20579" s="348"/>
      <c r="D20579" s="468"/>
    </row>
    <row r="20580" spans="3:4" x14ac:dyDescent="0.35">
      <c r="C20580" s="348"/>
      <c r="D20580" s="468"/>
    </row>
    <row r="20581" spans="3:4" x14ac:dyDescent="0.35">
      <c r="C20581" s="348"/>
      <c r="D20581" s="468"/>
    </row>
    <row r="20582" spans="3:4" x14ac:dyDescent="0.35">
      <c r="C20582" s="348"/>
      <c r="D20582" s="468"/>
    </row>
    <row r="20583" spans="3:4" x14ac:dyDescent="0.35">
      <c r="C20583" s="348"/>
      <c r="D20583" s="468"/>
    </row>
    <row r="20584" spans="3:4" x14ac:dyDescent="0.35">
      <c r="C20584" s="348"/>
      <c r="D20584" s="468"/>
    </row>
    <row r="20585" spans="3:4" x14ac:dyDescent="0.35">
      <c r="C20585" s="348"/>
      <c r="D20585" s="468"/>
    </row>
    <row r="20586" spans="3:4" x14ac:dyDescent="0.35">
      <c r="C20586" s="348"/>
      <c r="D20586" s="468"/>
    </row>
    <row r="20587" spans="3:4" x14ac:dyDescent="0.35">
      <c r="C20587" s="348"/>
      <c r="D20587" s="468"/>
    </row>
    <row r="20588" spans="3:4" x14ac:dyDescent="0.35">
      <c r="C20588" s="348"/>
      <c r="D20588" s="468"/>
    </row>
    <row r="20589" spans="3:4" x14ac:dyDescent="0.35">
      <c r="C20589" s="348"/>
      <c r="D20589" s="468"/>
    </row>
    <row r="20590" spans="3:4" x14ac:dyDescent="0.35">
      <c r="C20590" s="348"/>
      <c r="D20590" s="468"/>
    </row>
    <row r="20591" spans="3:4" x14ac:dyDescent="0.35">
      <c r="C20591" s="348"/>
      <c r="D20591" s="468"/>
    </row>
    <row r="20592" spans="3:4" x14ac:dyDescent="0.35">
      <c r="C20592" s="348"/>
      <c r="D20592" s="468"/>
    </row>
    <row r="20593" spans="3:4" x14ac:dyDescent="0.35">
      <c r="C20593" s="348"/>
      <c r="D20593" s="468"/>
    </row>
    <row r="20594" spans="3:4" x14ac:dyDescent="0.35">
      <c r="C20594" s="348"/>
      <c r="D20594" s="468"/>
    </row>
    <row r="20595" spans="3:4" x14ac:dyDescent="0.35">
      <c r="C20595" s="348"/>
      <c r="D20595" s="468"/>
    </row>
    <row r="20596" spans="3:4" x14ac:dyDescent="0.35">
      <c r="C20596" s="348"/>
      <c r="D20596" s="468"/>
    </row>
    <row r="20597" spans="3:4" x14ac:dyDescent="0.35">
      <c r="C20597" s="348"/>
      <c r="D20597" s="468"/>
    </row>
    <row r="20598" spans="3:4" x14ac:dyDescent="0.35">
      <c r="C20598" s="348"/>
      <c r="D20598" s="468"/>
    </row>
    <row r="20599" spans="3:4" x14ac:dyDescent="0.35">
      <c r="C20599" s="348"/>
      <c r="D20599" s="468"/>
    </row>
    <row r="20600" spans="3:4" x14ac:dyDescent="0.35">
      <c r="C20600" s="348"/>
      <c r="D20600" s="468"/>
    </row>
    <row r="20601" spans="3:4" x14ac:dyDescent="0.35">
      <c r="C20601" s="348"/>
      <c r="D20601" s="468"/>
    </row>
    <row r="20602" spans="3:4" x14ac:dyDescent="0.35">
      <c r="C20602" s="348"/>
      <c r="D20602" s="468"/>
    </row>
    <row r="20603" spans="3:4" x14ac:dyDescent="0.35">
      <c r="C20603" s="348"/>
      <c r="D20603" s="468"/>
    </row>
    <row r="20604" spans="3:4" x14ac:dyDescent="0.35">
      <c r="C20604" s="348"/>
      <c r="D20604" s="468"/>
    </row>
    <row r="20605" spans="3:4" x14ac:dyDescent="0.35">
      <c r="C20605" s="348"/>
      <c r="D20605" s="468"/>
    </row>
    <row r="20606" spans="3:4" x14ac:dyDescent="0.35">
      <c r="C20606" s="348"/>
      <c r="D20606" s="468"/>
    </row>
    <row r="20607" spans="3:4" x14ac:dyDescent="0.35">
      <c r="C20607" s="348"/>
      <c r="D20607" s="468"/>
    </row>
    <row r="20608" spans="3:4" x14ac:dyDescent="0.35">
      <c r="C20608" s="348"/>
      <c r="D20608" s="468"/>
    </row>
    <row r="20609" spans="3:4" x14ac:dyDescent="0.35">
      <c r="C20609" s="348"/>
      <c r="D20609" s="468"/>
    </row>
    <row r="20610" spans="3:4" x14ac:dyDescent="0.35">
      <c r="C20610" s="348"/>
      <c r="D20610" s="468"/>
    </row>
    <row r="20611" spans="3:4" x14ac:dyDescent="0.35">
      <c r="C20611" s="348"/>
      <c r="D20611" s="468"/>
    </row>
    <row r="20612" spans="3:4" x14ac:dyDescent="0.35">
      <c r="C20612" s="348"/>
      <c r="D20612" s="468"/>
    </row>
    <row r="20613" spans="3:4" x14ac:dyDescent="0.35">
      <c r="C20613" s="348"/>
      <c r="D20613" s="468"/>
    </row>
    <row r="20614" spans="3:4" x14ac:dyDescent="0.35">
      <c r="C20614" s="348"/>
      <c r="D20614" s="468"/>
    </row>
    <row r="20615" spans="3:4" x14ac:dyDescent="0.35">
      <c r="C20615" s="348"/>
      <c r="D20615" s="468"/>
    </row>
    <row r="20616" spans="3:4" x14ac:dyDescent="0.35">
      <c r="C20616" s="348"/>
      <c r="D20616" s="468"/>
    </row>
    <row r="20617" spans="3:4" x14ac:dyDescent="0.35">
      <c r="C20617" s="348"/>
      <c r="D20617" s="468"/>
    </row>
    <row r="20618" spans="3:4" x14ac:dyDescent="0.35">
      <c r="C20618" s="348"/>
      <c r="D20618" s="468"/>
    </row>
    <row r="20619" spans="3:4" x14ac:dyDescent="0.35">
      <c r="C20619" s="348"/>
      <c r="D20619" s="468"/>
    </row>
    <row r="20620" spans="3:4" x14ac:dyDescent="0.35">
      <c r="C20620" s="348"/>
      <c r="D20620" s="468"/>
    </row>
    <row r="20621" spans="3:4" x14ac:dyDescent="0.35">
      <c r="C20621" s="348"/>
      <c r="D20621" s="468"/>
    </row>
    <row r="20622" spans="3:4" x14ac:dyDescent="0.35">
      <c r="C20622" s="348"/>
      <c r="D20622" s="468"/>
    </row>
    <row r="20623" spans="3:4" x14ac:dyDescent="0.35">
      <c r="C20623" s="348"/>
      <c r="D20623" s="468"/>
    </row>
    <row r="20624" spans="3:4" x14ac:dyDescent="0.35">
      <c r="C20624" s="348"/>
      <c r="D20624" s="468"/>
    </row>
    <row r="20625" spans="3:4" x14ac:dyDescent="0.35">
      <c r="C20625" s="348"/>
      <c r="D20625" s="468"/>
    </row>
    <row r="20626" spans="3:4" x14ac:dyDescent="0.35">
      <c r="C20626" s="348"/>
      <c r="D20626" s="468"/>
    </row>
    <row r="20627" spans="3:4" x14ac:dyDescent="0.35">
      <c r="C20627" s="348"/>
      <c r="D20627" s="468"/>
    </row>
    <row r="20628" spans="3:4" x14ac:dyDescent="0.35">
      <c r="C20628" s="348"/>
      <c r="D20628" s="468"/>
    </row>
    <row r="20629" spans="3:4" x14ac:dyDescent="0.35">
      <c r="C20629" s="348"/>
      <c r="D20629" s="468"/>
    </row>
    <row r="20630" spans="3:4" x14ac:dyDescent="0.35">
      <c r="C20630" s="348"/>
      <c r="D20630" s="468"/>
    </row>
    <row r="20631" spans="3:4" x14ac:dyDescent="0.35">
      <c r="C20631" s="348"/>
      <c r="D20631" s="468"/>
    </row>
    <row r="20632" spans="3:4" x14ac:dyDescent="0.35">
      <c r="C20632" s="348"/>
      <c r="D20632" s="468"/>
    </row>
    <row r="20633" spans="3:4" x14ac:dyDescent="0.35">
      <c r="C20633" s="348"/>
      <c r="D20633" s="468"/>
    </row>
    <row r="20634" spans="3:4" x14ac:dyDescent="0.35">
      <c r="C20634" s="348"/>
      <c r="D20634" s="468"/>
    </row>
    <row r="20635" spans="3:4" x14ac:dyDescent="0.35">
      <c r="C20635" s="348"/>
      <c r="D20635" s="468"/>
    </row>
    <row r="20636" spans="3:4" x14ac:dyDescent="0.35">
      <c r="C20636" s="348"/>
      <c r="D20636" s="468"/>
    </row>
    <row r="20637" spans="3:4" x14ac:dyDescent="0.35">
      <c r="C20637" s="348"/>
      <c r="D20637" s="468"/>
    </row>
    <row r="20638" spans="3:4" x14ac:dyDescent="0.35">
      <c r="C20638" s="348"/>
      <c r="D20638" s="468"/>
    </row>
    <row r="20639" spans="3:4" x14ac:dyDescent="0.35">
      <c r="C20639" s="348"/>
      <c r="D20639" s="468"/>
    </row>
    <row r="20640" spans="3:4" x14ac:dyDescent="0.35">
      <c r="C20640" s="348"/>
      <c r="D20640" s="468"/>
    </row>
    <row r="20641" spans="3:4" x14ac:dyDescent="0.35">
      <c r="C20641" s="348"/>
      <c r="D20641" s="468"/>
    </row>
    <row r="20642" spans="3:4" x14ac:dyDescent="0.35">
      <c r="C20642" s="348"/>
      <c r="D20642" s="468"/>
    </row>
    <row r="20643" spans="3:4" x14ac:dyDescent="0.35">
      <c r="C20643" s="348"/>
      <c r="D20643" s="468"/>
    </row>
    <row r="20644" spans="3:4" x14ac:dyDescent="0.35">
      <c r="C20644" s="348"/>
      <c r="D20644" s="468"/>
    </row>
    <row r="20645" spans="3:4" x14ac:dyDescent="0.35">
      <c r="C20645" s="348"/>
      <c r="D20645" s="468"/>
    </row>
    <row r="20646" spans="3:4" x14ac:dyDescent="0.35">
      <c r="C20646" s="348"/>
      <c r="D20646" s="468"/>
    </row>
    <row r="20647" spans="3:4" x14ac:dyDescent="0.35">
      <c r="C20647" s="348"/>
      <c r="D20647" s="468"/>
    </row>
    <row r="20648" spans="3:4" x14ac:dyDescent="0.35">
      <c r="C20648" s="348"/>
      <c r="D20648" s="468"/>
    </row>
    <row r="20649" spans="3:4" x14ac:dyDescent="0.35">
      <c r="C20649" s="348"/>
      <c r="D20649" s="468"/>
    </row>
    <row r="20650" spans="3:4" x14ac:dyDescent="0.35">
      <c r="C20650" s="348"/>
      <c r="D20650" s="468"/>
    </row>
    <row r="20651" spans="3:4" x14ac:dyDescent="0.35">
      <c r="C20651" s="348"/>
      <c r="D20651" s="468"/>
    </row>
    <row r="20652" spans="3:4" x14ac:dyDescent="0.35">
      <c r="C20652" s="348"/>
      <c r="D20652" s="468"/>
    </row>
    <row r="20653" spans="3:4" x14ac:dyDescent="0.35">
      <c r="C20653" s="348"/>
      <c r="D20653" s="468"/>
    </row>
    <row r="20654" spans="3:4" x14ac:dyDescent="0.35">
      <c r="C20654" s="348"/>
      <c r="D20654" s="468"/>
    </row>
    <row r="20655" spans="3:4" x14ac:dyDescent="0.35">
      <c r="C20655" s="348"/>
      <c r="D20655" s="468"/>
    </row>
    <row r="20656" spans="3:4" x14ac:dyDescent="0.35">
      <c r="C20656" s="348"/>
      <c r="D20656" s="468"/>
    </row>
    <row r="20657" spans="3:4" x14ac:dyDescent="0.35">
      <c r="C20657" s="348"/>
      <c r="D20657" s="468"/>
    </row>
    <row r="20658" spans="3:4" x14ac:dyDescent="0.35">
      <c r="C20658" s="348"/>
      <c r="D20658" s="468"/>
    </row>
    <row r="20659" spans="3:4" x14ac:dyDescent="0.35">
      <c r="C20659" s="348"/>
      <c r="D20659" s="468"/>
    </row>
    <row r="20660" spans="3:4" x14ac:dyDescent="0.35">
      <c r="C20660" s="348"/>
      <c r="D20660" s="468"/>
    </row>
    <row r="20661" spans="3:4" x14ac:dyDescent="0.35">
      <c r="C20661" s="348"/>
      <c r="D20661" s="468"/>
    </row>
    <row r="20662" spans="3:4" x14ac:dyDescent="0.35">
      <c r="C20662" s="348"/>
      <c r="D20662" s="468"/>
    </row>
    <row r="20663" spans="3:4" x14ac:dyDescent="0.35">
      <c r="C20663" s="348"/>
      <c r="D20663" s="468"/>
    </row>
    <row r="20664" spans="3:4" x14ac:dyDescent="0.35">
      <c r="C20664" s="348"/>
      <c r="D20664" s="468"/>
    </row>
    <row r="20665" spans="3:4" x14ac:dyDescent="0.35">
      <c r="C20665" s="348"/>
      <c r="D20665" s="468"/>
    </row>
    <row r="20666" spans="3:4" x14ac:dyDescent="0.35">
      <c r="C20666" s="348"/>
      <c r="D20666" s="468"/>
    </row>
    <row r="20667" spans="3:4" x14ac:dyDescent="0.35">
      <c r="C20667" s="348"/>
      <c r="D20667" s="468"/>
    </row>
    <row r="20668" spans="3:4" x14ac:dyDescent="0.35">
      <c r="C20668" s="348"/>
      <c r="D20668" s="468"/>
    </row>
    <row r="20669" spans="3:4" x14ac:dyDescent="0.35">
      <c r="C20669" s="348"/>
      <c r="D20669" s="468"/>
    </row>
    <row r="20670" spans="3:4" x14ac:dyDescent="0.35">
      <c r="C20670" s="348"/>
      <c r="D20670" s="468"/>
    </row>
    <row r="20671" spans="3:4" x14ac:dyDescent="0.35">
      <c r="C20671" s="348"/>
      <c r="D20671" s="468"/>
    </row>
    <row r="20672" spans="3:4" x14ac:dyDescent="0.35">
      <c r="C20672" s="348"/>
      <c r="D20672" s="468"/>
    </row>
    <row r="20673" spans="3:4" x14ac:dyDescent="0.35">
      <c r="C20673" s="348"/>
      <c r="D20673" s="468"/>
    </row>
    <row r="20674" spans="3:4" x14ac:dyDescent="0.35">
      <c r="C20674" s="348"/>
      <c r="D20674" s="468"/>
    </row>
    <row r="20675" spans="3:4" x14ac:dyDescent="0.35">
      <c r="C20675" s="348"/>
      <c r="D20675" s="468"/>
    </row>
    <row r="20676" spans="3:4" x14ac:dyDescent="0.35">
      <c r="C20676" s="348"/>
      <c r="D20676" s="468"/>
    </row>
    <row r="20677" spans="3:4" x14ac:dyDescent="0.35">
      <c r="C20677" s="348"/>
      <c r="D20677" s="468"/>
    </row>
    <row r="20678" spans="3:4" x14ac:dyDescent="0.35">
      <c r="C20678" s="348"/>
      <c r="D20678" s="468"/>
    </row>
    <row r="20679" spans="3:4" x14ac:dyDescent="0.35">
      <c r="C20679" s="348"/>
      <c r="D20679" s="468"/>
    </row>
    <row r="20680" spans="3:4" x14ac:dyDescent="0.35">
      <c r="C20680" s="348"/>
      <c r="D20680" s="468"/>
    </row>
    <row r="20681" spans="3:4" x14ac:dyDescent="0.35">
      <c r="C20681" s="348"/>
      <c r="D20681" s="468"/>
    </row>
    <row r="20682" spans="3:4" x14ac:dyDescent="0.35">
      <c r="C20682" s="348"/>
      <c r="D20682" s="468"/>
    </row>
    <row r="20683" spans="3:4" x14ac:dyDescent="0.35">
      <c r="C20683" s="348"/>
      <c r="D20683" s="468"/>
    </row>
    <row r="20684" spans="3:4" x14ac:dyDescent="0.35">
      <c r="C20684" s="348"/>
      <c r="D20684" s="468"/>
    </row>
    <row r="20685" spans="3:4" x14ac:dyDescent="0.35">
      <c r="C20685" s="348"/>
      <c r="D20685" s="468"/>
    </row>
    <row r="20686" spans="3:4" x14ac:dyDescent="0.35">
      <c r="C20686" s="348"/>
      <c r="D20686" s="468"/>
    </row>
    <row r="20687" spans="3:4" x14ac:dyDescent="0.35">
      <c r="C20687" s="348"/>
      <c r="D20687" s="468"/>
    </row>
    <row r="20688" spans="3:4" x14ac:dyDescent="0.35">
      <c r="C20688" s="348"/>
      <c r="D20688" s="468"/>
    </row>
    <row r="20689" spans="3:4" x14ac:dyDescent="0.35">
      <c r="C20689" s="348"/>
      <c r="D20689" s="468"/>
    </row>
    <row r="20690" spans="3:4" x14ac:dyDescent="0.35">
      <c r="C20690" s="348"/>
      <c r="D20690" s="468"/>
    </row>
    <row r="20691" spans="3:4" x14ac:dyDescent="0.35">
      <c r="C20691" s="348"/>
      <c r="D20691" s="468"/>
    </row>
    <row r="20692" spans="3:4" x14ac:dyDescent="0.35">
      <c r="C20692" s="348"/>
      <c r="D20692" s="468"/>
    </row>
    <row r="20693" spans="3:4" x14ac:dyDescent="0.35">
      <c r="C20693" s="348"/>
      <c r="D20693" s="468"/>
    </row>
    <row r="20694" spans="3:4" x14ac:dyDescent="0.35">
      <c r="C20694" s="348"/>
      <c r="D20694" s="468"/>
    </row>
    <row r="20695" spans="3:4" x14ac:dyDescent="0.35">
      <c r="C20695" s="348"/>
      <c r="D20695" s="468"/>
    </row>
    <row r="20696" spans="3:4" x14ac:dyDescent="0.35">
      <c r="C20696" s="348"/>
      <c r="D20696" s="468"/>
    </row>
    <row r="20697" spans="3:4" x14ac:dyDescent="0.35">
      <c r="C20697" s="348"/>
      <c r="D20697" s="468"/>
    </row>
    <row r="20698" spans="3:4" x14ac:dyDescent="0.35">
      <c r="C20698" s="348"/>
      <c r="D20698" s="468"/>
    </row>
    <row r="20699" spans="3:4" x14ac:dyDescent="0.35">
      <c r="C20699" s="348"/>
      <c r="D20699" s="468"/>
    </row>
    <row r="20700" spans="3:4" x14ac:dyDescent="0.35">
      <c r="C20700" s="348"/>
      <c r="D20700" s="468"/>
    </row>
    <row r="20701" spans="3:4" x14ac:dyDescent="0.35">
      <c r="C20701" s="348"/>
      <c r="D20701" s="468"/>
    </row>
    <row r="20702" spans="3:4" x14ac:dyDescent="0.35">
      <c r="C20702" s="348"/>
      <c r="D20702" s="468"/>
    </row>
    <row r="20703" spans="3:4" x14ac:dyDescent="0.35">
      <c r="C20703" s="348"/>
      <c r="D20703" s="468"/>
    </row>
    <row r="20704" spans="3:4" x14ac:dyDescent="0.35">
      <c r="C20704" s="348"/>
      <c r="D20704" s="468"/>
    </row>
    <row r="20705" spans="3:4" x14ac:dyDescent="0.35">
      <c r="C20705" s="348"/>
      <c r="D20705" s="468"/>
    </row>
    <row r="20706" spans="3:4" x14ac:dyDescent="0.35">
      <c r="C20706" s="348"/>
      <c r="D20706" s="468"/>
    </row>
    <row r="20707" spans="3:4" x14ac:dyDescent="0.35">
      <c r="C20707" s="348"/>
      <c r="D20707" s="468"/>
    </row>
    <row r="20708" spans="3:4" x14ac:dyDescent="0.35">
      <c r="C20708" s="348"/>
      <c r="D20708" s="468"/>
    </row>
    <row r="20709" spans="3:4" x14ac:dyDescent="0.35">
      <c r="C20709" s="348"/>
      <c r="D20709" s="468"/>
    </row>
    <row r="20710" spans="3:4" x14ac:dyDescent="0.35">
      <c r="C20710" s="348"/>
      <c r="D20710" s="468"/>
    </row>
    <row r="20711" spans="3:4" x14ac:dyDescent="0.35">
      <c r="C20711" s="348"/>
      <c r="D20711" s="468"/>
    </row>
    <row r="20712" spans="3:4" x14ac:dyDescent="0.35">
      <c r="C20712" s="348"/>
      <c r="D20712" s="468"/>
    </row>
    <row r="20713" spans="3:4" x14ac:dyDescent="0.35">
      <c r="C20713" s="348"/>
      <c r="D20713" s="468"/>
    </row>
    <row r="20714" spans="3:4" x14ac:dyDescent="0.35">
      <c r="C20714" s="348"/>
      <c r="D20714" s="468"/>
    </row>
    <row r="20715" spans="3:4" x14ac:dyDescent="0.35">
      <c r="C20715" s="348"/>
      <c r="D20715" s="468"/>
    </row>
    <row r="20716" spans="3:4" x14ac:dyDescent="0.35">
      <c r="C20716" s="348"/>
      <c r="D20716" s="468"/>
    </row>
    <row r="20717" spans="3:4" x14ac:dyDescent="0.35">
      <c r="C20717" s="348"/>
      <c r="D20717" s="468"/>
    </row>
    <row r="20718" spans="3:4" x14ac:dyDescent="0.35">
      <c r="C20718" s="348"/>
      <c r="D20718" s="468"/>
    </row>
    <row r="20719" spans="3:4" x14ac:dyDescent="0.35">
      <c r="C20719" s="348"/>
      <c r="D20719" s="468"/>
    </row>
    <row r="20720" spans="3:4" x14ac:dyDescent="0.35">
      <c r="C20720" s="348"/>
      <c r="D20720" s="468"/>
    </row>
    <row r="20721" spans="3:4" x14ac:dyDescent="0.35">
      <c r="C20721" s="348"/>
      <c r="D20721" s="468"/>
    </row>
    <row r="20722" spans="3:4" x14ac:dyDescent="0.35">
      <c r="C20722" s="348"/>
      <c r="D20722" s="468"/>
    </row>
    <row r="20723" spans="3:4" x14ac:dyDescent="0.35">
      <c r="C20723" s="348"/>
      <c r="D20723" s="468"/>
    </row>
    <row r="20724" spans="3:4" x14ac:dyDescent="0.35">
      <c r="C20724" s="348"/>
      <c r="D20724" s="468"/>
    </row>
    <row r="20725" spans="3:4" x14ac:dyDescent="0.35">
      <c r="C20725" s="348"/>
      <c r="D20725" s="468"/>
    </row>
    <row r="20726" spans="3:4" x14ac:dyDescent="0.35">
      <c r="C20726" s="348"/>
      <c r="D20726" s="468"/>
    </row>
    <row r="20727" spans="3:4" x14ac:dyDescent="0.35">
      <c r="C20727" s="348"/>
      <c r="D20727" s="468"/>
    </row>
    <row r="20728" spans="3:4" x14ac:dyDescent="0.35">
      <c r="C20728" s="348"/>
      <c r="D20728" s="468"/>
    </row>
    <row r="20729" spans="3:4" x14ac:dyDescent="0.35">
      <c r="C20729" s="348"/>
      <c r="D20729" s="468"/>
    </row>
    <row r="20730" spans="3:4" x14ac:dyDescent="0.35">
      <c r="C20730" s="348"/>
      <c r="D20730" s="468"/>
    </row>
    <row r="20731" spans="3:4" x14ac:dyDescent="0.35">
      <c r="C20731" s="348"/>
      <c r="D20731" s="468"/>
    </row>
    <row r="20732" spans="3:4" x14ac:dyDescent="0.35">
      <c r="C20732" s="348"/>
      <c r="D20732" s="468"/>
    </row>
    <row r="20733" spans="3:4" x14ac:dyDescent="0.35">
      <c r="C20733" s="348"/>
      <c r="D20733" s="468"/>
    </row>
    <row r="20734" spans="3:4" x14ac:dyDescent="0.35">
      <c r="C20734" s="348"/>
      <c r="D20734" s="468"/>
    </row>
    <row r="20735" spans="3:4" x14ac:dyDescent="0.35">
      <c r="C20735" s="348"/>
      <c r="D20735" s="468"/>
    </row>
    <row r="20736" spans="3:4" x14ac:dyDescent="0.35">
      <c r="C20736" s="348"/>
      <c r="D20736" s="468"/>
    </row>
    <row r="20737" spans="3:4" x14ac:dyDescent="0.35">
      <c r="C20737" s="348"/>
      <c r="D20737" s="468"/>
    </row>
    <row r="20738" spans="3:4" x14ac:dyDescent="0.35">
      <c r="C20738" s="348"/>
      <c r="D20738" s="468"/>
    </row>
    <row r="20739" spans="3:4" x14ac:dyDescent="0.35">
      <c r="C20739" s="348"/>
      <c r="D20739" s="468"/>
    </row>
    <row r="20740" spans="3:4" x14ac:dyDescent="0.35">
      <c r="C20740" s="348"/>
      <c r="D20740" s="468"/>
    </row>
    <row r="20741" spans="3:4" x14ac:dyDescent="0.35">
      <c r="C20741" s="348"/>
      <c r="D20741" s="468"/>
    </row>
    <row r="20742" spans="3:4" x14ac:dyDescent="0.35">
      <c r="C20742" s="348"/>
      <c r="D20742" s="468"/>
    </row>
    <row r="20743" spans="3:4" x14ac:dyDescent="0.35">
      <c r="C20743" s="348"/>
      <c r="D20743" s="468"/>
    </row>
    <row r="20744" spans="3:4" x14ac:dyDescent="0.35">
      <c r="C20744" s="348"/>
      <c r="D20744" s="468"/>
    </row>
    <row r="20745" spans="3:4" x14ac:dyDescent="0.35">
      <c r="C20745" s="348"/>
      <c r="D20745" s="468"/>
    </row>
    <row r="20746" spans="3:4" x14ac:dyDescent="0.35">
      <c r="C20746" s="348"/>
      <c r="D20746" s="468"/>
    </row>
    <row r="20747" spans="3:4" x14ac:dyDescent="0.35">
      <c r="C20747" s="348"/>
      <c r="D20747" s="468"/>
    </row>
    <row r="20748" spans="3:4" x14ac:dyDescent="0.35">
      <c r="C20748" s="348"/>
      <c r="D20748" s="468"/>
    </row>
    <row r="20749" spans="3:4" x14ac:dyDescent="0.35">
      <c r="C20749" s="348"/>
      <c r="D20749" s="468"/>
    </row>
    <row r="20750" spans="3:4" x14ac:dyDescent="0.35">
      <c r="C20750" s="348"/>
      <c r="D20750" s="468"/>
    </row>
    <row r="20751" spans="3:4" x14ac:dyDescent="0.35">
      <c r="C20751" s="348"/>
      <c r="D20751" s="468"/>
    </row>
    <row r="20752" spans="3:4" x14ac:dyDescent="0.35">
      <c r="C20752" s="348"/>
      <c r="D20752" s="468"/>
    </row>
    <row r="20753" spans="3:4" x14ac:dyDescent="0.35">
      <c r="C20753" s="348"/>
      <c r="D20753" s="468"/>
    </row>
    <row r="20754" spans="3:4" x14ac:dyDescent="0.35">
      <c r="C20754" s="348"/>
      <c r="D20754" s="468"/>
    </row>
    <row r="20755" spans="3:4" x14ac:dyDescent="0.35">
      <c r="C20755" s="348"/>
      <c r="D20755" s="468"/>
    </row>
    <row r="20756" spans="3:4" x14ac:dyDescent="0.35">
      <c r="C20756" s="348"/>
      <c r="D20756" s="468"/>
    </row>
    <row r="20757" spans="3:4" x14ac:dyDescent="0.35">
      <c r="C20757" s="348"/>
      <c r="D20757" s="468"/>
    </row>
    <row r="20758" spans="3:4" x14ac:dyDescent="0.35">
      <c r="C20758" s="348"/>
      <c r="D20758" s="468"/>
    </row>
    <row r="20759" spans="3:4" x14ac:dyDescent="0.35">
      <c r="C20759" s="348"/>
      <c r="D20759" s="468"/>
    </row>
    <row r="20760" spans="3:4" x14ac:dyDescent="0.35">
      <c r="C20760" s="348"/>
      <c r="D20760" s="468"/>
    </row>
    <row r="20761" spans="3:4" x14ac:dyDescent="0.35">
      <c r="C20761" s="348"/>
      <c r="D20761" s="468"/>
    </row>
    <row r="20762" spans="3:4" x14ac:dyDescent="0.35">
      <c r="C20762" s="348"/>
      <c r="D20762" s="468"/>
    </row>
    <row r="20763" spans="3:4" x14ac:dyDescent="0.35">
      <c r="C20763" s="348"/>
      <c r="D20763" s="468"/>
    </row>
    <row r="20764" spans="3:4" x14ac:dyDescent="0.35">
      <c r="C20764" s="348"/>
      <c r="D20764" s="468"/>
    </row>
    <row r="20765" spans="3:4" x14ac:dyDescent="0.35">
      <c r="C20765" s="348"/>
      <c r="D20765" s="468"/>
    </row>
    <row r="20766" spans="3:4" x14ac:dyDescent="0.35">
      <c r="C20766" s="348"/>
      <c r="D20766" s="468"/>
    </row>
    <row r="20767" spans="3:4" x14ac:dyDescent="0.35">
      <c r="C20767" s="348"/>
      <c r="D20767" s="468"/>
    </row>
    <row r="20768" spans="3:4" x14ac:dyDescent="0.35">
      <c r="C20768" s="348"/>
      <c r="D20768" s="468"/>
    </row>
    <row r="20769" spans="3:4" x14ac:dyDescent="0.35">
      <c r="C20769" s="348"/>
      <c r="D20769" s="468"/>
    </row>
    <row r="20770" spans="3:4" x14ac:dyDescent="0.35">
      <c r="C20770" s="348"/>
      <c r="D20770" s="468"/>
    </row>
    <row r="20771" spans="3:4" x14ac:dyDescent="0.35">
      <c r="C20771" s="348"/>
      <c r="D20771" s="468"/>
    </row>
    <row r="20772" spans="3:4" x14ac:dyDescent="0.35">
      <c r="C20772" s="348"/>
      <c r="D20772" s="468"/>
    </row>
    <row r="20773" spans="3:4" x14ac:dyDescent="0.35">
      <c r="C20773" s="348"/>
      <c r="D20773" s="468"/>
    </row>
    <row r="20774" spans="3:4" x14ac:dyDescent="0.35">
      <c r="C20774" s="348"/>
      <c r="D20774" s="468"/>
    </row>
    <row r="20775" spans="3:4" x14ac:dyDescent="0.35">
      <c r="C20775" s="348"/>
      <c r="D20775" s="468"/>
    </row>
    <row r="20776" spans="3:4" x14ac:dyDescent="0.35">
      <c r="C20776" s="348"/>
      <c r="D20776" s="468"/>
    </row>
    <row r="20777" spans="3:4" x14ac:dyDescent="0.35">
      <c r="C20777" s="348"/>
      <c r="D20777" s="468"/>
    </row>
    <row r="20778" spans="3:4" x14ac:dyDescent="0.35">
      <c r="C20778" s="348"/>
      <c r="D20778" s="468"/>
    </row>
    <row r="20779" spans="3:4" x14ac:dyDescent="0.35">
      <c r="C20779" s="348"/>
      <c r="D20779" s="468"/>
    </row>
    <row r="20780" spans="3:4" x14ac:dyDescent="0.35">
      <c r="C20780" s="348"/>
      <c r="D20780" s="468"/>
    </row>
    <row r="20781" spans="3:4" x14ac:dyDescent="0.35">
      <c r="C20781" s="348"/>
      <c r="D20781" s="468"/>
    </row>
    <row r="20782" spans="3:4" x14ac:dyDescent="0.35">
      <c r="C20782" s="348"/>
      <c r="D20782" s="468"/>
    </row>
    <row r="20783" spans="3:4" x14ac:dyDescent="0.35">
      <c r="C20783" s="348"/>
      <c r="D20783" s="468"/>
    </row>
    <row r="20784" spans="3:4" x14ac:dyDescent="0.35">
      <c r="C20784" s="348"/>
      <c r="D20784" s="468"/>
    </row>
    <row r="20785" spans="3:4" x14ac:dyDescent="0.35">
      <c r="C20785" s="348"/>
      <c r="D20785" s="468"/>
    </row>
    <row r="20786" spans="3:4" x14ac:dyDescent="0.35">
      <c r="C20786" s="348"/>
      <c r="D20786" s="468"/>
    </row>
    <row r="20787" spans="3:4" x14ac:dyDescent="0.35">
      <c r="C20787" s="348"/>
      <c r="D20787" s="468"/>
    </row>
    <row r="20788" spans="3:4" x14ac:dyDescent="0.35">
      <c r="C20788" s="348"/>
      <c r="D20788" s="468"/>
    </row>
    <row r="20789" spans="3:4" x14ac:dyDescent="0.35">
      <c r="C20789" s="348"/>
      <c r="D20789" s="468"/>
    </row>
    <row r="20790" spans="3:4" x14ac:dyDescent="0.35">
      <c r="C20790" s="348"/>
      <c r="D20790" s="468"/>
    </row>
    <row r="20791" spans="3:4" x14ac:dyDescent="0.35">
      <c r="C20791" s="348"/>
      <c r="D20791" s="468"/>
    </row>
    <row r="20792" spans="3:4" x14ac:dyDescent="0.35">
      <c r="C20792" s="348"/>
      <c r="D20792" s="468"/>
    </row>
    <row r="20793" spans="3:4" x14ac:dyDescent="0.35">
      <c r="C20793" s="348"/>
      <c r="D20793" s="468"/>
    </row>
    <row r="20794" spans="3:4" x14ac:dyDescent="0.35">
      <c r="C20794" s="348"/>
      <c r="D20794" s="468"/>
    </row>
    <row r="20795" spans="3:4" x14ac:dyDescent="0.35">
      <c r="C20795" s="348"/>
      <c r="D20795" s="468"/>
    </row>
    <row r="20796" spans="3:4" x14ac:dyDescent="0.35">
      <c r="C20796" s="348"/>
      <c r="D20796" s="468"/>
    </row>
    <row r="20797" spans="3:4" x14ac:dyDescent="0.35">
      <c r="C20797" s="348"/>
      <c r="D20797" s="468"/>
    </row>
    <row r="20798" spans="3:4" x14ac:dyDescent="0.35">
      <c r="C20798" s="348"/>
      <c r="D20798" s="468"/>
    </row>
    <row r="20799" spans="3:4" x14ac:dyDescent="0.35">
      <c r="C20799" s="348"/>
      <c r="D20799" s="468"/>
    </row>
    <row r="20800" spans="3:4" x14ac:dyDescent="0.35">
      <c r="C20800" s="348"/>
      <c r="D20800" s="468"/>
    </row>
    <row r="20801" spans="3:4" x14ac:dyDescent="0.35">
      <c r="C20801" s="348"/>
      <c r="D20801" s="468"/>
    </row>
    <row r="20802" spans="3:4" x14ac:dyDescent="0.35">
      <c r="C20802" s="348"/>
      <c r="D20802" s="468"/>
    </row>
    <row r="20803" spans="3:4" x14ac:dyDescent="0.35">
      <c r="C20803" s="348"/>
      <c r="D20803" s="468"/>
    </row>
    <row r="20804" spans="3:4" x14ac:dyDescent="0.35">
      <c r="C20804" s="348"/>
      <c r="D20804" s="468"/>
    </row>
    <row r="20805" spans="3:4" x14ac:dyDescent="0.35">
      <c r="C20805" s="348"/>
      <c r="D20805" s="468"/>
    </row>
    <row r="20806" spans="3:4" x14ac:dyDescent="0.35">
      <c r="C20806" s="348"/>
      <c r="D20806" s="468"/>
    </row>
    <row r="20807" spans="3:4" x14ac:dyDescent="0.35">
      <c r="C20807" s="348"/>
      <c r="D20807" s="468"/>
    </row>
    <row r="20808" spans="3:4" x14ac:dyDescent="0.35">
      <c r="C20808" s="348"/>
      <c r="D20808" s="468"/>
    </row>
    <row r="20809" spans="3:4" x14ac:dyDescent="0.35">
      <c r="C20809" s="348"/>
      <c r="D20809" s="468"/>
    </row>
    <row r="20810" spans="3:4" x14ac:dyDescent="0.35">
      <c r="C20810" s="348"/>
      <c r="D20810" s="468"/>
    </row>
    <row r="20811" spans="3:4" x14ac:dyDescent="0.35">
      <c r="C20811" s="348"/>
      <c r="D20811" s="468"/>
    </row>
    <row r="20812" spans="3:4" x14ac:dyDescent="0.35">
      <c r="C20812" s="348"/>
      <c r="D20812" s="468"/>
    </row>
    <row r="20813" spans="3:4" x14ac:dyDescent="0.35">
      <c r="C20813" s="348"/>
      <c r="D20813" s="468"/>
    </row>
    <row r="20814" spans="3:4" x14ac:dyDescent="0.35">
      <c r="C20814" s="348"/>
      <c r="D20814" s="468"/>
    </row>
    <row r="20815" spans="3:4" x14ac:dyDescent="0.35">
      <c r="C20815" s="348"/>
      <c r="D20815" s="468"/>
    </row>
    <row r="20816" spans="3:4" x14ac:dyDescent="0.35">
      <c r="C20816" s="348"/>
      <c r="D20816" s="468"/>
    </row>
    <row r="20817" spans="3:4" x14ac:dyDescent="0.35">
      <c r="C20817" s="348"/>
      <c r="D20817" s="468"/>
    </row>
    <row r="20818" spans="3:4" x14ac:dyDescent="0.35">
      <c r="C20818" s="348"/>
      <c r="D20818" s="468"/>
    </row>
    <row r="20819" spans="3:4" x14ac:dyDescent="0.35">
      <c r="C20819" s="348"/>
      <c r="D20819" s="468"/>
    </row>
    <row r="20820" spans="3:4" x14ac:dyDescent="0.35">
      <c r="C20820" s="348"/>
      <c r="D20820" s="468"/>
    </row>
    <row r="20821" spans="3:4" x14ac:dyDescent="0.35">
      <c r="C20821" s="348"/>
      <c r="D20821" s="468"/>
    </row>
    <row r="20822" spans="3:4" x14ac:dyDescent="0.35">
      <c r="C20822" s="348"/>
      <c r="D20822" s="468"/>
    </row>
    <row r="20823" spans="3:4" x14ac:dyDescent="0.35">
      <c r="C20823" s="348"/>
      <c r="D20823" s="468"/>
    </row>
    <row r="20824" spans="3:4" x14ac:dyDescent="0.35">
      <c r="C20824" s="348"/>
      <c r="D20824" s="468"/>
    </row>
    <row r="20825" spans="3:4" x14ac:dyDescent="0.35">
      <c r="C20825" s="348"/>
      <c r="D20825" s="468"/>
    </row>
    <row r="20826" spans="3:4" x14ac:dyDescent="0.35">
      <c r="C20826" s="348"/>
      <c r="D20826" s="468"/>
    </row>
    <row r="20827" spans="3:4" x14ac:dyDescent="0.35">
      <c r="C20827" s="348"/>
      <c r="D20827" s="468"/>
    </row>
    <row r="20828" spans="3:4" x14ac:dyDescent="0.35">
      <c r="C20828" s="348"/>
      <c r="D20828" s="468"/>
    </row>
    <row r="20829" spans="3:4" x14ac:dyDescent="0.35">
      <c r="C20829" s="348"/>
      <c r="D20829" s="468"/>
    </row>
    <row r="20830" spans="3:4" x14ac:dyDescent="0.35">
      <c r="C20830" s="348"/>
      <c r="D20830" s="468"/>
    </row>
    <row r="20831" spans="3:4" x14ac:dyDescent="0.35">
      <c r="C20831" s="348"/>
      <c r="D20831" s="468"/>
    </row>
    <row r="20832" spans="3:4" x14ac:dyDescent="0.35">
      <c r="C20832" s="348"/>
      <c r="D20832" s="468"/>
    </row>
    <row r="20833" spans="3:4" x14ac:dyDescent="0.35">
      <c r="C20833" s="348"/>
      <c r="D20833" s="468"/>
    </row>
    <row r="20834" spans="3:4" x14ac:dyDescent="0.35">
      <c r="C20834" s="348"/>
      <c r="D20834" s="468"/>
    </row>
    <row r="20835" spans="3:4" x14ac:dyDescent="0.35">
      <c r="C20835" s="348"/>
      <c r="D20835" s="468"/>
    </row>
    <row r="20836" spans="3:4" x14ac:dyDescent="0.35">
      <c r="C20836" s="348"/>
      <c r="D20836" s="468"/>
    </row>
    <row r="20837" spans="3:4" x14ac:dyDescent="0.35">
      <c r="C20837" s="348"/>
      <c r="D20837" s="468"/>
    </row>
    <row r="20838" spans="3:4" x14ac:dyDescent="0.35">
      <c r="C20838" s="348"/>
      <c r="D20838" s="468"/>
    </row>
    <row r="20839" spans="3:4" x14ac:dyDescent="0.35">
      <c r="C20839" s="348"/>
      <c r="D20839" s="468"/>
    </row>
    <row r="20840" spans="3:4" x14ac:dyDescent="0.35">
      <c r="C20840" s="348"/>
      <c r="D20840" s="468"/>
    </row>
    <row r="20841" spans="3:4" x14ac:dyDescent="0.35">
      <c r="C20841" s="348"/>
      <c r="D20841" s="468"/>
    </row>
    <row r="20842" spans="3:4" x14ac:dyDescent="0.35">
      <c r="C20842" s="348"/>
      <c r="D20842" s="468"/>
    </row>
    <row r="20843" spans="3:4" x14ac:dyDescent="0.35">
      <c r="C20843" s="348"/>
      <c r="D20843" s="468"/>
    </row>
    <row r="20844" spans="3:4" x14ac:dyDescent="0.35">
      <c r="C20844" s="348"/>
      <c r="D20844" s="468"/>
    </row>
    <row r="20845" spans="3:4" x14ac:dyDescent="0.35">
      <c r="C20845" s="348"/>
      <c r="D20845" s="468"/>
    </row>
    <row r="20846" spans="3:4" x14ac:dyDescent="0.35">
      <c r="C20846" s="348"/>
      <c r="D20846" s="468"/>
    </row>
    <row r="20847" spans="3:4" x14ac:dyDescent="0.35">
      <c r="C20847" s="348"/>
      <c r="D20847" s="468"/>
    </row>
    <row r="20848" spans="3:4" x14ac:dyDescent="0.35">
      <c r="C20848" s="348"/>
      <c r="D20848" s="468"/>
    </row>
    <row r="20849" spans="3:4" x14ac:dyDescent="0.35">
      <c r="C20849" s="348"/>
      <c r="D20849" s="468"/>
    </row>
    <row r="20850" spans="3:4" x14ac:dyDescent="0.35">
      <c r="C20850" s="348"/>
      <c r="D20850" s="468"/>
    </row>
    <row r="20851" spans="3:4" x14ac:dyDescent="0.35">
      <c r="C20851" s="348"/>
      <c r="D20851" s="468"/>
    </row>
    <row r="20852" spans="3:4" x14ac:dyDescent="0.35">
      <c r="C20852" s="348"/>
      <c r="D20852" s="468"/>
    </row>
    <row r="20853" spans="3:4" x14ac:dyDescent="0.35">
      <c r="C20853" s="348"/>
      <c r="D20853" s="468"/>
    </row>
    <row r="20854" spans="3:4" x14ac:dyDescent="0.35">
      <c r="C20854" s="348"/>
      <c r="D20854" s="468"/>
    </row>
    <row r="20855" spans="3:4" x14ac:dyDescent="0.35">
      <c r="C20855" s="348"/>
      <c r="D20855" s="468"/>
    </row>
    <row r="20856" spans="3:4" x14ac:dyDescent="0.35">
      <c r="C20856" s="348"/>
      <c r="D20856" s="468"/>
    </row>
    <row r="20857" spans="3:4" x14ac:dyDescent="0.35">
      <c r="C20857" s="348"/>
      <c r="D20857" s="468"/>
    </row>
    <row r="20858" spans="3:4" x14ac:dyDescent="0.35">
      <c r="C20858" s="348"/>
      <c r="D20858" s="468"/>
    </row>
    <row r="20859" spans="3:4" x14ac:dyDescent="0.35">
      <c r="C20859" s="348"/>
      <c r="D20859" s="468"/>
    </row>
    <row r="20860" spans="3:4" x14ac:dyDescent="0.35">
      <c r="C20860" s="348"/>
      <c r="D20860" s="468"/>
    </row>
    <row r="20861" spans="3:4" x14ac:dyDescent="0.35">
      <c r="C20861" s="348"/>
      <c r="D20861" s="468"/>
    </row>
    <row r="20862" spans="3:4" x14ac:dyDescent="0.35">
      <c r="C20862" s="348"/>
      <c r="D20862" s="468"/>
    </row>
    <row r="20863" spans="3:4" x14ac:dyDescent="0.35">
      <c r="C20863" s="348"/>
      <c r="D20863" s="468"/>
    </row>
    <row r="20864" spans="3:4" x14ac:dyDescent="0.35">
      <c r="C20864" s="348"/>
      <c r="D20864" s="468"/>
    </row>
    <row r="20865" spans="3:4" x14ac:dyDescent="0.35">
      <c r="C20865" s="348"/>
      <c r="D20865" s="468"/>
    </row>
    <row r="20866" spans="3:4" x14ac:dyDescent="0.35">
      <c r="C20866" s="348"/>
      <c r="D20866" s="468"/>
    </row>
    <row r="20867" spans="3:4" x14ac:dyDescent="0.35">
      <c r="C20867" s="348"/>
      <c r="D20867" s="468"/>
    </row>
    <row r="20868" spans="3:4" x14ac:dyDescent="0.35">
      <c r="C20868" s="348"/>
      <c r="D20868" s="468"/>
    </row>
    <row r="20869" spans="3:4" x14ac:dyDescent="0.35">
      <c r="C20869" s="348"/>
      <c r="D20869" s="468"/>
    </row>
    <row r="20870" spans="3:4" x14ac:dyDescent="0.35">
      <c r="C20870" s="348"/>
      <c r="D20870" s="468"/>
    </row>
    <row r="20871" spans="3:4" x14ac:dyDescent="0.35">
      <c r="C20871" s="348"/>
      <c r="D20871" s="468"/>
    </row>
    <row r="20872" spans="3:4" x14ac:dyDescent="0.35">
      <c r="C20872" s="348"/>
      <c r="D20872" s="468"/>
    </row>
    <row r="20873" spans="3:4" x14ac:dyDescent="0.35">
      <c r="C20873" s="348"/>
      <c r="D20873" s="468"/>
    </row>
    <row r="20874" spans="3:4" x14ac:dyDescent="0.35">
      <c r="C20874" s="348"/>
      <c r="D20874" s="468"/>
    </row>
    <row r="20875" spans="3:4" x14ac:dyDescent="0.35">
      <c r="C20875" s="348"/>
      <c r="D20875" s="468"/>
    </row>
    <row r="20876" spans="3:4" x14ac:dyDescent="0.35">
      <c r="C20876" s="348"/>
      <c r="D20876" s="468"/>
    </row>
    <row r="20877" spans="3:4" x14ac:dyDescent="0.35">
      <c r="C20877" s="348"/>
      <c r="D20877" s="468"/>
    </row>
    <row r="20878" spans="3:4" x14ac:dyDescent="0.35">
      <c r="C20878" s="348"/>
      <c r="D20878" s="468"/>
    </row>
    <row r="20879" spans="3:4" x14ac:dyDescent="0.35">
      <c r="C20879" s="348"/>
      <c r="D20879" s="468"/>
    </row>
    <row r="20880" spans="3:4" x14ac:dyDescent="0.35">
      <c r="C20880" s="348"/>
      <c r="D20880" s="468"/>
    </row>
    <row r="20881" spans="3:4" x14ac:dyDescent="0.35">
      <c r="C20881" s="348"/>
      <c r="D20881" s="468"/>
    </row>
    <row r="20882" spans="3:4" x14ac:dyDescent="0.35">
      <c r="C20882" s="348"/>
      <c r="D20882" s="468"/>
    </row>
    <row r="20883" spans="3:4" x14ac:dyDescent="0.35">
      <c r="C20883" s="348"/>
      <c r="D20883" s="468"/>
    </row>
    <row r="20884" spans="3:4" x14ac:dyDescent="0.35">
      <c r="C20884" s="348"/>
      <c r="D20884" s="468"/>
    </row>
    <row r="20885" spans="3:4" x14ac:dyDescent="0.35">
      <c r="C20885" s="348"/>
      <c r="D20885" s="468"/>
    </row>
    <row r="20886" spans="3:4" x14ac:dyDescent="0.35">
      <c r="C20886" s="348"/>
      <c r="D20886" s="468"/>
    </row>
    <row r="20887" spans="3:4" x14ac:dyDescent="0.35">
      <c r="C20887" s="348"/>
      <c r="D20887" s="468"/>
    </row>
    <row r="20888" spans="3:4" x14ac:dyDescent="0.35">
      <c r="C20888" s="348"/>
      <c r="D20888" s="468"/>
    </row>
    <row r="20889" spans="3:4" x14ac:dyDescent="0.35">
      <c r="C20889" s="348"/>
      <c r="D20889" s="468"/>
    </row>
    <row r="20890" spans="3:4" x14ac:dyDescent="0.35">
      <c r="C20890" s="348"/>
      <c r="D20890" s="468"/>
    </row>
    <row r="20891" spans="3:4" x14ac:dyDescent="0.35">
      <c r="C20891" s="348"/>
      <c r="D20891" s="468"/>
    </row>
    <row r="20892" spans="3:4" x14ac:dyDescent="0.35">
      <c r="C20892" s="348"/>
      <c r="D20892" s="468"/>
    </row>
    <row r="20893" spans="3:4" x14ac:dyDescent="0.35">
      <c r="C20893" s="348"/>
      <c r="D20893" s="468"/>
    </row>
    <row r="20894" spans="3:4" x14ac:dyDescent="0.35">
      <c r="C20894" s="348"/>
      <c r="D20894" s="468"/>
    </row>
    <row r="20895" spans="3:4" x14ac:dyDescent="0.35">
      <c r="C20895" s="348"/>
      <c r="D20895" s="468"/>
    </row>
    <row r="20896" spans="3:4" x14ac:dyDescent="0.35">
      <c r="C20896" s="348"/>
      <c r="D20896" s="468"/>
    </row>
    <row r="20897" spans="3:4" x14ac:dyDescent="0.35">
      <c r="C20897" s="348"/>
      <c r="D20897" s="468"/>
    </row>
    <row r="20898" spans="3:4" x14ac:dyDescent="0.35">
      <c r="C20898" s="348"/>
      <c r="D20898" s="468"/>
    </row>
    <row r="20899" spans="3:4" x14ac:dyDescent="0.35">
      <c r="C20899" s="348"/>
      <c r="D20899" s="468"/>
    </row>
    <row r="20900" spans="3:4" x14ac:dyDescent="0.35">
      <c r="C20900" s="348"/>
      <c r="D20900" s="468"/>
    </row>
    <row r="20901" spans="3:4" x14ac:dyDescent="0.35">
      <c r="C20901" s="348"/>
      <c r="D20901" s="468"/>
    </row>
    <row r="20902" spans="3:4" x14ac:dyDescent="0.35">
      <c r="C20902" s="348"/>
      <c r="D20902" s="468"/>
    </row>
    <row r="20903" spans="3:4" x14ac:dyDescent="0.35">
      <c r="C20903" s="348"/>
      <c r="D20903" s="468"/>
    </row>
    <row r="20904" spans="3:4" x14ac:dyDescent="0.35">
      <c r="C20904" s="348"/>
      <c r="D20904" s="468"/>
    </row>
    <row r="20905" spans="3:4" x14ac:dyDescent="0.35">
      <c r="C20905" s="348"/>
      <c r="D20905" s="468"/>
    </row>
    <row r="20906" spans="3:4" x14ac:dyDescent="0.35">
      <c r="C20906" s="348"/>
      <c r="D20906" s="468"/>
    </row>
    <row r="20907" spans="3:4" x14ac:dyDescent="0.35">
      <c r="C20907" s="348"/>
      <c r="D20907" s="468"/>
    </row>
    <row r="20908" spans="3:4" x14ac:dyDescent="0.35">
      <c r="C20908" s="348"/>
      <c r="D20908" s="468"/>
    </row>
    <row r="20909" spans="3:4" x14ac:dyDescent="0.35">
      <c r="C20909" s="348"/>
      <c r="D20909" s="468"/>
    </row>
    <row r="20910" spans="3:4" x14ac:dyDescent="0.35">
      <c r="C20910" s="348"/>
      <c r="D20910" s="468"/>
    </row>
    <row r="20911" spans="3:4" x14ac:dyDescent="0.35">
      <c r="C20911" s="348"/>
      <c r="D20911" s="468"/>
    </row>
    <row r="20912" spans="3:4" x14ac:dyDescent="0.35">
      <c r="C20912" s="348"/>
      <c r="D20912" s="468"/>
    </row>
    <row r="20913" spans="3:4" x14ac:dyDescent="0.35">
      <c r="C20913" s="348"/>
      <c r="D20913" s="468"/>
    </row>
    <row r="20914" spans="3:4" x14ac:dyDescent="0.35">
      <c r="C20914" s="348"/>
      <c r="D20914" s="468"/>
    </row>
    <row r="20915" spans="3:4" x14ac:dyDescent="0.35">
      <c r="C20915" s="348"/>
      <c r="D20915" s="468"/>
    </row>
    <row r="20916" spans="3:4" x14ac:dyDescent="0.35">
      <c r="C20916" s="348"/>
      <c r="D20916" s="468"/>
    </row>
    <row r="20917" spans="3:4" x14ac:dyDescent="0.35">
      <c r="C20917" s="348"/>
      <c r="D20917" s="468"/>
    </row>
    <row r="20918" spans="3:4" x14ac:dyDescent="0.35">
      <c r="C20918" s="348"/>
      <c r="D20918" s="468"/>
    </row>
    <row r="20919" spans="3:4" x14ac:dyDescent="0.35">
      <c r="C20919" s="348"/>
      <c r="D20919" s="468"/>
    </row>
    <row r="20920" spans="3:4" x14ac:dyDescent="0.35">
      <c r="C20920" s="348"/>
      <c r="D20920" s="468"/>
    </row>
    <row r="20921" spans="3:4" x14ac:dyDescent="0.35">
      <c r="C20921" s="348"/>
      <c r="D20921" s="468"/>
    </row>
    <row r="20922" spans="3:4" x14ac:dyDescent="0.35">
      <c r="C20922" s="348"/>
      <c r="D20922" s="468"/>
    </row>
    <row r="20923" spans="3:4" x14ac:dyDescent="0.35">
      <c r="C20923" s="348"/>
      <c r="D20923" s="468"/>
    </row>
    <row r="20924" spans="3:4" x14ac:dyDescent="0.35">
      <c r="C20924" s="348"/>
      <c r="D20924" s="468"/>
    </row>
    <row r="20925" spans="3:4" x14ac:dyDescent="0.35">
      <c r="C20925" s="348"/>
      <c r="D20925" s="468"/>
    </row>
    <row r="20926" spans="3:4" x14ac:dyDescent="0.35">
      <c r="C20926" s="348"/>
      <c r="D20926" s="468"/>
    </row>
    <row r="20927" spans="3:4" x14ac:dyDescent="0.35">
      <c r="C20927" s="348"/>
      <c r="D20927" s="468"/>
    </row>
    <row r="20928" spans="3:4" x14ac:dyDescent="0.35">
      <c r="C20928" s="348"/>
      <c r="D20928" s="468"/>
    </row>
    <row r="20929" spans="3:4" x14ac:dyDescent="0.35">
      <c r="C20929" s="348"/>
      <c r="D20929" s="468"/>
    </row>
    <row r="20930" spans="3:4" x14ac:dyDescent="0.35">
      <c r="C20930" s="348"/>
      <c r="D20930" s="468"/>
    </row>
    <row r="20931" spans="3:4" x14ac:dyDescent="0.35">
      <c r="C20931" s="348"/>
      <c r="D20931" s="468"/>
    </row>
    <row r="20932" spans="3:4" x14ac:dyDescent="0.35">
      <c r="C20932" s="348"/>
      <c r="D20932" s="468"/>
    </row>
    <row r="20933" spans="3:4" x14ac:dyDescent="0.35">
      <c r="C20933" s="348"/>
      <c r="D20933" s="468"/>
    </row>
    <row r="20934" spans="3:4" x14ac:dyDescent="0.35">
      <c r="C20934" s="348"/>
      <c r="D20934" s="468"/>
    </row>
    <row r="20935" spans="3:4" x14ac:dyDescent="0.35">
      <c r="C20935" s="348"/>
      <c r="D20935" s="468"/>
    </row>
    <row r="20936" spans="3:4" x14ac:dyDescent="0.35">
      <c r="C20936" s="348"/>
      <c r="D20936" s="468"/>
    </row>
    <row r="20937" spans="3:4" x14ac:dyDescent="0.35">
      <c r="C20937" s="348"/>
      <c r="D20937" s="468"/>
    </row>
    <row r="20938" spans="3:4" x14ac:dyDescent="0.35">
      <c r="C20938" s="348"/>
      <c r="D20938" s="468"/>
    </row>
    <row r="20939" spans="3:4" x14ac:dyDescent="0.35">
      <c r="C20939" s="348"/>
      <c r="D20939" s="468"/>
    </row>
    <row r="20940" spans="3:4" x14ac:dyDescent="0.35">
      <c r="C20940" s="348"/>
      <c r="D20940" s="468"/>
    </row>
    <row r="20941" spans="3:4" x14ac:dyDescent="0.35">
      <c r="C20941" s="348"/>
      <c r="D20941" s="468"/>
    </row>
    <row r="20942" spans="3:4" x14ac:dyDescent="0.35">
      <c r="C20942" s="348"/>
      <c r="D20942" s="468"/>
    </row>
    <row r="20943" spans="3:4" x14ac:dyDescent="0.35">
      <c r="C20943" s="348"/>
      <c r="D20943" s="468"/>
    </row>
    <row r="20944" spans="3:4" x14ac:dyDescent="0.35">
      <c r="C20944" s="348"/>
      <c r="D20944" s="468"/>
    </row>
    <row r="20945" spans="3:4" x14ac:dyDescent="0.35">
      <c r="C20945" s="348"/>
      <c r="D20945" s="468"/>
    </row>
    <row r="20946" spans="3:4" x14ac:dyDescent="0.35">
      <c r="C20946" s="348"/>
      <c r="D20946" s="468"/>
    </row>
    <row r="20947" spans="3:4" x14ac:dyDescent="0.35">
      <c r="C20947" s="348"/>
      <c r="D20947" s="468"/>
    </row>
    <row r="20948" spans="3:4" x14ac:dyDescent="0.35">
      <c r="C20948" s="348"/>
      <c r="D20948" s="468"/>
    </row>
    <row r="20949" spans="3:4" x14ac:dyDescent="0.35">
      <c r="C20949" s="348"/>
      <c r="D20949" s="468"/>
    </row>
    <row r="20950" spans="3:4" x14ac:dyDescent="0.35">
      <c r="C20950" s="348"/>
      <c r="D20950" s="468"/>
    </row>
    <row r="20951" spans="3:4" x14ac:dyDescent="0.35">
      <c r="C20951" s="348"/>
      <c r="D20951" s="468"/>
    </row>
    <row r="20952" spans="3:4" x14ac:dyDescent="0.35">
      <c r="C20952" s="348"/>
      <c r="D20952" s="468"/>
    </row>
    <row r="20953" spans="3:4" x14ac:dyDescent="0.35">
      <c r="C20953" s="348"/>
      <c r="D20953" s="468"/>
    </row>
    <row r="20954" spans="3:4" x14ac:dyDescent="0.35">
      <c r="C20954" s="348"/>
      <c r="D20954" s="468"/>
    </row>
    <row r="20955" spans="3:4" x14ac:dyDescent="0.35">
      <c r="C20955" s="348"/>
      <c r="D20955" s="468"/>
    </row>
    <row r="20956" spans="3:4" x14ac:dyDescent="0.35">
      <c r="C20956" s="348"/>
      <c r="D20956" s="468"/>
    </row>
    <row r="20957" spans="3:4" x14ac:dyDescent="0.35">
      <c r="C20957" s="348"/>
      <c r="D20957" s="468"/>
    </row>
    <row r="20958" spans="3:4" x14ac:dyDescent="0.35">
      <c r="C20958" s="348"/>
      <c r="D20958" s="468"/>
    </row>
    <row r="20959" spans="3:4" x14ac:dyDescent="0.35">
      <c r="C20959" s="348"/>
      <c r="D20959" s="468"/>
    </row>
    <row r="20960" spans="3:4" x14ac:dyDescent="0.35">
      <c r="C20960" s="348"/>
      <c r="D20960" s="468"/>
    </row>
    <row r="20961" spans="3:4" x14ac:dyDescent="0.35">
      <c r="C20961" s="348"/>
      <c r="D20961" s="468"/>
    </row>
    <row r="20962" spans="3:4" x14ac:dyDescent="0.35">
      <c r="C20962" s="348"/>
      <c r="D20962" s="468"/>
    </row>
    <row r="20963" spans="3:4" x14ac:dyDescent="0.35">
      <c r="C20963" s="348"/>
      <c r="D20963" s="468"/>
    </row>
    <row r="20964" spans="3:4" x14ac:dyDescent="0.35">
      <c r="C20964" s="348"/>
      <c r="D20964" s="468"/>
    </row>
    <row r="20965" spans="3:4" x14ac:dyDescent="0.35">
      <c r="C20965" s="348"/>
      <c r="D20965" s="468"/>
    </row>
    <row r="20966" spans="3:4" x14ac:dyDescent="0.35">
      <c r="C20966" s="348"/>
      <c r="D20966" s="468"/>
    </row>
    <row r="20967" spans="3:4" x14ac:dyDescent="0.35">
      <c r="C20967" s="348"/>
      <c r="D20967" s="468"/>
    </row>
    <row r="20968" spans="3:4" x14ac:dyDescent="0.35">
      <c r="C20968" s="348"/>
      <c r="D20968" s="468"/>
    </row>
    <row r="20969" spans="3:4" x14ac:dyDescent="0.35">
      <c r="C20969" s="348"/>
      <c r="D20969" s="468"/>
    </row>
    <row r="20970" spans="3:4" x14ac:dyDescent="0.35">
      <c r="C20970" s="348"/>
      <c r="D20970" s="468"/>
    </row>
    <row r="20971" spans="3:4" x14ac:dyDescent="0.35">
      <c r="C20971" s="348"/>
      <c r="D20971" s="468"/>
    </row>
    <row r="20972" spans="3:4" x14ac:dyDescent="0.35">
      <c r="C20972" s="348"/>
      <c r="D20972" s="468"/>
    </row>
    <row r="20973" spans="3:4" x14ac:dyDescent="0.35">
      <c r="C20973" s="348"/>
      <c r="D20973" s="468"/>
    </row>
    <row r="20974" spans="3:4" x14ac:dyDescent="0.35">
      <c r="C20974" s="348"/>
      <c r="D20974" s="468"/>
    </row>
    <row r="20975" spans="3:4" x14ac:dyDescent="0.35">
      <c r="C20975" s="348"/>
      <c r="D20975" s="468"/>
    </row>
    <row r="20976" spans="3:4" x14ac:dyDescent="0.35">
      <c r="C20976" s="348"/>
      <c r="D20976" s="468"/>
    </row>
    <row r="20977" spans="3:4" x14ac:dyDescent="0.35">
      <c r="C20977" s="348"/>
      <c r="D20977" s="468"/>
    </row>
    <row r="20978" spans="3:4" x14ac:dyDescent="0.35">
      <c r="C20978" s="348"/>
      <c r="D20978" s="468"/>
    </row>
    <row r="20979" spans="3:4" x14ac:dyDescent="0.35">
      <c r="C20979" s="348"/>
      <c r="D20979" s="468"/>
    </row>
    <row r="20980" spans="3:4" x14ac:dyDescent="0.35">
      <c r="C20980" s="348"/>
      <c r="D20980" s="468"/>
    </row>
    <row r="20981" spans="3:4" x14ac:dyDescent="0.35">
      <c r="C20981" s="348"/>
      <c r="D20981" s="468"/>
    </row>
    <row r="20982" spans="3:4" x14ac:dyDescent="0.35">
      <c r="C20982" s="348"/>
      <c r="D20982" s="468"/>
    </row>
    <row r="20983" spans="3:4" x14ac:dyDescent="0.35">
      <c r="C20983" s="348"/>
      <c r="D20983" s="468"/>
    </row>
    <row r="20984" spans="3:4" x14ac:dyDescent="0.35">
      <c r="C20984" s="348"/>
      <c r="D20984" s="468"/>
    </row>
    <row r="20985" spans="3:4" x14ac:dyDescent="0.35">
      <c r="C20985" s="348"/>
      <c r="D20985" s="468"/>
    </row>
    <row r="20986" spans="3:4" x14ac:dyDescent="0.35">
      <c r="C20986" s="348"/>
      <c r="D20986" s="468"/>
    </row>
    <row r="20987" spans="3:4" x14ac:dyDescent="0.35">
      <c r="C20987" s="348"/>
      <c r="D20987" s="468"/>
    </row>
    <row r="20988" spans="3:4" x14ac:dyDescent="0.35">
      <c r="C20988" s="348"/>
      <c r="D20988" s="468"/>
    </row>
    <row r="20989" spans="3:4" x14ac:dyDescent="0.35">
      <c r="C20989" s="348"/>
      <c r="D20989" s="468"/>
    </row>
    <row r="20990" spans="3:4" x14ac:dyDescent="0.35">
      <c r="C20990" s="348"/>
      <c r="D20990" s="468"/>
    </row>
    <row r="20991" spans="3:4" x14ac:dyDescent="0.35">
      <c r="C20991" s="348"/>
      <c r="D20991" s="468"/>
    </row>
    <row r="20992" spans="3:4" x14ac:dyDescent="0.35">
      <c r="C20992" s="348"/>
      <c r="D20992" s="468"/>
    </row>
    <row r="20993" spans="3:4" x14ac:dyDescent="0.35">
      <c r="C20993" s="348"/>
      <c r="D20993" s="468"/>
    </row>
    <row r="20994" spans="3:4" x14ac:dyDescent="0.35">
      <c r="C20994" s="348"/>
      <c r="D20994" s="468"/>
    </row>
    <row r="20995" spans="3:4" x14ac:dyDescent="0.35">
      <c r="C20995" s="348"/>
      <c r="D20995" s="468"/>
    </row>
    <row r="20996" spans="3:4" x14ac:dyDescent="0.35">
      <c r="C20996" s="348"/>
      <c r="D20996" s="468"/>
    </row>
    <row r="20997" spans="3:4" x14ac:dyDescent="0.35">
      <c r="C20997" s="348"/>
      <c r="D20997" s="468"/>
    </row>
    <row r="20998" spans="3:4" x14ac:dyDescent="0.35">
      <c r="C20998" s="348"/>
      <c r="D20998" s="468"/>
    </row>
    <row r="20999" spans="3:4" x14ac:dyDescent="0.35">
      <c r="C20999" s="348"/>
      <c r="D20999" s="468"/>
    </row>
    <row r="21000" spans="3:4" x14ac:dyDescent="0.35">
      <c r="C21000" s="348"/>
      <c r="D21000" s="468"/>
    </row>
    <row r="21001" spans="3:4" x14ac:dyDescent="0.35">
      <c r="C21001" s="348"/>
      <c r="D21001" s="468"/>
    </row>
    <row r="21002" spans="3:4" x14ac:dyDescent="0.35">
      <c r="C21002" s="348"/>
      <c r="D21002" s="468"/>
    </row>
    <row r="21003" spans="3:4" x14ac:dyDescent="0.35">
      <c r="C21003" s="348"/>
      <c r="D21003" s="468"/>
    </row>
    <row r="21004" spans="3:4" x14ac:dyDescent="0.35">
      <c r="C21004" s="348"/>
      <c r="D21004" s="468"/>
    </row>
    <row r="21005" spans="3:4" x14ac:dyDescent="0.35">
      <c r="C21005" s="348"/>
      <c r="D21005" s="468"/>
    </row>
    <row r="21006" spans="3:4" x14ac:dyDescent="0.35">
      <c r="C21006" s="348"/>
      <c r="D21006" s="468"/>
    </row>
    <row r="21007" spans="3:4" x14ac:dyDescent="0.35">
      <c r="C21007" s="348"/>
      <c r="D21007" s="468"/>
    </row>
    <row r="21008" spans="3:4" x14ac:dyDescent="0.35">
      <c r="C21008" s="348"/>
      <c r="D21008" s="468"/>
    </row>
    <row r="21009" spans="3:4" x14ac:dyDescent="0.35">
      <c r="C21009" s="348"/>
      <c r="D21009" s="468"/>
    </row>
    <row r="21010" spans="3:4" x14ac:dyDescent="0.35">
      <c r="C21010" s="348"/>
      <c r="D21010" s="468"/>
    </row>
    <row r="21011" spans="3:4" x14ac:dyDescent="0.35">
      <c r="C21011" s="348"/>
      <c r="D21011" s="468"/>
    </row>
    <row r="21012" spans="3:4" x14ac:dyDescent="0.35">
      <c r="C21012" s="348"/>
      <c r="D21012" s="468"/>
    </row>
    <row r="21013" spans="3:4" x14ac:dyDescent="0.35">
      <c r="C21013" s="348"/>
      <c r="D21013" s="468"/>
    </row>
    <row r="21014" spans="3:4" x14ac:dyDescent="0.35">
      <c r="C21014" s="348"/>
      <c r="D21014" s="468"/>
    </row>
    <row r="21015" spans="3:4" x14ac:dyDescent="0.35">
      <c r="C21015" s="348"/>
      <c r="D21015" s="468"/>
    </row>
    <row r="21016" spans="3:4" x14ac:dyDescent="0.35">
      <c r="C21016" s="348"/>
      <c r="D21016" s="468"/>
    </row>
    <row r="21017" spans="3:4" x14ac:dyDescent="0.35">
      <c r="C21017" s="348"/>
      <c r="D21017" s="468"/>
    </row>
    <row r="21018" spans="3:4" x14ac:dyDescent="0.35">
      <c r="C21018" s="348"/>
      <c r="D21018" s="468"/>
    </row>
    <row r="21019" spans="3:4" x14ac:dyDescent="0.35">
      <c r="C21019" s="348"/>
      <c r="D21019" s="468"/>
    </row>
    <row r="21020" spans="3:4" x14ac:dyDescent="0.35">
      <c r="C21020" s="348"/>
      <c r="D21020" s="468"/>
    </row>
    <row r="21021" spans="3:4" x14ac:dyDescent="0.35">
      <c r="C21021" s="348"/>
      <c r="D21021" s="468"/>
    </row>
    <row r="21022" spans="3:4" x14ac:dyDescent="0.35">
      <c r="C21022" s="348"/>
      <c r="D21022" s="468"/>
    </row>
    <row r="21023" spans="3:4" x14ac:dyDescent="0.35">
      <c r="C21023" s="348"/>
      <c r="D21023" s="468"/>
    </row>
    <row r="21024" spans="3:4" x14ac:dyDescent="0.35">
      <c r="C21024" s="348"/>
      <c r="D21024" s="468"/>
    </row>
    <row r="21025" spans="3:4" x14ac:dyDescent="0.35">
      <c r="C21025" s="348"/>
      <c r="D21025" s="468"/>
    </row>
    <row r="21026" spans="3:4" x14ac:dyDescent="0.35">
      <c r="C21026" s="348"/>
      <c r="D21026" s="468"/>
    </row>
    <row r="21027" spans="3:4" x14ac:dyDescent="0.35">
      <c r="C21027" s="348"/>
      <c r="D21027" s="468"/>
    </row>
    <row r="21028" spans="3:4" x14ac:dyDescent="0.35">
      <c r="C21028" s="348"/>
      <c r="D21028" s="468"/>
    </row>
    <row r="21029" spans="3:4" x14ac:dyDescent="0.35">
      <c r="C21029" s="348"/>
      <c r="D21029" s="468"/>
    </row>
    <row r="21030" spans="3:4" x14ac:dyDescent="0.35">
      <c r="C21030" s="348"/>
      <c r="D21030" s="468"/>
    </row>
    <row r="21031" spans="3:4" x14ac:dyDescent="0.35">
      <c r="C21031" s="348"/>
      <c r="D21031" s="468"/>
    </row>
    <row r="21032" spans="3:4" x14ac:dyDescent="0.35">
      <c r="C21032" s="348"/>
      <c r="D21032" s="468"/>
    </row>
    <row r="21033" spans="3:4" x14ac:dyDescent="0.35">
      <c r="C21033" s="348"/>
      <c r="D21033" s="468"/>
    </row>
    <row r="21034" spans="3:4" x14ac:dyDescent="0.35">
      <c r="C21034" s="348"/>
      <c r="D21034" s="468"/>
    </row>
    <row r="21035" spans="3:4" x14ac:dyDescent="0.35">
      <c r="C21035" s="348"/>
      <c r="D21035" s="468"/>
    </row>
    <row r="21036" spans="3:4" x14ac:dyDescent="0.35">
      <c r="C21036" s="348"/>
      <c r="D21036" s="468"/>
    </row>
    <row r="21037" spans="3:4" x14ac:dyDescent="0.35">
      <c r="C21037" s="348"/>
      <c r="D21037" s="468"/>
    </row>
    <row r="21038" spans="3:4" x14ac:dyDescent="0.35">
      <c r="C21038" s="348"/>
      <c r="D21038" s="468"/>
    </row>
    <row r="21039" spans="3:4" x14ac:dyDescent="0.35">
      <c r="C21039" s="348"/>
      <c r="D21039" s="468"/>
    </row>
    <row r="21040" spans="3:4" x14ac:dyDescent="0.35">
      <c r="C21040" s="348"/>
      <c r="D21040" s="468"/>
    </row>
    <row r="21041" spans="3:4" x14ac:dyDescent="0.35">
      <c r="C21041" s="348"/>
      <c r="D21041" s="468"/>
    </row>
    <row r="21042" spans="3:4" x14ac:dyDescent="0.35">
      <c r="C21042" s="348"/>
      <c r="D21042" s="468"/>
    </row>
    <row r="21043" spans="3:4" x14ac:dyDescent="0.35">
      <c r="C21043" s="348"/>
      <c r="D21043" s="468"/>
    </row>
    <row r="21044" spans="3:4" x14ac:dyDescent="0.35">
      <c r="C21044" s="348"/>
      <c r="D21044" s="468"/>
    </row>
    <row r="21045" spans="3:4" x14ac:dyDescent="0.35">
      <c r="C21045" s="348"/>
      <c r="D21045" s="468"/>
    </row>
    <row r="21046" spans="3:4" x14ac:dyDescent="0.35">
      <c r="C21046" s="348"/>
      <c r="D21046" s="468"/>
    </row>
    <row r="21047" spans="3:4" x14ac:dyDescent="0.35">
      <c r="C21047" s="348"/>
      <c r="D21047" s="468"/>
    </row>
    <row r="21048" spans="3:4" x14ac:dyDescent="0.35">
      <c r="C21048" s="348"/>
      <c r="D21048" s="468"/>
    </row>
    <row r="21049" spans="3:4" x14ac:dyDescent="0.35">
      <c r="C21049" s="348"/>
      <c r="D21049" s="468"/>
    </row>
    <row r="21050" spans="3:4" x14ac:dyDescent="0.35">
      <c r="C21050" s="348"/>
      <c r="D21050" s="468"/>
    </row>
    <row r="21051" spans="3:4" x14ac:dyDescent="0.35">
      <c r="C21051" s="348"/>
      <c r="D21051" s="468"/>
    </row>
    <row r="21052" spans="3:4" x14ac:dyDescent="0.35">
      <c r="C21052" s="348"/>
      <c r="D21052" s="468"/>
    </row>
    <row r="21053" spans="3:4" x14ac:dyDescent="0.35">
      <c r="C21053" s="348"/>
      <c r="D21053" s="468"/>
    </row>
    <row r="21054" spans="3:4" x14ac:dyDescent="0.35">
      <c r="C21054" s="348"/>
      <c r="D21054" s="468"/>
    </row>
    <row r="21055" spans="3:4" x14ac:dyDescent="0.35">
      <c r="C21055" s="348"/>
      <c r="D21055" s="468"/>
    </row>
    <row r="21056" spans="3:4" x14ac:dyDescent="0.35">
      <c r="C21056" s="348"/>
      <c r="D21056" s="468"/>
    </row>
    <row r="21057" spans="3:4" x14ac:dyDescent="0.35">
      <c r="C21057" s="348"/>
      <c r="D21057" s="468"/>
    </row>
    <row r="21058" spans="3:4" x14ac:dyDescent="0.35">
      <c r="C21058" s="348"/>
      <c r="D21058" s="468"/>
    </row>
    <row r="21059" spans="3:4" x14ac:dyDescent="0.35">
      <c r="C21059" s="348"/>
      <c r="D21059" s="468"/>
    </row>
    <row r="21060" spans="3:4" x14ac:dyDescent="0.35">
      <c r="C21060" s="348"/>
      <c r="D21060" s="468"/>
    </row>
    <row r="21061" spans="3:4" x14ac:dyDescent="0.35">
      <c r="C21061" s="348"/>
      <c r="D21061" s="468"/>
    </row>
    <row r="21062" spans="3:4" x14ac:dyDescent="0.35">
      <c r="C21062" s="348"/>
      <c r="D21062" s="468"/>
    </row>
    <row r="21063" spans="3:4" x14ac:dyDescent="0.35">
      <c r="C21063" s="348"/>
      <c r="D21063" s="468"/>
    </row>
    <row r="21064" spans="3:4" x14ac:dyDescent="0.35">
      <c r="C21064" s="348"/>
      <c r="D21064" s="468"/>
    </row>
    <row r="21065" spans="3:4" x14ac:dyDescent="0.35">
      <c r="C21065" s="348"/>
      <c r="D21065" s="468"/>
    </row>
    <row r="21066" spans="3:4" x14ac:dyDescent="0.35">
      <c r="C21066" s="348"/>
      <c r="D21066" s="468"/>
    </row>
    <row r="21067" spans="3:4" x14ac:dyDescent="0.35">
      <c r="C21067" s="348"/>
      <c r="D21067" s="468"/>
    </row>
    <row r="21068" spans="3:4" x14ac:dyDescent="0.35">
      <c r="C21068" s="348"/>
      <c r="D21068" s="468"/>
    </row>
    <row r="21069" spans="3:4" x14ac:dyDescent="0.35">
      <c r="C21069" s="348"/>
      <c r="D21069" s="468"/>
    </row>
    <row r="21070" spans="3:4" x14ac:dyDescent="0.35">
      <c r="C21070" s="348"/>
      <c r="D21070" s="468"/>
    </row>
    <row r="21071" spans="3:4" x14ac:dyDescent="0.35">
      <c r="C21071" s="348"/>
      <c r="D21071" s="468"/>
    </row>
    <row r="21072" spans="3:4" x14ac:dyDescent="0.35">
      <c r="C21072" s="348"/>
      <c r="D21072" s="468"/>
    </row>
    <row r="21073" spans="3:4" x14ac:dyDescent="0.35">
      <c r="C21073" s="348"/>
      <c r="D21073" s="468"/>
    </row>
    <row r="21074" spans="3:4" x14ac:dyDescent="0.35">
      <c r="C21074" s="348"/>
      <c r="D21074" s="468"/>
    </row>
    <row r="21075" spans="3:4" x14ac:dyDescent="0.35">
      <c r="C21075" s="348"/>
      <c r="D21075" s="468"/>
    </row>
    <row r="21076" spans="3:4" x14ac:dyDescent="0.35">
      <c r="C21076" s="348"/>
      <c r="D21076" s="468"/>
    </row>
    <row r="21077" spans="3:4" x14ac:dyDescent="0.35">
      <c r="C21077" s="348"/>
      <c r="D21077" s="468"/>
    </row>
    <row r="21078" spans="3:4" x14ac:dyDescent="0.35">
      <c r="C21078" s="348"/>
      <c r="D21078" s="468"/>
    </row>
    <row r="21079" spans="3:4" x14ac:dyDescent="0.35">
      <c r="C21079" s="348"/>
      <c r="D21079" s="468"/>
    </row>
    <row r="21080" spans="3:4" x14ac:dyDescent="0.35">
      <c r="C21080" s="348"/>
      <c r="D21080" s="468"/>
    </row>
    <row r="21081" spans="3:4" x14ac:dyDescent="0.35">
      <c r="C21081" s="348"/>
      <c r="D21081" s="468"/>
    </row>
    <row r="21082" spans="3:4" x14ac:dyDescent="0.35">
      <c r="C21082" s="348"/>
      <c r="D21082" s="468"/>
    </row>
    <row r="21083" spans="3:4" x14ac:dyDescent="0.35">
      <c r="C21083" s="348"/>
      <c r="D21083" s="468"/>
    </row>
    <row r="21084" spans="3:4" x14ac:dyDescent="0.35">
      <c r="C21084" s="348"/>
      <c r="D21084" s="468"/>
    </row>
    <row r="21085" spans="3:4" x14ac:dyDescent="0.35">
      <c r="C21085" s="348"/>
      <c r="D21085" s="468"/>
    </row>
    <row r="21086" spans="3:4" x14ac:dyDescent="0.35">
      <c r="C21086" s="348"/>
      <c r="D21086" s="468"/>
    </row>
    <row r="21087" spans="3:4" x14ac:dyDescent="0.35">
      <c r="C21087" s="348"/>
      <c r="D21087" s="468"/>
    </row>
    <row r="21088" spans="3:4" x14ac:dyDescent="0.35">
      <c r="C21088" s="348"/>
      <c r="D21088" s="468"/>
    </row>
    <row r="21089" spans="3:4" x14ac:dyDescent="0.35">
      <c r="C21089" s="348"/>
      <c r="D21089" s="468"/>
    </row>
    <row r="21090" spans="3:4" x14ac:dyDescent="0.35">
      <c r="C21090" s="348"/>
      <c r="D21090" s="468"/>
    </row>
    <row r="21091" spans="3:4" x14ac:dyDescent="0.35">
      <c r="C21091" s="348"/>
      <c r="D21091" s="468"/>
    </row>
    <row r="21092" spans="3:4" x14ac:dyDescent="0.35">
      <c r="C21092" s="348"/>
      <c r="D21092" s="468"/>
    </row>
    <row r="21093" spans="3:4" x14ac:dyDescent="0.35">
      <c r="C21093" s="348"/>
      <c r="D21093" s="468"/>
    </row>
    <row r="21094" spans="3:4" x14ac:dyDescent="0.35">
      <c r="C21094" s="348"/>
      <c r="D21094" s="468"/>
    </row>
    <row r="21095" spans="3:4" x14ac:dyDescent="0.35">
      <c r="C21095" s="348"/>
      <c r="D21095" s="468"/>
    </row>
    <row r="21096" spans="3:4" x14ac:dyDescent="0.35">
      <c r="C21096" s="348"/>
      <c r="D21096" s="468"/>
    </row>
    <row r="21097" spans="3:4" x14ac:dyDescent="0.35">
      <c r="C21097" s="348"/>
      <c r="D21097" s="468"/>
    </row>
    <row r="21098" spans="3:4" x14ac:dyDescent="0.35">
      <c r="C21098" s="348"/>
      <c r="D21098" s="468"/>
    </row>
    <row r="21099" spans="3:4" x14ac:dyDescent="0.35">
      <c r="C21099" s="348"/>
      <c r="D21099" s="468"/>
    </row>
    <row r="21100" spans="3:4" x14ac:dyDescent="0.35">
      <c r="C21100" s="348"/>
      <c r="D21100" s="468"/>
    </row>
    <row r="21101" spans="3:4" x14ac:dyDescent="0.35">
      <c r="C21101" s="348"/>
      <c r="D21101" s="468"/>
    </row>
    <row r="21102" spans="3:4" x14ac:dyDescent="0.35">
      <c r="C21102" s="348"/>
      <c r="D21102" s="468"/>
    </row>
    <row r="21103" spans="3:4" x14ac:dyDescent="0.35">
      <c r="C21103" s="348"/>
      <c r="D21103" s="468"/>
    </row>
    <row r="21104" spans="3:4" x14ac:dyDescent="0.35">
      <c r="C21104" s="348"/>
      <c r="D21104" s="468"/>
    </row>
    <row r="21105" spans="3:4" x14ac:dyDescent="0.35">
      <c r="C21105" s="348"/>
      <c r="D21105" s="468"/>
    </row>
    <row r="21106" spans="3:4" x14ac:dyDescent="0.35">
      <c r="C21106" s="348"/>
      <c r="D21106" s="468"/>
    </row>
    <row r="21107" spans="3:4" x14ac:dyDescent="0.35">
      <c r="C21107" s="348"/>
      <c r="D21107" s="468"/>
    </row>
    <row r="21108" spans="3:4" x14ac:dyDescent="0.35">
      <c r="C21108" s="348"/>
      <c r="D21108" s="468"/>
    </row>
    <row r="21109" spans="3:4" x14ac:dyDescent="0.35">
      <c r="C21109" s="348"/>
      <c r="D21109" s="468"/>
    </row>
    <row r="21110" spans="3:4" x14ac:dyDescent="0.35">
      <c r="C21110" s="348"/>
      <c r="D21110" s="468"/>
    </row>
    <row r="21111" spans="3:4" x14ac:dyDescent="0.35">
      <c r="C21111" s="348"/>
      <c r="D21111" s="468"/>
    </row>
    <row r="21112" spans="3:4" x14ac:dyDescent="0.35">
      <c r="C21112" s="348"/>
      <c r="D21112" s="468"/>
    </row>
    <row r="21113" spans="3:4" x14ac:dyDescent="0.35">
      <c r="C21113" s="348"/>
      <c r="D21113" s="468"/>
    </row>
    <row r="21114" spans="3:4" x14ac:dyDescent="0.35">
      <c r="C21114" s="348"/>
      <c r="D21114" s="468"/>
    </row>
    <row r="21115" spans="3:4" x14ac:dyDescent="0.35">
      <c r="C21115" s="348"/>
      <c r="D21115" s="468"/>
    </row>
    <row r="21116" spans="3:4" x14ac:dyDescent="0.35">
      <c r="C21116" s="348"/>
      <c r="D21116" s="468"/>
    </row>
    <row r="21117" spans="3:4" x14ac:dyDescent="0.35">
      <c r="C21117" s="348"/>
      <c r="D21117" s="468"/>
    </row>
    <row r="21118" spans="3:4" x14ac:dyDescent="0.35">
      <c r="C21118" s="348"/>
      <c r="D21118" s="468"/>
    </row>
    <row r="21119" spans="3:4" x14ac:dyDescent="0.35">
      <c r="C21119" s="348"/>
      <c r="D21119" s="468"/>
    </row>
    <row r="21120" spans="3:4" x14ac:dyDescent="0.35">
      <c r="C21120" s="348"/>
      <c r="D21120" s="468"/>
    </row>
    <row r="21121" spans="3:4" x14ac:dyDescent="0.35">
      <c r="C21121" s="348"/>
      <c r="D21121" s="468"/>
    </row>
    <row r="21122" spans="3:4" x14ac:dyDescent="0.35">
      <c r="C21122" s="348"/>
      <c r="D21122" s="468"/>
    </row>
    <row r="21123" spans="3:4" x14ac:dyDescent="0.35">
      <c r="C21123" s="348"/>
      <c r="D21123" s="468"/>
    </row>
    <row r="21124" spans="3:4" x14ac:dyDescent="0.35">
      <c r="C21124" s="348"/>
      <c r="D21124" s="468"/>
    </row>
    <row r="21125" spans="3:4" x14ac:dyDescent="0.35">
      <c r="C21125" s="348"/>
      <c r="D21125" s="468"/>
    </row>
    <row r="21126" spans="3:4" x14ac:dyDescent="0.35">
      <c r="C21126" s="348"/>
      <c r="D21126" s="468"/>
    </row>
    <row r="21127" spans="3:4" x14ac:dyDescent="0.35">
      <c r="C21127" s="348"/>
      <c r="D21127" s="468"/>
    </row>
    <row r="21128" spans="3:4" x14ac:dyDescent="0.35">
      <c r="C21128" s="348"/>
      <c r="D21128" s="468"/>
    </row>
    <row r="21129" spans="3:4" x14ac:dyDescent="0.35">
      <c r="C21129" s="348"/>
      <c r="D21129" s="468"/>
    </row>
    <row r="21130" spans="3:4" x14ac:dyDescent="0.35">
      <c r="C21130" s="348"/>
      <c r="D21130" s="468"/>
    </row>
    <row r="21131" spans="3:4" x14ac:dyDescent="0.35">
      <c r="C21131" s="348"/>
      <c r="D21131" s="468"/>
    </row>
    <row r="21132" spans="3:4" x14ac:dyDescent="0.35">
      <c r="C21132" s="348"/>
      <c r="D21132" s="468"/>
    </row>
    <row r="21133" spans="3:4" x14ac:dyDescent="0.35">
      <c r="C21133" s="348"/>
      <c r="D21133" s="468"/>
    </row>
    <row r="21134" spans="3:4" x14ac:dyDescent="0.35">
      <c r="C21134" s="348"/>
      <c r="D21134" s="468"/>
    </row>
    <row r="21135" spans="3:4" x14ac:dyDescent="0.35">
      <c r="C21135" s="348"/>
      <c r="D21135" s="468"/>
    </row>
    <row r="21136" spans="3:4" x14ac:dyDescent="0.35">
      <c r="C21136" s="348"/>
      <c r="D21136" s="468"/>
    </row>
    <row r="21137" spans="3:4" x14ac:dyDescent="0.35">
      <c r="C21137" s="348"/>
      <c r="D21137" s="468"/>
    </row>
    <row r="21138" spans="3:4" x14ac:dyDescent="0.35">
      <c r="C21138" s="348"/>
      <c r="D21138" s="468"/>
    </row>
    <row r="21139" spans="3:4" x14ac:dyDescent="0.35">
      <c r="C21139" s="348"/>
      <c r="D21139" s="468"/>
    </row>
    <row r="21140" spans="3:4" x14ac:dyDescent="0.35">
      <c r="C21140" s="348"/>
      <c r="D21140" s="468"/>
    </row>
    <row r="21141" spans="3:4" x14ac:dyDescent="0.35">
      <c r="C21141" s="348"/>
      <c r="D21141" s="468"/>
    </row>
    <row r="21142" spans="3:4" x14ac:dyDescent="0.35">
      <c r="C21142" s="348"/>
      <c r="D21142" s="468"/>
    </row>
    <row r="21143" spans="3:4" x14ac:dyDescent="0.35">
      <c r="C21143" s="348"/>
      <c r="D21143" s="468"/>
    </row>
    <row r="21144" spans="3:4" x14ac:dyDescent="0.35">
      <c r="C21144" s="348"/>
      <c r="D21144" s="468"/>
    </row>
    <row r="21145" spans="3:4" x14ac:dyDescent="0.35">
      <c r="C21145" s="348"/>
      <c r="D21145" s="468"/>
    </row>
    <row r="21146" spans="3:4" x14ac:dyDescent="0.35">
      <c r="C21146" s="348"/>
      <c r="D21146" s="468"/>
    </row>
    <row r="21147" spans="3:4" x14ac:dyDescent="0.35">
      <c r="C21147" s="348"/>
      <c r="D21147" s="468"/>
    </row>
    <row r="21148" spans="3:4" x14ac:dyDescent="0.35">
      <c r="C21148" s="348"/>
      <c r="D21148" s="468"/>
    </row>
    <row r="21149" spans="3:4" x14ac:dyDescent="0.35">
      <c r="C21149" s="348"/>
      <c r="D21149" s="468"/>
    </row>
    <row r="21150" spans="3:4" x14ac:dyDescent="0.35">
      <c r="C21150" s="348"/>
      <c r="D21150" s="468"/>
    </row>
    <row r="21151" spans="3:4" x14ac:dyDescent="0.35">
      <c r="C21151" s="348"/>
      <c r="D21151" s="468"/>
    </row>
    <row r="21152" spans="3:4" x14ac:dyDescent="0.35">
      <c r="C21152" s="348"/>
      <c r="D21152" s="468"/>
    </row>
    <row r="21153" spans="3:4" x14ac:dyDescent="0.35">
      <c r="C21153" s="348"/>
      <c r="D21153" s="468"/>
    </row>
    <row r="21154" spans="3:4" x14ac:dyDescent="0.35">
      <c r="C21154" s="348"/>
      <c r="D21154" s="468"/>
    </row>
    <row r="21155" spans="3:4" x14ac:dyDescent="0.35">
      <c r="C21155" s="348"/>
      <c r="D21155" s="468"/>
    </row>
    <row r="21156" spans="3:4" x14ac:dyDescent="0.35">
      <c r="C21156" s="348"/>
      <c r="D21156" s="468"/>
    </row>
    <row r="21157" spans="3:4" x14ac:dyDescent="0.35">
      <c r="C21157" s="348"/>
      <c r="D21157" s="468"/>
    </row>
    <row r="21158" spans="3:4" x14ac:dyDescent="0.35">
      <c r="C21158" s="348"/>
      <c r="D21158" s="468"/>
    </row>
    <row r="21159" spans="3:4" x14ac:dyDescent="0.35">
      <c r="C21159" s="348"/>
      <c r="D21159" s="468"/>
    </row>
    <row r="21160" spans="3:4" x14ac:dyDescent="0.35">
      <c r="C21160" s="348"/>
      <c r="D21160" s="468"/>
    </row>
    <row r="21161" spans="3:4" x14ac:dyDescent="0.35">
      <c r="C21161" s="348"/>
      <c r="D21161" s="468"/>
    </row>
    <row r="21162" spans="3:4" x14ac:dyDescent="0.35">
      <c r="C21162" s="348"/>
      <c r="D21162" s="468"/>
    </row>
    <row r="21163" spans="3:4" x14ac:dyDescent="0.35">
      <c r="C21163" s="348"/>
      <c r="D21163" s="468"/>
    </row>
    <row r="21164" spans="3:4" x14ac:dyDescent="0.35">
      <c r="C21164" s="348"/>
      <c r="D21164" s="468"/>
    </row>
    <row r="21165" spans="3:4" x14ac:dyDescent="0.35">
      <c r="C21165" s="348"/>
      <c r="D21165" s="468"/>
    </row>
    <row r="21166" spans="3:4" x14ac:dyDescent="0.35">
      <c r="C21166" s="348"/>
      <c r="D21166" s="468"/>
    </row>
    <row r="21167" spans="3:4" x14ac:dyDescent="0.35">
      <c r="C21167" s="348"/>
      <c r="D21167" s="468"/>
    </row>
    <row r="21168" spans="3:4" x14ac:dyDescent="0.35">
      <c r="C21168" s="348"/>
      <c r="D21168" s="468"/>
    </row>
    <row r="21169" spans="3:4" x14ac:dyDescent="0.35">
      <c r="C21169" s="348"/>
      <c r="D21169" s="468"/>
    </row>
    <row r="21170" spans="3:4" x14ac:dyDescent="0.35">
      <c r="C21170" s="348"/>
      <c r="D21170" s="468"/>
    </row>
    <row r="21171" spans="3:4" x14ac:dyDescent="0.35">
      <c r="C21171" s="348"/>
      <c r="D21171" s="468"/>
    </row>
    <row r="21172" spans="3:4" x14ac:dyDescent="0.35">
      <c r="C21172" s="348"/>
      <c r="D21172" s="468"/>
    </row>
    <row r="21173" spans="3:4" x14ac:dyDescent="0.35">
      <c r="C21173" s="348"/>
      <c r="D21173" s="468"/>
    </row>
    <row r="21174" spans="3:4" x14ac:dyDescent="0.35">
      <c r="C21174" s="348"/>
      <c r="D21174" s="468"/>
    </row>
    <row r="21175" spans="3:4" x14ac:dyDescent="0.35">
      <c r="C21175" s="348"/>
      <c r="D21175" s="468"/>
    </row>
    <row r="21176" spans="3:4" x14ac:dyDescent="0.35">
      <c r="C21176" s="348"/>
      <c r="D21176" s="468"/>
    </row>
    <row r="21177" spans="3:4" x14ac:dyDescent="0.35">
      <c r="C21177" s="348"/>
      <c r="D21177" s="468"/>
    </row>
    <row r="21178" spans="3:4" x14ac:dyDescent="0.35">
      <c r="C21178" s="348"/>
      <c r="D21178" s="468"/>
    </row>
    <row r="21179" spans="3:4" x14ac:dyDescent="0.35">
      <c r="C21179" s="348"/>
      <c r="D21179" s="468"/>
    </row>
    <row r="21180" spans="3:4" x14ac:dyDescent="0.35">
      <c r="C21180" s="348"/>
      <c r="D21180" s="468"/>
    </row>
    <row r="21181" spans="3:4" x14ac:dyDescent="0.35">
      <c r="C21181" s="348"/>
      <c r="D21181" s="468"/>
    </row>
    <row r="21182" spans="3:4" x14ac:dyDescent="0.35">
      <c r="C21182" s="348"/>
      <c r="D21182" s="468"/>
    </row>
    <row r="21183" spans="3:4" x14ac:dyDescent="0.35">
      <c r="C21183" s="348"/>
      <c r="D21183" s="468"/>
    </row>
    <row r="21184" spans="3:4" x14ac:dyDescent="0.35">
      <c r="C21184" s="348"/>
      <c r="D21184" s="468"/>
    </row>
    <row r="21185" spans="3:4" x14ac:dyDescent="0.35">
      <c r="C21185" s="348"/>
      <c r="D21185" s="468"/>
    </row>
    <row r="21186" spans="3:4" x14ac:dyDescent="0.35">
      <c r="C21186" s="348"/>
      <c r="D21186" s="468"/>
    </row>
    <row r="21187" spans="3:4" x14ac:dyDescent="0.35">
      <c r="C21187" s="348"/>
      <c r="D21187" s="468"/>
    </row>
    <row r="21188" spans="3:4" x14ac:dyDescent="0.35">
      <c r="C21188" s="348"/>
      <c r="D21188" s="468"/>
    </row>
    <row r="21189" spans="3:4" x14ac:dyDescent="0.35">
      <c r="C21189" s="348"/>
      <c r="D21189" s="468"/>
    </row>
    <row r="21190" spans="3:4" x14ac:dyDescent="0.35">
      <c r="C21190" s="348"/>
      <c r="D21190" s="468"/>
    </row>
    <row r="21191" spans="3:4" x14ac:dyDescent="0.35">
      <c r="C21191" s="348"/>
      <c r="D21191" s="468"/>
    </row>
    <row r="21192" spans="3:4" x14ac:dyDescent="0.35">
      <c r="C21192" s="348"/>
      <c r="D21192" s="468"/>
    </row>
    <row r="21193" spans="3:4" x14ac:dyDescent="0.35">
      <c r="C21193" s="348"/>
      <c r="D21193" s="468"/>
    </row>
    <row r="21194" spans="3:4" x14ac:dyDescent="0.35">
      <c r="C21194" s="348"/>
      <c r="D21194" s="468"/>
    </row>
    <row r="21195" spans="3:4" x14ac:dyDescent="0.35">
      <c r="C21195" s="348"/>
      <c r="D21195" s="468"/>
    </row>
    <row r="21196" spans="3:4" x14ac:dyDescent="0.35">
      <c r="C21196" s="348"/>
      <c r="D21196" s="468"/>
    </row>
    <row r="21197" spans="3:4" x14ac:dyDescent="0.35">
      <c r="C21197" s="348"/>
      <c r="D21197" s="468"/>
    </row>
    <row r="21198" spans="3:4" x14ac:dyDescent="0.35">
      <c r="C21198" s="348"/>
      <c r="D21198" s="468"/>
    </row>
    <row r="21199" spans="3:4" x14ac:dyDescent="0.35">
      <c r="C21199" s="348"/>
      <c r="D21199" s="468"/>
    </row>
    <row r="21200" spans="3:4" x14ac:dyDescent="0.35">
      <c r="C21200" s="348"/>
      <c r="D21200" s="468"/>
    </row>
    <row r="21201" spans="3:4" x14ac:dyDescent="0.35">
      <c r="C21201" s="348"/>
      <c r="D21201" s="468"/>
    </row>
    <row r="21202" spans="3:4" x14ac:dyDescent="0.35">
      <c r="C21202" s="348"/>
      <c r="D21202" s="468"/>
    </row>
    <row r="21203" spans="3:4" x14ac:dyDescent="0.35">
      <c r="C21203" s="348"/>
      <c r="D21203" s="468"/>
    </row>
    <row r="21204" spans="3:4" x14ac:dyDescent="0.35">
      <c r="C21204" s="348"/>
      <c r="D21204" s="468"/>
    </row>
    <row r="21205" spans="3:4" x14ac:dyDescent="0.35">
      <c r="C21205" s="348"/>
      <c r="D21205" s="468"/>
    </row>
    <row r="21206" spans="3:4" x14ac:dyDescent="0.35">
      <c r="C21206" s="348"/>
      <c r="D21206" s="468"/>
    </row>
    <row r="21207" spans="3:4" x14ac:dyDescent="0.35">
      <c r="C21207" s="348"/>
      <c r="D21207" s="468"/>
    </row>
    <row r="21208" spans="3:4" x14ac:dyDescent="0.35">
      <c r="C21208" s="348"/>
      <c r="D21208" s="468"/>
    </row>
    <row r="21209" spans="3:4" x14ac:dyDescent="0.35">
      <c r="C21209" s="348"/>
      <c r="D21209" s="468"/>
    </row>
    <row r="21210" spans="3:4" x14ac:dyDescent="0.35">
      <c r="C21210" s="348"/>
      <c r="D21210" s="468"/>
    </row>
    <row r="21211" spans="3:4" x14ac:dyDescent="0.35">
      <c r="C21211" s="348"/>
      <c r="D21211" s="468"/>
    </row>
    <row r="21212" spans="3:4" x14ac:dyDescent="0.35">
      <c r="C21212" s="348"/>
      <c r="D21212" s="468"/>
    </row>
    <row r="21213" spans="3:4" x14ac:dyDescent="0.35">
      <c r="C21213" s="348"/>
      <c r="D21213" s="468"/>
    </row>
    <row r="21214" spans="3:4" x14ac:dyDescent="0.35">
      <c r="C21214" s="348"/>
      <c r="D21214" s="468"/>
    </row>
    <row r="21215" spans="3:4" x14ac:dyDescent="0.35">
      <c r="C21215" s="348"/>
      <c r="D21215" s="468"/>
    </row>
    <row r="21216" spans="3:4" x14ac:dyDescent="0.35">
      <c r="C21216" s="348"/>
      <c r="D21216" s="468"/>
    </row>
    <row r="21217" spans="3:4" x14ac:dyDescent="0.35">
      <c r="C21217" s="348"/>
      <c r="D21217" s="468"/>
    </row>
    <row r="21218" spans="3:4" x14ac:dyDescent="0.35">
      <c r="C21218" s="348"/>
      <c r="D21218" s="468"/>
    </row>
    <row r="21219" spans="3:4" x14ac:dyDescent="0.35">
      <c r="C21219" s="348"/>
      <c r="D21219" s="468"/>
    </row>
    <row r="21220" spans="3:4" x14ac:dyDescent="0.35">
      <c r="C21220" s="348"/>
      <c r="D21220" s="468"/>
    </row>
    <row r="21221" spans="3:4" x14ac:dyDescent="0.35">
      <c r="C21221" s="348"/>
      <c r="D21221" s="468"/>
    </row>
    <row r="21222" spans="3:4" x14ac:dyDescent="0.35">
      <c r="C21222" s="348"/>
      <c r="D21222" s="468"/>
    </row>
    <row r="21223" spans="3:4" x14ac:dyDescent="0.35">
      <c r="C21223" s="348"/>
      <c r="D21223" s="468"/>
    </row>
    <row r="21224" spans="3:4" x14ac:dyDescent="0.35">
      <c r="C21224" s="348"/>
      <c r="D21224" s="468"/>
    </row>
    <row r="21225" spans="3:4" x14ac:dyDescent="0.35">
      <c r="C21225" s="348"/>
      <c r="D21225" s="468"/>
    </row>
    <row r="21226" spans="3:4" x14ac:dyDescent="0.35">
      <c r="C21226" s="348"/>
      <c r="D21226" s="468"/>
    </row>
    <row r="21227" spans="3:4" x14ac:dyDescent="0.35">
      <c r="C21227" s="348"/>
      <c r="D21227" s="468"/>
    </row>
    <row r="21228" spans="3:4" x14ac:dyDescent="0.35">
      <c r="C21228" s="348"/>
      <c r="D21228" s="468"/>
    </row>
    <row r="21229" spans="3:4" x14ac:dyDescent="0.35">
      <c r="C21229" s="348"/>
      <c r="D21229" s="468"/>
    </row>
    <row r="21230" spans="3:4" x14ac:dyDescent="0.35">
      <c r="C21230" s="348"/>
      <c r="D21230" s="468"/>
    </row>
    <row r="21231" spans="3:4" x14ac:dyDescent="0.35">
      <c r="C21231" s="348"/>
      <c r="D21231" s="468"/>
    </row>
    <row r="21232" spans="3:4" x14ac:dyDescent="0.35">
      <c r="C21232" s="348"/>
      <c r="D21232" s="468"/>
    </row>
    <row r="21233" spans="3:4" x14ac:dyDescent="0.35">
      <c r="C21233" s="348"/>
      <c r="D21233" s="468"/>
    </row>
    <row r="21234" spans="3:4" x14ac:dyDescent="0.35">
      <c r="C21234" s="348"/>
      <c r="D21234" s="468"/>
    </row>
    <row r="21235" spans="3:4" x14ac:dyDescent="0.35">
      <c r="C21235" s="348"/>
      <c r="D21235" s="468"/>
    </row>
    <row r="21236" spans="3:4" x14ac:dyDescent="0.35">
      <c r="C21236" s="348"/>
      <c r="D21236" s="468"/>
    </row>
    <row r="21237" spans="3:4" x14ac:dyDescent="0.35">
      <c r="C21237" s="348"/>
      <c r="D21237" s="468"/>
    </row>
    <row r="21238" spans="3:4" x14ac:dyDescent="0.35">
      <c r="C21238" s="348"/>
      <c r="D21238" s="468"/>
    </row>
    <row r="21239" spans="3:4" x14ac:dyDescent="0.35">
      <c r="C21239" s="348"/>
      <c r="D21239" s="468"/>
    </row>
    <row r="21240" spans="3:4" x14ac:dyDescent="0.35">
      <c r="C21240" s="348"/>
      <c r="D21240" s="468"/>
    </row>
    <row r="21241" spans="3:4" x14ac:dyDescent="0.35">
      <c r="C21241" s="348"/>
      <c r="D21241" s="468"/>
    </row>
    <row r="21242" spans="3:4" x14ac:dyDescent="0.35">
      <c r="C21242" s="348"/>
      <c r="D21242" s="468"/>
    </row>
    <row r="21243" spans="3:4" x14ac:dyDescent="0.35">
      <c r="C21243" s="348"/>
      <c r="D21243" s="468"/>
    </row>
    <row r="21244" spans="3:4" x14ac:dyDescent="0.35">
      <c r="C21244" s="348"/>
      <c r="D21244" s="468"/>
    </row>
    <row r="21245" spans="3:4" x14ac:dyDescent="0.35">
      <c r="C21245" s="348"/>
      <c r="D21245" s="468"/>
    </row>
    <row r="21246" spans="3:4" x14ac:dyDescent="0.35">
      <c r="C21246" s="348"/>
      <c r="D21246" s="468"/>
    </row>
    <row r="21247" spans="3:4" x14ac:dyDescent="0.35">
      <c r="C21247" s="348"/>
      <c r="D21247" s="468"/>
    </row>
    <row r="21248" spans="3:4" x14ac:dyDescent="0.35">
      <c r="C21248" s="348"/>
      <c r="D21248" s="468"/>
    </row>
    <row r="21249" spans="3:4" x14ac:dyDescent="0.35">
      <c r="C21249" s="348"/>
      <c r="D21249" s="468"/>
    </row>
    <row r="21250" spans="3:4" x14ac:dyDescent="0.35">
      <c r="C21250" s="348"/>
      <c r="D21250" s="468"/>
    </row>
    <row r="21251" spans="3:4" x14ac:dyDescent="0.35">
      <c r="C21251" s="348"/>
      <c r="D21251" s="468"/>
    </row>
    <row r="21252" spans="3:4" x14ac:dyDescent="0.35">
      <c r="C21252" s="348"/>
      <c r="D21252" s="468"/>
    </row>
    <row r="21253" spans="3:4" x14ac:dyDescent="0.35">
      <c r="C21253" s="348"/>
      <c r="D21253" s="468"/>
    </row>
    <row r="21254" spans="3:4" x14ac:dyDescent="0.35">
      <c r="C21254" s="348"/>
      <c r="D21254" s="468"/>
    </row>
    <row r="21255" spans="3:4" x14ac:dyDescent="0.35">
      <c r="C21255" s="348"/>
      <c r="D21255" s="468"/>
    </row>
    <row r="21256" spans="3:4" x14ac:dyDescent="0.35">
      <c r="C21256" s="348"/>
      <c r="D21256" s="468"/>
    </row>
    <row r="21257" spans="3:4" x14ac:dyDescent="0.35">
      <c r="C21257" s="348"/>
      <c r="D21257" s="468"/>
    </row>
    <row r="21258" spans="3:4" x14ac:dyDescent="0.35">
      <c r="C21258" s="348"/>
      <c r="D21258" s="468"/>
    </row>
    <row r="21259" spans="3:4" x14ac:dyDescent="0.35">
      <c r="C21259" s="348"/>
      <c r="D21259" s="468"/>
    </row>
    <row r="21260" spans="3:4" x14ac:dyDescent="0.35">
      <c r="C21260" s="348"/>
      <c r="D21260" s="468"/>
    </row>
    <row r="21261" spans="3:4" x14ac:dyDescent="0.35">
      <c r="C21261" s="348"/>
      <c r="D21261" s="468"/>
    </row>
    <row r="21262" spans="3:4" x14ac:dyDescent="0.35">
      <c r="C21262" s="348"/>
      <c r="D21262" s="468"/>
    </row>
    <row r="21263" spans="3:4" x14ac:dyDescent="0.35">
      <c r="C21263" s="348"/>
      <c r="D21263" s="468"/>
    </row>
    <row r="21264" spans="3:4" x14ac:dyDescent="0.35">
      <c r="C21264" s="348"/>
      <c r="D21264" s="468"/>
    </row>
    <row r="21265" spans="3:4" x14ac:dyDescent="0.35">
      <c r="C21265" s="348"/>
      <c r="D21265" s="468"/>
    </row>
    <row r="21266" spans="3:4" x14ac:dyDescent="0.35">
      <c r="C21266" s="348"/>
      <c r="D21266" s="468"/>
    </row>
    <row r="21267" spans="3:4" x14ac:dyDescent="0.35">
      <c r="C21267" s="348"/>
      <c r="D21267" s="468"/>
    </row>
    <row r="21268" spans="3:4" x14ac:dyDescent="0.35">
      <c r="C21268" s="348"/>
      <c r="D21268" s="468"/>
    </row>
    <row r="21269" spans="3:4" x14ac:dyDescent="0.35">
      <c r="C21269" s="348"/>
      <c r="D21269" s="468"/>
    </row>
    <row r="21270" spans="3:4" x14ac:dyDescent="0.35">
      <c r="C21270" s="348"/>
      <c r="D21270" s="468"/>
    </row>
    <row r="21271" spans="3:4" x14ac:dyDescent="0.35">
      <c r="C21271" s="348"/>
      <c r="D21271" s="468"/>
    </row>
    <row r="21272" spans="3:4" x14ac:dyDescent="0.35">
      <c r="C21272" s="348"/>
      <c r="D21272" s="468"/>
    </row>
    <row r="21273" spans="3:4" x14ac:dyDescent="0.35">
      <c r="C21273" s="348"/>
      <c r="D21273" s="468"/>
    </row>
    <row r="21274" spans="3:4" x14ac:dyDescent="0.35">
      <c r="C21274" s="348"/>
      <c r="D21274" s="468"/>
    </row>
    <row r="21275" spans="3:4" x14ac:dyDescent="0.35">
      <c r="C21275" s="348"/>
      <c r="D21275" s="468"/>
    </row>
    <row r="21276" spans="3:4" x14ac:dyDescent="0.35">
      <c r="C21276" s="348"/>
      <c r="D21276" s="468"/>
    </row>
    <row r="21277" spans="3:4" x14ac:dyDescent="0.35">
      <c r="C21277" s="348"/>
      <c r="D21277" s="468"/>
    </row>
    <row r="21278" spans="3:4" x14ac:dyDescent="0.35">
      <c r="C21278" s="348"/>
      <c r="D21278" s="468"/>
    </row>
    <row r="21279" spans="3:4" x14ac:dyDescent="0.35">
      <c r="C21279" s="348"/>
      <c r="D21279" s="468"/>
    </row>
    <row r="21280" spans="3:4" x14ac:dyDescent="0.35">
      <c r="C21280" s="348"/>
      <c r="D21280" s="468"/>
    </row>
    <row r="21281" spans="3:4" x14ac:dyDescent="0.35">
      <c r="C21281" s="348"/>
      <c r="D21281" s="468"/>
    </row>
    <row r="21282" spans="3:4" x14ac:dyDescent="0.35">
      <c r="C21282" s="348"/>
      <c r="D21282" s="468"/>
    </row>
    <row r="21283" spans="3:4" x14ac:dyDescent="0.35">
      <c r="C21283" s="348"/>
      <c r="D21283" s="468"/>
    </row>
    <row r="21284" spans="3:4" x14ac:dyDescent="0.35">
      <c r="C21284" s="348"/>
      <c r="D21284" s="468"/>
    </row>
    <row r="21285" spans="3:4" x14ac:dyDescent="0.35">
      <c r="C21285" s="348"/>
      <c r="D21285" s="468"/>
    </row>
    <row r="21286" spans="3:4" x14ac:dyDescent="0.35">
      <c r="C21286" s="348"/>
      <c r="D21286" s="468"/>
    </row>
    <row r="21287" spans="3:4" x14ac:dyDescent="0.35">
      <c r="C21287" s="348"/>
      <c r="D21287" s="468"/>
    </row>
    <row r="21288" spans="3:4" x14ac:dyDescent="0.35">
      <c r="C21288" s="348"/>
      <c r="D21288" s="468"/>
    </row>
    <row r="21289" spans="3:4" x14ac:dyDescent="0.35">
      <c r="C21289" s="348"/>
      <c r="D21289" s="468"/>
    </row>
    <row r="21290" spans="3:4" x14ac:dyDescent="0.35">
      <c r="C21290" s="348"/>
      <c r="D21290" s="468"/>
    </row>
    <row r="21291" spans="3:4" x14ac:dyDescent="0.35">
      <c r="C21291" s="348"/>
      <c r="D21291" s="468"/>
    </row>
    <row r="21292" spans="3:4" x14ac:dyDescent="0.35">
      <c r="C21292" s="348"/>
      <c r="D21292" s="468"/>
    </row>
    <row r="21293" spans="3:4" x14ac:dyDescent="0.35">
      <c r="C21293" s="348"/>
      <c r="D21293" s="468"/>
    </row>
    <row r="21294" spans="3:4" x14ac:dyDescent="0.35">
      <c r="C21294" s="348"/>
      <c r="D21294" s="468"/>
    </row>
    <row r="21295" spans="3:4" x14ac:dyDescent="0.35">
      <c r="C21295" s="348"/>
      <c r="D21295" s="468"/>
    </row>
    <row r="21296" spans="3:4" x14ac:dyDescent="0.35">
      <c r="C21296" s="348"/>
      <c r="D21296" s="468"/>
    </row>
    <row r="21297" spans="3:4" x14ac:dyDescent="0.35">
      <c r="C21297" s="348"/>
      <c r="D21297" s="468"/>
    </row>
    <row r="21298" spans="3:4" x14ac:dyDescent="0.35">
      <c r="C21298" s="348"/>
      <c r="D21298" s="468"/>
    </row>
    <row r="21299" spans="3:4" x14ac:dyDescent="0.35">
      <c r="C21299" s="348"/>
      <c r="D21299" s="468"/>
    </row>
    <row r="21300" spans="3:4" x14ac:dyDescent="0.35">
      <c r="C21300" s="348"/>
      <c r="D21300" s="468"/>
    </row>
    <row r="21301" spans="3:4" x14ac:dyDescent="0.35">
      <c r="C21301" s="348"/>
      <c r="D21301" s="468"/>
    </row>
    <row r="21302" spans="3:4" x14ac:dyDescent="0.35">
      <c r="C21302" s="348"/>
      <c r="D21302" s="468"/>
    </row>
    <row r="21303" spans="3:4" x14ac:dyDescent="0.35">
      <c r="C21303" s="348"/>
      <c r="D21303" s="468"/>
    </row>
    <row r="21304" spans="3:4" x14ac:dyDescent="0.35">
      <c r="C21304" s="348"/>
      <c r="D21304" s="468"/>
    </row>
    <row r="21305" spans="3:4" x14ac:dyDescent="0.35">
      <c r="C21305" s="348"/>
      <c r="D21305" s="468"/>
    </row>
    <row r="21306" spans="3:4" x14ac:dyDescent="0.35">
      <c r="C21306" s="348"/>
      <c r="D21306" s="468"/>
    </row>
    <row r="21307" spans="3:4" x14ac:dyDescent="0.35">
      <c r="C21307" s="348"/>
      <c r="D21307" s="468"/>
    </row>
    <row r="21308" spans="3:4" x14ac:dyDescent="0.35">
      <c r="C21308" s="348"/>
      <c r="D21308" s="468"/>
    </row>
    <row r="21309" spans="3:4" x14ac:dyDescent="0.35">
      <c r="C21309" s="348"/>
      <c r="D21309" s="468"/>
    </row>
    <row r="21310" spans="3:4" x14ac:dyDescent="0.35">
      <c r="C21310" s="348"/>
      <c r="D21310" s="468"/>
    </row>
    <row r="21311" spans="3:4" x14ac:dyDescent="0.35">
      <c r="C21311" s="348"/>
      <c r="D21311" s="468"/>
    </row>
    <row r="21312" spans="3:4" x14ac:dyDescent="0.35">
      <c r="C21312" s="348"/>
      <c r="D21312" s="468"/>
    </row>
    <row r="21313" spans="3:4" x14ac:dyDescent="0.35">
      <c r="C21313" s="348"/>
      <c r="D21313" s="468"/>
    </row>
    <row r="21314" spans="3:4" x14ac:dyDescent="0.35">
      <c r="C21314" s="348"/>
      <c r="D21314" s="468"/>
    </row>
    <row r="21315" spans="3:4" x14ac:dyDescent="0.35">
      <c r="C21315" s="348"/>
      <c r="D21315" s="468"/>
    </row>
    <row r="21316" spans="3:4" x14ac:dyDescent="0.35">
      <c r="C21316" s="348"/>
      <c r="D21316" s="468"/>
    </row>
    <row r="21317" spans="3:4" x14ac:dyDescent="0.35">
      <c r="C21317" s="348"/>
      <c r="D21317" s="468"/>
    </row>
    <row r="21318" spans="3:4" x14ac:dyDescent="0.35">
      <c r="C21318" s="348"/>
      <c r="D21318" s="468"/>
    </row>
    <row r="21319" spans="3:4" x14ac:dyDescent="0.35">
      <c r="C21319" s="348"/>
      <c r="D21319" s="468"/>
    </row>
    <row r="21320" spans="3:4" x14ac:dyDescent="0.35">
      <c r="C21320" s="348"/>
      <c r="D21320" s="468"/>
    </row>
    <row r="21321" spans="3:4" x14ac:dyDescent="0.35">
      <c r="C21321" s="348"/>
      <c r="D21321" s="468"/>
    </row>
    <row r="21322" spans="3:4" x14ac:dyDescent="0.35">
      <c r="C21322" s="348"/>
      <c r="D21322" s="468"/>
    </row>
    <row r="21323" spans="3:4" x14ac:dyDescent="0.35">
      <c r="C21323" s="348"/>
      <c r="D21323" s="468"/>
    </row>
    <row r="21324" spans="3:4" x14ac:dyDescent="0.35">
      <c r="C21324" s="348"/>
      <c r="D21324" s="468"/>
    </row>
    <row r="21325" spans="3:4" x14ac:dyDescent="0.35">
      <c r="C21325" s="348"/>
      <c r="D21325" s="468"/>
    </row>
    <row r="21326" spans="3:4" x14ac:dyDescent="0.35">
      <c r="C21326" s="348"/>
      <c r="D21326" s="468"/>
    </row>
    <row r="21327" spans="3:4" x14ac:dyDescent="0.35">
      <c r="C21327" s="348"/>
      <c r="D21327" s="468"/>
    </row>
    <row r="21328" spans="3:4" x14ac:dyDescent="0.35">
      <c r="C21328" s="348"/>
      <c r="D21328" s="468"/>
    </row>
    <row r="21329" spans="3:4" x14ac:dyDescent="0.35">
      <c r="C21329" s="348"/>
      <c r="D21329" s="468"/>
    </row>
    <row r="21330" spans="3:4" x14ac:dyDescent="0.35">
      <c r="C21330" s="348"/>
      <c r="D21330" s="468"/>
    </row>
    <row r="21331" spans="3:4" x14ac:dyDescent="0.35">
      <c r="C21331" s="348"/>
      <c r="D21331" s="468"/>
    </row>
    <row r="21332" spans="3:4" x14ac:dyDescent="0.35">
      <c r="C21332" s="348"/>
      <c r="D21332" s="468"/>
    </row>
    <row r="21333" spans="3:4" x14ac:dyDescent="0.35">
      <c r="C21333" s="348"/>
      <c r="D21333" s="468"/>
    </row>
    <row r="21334" spans="3:4" x14ac:dyDescent="0.35">
      <c r="C21334" s="348"/>
      <c r="D21334" s="468"/>
    </row>
    <row r="21335" spans="3:4" x14ac:dyDescent="0.35">
      <c r="C21335" s="348"/>
      <c r="D21335" s="468"/>
    </row>
    <row r="21336" spans="3:4" x14ac:dyDescent="0.35">
      <c r="C21336" s="348"/>
      <c r="D21336" s="468"/>
    </row>
    <row r="21337" spans="3:4" x14ac:dyDescent="0.35">
      <c r="C21337" s="348"/>
      <c r="D21337" s="468"/>
    </row>
    <row r="21338" spans="3:4" x14ac:dyDescent="0.35">
      <c r="C21338" s="348"/>
      <c r="D21338" s="468"/>
    </row>
    <row r="21339" spans="3:4" x14ac:dyDescent="0.35">
      <c r="C21339" s="348"/>
      <c r="D21339" s="468"/>
    </row>
    <row r="21340" spans="3:4" x14ac:dyDescent="0.35">
      <c r="C21340" s="348"/>
      <c r="D21340" s="468"/>
    </row>
    <row r="21341" spans="3:4" x14ac:dyDescent="0.35">
      <c r="C21341" s="348"/>
      <c r="D21341" s="468"/>
    </row>
    <row r="21342" spans="3:4" x14ac:dyDescent="0.35">
      <c r="C21342" s="348"/>
      <c r="D21342" s="468"/>
    </row>
    <row r="21343" spans="3:4" x14ac:dyDescent="0.35">
      <c r="C21343" s="348"/>
      <c r="D21343" s="468"/>
    </row>
    <row r="21344" spans="3:4" x14ac:dyDescent="0.35">
      <c r="C21344" s="348"/>
      <c r="D21344" s="468"/>
    </row>
    <row r="21345" spans="3:4" x14ac:dyDescent="0.35">
      <c r="C21345" s="348"/>
      <c r="D21345" s="468"/>
    </row>
    <row r="21346" spans="3:4" x14ac:dyDescent="0.35">
      <c r="C21346" s="348"/>
      <c r="D21346" s="468"/>
    </row>
    <row r="21347" spans="3:4" x14ac:dyDescent="0.35">
      <c r="C21347" s="348"/>
      <c r="D21347" s="468"/>
    </row>
    <row r="21348" spans="3:4" x14ac:dyDescent="0.35">
      <c r="C21348" s="348"/>
      <c r="D21348" s="468"/>
    </row>
    <row r="21349" spans="3:4" x14ac:dyDescent="0.35">
      <c r="C21349" s="348"/>
      <c r="D21349" s="468"/>
    </row>
    <row r="21350" spans="3:4" x14ac:dyDescent="0.35">
      <c r="C21350" s="348"/>
      <c r="D21350" s="468"/>
    </row>
    <row r="21351" spans="3:4" x14ac:dyDescent="0.35">
      <c r="C21351" s="348"/>
      <c r="D21351" s="468"/>
    </row>
    <row r="21352" spans="3:4" x14ac:dyDescent="0.35">
      <c r="C21352" s="348"/>
      <c r="D21352" s="468"/>
    </row>
    <row r="21353" spans="3:4" x14ac:dyDescent="0.35">
      <c r="C21353" s="348"/>
      <c r="D21353" s="468"/>
    </row>
    <row r="21354" spans="3:4" x14ac:dyDescent="0.35">
      <c r="C21354" s="348"/>
      <c r="D21354" s="468"/>
    </row>
    <row r="21355" spans="3:4" x14ac:dyDescent="0.35">
      <c r="C21355" s="348"/>
      <c r="D21355" s="468"/>
    </row>
    <row r="21356" spans="3:4" x14ac:dyDescent="0.35">
      <c r="C21356" s="348"/>
      <c r="D21356" s="468"/>
    </row>
    <row r="21357" spans="3:4" x14ac:dyDescent="0.35">
      <c r="C21357" s="348"/>
      <c r="D21357" s="468"/>
    </row>
    <row r="21358" spans="3:4" x14ac:dyDescent="0.35">
      <c r="C21358" s="348"/>
      <c r="D21358" s="468"/>
    </row>
    <row r="21359" spans="3:4" x14ac:dyDescent="0.35">
      <c r="C21359" s="348"/>
      <c r="D21359" s="468"/>
    </row>
    <row r="21360" spans="3:4" x14ac:dyDescent="0.35">
      <c r="C21360" s="348"/>
      <c r="D21360" s="468"/>
    </row>
    <row r="21361" spans="3:4" x14ac:dyDescent="0.35">
      <c r="C21361" s="348"/>
      <c r="D21361" s="468"/>
    </row>
    <row r="21362" spans="3:4" x14ac:dyDescent="0.35">
      <c r="C21362" s="348"/>
      <c r="D21362" s="468"/>
    </row>
    <row r="21363" spans="3:4" x14ac:dyDescent="0.35">
      <c r="C21363" s="348"/>
      <c r="D21363" s="468"/>
    </row>
    <row r="21364" spans="3:4" x14ac:dyDescent="0.35">
      <c r="C21364" s="348"/>
      <c r="D21364" s="468"/>
    </row>
    <row r="21365" spans="3:4" x14ac:dyDescent="0.35">
      <c r="C21365" s="348"/>
      <c r="D21365" s="468"/>
    </row>
    <row r="21366" spans="3:4" x14ac:dyDescent="0.35">
      <c r="C21366" s="348"/>
      <c r="D21366" s="468"/>
    </row>
    <row r="21367" spans="3:4" x14ac:dyDescent="0.35">
      <c r="C21367" s="348"/>
      <c r="D21367" s="468"/>
    </row>
    <row r="21368" spans="3:4" x14ac:dyDescent="0.35">
      <c r="C21368" s="348"/>
      <c r="D21368" s="468"/>
    </row>
    <row r="21369" spans="3:4" x14ac:dyDescent="0.35">
      <c r="C21369" s="348"/>
      <c r="D21369" s="468"/>
    </row>
    <row r="21370" spans="3:4" x14ac:dyDescent="0.35">
      <c r="C21370" s="348"/>
      <c r="D21370" s="468"/>
    </row>
    <row r="21371" spans="3:4" x14ac:dyDescent="0.35">
      <c r="C21371" s="348"/>
      <c r="D21371" s="468"/>
    </row>
    <row r="21372" spans="3:4" x14ac:dyDescent="0.35">
      <c r="C21372" s="348"/>
      <c r="D21372" s="468"/>
    </row>
    <row r="21373" spans="3:4" x14ac:dyDescent="0.35">
      <c r="C21373" s="348"/>
      <c r="D21373" s="468"/>
    </row>
    <row r="21374" spans="3:4" x14ac:dyDescent="0.35">
      <c r="C21374" s="348"/>
      <c r="D21374" s="468"/>
    </row>
    <row r="21375" spans="3:4" x14ac:dyDescent="0.35">
      <c r="C21375" s="348"/>
      <c r="D21375" s="468"/>
    </row>
    <row r="21376" spans="3:4" x14ac:dyDescent="0.35">
      <c r="C21376" s="348"/>
      <c r="D21376" s="468"/>
    </row>
    <row r="21377" spans="3:4" x14ac:dyDescent="0.35">
      <c r="C21377" s="348"/>
      <c r="D21377" s="468"/>
    </row>
    <row r="21378" spans="3:4" x14ac:dyDescent="0.35">
      <c r="C21378" s="348"/>
      <c r="D21378" s="468"/>
    </row>
    <row r="21379" spans="3:4" x14ac:dyDescent="0.35">
      <c r="C21379" s="348"/>
      <c r="D21379" s="468"/>
    </row>
    <row r="21380" spans="3:4" x14ac:dyDescent="0.35">
      <c r="C21380" s="348"/>
      <c r="D21380" s="468"/>
    </row>
    <row r="21381" spans="3:4" x14ac:dyDescent="0.35">
      <c r="C21381" s="348"/>
      <c r="D21381" s="468"/>
    </row>
    <row r="21382" spans="3:4" x14ac:dyDescent="0.35">
      <c r="C21382" s="348"/>
      <c r="D21382" s="468"/>
    </row>
    <row r="21383" spans="3:4" x14ac:dyDescent="0.35">
      <c r="C21383" s="348"/>
      <c r="D21383" s="468"/>
    </row>
    <row r="21384" spans="3:4" x14ac:dyDescent="0.35">
      <c r="C21384" s="348"/>
      <c r="D21384" s="468"/>
    </row>
    <row r="21385" spans="3:4" x14ac:dyDescent="0.35">
      <c r="C21385" s="348"/>
      <c r="D21385" s="468"/>
    </row>
    <row r="21386" spans="3:4" x14ac:dyDescent="0.35">
      <c r="C21386" s="348"/>
      <c r="D21386" s="468"/>
    </row>
    <row r="21387" spans="3:4" x14ac:dyDescent="0.35">
      <c r="C21387" s="348"/>
      <c r="D21387" s="468"/>
    </row>
    <row r="21388" spans="3:4" x14ac:dyDescent="0.35">
      <c r="C21388" s="348"/>
      <c r="D21388" s="468"/>
    </row>
    <row r="21389" spans="3:4" x14ac:dyDescent="0.35">
      <c r="C21389" s="348"/>
      <c r="D21389" s="468"/>
    </row>
    <row r="21390" spans="3:4" x14ac:dyDescent="0.35">
      <c r="C21390" s="348"/>
      <c r="D21390" s="468"/>
    </row>
    <row r="21391" spans="3:4" x14ac:dyDescent="0.35">
      <c r="C21391" s="348"/>
      <c r="D21391" s="468"/>
    </row>
    <row r="21392" spans="3:4" x14ac:dyDescent="0.35">
      <c r="C21392" s="348"/>
      <c r="D21392" s="468"/>
    </row>
    <row r="21393" spans="3:4" x14ac:dyDescent="0.35">
      <c r="C21393" s="348"/>
      <c r="D21393" s="468"/>
    </row>
    <row r="21394" spans="3:4" x14ac:dyDescent="0.35">
      <c r="C21394" s="348"/>
      <c r="D21394" s="468"/>
    </row>
    <row r="21395" spans="3:4" x14ac:dyDescent="0.35">
      <c r="C21395" s="348"/>
      <c r="D21395" s="468"/>
    </row>
    <row r="21396" spans="3:4" x14ac:dyDescent="0.35">
      <c r="C21396" s="348"/>
      <c r="D21396" s="468"/>
    </row>
    <row r="21397" spans="3:4" x14ac:dyDescent="0.35">
      <c r="C21397" s="348"/>
      <c r="D21397" s="468"/>
    </row>
    <row r="21398" spans="3:4" x14ac:dyDescent="0.35">
      <c r="C21398" s="348"/>
      <c r="D21398" s="468"/>
    </row>
    <row r="21399" spans="3:4" x14ac:dyDescent="0.35">
      <c r="C21399" s="348"/>
      <c r="D21399" s="468"/>
    </row>
    <row r="21400" spans="3:4" x14ac:dyDescent="0.35">
      <c r="C21400" s="348"/>
      <c r="D21400" s="468"/>
    </row>
    <row r="21401" spans="3:4" x14ac:dyDescent="0.35">
      <c r="C21401" s="348"/>
      <c r="D21401" s="468"/>
    </row>
    <row r="21402" spans="3:4" x14ac:dyDescent="0.35">
      <c r="C21402" s="348"/>
      <c r="D21402" s="468"/>
    </row>
    <row r="21403" spans="3:4" x14ac:dyDescent="0.35">
      <c r="C21403" s="348"/>
      <c r="D21403" s="468"/>
    </row>
    <row r="21404" spans="3:4" x14ac:dyDescent="0.35">
      <c r="C21404" s="348"/>
      <c r="D21404" s="468"/>
    </row>
    <row r="21405" spans="3:4" x14ac:dyDescent="0.35">
      <c r="C21405" s="348"/>
      <c r="D21405" s="468"/>
    </row>
    <row r="21406" spans="3:4" x14ac:dyDescent="0.35">
      <c r="C21406" s="348"/>
      <c r="D21406" s="468"/>
    </row>
    <row r="21407" spans="3:4" x14ac:dyDescent="0.35">
      <c r="C21407" s="348"/>
      <c r="D21407" s="468"/>
    </row>
    <row r="21408" spans="3:4" x14ac:dyDescent="0.35">
      <c r="C21408" s="348"/>
      <c r="D21408" s="468"/>
    </row>
    <row r="21409" spans="3:4" x14ac:dyDescent="0.35">
      <c r="C21409" s="348"/>
      <c r="D21409" s="468"/>
    </row>
    <row r="21410" spans="3:4" x14ac:dyDescent="0.35">
      <c r="C21410" s="348"/>
      <c r="D21410" s="468"/>
    </row>
    <row r="21411" spans="3:4" x14ac:dyDescent="0.35">
      <c r="C21411" s="348"/>
      <c r="D21411" s="468"/>
    </row>
    <row r="21412" spans="3:4" x14ac:dyDescent="0.35">
      <c r="C21412" s="348"/>
      <c r="D21412" s="468"/>
    </row>
    <row r="21413" spans="3:4" x14ac:dyDescent="0.35">
      <c r="C21413" s="348"/>
      <c r="D21413" s="468"/>
    </row>
    <row r="21414" spans="3:4" x14ac:dyDescent="0.35">
      <c r="C21414" s="348"/>
      <c r="D21414" s="468"/>
    </row>
    <row r="21415" spans="3:4" x14ac:dyDescent="0.35">
      <c r="C21415" s="348"/>
      <c r="D21415" s="468"/>
    </row>
    <row r="21416" spans="3:4" x14ac:dyDescent="0.35">
      <c r="C21416" s="348"/>
      <c r="D21416" s="468"/>
    </row>
    <row r="21417" spans="3:4" x14ac:dyDescent="0.35">
      <c r="C21417" s="348"/>
      <c r="D21417" s="468"/>
    </row>
    <row r="21418" spans="3:4" x14ac:dyDescent="0.35">
      <c r="C21418" s="348"/>
      <c r="D21418" s="468"/>
    </row>
    <row r="21419" spans="3:4" x14ac:dyDescent="0.35">
      <c r="C21419" s="348"/>
      <c r="D21419" s="468"/>
    </row>
    <row r="21420" spans="3:4" x14ac:dyDescent="0.35">
      <c r="C21420" s="348"/>
      <c r="D21420" s="468"/>
    </row>
    <row r="21421" spans="3:4" x14ac:dyDescent="0.35">
      <c r="C21421" s="348"/>
      <c r="D21421" s="468"/>
    </row>
    <row r="21422" spans="3:4" x14ac:dyDescent="0.35">
      <c r="C21422" s="348"/>
      <c r="D21422" s="468"/>
    </row>
    <row r="21423" spans="3:4" x14ac:dyDescent="0.35">
      <c r="C21423" s="348"/>
      <c r="D21423" s="468"/>
    </row>
    <row r="21424" spans="3:4" x14ac:dyDescent="0.35">
      <c r="C21424" s="348"/>
      <c r="D21424" s="468"/>
    </row>
    <row r="21425" spans="3:4" x14ac:dyDescent="0.35">
      <c r="C21425" s="348"/>
      <c r="D21425" s="468"/>
    </row>
    <row r="21426" spans="3:4" x14ac:dyDescent="0.35">
      <c r="C21426" s="348"/>
      <c r="D21426" s="468"/>
    </row>
    <row r="21427" spans="3:4" x14ac:dyDescent="0.35">
      <c r="C21427" s="348"/>
      <c r="D21427" s="468"/>
    </row>
    <row r="21428" spans="3:4" x14ac:dyDescent="0.35">
      <c r="C21428" s="348"/>
      <c r="D21428" s="468"/>
    </row>
    <row r="21429" spans="3:4" x14ac:dyDescent="0.35">
      <c r="C21429" s="348"/>
      <c r="D21429" s="468"/>
    </row>
    <row r="21430" spans="3:4" x14ac:dyDescent="0.35">
      <c r="C21430" s="348"/>
      <c r="D21430" s="468"/>
    </row>
    <row r="21431" spans="3:4" x14ac:dyDescent="0.35">
      <c r="C21431" s="348"/>
      <c r="D21431" s="468"/>
    </row>
    <row r="21432" spans="3:4" x14ac:dyDescent="0.35">
      <c r="C21432" s="348"/>
      <c r="D21432" s="468"/>
    </row>
    <row r="21433" spans="3:4" x14ac:dyDescent="0.35">
      <c r="C21433" s="348"/>
      <c r="D21433" s="468"/>
    </row>
    <row r="21434" spans="3:4" x14ac:dyDescent="0.35">
      <c r="C21434" s="348"/>
      <c r="D21434" s="468"/>
    </row>
    <row r="21435" spans="3:4" x14ac:dyDescent="0.35">
      <c r="C21435" s="348"/>
      <c r="D21435" s="468"/>
    </row>
    <row r="21436" spans="3:4" x14ac:dyDescent="0.35">
      <c r="C21436" s="348"/>
      <c r="D21436" s="468"/>
    </row>
    <row r="21437" spans="3:4" x14ac:dyDescent="0.35">
      <c r="C21437" s="348"/>
      <c r="D21437" s="468"/>
    </row>
    <row r="21438" spans="3:4" x14ac:dyDescent="0.35">
      <c r="C21438" s="348"/>
      <c r="D21438" s="468"/>
    </row>
    <row r="21439" spans="3:4" x14ac:dyDescent="0.35">
      <c r="C21439" s="348"/>
      <c r="D21439" s="468"/>
    </row>
    <row r="21440" spans="3:4" x14ac:dyDescent="0.35">
      <c r="C21440" s="348"/>
      <c r="D21440" s="468"/>
    </row>
    <row r="21441" spans="3:4" x14ac:dyDescent="0.35">
      <c r="C21441" s="348"/>
      <c r="D21441" s="468"/>
    </row>
    <row r="21442" spans="3:4" x14ac:dyDescent="0.35">
      <c r="C21442" s="348"/>
      <c r="D21442" s="468"/>
    </row>
    <row r="21443" spans="3:4" x14ac:dyDescent="0.35">
      <c r="C21443" s="348"/>
      <c r="D21443" s="468"/>
    </row>
    <row r="21444" spans="3:4" x14ac:dyDescent="0.35">
      <c r="C21444" s="348"/>
      <c r="D21444" s="468"/>
    </row>
    <row r="21445" spans="3:4" x14ac:dyDescent="0.35">
      <c r="C21445" s="348"/>
      <c r="D21445" s="468"/>
    </row>
    <row r="21446" spans="3:4" x14ac:dyDescent="0.35">
      <c r="C21446" s="348"/>
      <c r="D21446" s="468"/>
    </row>
    <row r="21447" spans="3:4" x14ac:dyDescent="0.35">
      <c r="C21447" s="348"/>
      <c r="D21447" s="468"/>
    </row>
    <row r="21448" spans="3:4" x14ac:dyDescent="0.35">
      <c r="C21448" s="348"/>
      <c r="D21448" s="468"/>
    </row>
    <row r="21449" spans="3:4" x14ac:dyDescent="0.35">
      <c r="C21449" s="348"/>
      <c r="D21449" s="468"/>
    </row>
    <row r="21450" spans="3:4" x14ac:dyDescent="0.35">
      <c r="C21450" s="348"/>
      <c r="D21450" s="468"/>
    </row>
    <row r="21451" spans="3:4" x14ac:dyDescent="0.35">
      <c r="C21451" s="348"/>
      <c r="D21451" s="468"/>
    </row>
    <row r="21452" spans="3:4" x14ac:dyDescent="0.35">
      <c r="C21452" s="348"/>
      <c r="D21452" s="468"/>
    </row>
    <row r="21453" spans="3:4" x14ac:dyDescent="0.35">
      <c r="C21453" s="348"/>
      <c r="D21453" s="468"/>
    </row>
    <row r="21454" spans="3:4" x14ac:dyDescent="0.35">
      <c r="C21454" s="348"/>
      <c r="D21454" s="468"/>
    </row>
    <row r="21455" spans="3:4" x14ac:dyDescent="0.35">
      <c r="C21455" s="348"/>
      <c r="D21455" s="468"/>
    </row>
    <row r="21456" spans="3:4" x14ac:dyDescent="0.35">
      <c r="C21456" s="348"/>
      <c r="D21456" s="468"/>
    </row>
    <row r="21457" spans="3:4" x14ac:dyDescent="0.35">
      <c r="C21457" s="348"/>
      <c r="D21457" s="468"/>
    </row>
    <row r="21458" spans="3:4" x14ac:dyDescent="0.35">
      <c r="C21458" s="348"/>
      <c r="D21458" s="468"/>
    </row>
    <row r="21459" spans="3:4" x14ac:dyDescent="0.35">
      <c r="C21459" s="348"/>
      <c r="D21459" s="468"/>
    </row>
    <row r="21460" spans="3:4" x14ac:dyDescent="0.35">
      <c r="C21460" s="348"/>
      <c r="D21460" s="468"/>
    </row>
    <row r="21461" spans="3:4" x14ac:dyDescent="0.35">
      <c r="C21461" s="348"/>
      <c r="D21461" s="468"/>
    </row>
    <row r="21462" spans="3:4" x14ac:dyDescent="0.35">
      <c r="C21462" s="348"/>
      <c r="D21462" s="468"/>
    </row>
    <row r="21463" spans="3:4" x14ac:dyDescent="0.35">
      <c r="C21463" s="348"/>
      <c r="D21463" s="468"/>
    </row>
    <row r="21464" spans="3:4" x14ac:dyDescent="0.35">
      <c r="C21464" s="348"/>
      <c r="D21464" s="468"/>
    </row>
    <row r="21465" spans="3:4" x14ac:dyDescent="0.35">
      <c r="C21465" s="348"/>
      <c r="D21465" s="468"/>
    </row>
    <row r="21466" spans="3:4" x14ac:dyDescent="0.35">
      <c r="C21466" s="348"/>
      <c r="D21466" s="468"/>
    </row>
    <row r="21467" spans="3:4" x14ac:dyDescent="0.35">
      <c r="C21467" s="348"/>
      <c r="D21467" s="468"/>
    </row>
    <row r="21468" spans="3:4" x14ac:dyDescent="0.35">
      <c r="C21468" s="348"/>
      <c r="D21468" s="468"/>
    </row>
    <row r="21469" spans="3:4" x14ac:dyDescent="0.35">
      <c r="C21469" s="348"/>
      <c r="D21469" s="468"/>
    </row>
    <row r="21470" spans="3:4" x14ac:dyDescent="0.35">
      <c r="C21470" s="348"/>
      <c r="D21470" s="468"/>
    </row>
    <row r="21471" spans="3:4" x14ac:dyDescent="0.35">
      <c r="C21471" s="348"/>
      <c r="D21471" s="468"/>
    </row>
    <row r="21472" spans="3:4" x14ac:dyDescent="0.35">
      <c r="C21472" s="348"/>
      <c r="D21472" s="468"/>
    </row>
    <row r="21473" spans="3:4" x14ac:dyDescent="0.35">
      <c r="C21473" s="348"/>
      <c r="D21473" s="468"/>
    </row>
    <row r="21474" spans="3:4" x14ac:dyDescent="0.35">
      <c r="C21474" s="348"/>
      <c r="D21474" s="468"/>
    </row>
    <row r="21475" spans="3:4" x14ac:dyDescent="0.35">
      <c r="C21475" s="348"/>
      <c r="D21475" s="468"/>
    </row>
    <row r="21476" spans="3:4" x14ac:dyDescent="0.35">
      <c r="C21476" s="348"/>
      <c r="D21476" s="468"/>
    </row>
    <row r="21477" spans="3:4" x14ac:dyDescent="0.35">
      <c r="C21477" s="348"/>
      <c r="D21477" s="468"/>
    </row>
    <row r="21478" spans="3:4" x14ac:dyDescent="0.35">
      <c r="C21478" s="348"/>
      <c r="D21478" s="468"/>
    </row>
    <row r="21479" spans="3:4" x14ac:dyDescent="0.35">
      <c r="C21479" s="348"/>
      <c r="D21479" s="468"/>
    </row>
    <row r="21480" spans="3:4" x14ac:dyDescent="0.35">
      <c r="C21480" s="348"/>
      <c r="D21480" s="468"/>
    </row>
    <row r="21481" spans="3:4" x14ac:dyDescent="0.35">
      <c r="C21481" s="348"/>
      <c r="D21481" s="468"/>
    </row>
    <row r="21482" spans="3:4" x14ac:dyDescent="0.35">
      <c r="C21482" s="348"/>
      <c r="D21482" s="468"/>
    </row>
    <row r="21483" spans="3:4" x14ac:dyDescent="0.35">
      <c r="C21483" s="348"/>
      <c r="D21483" s="468"/>
    </row>
    <row r="21484" spans="3:4" x14ac:dyDescent="0.35">
      <c r="C21484" s="348"/>
      <c r="D21484" s="468"/>
    </row>
    <row r="21485" spans="3:4" x14ac:dyDescent="0.35">
      <c r="C21485" s="348"/>
      <c r="D21485" s="468"/>
    </row>
    <row r="21486" spans="3:4" x14ac:dyDescent="0.35">
      <c r="C21486" s="348"/>
      <c r="D21486" s="468"/>
    </row>
    <row r="21487" spans="3:4" x14ac:dyDescent="0.35">
      <c r="C21487" s="348"/>
      <c r="D21487" s="468"/>
    </row>
    <row r="21488" spans="3:4" x14ac:dyDescent="0.35">
      <c r="C21488" s="348"/>
      <c r="D21488" s="468"/>
    </row>
    <row r="21489" spans="3:4" x14ac:dyDescent="0.35">
      <c r="C21489" s="348"/>
      <c r="D21489" s="468"/>
    </row>
    <row r="21490" spans="3:4" x14ac:dyDescent="0.35">
      <c r="C21490" s="348"/>
      <c r="D21490" s="468"/>
    </row>
    <row r="21491" spans="3:4" x14ac:dyDescent="0.35">
      <c r="C21491" s="348"/>
      <c r="D21491" s="468"/>
    </row>
    <row r="21492" spans="3:4" x14ac:dyDescent="0.35">
      <c r="C21492" s="348"/>
      <c r="D21492" s="468"/>
    </row>
    <row r="21493" spans="3:4" x14ac:dyDescent="0.35">
      <c r="C21493" s="348"/>
      <c r="D21493" s="468"/>
    </row>
    <row r="21494" spans="3:4" x14ac:dyDescent="0.35">
      <c r="C21494" s="348"/>
      <c r="D21494" s="468"/>
    </row>
    <row r="21495" spans="3:4" x14ac:dyDescent="0.35">
      <c r="C21495" s="348"/>
      <c r="D21495" s="468"/>
    </row>
    <row r="21496" spans="3:4" x14ac:dyDescent="0.35">
      <c r="C21496" s="348"/>
      <c r="D21496" s="468"/>
    </row>
    <row r="21497" spans="3:4" x14ac:dyDescent="0.35">
      <c r="C21497" s="348"/>
      <c r="D21497" s="468"/>
    </row>
    <row r="21498" spans="3:4" x14ac:dyDescent="0.35">
      <c r="C21498" s="348"/>
      <c r="D21498" s="468"/>
    </row>
    <row r="21499" spans="3:4" x14ac:dyDescent="0.35">
      <c r="C21499" s="348"/>
      <c r="D21499" s="468"/>
    </row>
    <row r="21500" spans="3:4" x14ac:dyDescent="0.35">
      <c r="C21500" s="348"/>
      <c r="D21500" s="468"/>
    </row>
    <row r="21501" spans="3:4" x14ac:dyDescent="0.35">
      <c r="C21501" s="348"/>
      <c r="D21501" s="468"/>
    </row>
    <row r="21502" spans="3:4" x14ac:dyDescent="0.35">
      <c r="C21502" s="348"/>
      <c r="D21502" s="468"/>
    </row>
    <row r="21503" spans="3:4" x14ac:dyDescent="0.35">
      <c r="C21503" s="348"/>
      <c r="D21503" s="468"/>
    </row>
    <row r="21504" spans="3:4" x14ac:dyDescent="0.35">
      <c r="C21504" s="348"/>
      <c r="D21504" s="468"/>
    </row>
    <row r="21505" spans="3:4" x14ac:dyDescent="0.35">
      <c r="C21505" s="348"/>
      <c r="D21505" s="468"/>
    </row>
    <row r="21506" spans="3:4" x14ac:dyDescent="0.35">
      <c r="C21506" s="348"/>
      <c r="D21506" s="468"/>
    </row>
    <row r="21507" spans="3:4" x14ac:dyDescent="0.35">
      <c r="C21507" s="348"/>
      <c r="D21507" s="468"/>
    </row>
    <row r="21508" spans="3:4" x14ac:dyDescent="0.35">
      <c r="C21508" s="348"/>
      <c r="D21508" s="468"/>
    </row>
    <row r="21509" spans="3:4" x14ac:dyDescent="0.35">
      <c r="C21509" s="348"/>
      <c r="D21509" s="468"/>
    </row>
    <row r="21510" spans="3:4" x14ac:dyDescent="0.35">
      <c r="C21510" s="348"/>
      <c r="D21510" s="468"/>
    </row>
    <row r="21511" spans="3:4" x14ac:dyDescent="0.35">
      <c r="C21511" s="348"/>
      <c r="D21511" s="468"/>
    </row>
    <row r="21512" spans="3:4" x14ac:dyDescent="0.35">
      <c r="C21512" s="348"/>
      <c r="D21512" s="468"/>
    </row>
    <row r="21513" spans="3:4" x14ac:dyDescent="0.35">
      <c r="C21513" s="348"/>
      <c r="D21513" s="468"/>
    </row>
    <row r="21514" spans="3:4" x14ac:dyDescent="0.35">
      <c r="C21514" s="348"/>
      <c r="D21514" s="468"/>
    </row>
    <row r="21515" spans="3:4" x14ac:dyDescent="0.35">
      <c r="C21515" s="348"/>
      <c r="D21515" s="468"/>
    </row>
    <row r="21516" spans="3:4" x14ac:dyDescent="0.35">
      <c r="C21516" s="348"/>
      <c r="D21516" s="468"/>
    </row>
    <row r="21517" spans="3:4" x14ac:dyDescent="0.35">
      <c r="C21517" s="348"/>
      <c r="D21517" s="468"/>
    </row>
    <row r="21518" spans="3:4" x14ac:dyDescent="0.35">
      <c r="C21518" s="348"/>
      <c r="D21518" s="468"/>
    </row>
    <row r="21519" spans="3:4" x14ac:dyDescent="0.35">
      <c r="C21519" s="348"/>
      <c r="D21519" s="468"/>
    </row>
    <row r="21520" spans="3:4" x14ac:dyDescent="0.35">
      <c r="C21520" s="348"/>
      <c r="D21520" s="468"/>
    </row>
    <row r="21521" spans="3:4" x14ac:dyDescent="0.35">
      <c r="C21521" s="348"/>
      <c r="D21521" s="468"/>
    </row>
    <row r="21522" spans="3:4" x14ac:dyDescent="0.35">
      <c r="C21522" s="348"/>
      <c r="D21522" s="468"/>
    </row>
    <row r="21523" spans="3:4" x14ac:dyDescent="0.35">
      <c r="C21523" s="348"/>
      <c r="D21523" s="468"/>
    </row>
    <row r="21524" spans="3:4" x14ac:dyDescent="0.35">
      <c r="C21524" s="348"/>
      <c r="D21524" s="468"/>
    </row>
    <row r="21525" spans="3:4" x14ac:dyDescent="0.35">
      <c r="C21525" s="348"/>
      <c r="D21525" s="468"/>
    </row>
    <row r="21526" spans="3:4" x14ac:dyDescent="0.35">
      <c r="C21526" s="348"/>
      <c r="D21526" s="468"/>
    </row>
    <row r="21527" spans="3:4" x14ac:dyDescent="0.35">
      <c r="C21527" s="348"/>
      <c r="D21527" s="468"/>
    </row>
    <row r="21528" spans="3:4" x14ac:dyDescent="0.35">
      <c r="C21528" s="348"/>
      <c r="D21528" s="468"/>
    </row>
    <row r="21529" spans="3:4" x14ac:dyDescent="0.35">
      <c r="C21529" s="348"/>
      <c r="D21529" s="468"/>
    </row>
    <row r="21530" spans="3:4" x14ac:dyDescent="0.35">
      <c r="C21530" s="348"/>
      <c r="D21530" s="468"/>
    </row>
    <row r="21531" spans="3:4" x14ac:dyDescent="0.35">
      <c r="C21531" s="348"/>
      <c r="D21531" s="468"/>
    </row>
    <row r="21532" spans="3:4" x14ac:dyDescent="0.35">
      <c r="C21532" s="348"/>
      <c r="D21532" s="468"/>
    </row>
    <row r="21533" spans="3:4" x14ac:dyDescent="0.35">
      <c r="C21533" s="348"/>
      <c r="D21533" s="468"/>
    </row>
    <row r="21534" spans="3:4" x14ac:dyDescent="0.35">
      <c r="C21534" s="348"/>
      <c r="D21534" s="468"/>
    </row>
    <row r="21535" spans="3:4" x14ac:dyDescent="0.35">
      <c r="C21535" s="348"/>
      <c r="D21535" s="468"/>
    </row>
    <row r="21536" spans="3:4" x14ac:dyDescent="0.35">
      <c r="C21536" s="348"/>
      <c r="D21536" s="468"/>
    </row>
    <row r="21537" spans="3:4" x14ac:dyDescent="0.35">
      <c r="C21537" s="348"/>
      <c r="D21537" s="468"/>
    </row>
    <row r="21538" spans="3:4" x14ac:dyDescent="0.35">
      <c r="C21538" s="348"/>
      <c r="D21538" s="468"/>
    </row>
    <row r="21539" spans="3:4" x14ac:dyDescent="0.35">
      <c r="C21539" s="348"/>
      <c r="D21539" s="468"/>
    </row>
    <row r="21540" spans="3:4" x14ac:dyDescent="0.35">
      <c r="C21540" s="348"/>
      <c r="D21540" s="468"/>
    </row>
    <row r="21541" spans="3:4" x14ac:dyDescent="0.35">
      <c r="C21541" s="348"/>
      <c r="D21541" s="468"/>
    </row>
    <row r="21542" spans="3:4" x14ac:dyDescent="0.35">
      <c r="C21542" s="348"/>
      <c r="D21542" s="468"/>
    </row>
    <row r="21543" spans="3:4" x14ac:dyDescent="0.35">
      <c r="C21543" s="348"/>
      <c r="D21543" s="468"/>
    </row>
    <row r="21544" spans="3:4" x14ac:dyDescent="0.35">
      <c r="C21544" s="348"/>
      <c r="D21544" s="468"/>
    </row>
    <row r="21545" spans="3:4" x14ac:dyDescent="0.35">
      <c r="C21545" s="348"/>
      <c r="D21545" s="468"/>
    </row>
    <row r="21546" spans="3:4" x14ac:dyDescent="0.35">
      <c r="C21546" s="348"/>
      <c r="D21546" s="468"/>
    </row>
    <row r="21547" spans="3:4" x14ac:dyDescent="0.35">
      <c r="C21547" s="348"/>
      <c r="D21547" s="468"/>
    </row>
    <row r="21548" spans="3:4" x14ac:dyDescent="0.35">
      <c r="C21548" s="348"/>
      <c r="D21548" s="468"/>
    </row>
    <row r="21549" spans="3:4" x14ac:dyDescent="0.35">
      <c r="C21549" s="348"/>
      <c r="D21549" s="468"/>
    </row>
    <row r="21550" spans="3:4" x14ac:dyDescent="0.35">
      <c r="C21550" s="348"/>
      <c r="D21550" s="468"/>
    </row>
    <row r="21551" spans="3:4" x14ac:dyDescent="0.35">
      <c r="C21551" s="348"/>
      <c r="D21551" s="468"/>
    </row>
    <row r="21552" spans="3:4" x14ac:dyDescent="0.35">
      <c r="C21552" s="348"/>
      <c r="D21552" s="468"/>
    </row>
    <row r="21553" spans="3:4" x14ac:dyDescent="0.35">
      <c r="C21553" s="348"/>
      <c r="D21553" s="468"/>
    </row>
    <row r="21554" spans="3:4" x14ac:dyDescent="0.35">
      <c r="C21554" s="348"/>
      <c r="D21554" s="468"/>
    </row>
    <row r="21555" spans="3:4" x14ac:dyDescent="0.35">
      <c r="C21555" s="348"/>
      <c r="D21555" s="468"/>
    </row>
    <row r="21556" spans="3:4" x14ac:dyDescent="0.35">
      <c r="C21556" s="348"/>
      <c r="D21556" s="468"/>
    </row>
    <row r="21557" spans="3:4" x14ac:dyDescent="0.35">
      <c r="C21557" s="348"/>
      <c r="D21557" s="468"/>
    </row>
    <row r="21558" spans="3:4" x14ac:dyDescent="0.35">
      <c r="C21558" s="348"/>
      <c r="D21558" s="468"/>
    </row>
    <row r="21559" spans="3:4" x14ac:dyDescent="0.35">
      <c r="C21559" s="348"/>
      <c r="D21559" s="468"/>
    </row>
    <row r="21560" spans="3:4" x14ac:dyDescent="0.35">
      <c r="C21560" s="348"/>
      <c r="D21560" s="468"/>
    </row>
    <row r="21561" spans="3:4" x14ac:dyDescent="0.35">
      <c r="C21561" s="348"/>
      <c r="D21561" s="468"/>
    </row>
    <row r="21562" spans="3:4" x14ac:dyDescent="0.35">
      <c r="C21562" s="348"/>
      <c r="D21562" s="468"/>
    </row>
    <row r="21563" spans="3:4" x14ac:dyDescent="0.35">
      <c r="C21563" s="348"/>
      <c r="D21563" s="468"/>
    </row>
    <row r="21564" spans="3:4" x14ac:dyDescent="0.35">
      <c r="C21564" s="348"/>
      <c r="D21564" s="468"/>
    </row>
    <row r="21565" spans="3:4" x14ac:dyDescent="0.35">
      <c r="C21565" s="348"/>
      <c r="D21565" s="468"/>
    </row>
    <row r="21566" spans="3:4" x14ac:dyDescent="0.35">
      <c r="C21566" s="348"/>
      <c r="D21566" s="468"/>
    </row>
    <row r="21567" spans="3:4" x14ac:dyDescent="0.35">
      <c r="C21567" s="348"/>
      <c r="D21567" s="468"/>
    </row>
    <row r="21568" spans="3:4" x14ac:dyDescent="0.35">
      <c r="C21568" s="348"/>
      <c r="D21568" s="468"/>
    </row>
    <row r="21569" spans="3:4" x14ac:dyDescent="0.35">
      <c r="C21569" s="348"/>
      <c r="D21569" s="468"/>
    </row>
    <row r="21570" spans="3:4" x14ac:dyDescent="0.35">
      <c r="C21570" s="348"/>
      <c r="D21570" s="468"/>
    </row>
    <row r="21571" spans="3:4" x14ac:dyDescent="0.35">
      <c r="C21571" s="348"/>
      <c r="D21571" s="468"/>
    </row>
    <row r="21572" spans="3:4" x14ac:dyDescent="0.35">
      <c r="C21572" s="348"/>
      <c r="D21572" s="468"/>
    </row>
    <row r="21573" spans="3:4" x14ac:dyDescent="0.35">
      <c r="C21573" s="348"/>
      <c r="D21573" s="468"/>
    </row>
    <row r="21574" spans="3:4" x14ac:dyDescent="0.35">
      <c r="C21574" s="348"/>
      <c r="D21574" s="468"/>
    </row>
    <row r="21575" spans="3:4" x14ac:dyDescent="0.35">
      <c r="C21575" s="348"/>
      <c r="D21575" s="468"/>
    </row>
    <row r="21576" spans="3:4" x14ac:dyDescent="0.35">
      <c r="C21576" s="348"/>
      <c r="D21576" s="468"/>
    </row>
    <row r="21577" spans="3:4" x14ac:dyDescent="0.35">
      <c r="C21577" s="348"/>
      <c r="D21577" s="468"/>
    </row>
    <row r="21578" spans="3:4" x14ac:dyDescent="0.35">
      <c r="C21578" s="348"/>
      <c r="D21578" s="468"/>
    </row>
    <row r="21579" spans="3:4" x14ac:dyDescent="0.35">
      <c r="C21579" s="348"/>
      <c r="D21579" s="468"/>
    </row>
    <row r="21580" spans="3:4" x14ac:dyDescent="0.35">
      <c r="C21580" s="348"/>
      <c r="D21580" s="468"/>
    </row>
    <row r="21581" spans="3:4" x14ac:dyDescent="0.35">
      <c r="C21581" s="348"/>
      <c r="D21581" s="468"/>
    </row>
    <row r="21582" spans="3:4" x14ac:dyDescent="0.35">
      <c r="C21582" s="348"/>
      <c r="D21582" s="468"/>
    </row>
    <row r="21583" spans="3:4" x14ac:dyDescent="0.35">
      <c r="C21583" s="348"/>
      <c r="D21583" s="468"/>
    </row>
    <row r="21584" spans="3:4" x14ac:dyDescent="0.35">
      <c r="C21584" s="348"/>
      <c r="D21584" s="468"/>
    </row>
    <row r="21585" spans="3:4" x14ac:dyDescent="0.35">
      <c r="C21585" s="348"/>
      <c r="D21585" s="468"/>
    </row>
    <row r="21586" spans="3:4" x14ac:dyDescent="0.35">
      <c r="C21586" s="348"/>
      <c r="D21586" s="468"/>
    </row>
    <row r="21587" spans="3:4" x14ac:dyDescent="0.35">
      <c r="C21587" s="348"/>
      <c r="D21587" s="468"/>
    </row>
    <row r="21588" spans="3:4" x14ac:dyDescent="0.35">
      <c r="C21588" s="348"/>
      <c r="D21588" s="468"/>
    </row>
    <row r="21589" spans="3:4" x14ac:dyDescent="0.35">
      <c r="C21589" s="348"/>
      <c r="D21589" s="468"/>
    </row>
    <row r="21590" spans="3:4" x14ac:dyDescent="0.35">
      <c r="C21590" s="348"/>
      <c r="D21590" s="468"/>
    </row>
    <row r="21591" spans="3:4" x14ac:dyDescent="0.35">
      <c r="C21591" s="348"/>
      <c r="D21591" s="468"/>
    </row>
    <row r="21592" spans="3:4" x14ac:dyDescent="0.35">
      <c r="C21592" s="348"/>
      <c r="D21592" s="468"/>
    </row>
    <row r="21593" spans="3:4" x14ac:dyDescent="0.35">
      <c r="C21593" s="348"/>
      <c r="D21593" s="468"/>
    </row>
    <row r="21594" spans="3:4" x14ac:dyDescent="0.35">
      <c r="C21594" s="348"/>
      <c r="D21594" s="468"/>
    </row>
    <row r="21595" spans="3:4" x14ac:dyDescent="0.35">
      <c r="C21595" s="348"/>
      <c r="D21595" s="468"/>
    </row>
    <row r="21596" spans="3:4" x14ac:dyDescent="0.35">
      <c r="C21596" s="348"/>
      <c r="D21596" s="468"/>
    </row>
    <row r="21597" spans="3:4" x14ac:dyDescent="0.35">
      <c r="C21597" s="348"/>
      <c r="D21597" s="468"/>
    </row>
    <row r="21598" spans="3:4" x14ac:dyDescent="0.35">
      <c r="C21598" s="348"/>
      <c r="D21598" s="468"/>
    </row>
    <row r="21599" spans="3:4" x14ac:dyDescent="0.35">
      <c r="C21599" s="348"/>
      <c r="D21599" s="468"/>
    </row>
    <row r="21600" spans="3:4" x14ac:dyDescent="0.35">
      <c r="C21600" s="348"/>
      <c r="D21600" s="468"/>
    </row>
    <row r="21601" spans="3:4" x14ac:dyDescent="0.35">
      <c r="C21601" s="348"/>
      <c r="D21601" s="468"/>
    </row>
    <row r="21602" spans="3:4" x14ac:dyDescent="0.35">
      <c r="C21602" s="348"/>
      <c r="D21602" s="468"/>
    </row>
    <row r="21603" spans="3:4" x14ac:dyDescent="0.35">
      <c r="C21603" s="348"/>
      <c r="D21603" s="468"/>
    </row>
    <row r="21604" spans="3:4" x14ac:dyDescent="0.35">
      <c r="C21604" s="348"/>
      <c r="D21604" s="468"/>
    </row>
    <row r="21605" spans="3:4" x14ac:dyDescent="0.35">
      <c r="C21605" s="348"/>
      <c r="D21605" s="468"/>
    </row>
    <row r="21606" spans="3:4" x14ac:dyDescent="0.35">
      <c r="C21606" s="348"/>
      <c r="D21606" s="468"/>
    </row>
    <row r="21607" spans="3:4" x14ac:dyDescent="0.35">
      <c r="C21607" s="348"/>
      <c r="D21607" s="468"/>
    </row>
    <row r="21608" spans="3:4" x14ac:dyDescent="0.35">
      <c r="C21608" s="348"/>
      <c r="D21608" s="468"/>
    </row>
    <row r="21609" spans="3:4" x14ac:dyDescent="0.35">
      <c r="C21609" s="348"/>
      <c r="D21609" s="468"/>
    </row>
    <row r="21610" spans="3:4" x14ac:dyDescent="0.35">
      <c r="C21610" s="348"/>
      <c r="D21610" s="468"/>
    </row>
    <row r="21611" spans="3:4" x14ac:dyDescent="0.35">
      <c r="C21611" s="348"/>
      <c r="D21611" s="468"/>
    </row>
    <row r="21612" spans="3:4" x14ac:dyDescent="0.35">
      <c r="C21612" s="348"/>
      <c r="D21612" s="468"/>
    </row>
    <row r="21613" spans="3:4" x14ac:dyDescent="0.35">
      <c r="C21613" s="348"/>
      <c r="D21613" s="468"/>
    </row>
    <row r="21614" spans="3:4" x14ac:dyDescent="0.35">
      <c r="C21614" s="348"/>
      <c r="D21614" s="468"/>
    </row>
    <row r="21615" spans="3:4" x14ac:dyDescent="0.35">
      <c r="C21615" s="348"/>
      <c r="D21615" s="468"/>
    </row>
    <row r="21616" spans="3:4" x14ac:dyDescent="0.35">
      <c r="C21616" s="348"/>
      <c r="D21616" s="468"/>
    </row>
    <row r="21617" spans="3:4" x14ac:dyDescent="0.35">
      <c r="C21617" s="348"/>
      <c r="D21617" s="468"/>
    </row>
    <row r="21618" spans="3:4" x14ac:dyDescent="0.35">
      <c r="C21618" s="348"/>
      <c r="D21618" s="468"/>
    </row>
    <row r="21619" spans="3:4" x14ac:dyDescent="0.35">
      <c r="C21619" s="348"/>
      <c r="D21619" s="468"/>
    </row>
    <row r="21620" spans="3:4" x14ac:dyDescent="0.35">
      <c r="C21620" s="348"/>
      <c r="D21620" s="468"/>
    </row>
    <row r="21621" spans="3:4" x14ac:dyDescent="0.35">
      <c r="C21621" s="348"/>
      <c r="D21621" s="468"/>
    </row>
    <row r="21622" spans="3:4" x14ac:dyDescent="0.35">
      <c r="C21622" s="348"/>
      <c r="D21622" s="468"/>
    </row>
    <row r="21623" spans="3:4" x14ac:dyDescent="0.35">
      <c r="C21623" s="348"/>
      <c r="D21623" s="468"/>
    </row>
    <row r="21624" spans="3:4" x14ac:dyDescent="0.35">
      <c r="C21624" s="348"/>
      <c r="D21624" s="468"/>
    </row>
    <row r="21625" spans="3:4" x14ac:dyDescent="0.35">
      <c r="C21625" s="348"/>
      <c r="D21625" s="468"/>
    </row>
    <row r="21626" spans="3:4" x14ac:dyDescent="0.35">
      <c r="C21626" s="348"/>
      <c r="D21626" s="468"/>
    </row>
    <row r="21627" spans="3:4" x14ac:dyDescent="0.35">
      <c r="C21627" s="348"/>
      <c r="D21627" s="468"/>
    </row>
    <row r="21628" spans="3:4" x14ac:dyDescent="0.35">
      <c r="C21628" s="348"/>
      <c r="D21628" s="468"/>
    </row>
    <row r="21629" spans="3:4" x14ac:dyDescent="0.35">
      <c r="C21629" s="348"/>
      <c r="D21629" s="468"/>
    </row>
    <row r="21630" spans="3:4" x14ac:dyDescent="0.35">
      <c r="C21630" s="348"/>
      <c r="D21630" s="468"/>
    </row>
    <row r="21631" spans="3:4" x14ac:dyDescent="0.35">
      <c r="C21631" s="348"/>
      <c r="D21631" s="468"/>
    </row>
    <row r="21632" spans="3:4" x14ac:dyDescent="0.35">
      <c r="C21632" s="348"/>
      <c r="D21632" s="468"/>
    </row>
    <row r="21633" spans="3:4" x14ac:dyDescent="0.35">
      <c r="C21633" s="348"/>
      <c r="D21633" s="468"/>
    </row>
    <row r="21634" spans="3:4" x14ac:dyDescent="0.35">
      <c r="C21634" s="348"/>
      <c r="D21634" s="468"/>
    </row>
    <row r="21635" spans="3:4" x14ac:dyDescent="0.35">
      <c r="C21635" s="348"/>
      <c r="D21635" s="468"/>
    </row>
    <row r="21636" spans="3:4" x14ac:dyDescent="0.35">
      <c r="C21636" s="348"/>
      <c r="D21636" s="468"/>
    </row>
    <row r="21637" spans="3:4" x14ac:dyDescent="0.35">
      <c r="C21637" s="348"/>
      <c r="D21637" s="468"/>
    </row>
    <row r="21638" spans="3:4" x14ac:dyDescent="0.35">
      <c r="C21638" s="348"/>
      <c r="D21638" s="468"/>
    </row>
    <row r="21639" spans="3:4" x14ac:dyDescent="0.35">
      <c r="C21639" s="348"/>
      <c r="D21639" s="468"/>
    </row>
    <row r="21640" spans="3:4" x14ac:dyDescent="0.35">
      <c r="C21640" s="348"/>
      <c r="D21640" s="468"/>
    </row>
    <row r="21641" spans="3:4" x14ac:dyDescent="0.35">
      <c r="C21641" s="348"/>
      <c r="D21641" s="468"/>
    </row>
    <row r="21642" spans="3:4" x14ac:dyDescent="0.35">
      <c r="C21642" s="348"/>
      <c r="D21642" s="468"/>
    </row>
    <row r="21643" spans="3:4" x14ac:dyDescent="0.35">
      <c r="C21643" s="348"/>
      <c r="D21643" s="468"/>
    </row>
    <row r="21644" spans="3:4" x14ac:dyDescent="0.35">
      <c r="C21644" s="348"/>
      <c r="D21644" s="468"/>
    </row>
    <row r="21645" spans="3:4" x14ac:dyDescent="0.35">
      <c r="C21645" s="348"/>
      <c r="D21645" s="468"/>
    </row>
    <row r="21646" spans="3:4" x14ac:dyDescent="0.35">
      <c r="C21646" s="348"/>
      <c r="D21646" s="468"/>
    </row>
    <row r="21647" spans="3:4" x14ac:dyDescent="0.35">
      <c r="C21647" s="348"/>
      <c r="D21647" s="468"/>
    </row>
    <row r="21648" spans="3:4" x14ac:dyDescent="0.35">
      <c r="C21648" s="348"/>
      <c r="D21648" s="468"/>
    </row>
    <row r="21649" spans="3:4" x14ac:dyDescent="0.35">
      <c r="C21649" s="348"/>
      <c r="D21649" s="468"/>
    </row>
    <row r="21650" spans="3:4" x14ac:dyDescent="0.35">
      <c r="C21650" s="348"/>
      <c r="D21650" s="468"/>
    </row>
    <row r="21651" spans="3:4" x14ac:dyDescent="0.35">
      <c r="C21651" s="348"/>
      <c r="D21651" s="468"/>
    </row>
    <row r="21652" spans="3:4" x14ac:dyDescent="0.35">
      <c r="C21652" s="348"/>
      <c r="D21652" s="468"/>
    </row>
    <row r="21653" spans="3:4" x14ac:dyDescent="0.35">
      <c r="C21653" s="348"/>
      <c r="D21653" s="468"/>
    </row>
    <row r="21654" spans="3:4" x14ac:dyDescent="0.35">
      <c r="C21654" s="348"/>
      <c r="D21654" s="468"/>
    </row>
    <row r="21655" spans="3:4" x14ac:dyDescent="0.35">
      <c r="C21655" s="348"/>
      <c r="D21655" s="468"/>
    </row>
    <row r="21656" spans="3:4" x14ac:dyDescent="0.35">
      <c r="C21656" s="348"/>
      <c r="D21656" s="468"/>
    </row>
    <row r="21657" spans="3:4" x14ac:dyDescent="0.35">
      <c r="C21657" s="348"/>
      <c r="D21657" s="468"/>
    </row>
    <row r="21658" spans="3:4" x14ac:dyDescent="0.35">
      <c r="C21658" s="348"/>
      <c r="D21658" s="468"/>
    </row>
    <row r="21659" spans="3:4" x14ac:dyDescent="0.35">
      <c r="C21659" s="348"/>
      <c r="D21659" s="468"/>
    </row>
    <row r="21660" spans="3:4" x14ac:dyDescent="0.35">
      <c r="C21660" s="348"/>
      <c r="D21660" s="468"/>
    </row>
    <row r="21661" spans="3:4" x14ac:dyDescent="0.35">
      <c r="C21661" s="348"/>
      <c r="D21661" s="468"/>
    </row>
    <row r="21662" spans="3:4" x14ac:dyDescent="0.35">
      <c r="C21662" s="348"/>
      <c r="D21662" s="468"/>
    </row>
    <row r="21663" spans="3:4" x14ac:dyDescent="0.35">
      <c r="C21663" s="348"/>
      <c r="D21663" s="468"/>
    </row>
    <row r="21664" spans="3:4" x14ac:dyDescent="0.35">
      <c r="C21664" s="348"/>
      <c r="D21664" s="468"/>
    </row>
    <row r="21665" spans="3:4" x14ac:dyDescent="0.35">
      <c r="C21665" s="348"/>
      <c r="D21665" s="468"/>
    </row>
    <row r="21666" spans="3:4" x14ac:dyDescent="0.35">
      <c r="C21666" s="348"/>
      <c r="D21666" s="468"/>
    </row>
    <row r="21667" spans="3:4" x14ac:dyDescent="0.35">
      <c r="C21667" s="348"/>
      <c r="D21667" s="468"/>
    </row>
    <row r="21668" spans="3:4" x14ac:dyDescent="0.35">
      <c r="C21668" s="348"/>
      <c r="D21668" s="468"/>
    </row>
    <row r="21669" spans="3:4" x14ac:dyDescent="0.35">
      <c r="C21669" s="348"/>
      <c r="D21669" s="468"/>
    </row>
    <row r="21670" spans="3:4" x14ac:dyDescent="0.35">
      <c r="C21670" s="348"/>
      <c r="D21670" s="468"/>
    </row>
    <row r="21671" spans="3:4" x14ac:dyDescent="0.35">
      <c r="C21671" s="348"/>
      <c r="D21671" s="468"/>
    </row>
    <row r="21672" spans="3:4" x14ac:dyDescent="0.35">
      <c r="C21672" s="348"/>
      <c r="D21672" s="468"/>
    </row>
    <row r="21673" spans="3:4" x14ac:dyDescent="0.35">
      <c r="C21673" s="348"/>
      <c r="D21673" s="468"/>
    </row>
    <row r="21674" spans="3:4" x14ac:dyDescent="0.35">
      <c r="C21674" s="348"/>
      <c r="D21674" s="468"/>
    </row>
    <row r="21675" spans="3:4" x14ac:dyDescent="0.35">
      <c r="C21675" s="348"/>
      <c r="D21675" s="468"/>
    </row>
    <row r="21676" spans="3:4" x14ac:dyDescent="0.35">
      <c r="C21676" s="348"/>
      <c r="D21676" s="468"/>
    </row>
    <row r="21677" spans="3:4" x14ac:dyDescent="0.35">
      <c r="C21677" s="348"/>
      <c r="D21677" s="468"/>
    </row>
    <row r="21678" spans="3:4" x14ac:dyDescent="0.35">
      <c r="C21678" s="348"/>
      <c r="D21678" s="468"/>
    </row>
    <row r="21679" spans="3:4" x14ac:dyDescent="0.35">
      <c r="C21679" s="348"/>
      <c r="D21679" s="468"/>
    </row>
    <row r="21680" spans="3:4" x14ac:dyDescent="0.35">
      <c r="C21680" s="348"/>
      <c r="D21680" s="468"/>
    </row>
    <row r="21681" spans="3:4" x14ac:dyDescent="0.35">
      <c r="C21681" s="348"/>
      <c r="D21681" s="468"/>
    </row>
    <row r="21682" spans="3:4" x14ac:dyDescent="0.35">
      <c r="C21682" s="348"/>
      <c r="D21682" s="468"/>
    </row>
    <row r="21683" spans="3:4" x14ac:dyDescent="0.35">
      <c r="C21683" s="348"/>
      <c r="D21683" s="468"/>
    </row>
    <row r="21684" spans="3:4" x14ac:dyDescent="0.35">
      <c r="C21684" s="348"/>
      <c r="D21684" s="468"/>
    </row>
    <row r="21685" spans="3:4" x14ac:dyDescent="0.35">
      <c r="C21685" s="348"/>
      <c r="D21685" s="468"/>
    </row>
    <row r="21686" spans="3:4" x14ac:dyDescent="0.35">
      <c r="C21686" s="348"/>
      <c r="D21686" s="468"/>
    </row>
    <row r="21687" spans="3:4" x14ac:dyDescent="0.35">
      <c r="C21687" s="348"/>
      <c r="D21687" s="468"/>
    </row>
    <row r="21688" spans="3:4" x14ac:dyDescent="0.35">
      <c r="C21688" s="348"/>
      <c r="D21688" s="468"/>
    </row>
    <row r="21689" spans="3:4" x14ac:dyDescent="0.35">
      <c r="C21689" s="348"/>
      <c r="D21689" s="468"/>
    </row>
    <row r="21690" spans="3:4" x14ac:dyDescent="0.35">
      <c r="C21690" s="348"/>
      <c r="D21690" s="468"/>
    </row>
    <row r="21691" spans="3:4" x14ac:dyDescent="0.35">
      <c r="C21691" s="348"/>
      <c r="D21691" s="468"/>
    </row>
    <row r="21692" spans="3:4" x14ac:dyDescent="0.35">
      <c r="C21692" s="348"/>
      <c r="D21692" s="468"/>
    </row>
    <row r="21693" spans="3:4" x14ac:dyDescent="0.35">
      <c r="C21693" s="348"/>
      <c r="D21693" s="468"/>
    </row>
    <row r="21694" spans="3:4" x14ac:dyDescent="0.35">
      <c r="C21694" s="348"/>
      <c r="D21694" s="468"/>
    </row>
    <row r="21695" spans="3:4" x14ac:dyDescent="0.35">
      <c r="C21695" s="348"/>
      <c r="D21695" s="468"/>
    </row>
    <row r="21696" spans="3:4" x14ac:dyDescent="0.35">
      <c r="C21696" s="348"/>
      <c r="D21696" s="468"/>
    </row>
    <row r="21697" spans="3:4" x14ac:dyDescent="0.35">
      <c r="C21697" s="348"/>
      <c r="D21697" s="468"/>
    </row>
    <row r="21698" spans="3:4" x14ac:dyDescent="0.35">
      <c r="C21698" s="348"/>
      <c r="D21698" s="468"/>
    </row>
    <row r="21699" spans="3:4" x14ac:dyDescent="0.35">
      <c r="C21699" s="348"/>
      <c r="D21699" s="468"/>
    </row>
    <row r="21700" spans="3:4" x14ac:dyDescent="0.35">
      <c r="C21700" s="348"/>
      <c r="D21700" s="468"/>
    </row>
    <row r="21701" spans="3:4" x14ac:dyDescent="0.35">
      <c r="C21701" s="348"/>
      <c r="D21701" s="468"/>
    </row>
    <row r="21702" spans="3:4" x14ac:dyDescent="0.35">
      <c r="C21702" s="348"/>
      <c r="D21702" s="468"/>
    </row>
    <row r="21703" spans="3:4" x14ac:dyDescent="0.35">
      <c r="C21703" s="348"/>
      <c r="D21703" s="468"/>
    </row>
    <row r="21704" spans="3:4" x14ac:dyDescent="0.35">
      <c r="C21704" s="348"/>
      <c r="D21704" s="468"/>
    </row>
    <row r="21705" spans="3:4" x14ac:dyDescent="0.35">
      <c r="C21705" s="348"/>
      <c r="D21705" s="468"/>
    </row>
    <row r="21706" spans="3:4" x14ac:dyDescent="0.35">
      <c r="C21706" s="348"/>
      <c r="D21706" s="468"/>
    </row>
    <row r="21707" spans="3:4" x14ac:dyDescent="0.35">
      <c r="C21707" s="348"/>
      <c r="D21707" s="468"/>
    </row>
    <row r="21708" spans="3:4" x14ac:dyDescent="0.35">
      <c r="C21708" s="348"/>
      <c r="D21708" s="468"/>
    </row>
    <row r="21709" spans="3:4" x14ac:dyDescent="0.35">
      <c r="C21709" s="348"/>
      <c r="D21709" s="468"/>
    </row>
    <row r="21710" spans="3:4" x14ac:dyDescent="0.35">
      <c r="C21710" s="348"/>
      <c r="D21710" s="468"/>
    </row>
    <row r="21711" spans="3:4" x14ac:dyDescent="0.35">
      <c r="C21711" s="348"/>
      <c r="D21711" s="468"/>
    </row>
    <row r="21712" spans="3:4" x14ac:dyDescent="0.35">
      <c r="C21712" s="348"/>
      <c r="D21712" s="468"/>
    </row>
    <row r="21713" spans="3:4" x14ac:dyDescent="0.35">
      <c r="C21713" s="348"/>
      <c r="D21713" s="468"/>
    </row>
    <row r="21714" spans="3:4" x14ac:dyDescent="0.35">
      <c r="C21714" s="348"/>
      <c r="D21714" s="468"/>
    </row>
    <row r="21715" spans="3:4" x14ac:dyDescent="0.35">
      <c r="C21715" s="348"/>
      <c r="D21715" s="468"/>
    </row>
    <row r="21716" spans="3:4" x14ac:dyDescent="0.35">
      <c r="C21716" s="348"/>
      <c r="D21716" s="468"/>
    </row>
    <row r="21717" spans="3:4" x14ac:dyDescent="0.35">
      <c r="C21717" s="348"/>
      <c r="D21717" s="468"/>
    </row>
    <row r="21718" spans="3:4" x14ac:dyDescent="0.35">
      <c r="C21718" s="348"/>
      <c r="D21718" s="468"/>
    </row>
    <row r="21719" spans="3:4" x14ac:dyDescent="0.35">
      <c r="C21719" s="348"/>
      <c r="D21719" s="468"/>
    </row>
    <row r="21720" spans="3:4" x14ac:dyDescent="0.35">
      <c r="C21720" s="348"/>
      <c r="D21720" s="468"/>
    </row>
    <row r="21721" spans="3:4" x14ac:dyDescent="0.35">
      <c r="C21721" s="348"/>
      <c r="D21721" s="468"/>
    </row>
    <row r="21722" spans="3:4" x14ac:dyDescent="0.35">
      <c r="C21722" s="348"/>
      <c r="D21722" s="468"/>
    </row>
    <row r="21723" spans="3:4" x14ac:dyDescent="0.35">
      <c r="C21723" s="348"/>
      <c r="D21723" s="468"/>
    </row>
    <row r="21724" spans="3:4" x14ac:dyDescent="0.35">
      <c r="C21724" s="348"/>
      <c r="D21724" s="468"/>
    </row>
    <row r="21725" spans="3:4" x14ac:dyDescent="0.35">
      <c r="C21725" s="348"/>
      <c r="D21725" s="468"/>
    </row>
    <row r="21726" spans="3:4" x14ac:dyDescent="0.35">
      <c r="C21726" s="348"/>
      <c r="D21726" s="468"/>
    </row>
    <row r="21727" spans="3:4" x14ac:dyDescent="0.35">
      <c r="C21727" s="348"/>
      <c r="D21727" s="468"/>
    </row>
    <row r="21728" spans="3:4" x14ac:dyDescent="0.35">
      <c r="C21728" s="348"/>
      <c r="D21728" s="468"/>
    </row>
    <row r="21729" spans="3:4" x14ac:dyDescent="0.35">
      <c r="C21729" s="348"/>
      <c r="D21729" s="468"/>
    </row>
    <row r="21730" spans="3:4" x14ac:dyDescent="0.35">
      <c r="C21730" s="348"/>
      <c r="D21730" s="468"/>
    </row>
    <row r="21731" spans="3:4" x14ac:dyDescent="0.35">
      <c r="C21731" s="348"/>
      <c r="D21731" s="468"/>
    </row>
    <row r="21732" spans="3:4" x14ac:dyDescent="0.35">
      <c r="C21732" s="348"/>
      <c r="D21732" s="468"/>
    </row>
    <row r="21733" spans="3:4" x14ac:dyDescent="0.35">
      <c r="C21733" s="348"/>
      <c r="D21733" s="468"/>
    </row>
    <row r="21734" spans="3:4" x14ac:dyDescent="0.35">
      <c r="C21734" s="348"/>
      <c r="D21734" s="468"/>
    </row>
    <row r="21735" spans="3:4" x14ac:dyDescent="0.35">
      <c r="C21735" s="348"/>
      <c r="D21735" s="468"/>
    </row>
    <row r="21736" spans="3:4" x14ac:dyDescent="0.35">
      <c r="C21736" s="348"/>
      <c r="D21736" s="468"/>
    </row>
    <row r="21737" spans="3:4" x14ac:dyDescent="0.35">
      <c r="C21737" s="348"/>
      <c r="D21737" s="468"/>
    </row>
    <row r="21738" spans="3:4" x14ac:dyDescent="0.35">
      <c r="C21738" s="348"/>
      <c r="D21738" s="468"/>
    </row>
    <row r="21739" spans="3:4" x14ac:dyDescent="0.35">
      <c r="C21739" s="348"/>
      <c r="D21739" s="468"/>
    </row>
    <row r="21740" spans="3:4" x14ac:dyDescent="0.35">
      <c r="C21740" s="348"/>
      <c r="D21740" s="468"/>
    </row>
    <row r="21741" spans="3:4" x14ac:dyDescent="0.35">
      <c r="C21741" s="348"/>
      <c r="D21741" s="468"/>
    </row>
    <row r="21742" spans="3:4" x14ac:dyDescent="0.35">
      <c r="C21742" s="348"/>
      <c r="D21742" s="468"/>
    </row>
    <row r="21743" spans="3:4" x14ac:dyDescent="0.35">
      <c r="C21743" s="348"/>
      <c r="D21743" s="468"/>
    </row>
    <row r="21744" spans="3:4" x14ac:dyDescent="0.35">
      <c r="C21744" s="348"/>
      <c r="D21744" s="468"/>
    </row>
    <row r="21745" spans="3:4" x14ac:dyDescent="0.35">
      <c r="C21745" s="348"/>
      <c r="D21745" s="468"/>
    </row>
    <row r="21746" spans="3:4" x14ac:dyDescent="0.35">
      <c r="C21746" s="348"/>
      <c r="D21746" s="468"/>
    </row>
    <row r="21747" spans="3:4" x14ac:dyDescent="0.35">
      <c r="C21747" s="348"/>
      <c r="D21747" s="468"/>
    </row>
    <row r="21748" spans="3:4" x14ac:dyDescent="0.35">
      <c r="C21748" s="348"/>
      <c r="D21748" s="468"/>
    </row>
    <row r="21749" spans="3:4" x14ac:dyDescent="0.35">
      <c r="C21749" s="348"/>
      <c r="D21749" s="468"/>
    </row>
    <row r="21750" spans="3:4" x14ac:dyDescent="0.35">
      <c r="C21750" s="348"/>
      <c r="D21750" s="468"/>
    </row>
    <row r="21751" spans="3:4" x14ac:dyDescent="0.35">
      <c r="C21751" s="348"/>
      <c r="D21751" s="468"/>
    </row>
    <row r="21752" spans="3:4" x14ac:dyDescent="0.35">
      <c r="C21752" s="348"/>
      <c r="D21752" s="468"/>
    </row>
    <row r="21753" spans="3:4" x14ac:dyDescent="0.35">
      <c r="C21753" s="348"/>
      <c r="D21753" s="468"/>
    </row>
    <row r="21754" spans="3:4" x14ac:dyDescent="0.35">
      <c r="C21754" s="348"/>
      <c r="D21754" s="468"/>
    </row>
    <row r="21755" spans="3:4" x14ac:dyDescent="0.35">
      <c r="C21755" s="348"/>
      <c r="D21755" s="468"/>
    </row>
    <row r="21756" spans="3:4" x14ac:dyDescent="0.35">
      <c r="C21756" s="348"/>
      <c r="D21756" s="468"/>
    </row>
    <row r="21757" spans="3:4" x14ac:dyDescent="0.35">
      <c r="C21757" s="348"/>
      <c r="D21757" s="468"/>
    </row>
    <row r="21758" spans="3:4" x14ac:dyDescent="0.35">
      <c r="C21758" s="348"/>
      <c r="D21758" s="468"/>
    </row>
    <row r="21759" spans="3:4" x14ac:dyDescent="0.35">
      <c r="C21759" s="348"/>
      <c r="D21759" s="468"/>
    </row>
    <row r="21760" spans="3:4" x14ac:dyDescent="0.35">
      <c r="C21760" s="348"/>
      <c r="D21760" s="468"/>
    </row>
    <row r="21761" spans="3:4" x14ac:dyDescent="0.35">
      <c r="C21761" s="348"/>
      <c r="D21761" s="468"/>
    </row>
    <row r="21762" spans="3:4" x14ac:dyDescent="0.35">
      <c r="C21762" s="348"/>
      <c r="D21762" s="468"/>
    </row>
    <row r="21763" spans="3:4" x14ac:dyDescent="0.35">
      <c r="C21763" s="348"/>
      <c r="D21763" s="468"/>
    </row>
    <row r="21764" spans="3:4" x14ac:dyDescent="0.35">
      <c r="C21764" s="348"/>
      <c r="D21764" s="468"/>
    </row>
    <row r="21765" spans="3:4" x14ac:dyDescent="0.35">
      <c r="C21765" s="348"/>
      <c r="D21765" s="468"/>
    </row>
    <row r="21766" spans="3:4" x14ac:dyDescent="0.35">
      <c r="C21766" s="348"/>
      <c r="D21766" s="468"/>
    </row>
    <row r="21767" spans="3:4" x14ac:dyDescent="0.35">
      <c r="C21767" s="348"/>
      <c r="D21767" s="468"/>
    </row>
    <row r="21768" spans="3:4" x14ac:dyDescent="0.35">
      <c r="C21768" s="348"/>
      <c r="D21768" s="468"/>
    </row>
    <row r="21769" spans="3:4" x14ac:dyDescent="0.35">
      <c r="C21769" s="348"/>
      <c r="D21769" s="468"/>
    </row>
    <row r="21770" spans="3:4" x14ac:dyDescent="0.35">
      <c r="C21770" s="348"/>
      <c r="D21770" s="468"/>
    </row>
    <row r="21771" spans="3:4" x14ac:dyDescent="0.35">
      <c r="C21771" s="348"/>
      <c r="D21771" s="468"/>
    </row>
    <row r="21772" spans="3:4" x14ac:dyDescent="0.35">
      <c r="C21772" s="348"/>
      <c r="D21772" s="468"/>
    </row>
    <row r="21773" spans="3:4" x14ac:dyDescent="0.35">
      <c r="C21773" s="348"/>
      <c r="D21773" s="468"/>
    </row>
    <row r="21774" spans="3:4" x14ac:dyDescent="0.35">
      <c r="C21774" s="348"/>
      <c r="D21774" s="468"/>
    </row>
    <row r="21775" spans="3:4" x14ac:dyDescent="0.35">
      <c r="C21775" s="348"/>
      <c r="D21775" s="468"/>
    </row>
    <row r="21776" spans="3:4" x14ac:dyDescent="0.35">
      <c r="C21776" s="348"/>
      <c r="D21776" s="468"/>
    </row>
    <row r="21777" spans="3:4" x14ac:dyDescent="0.35">
      <c r="C21777" s="348"/>
      <c r="D21777" s="468"/>
    </row>
    <row r="21778" spans="3:4" x14ac:dyDescent="0.35">
      <c r="C21778" s="348"/>
      <c r="D21778" s="468"/>
    </row>
    <row r="21779" spans="3:4" x14ac:dyDescent="0.35">
      <c r="C21779" s="348"/>
      <c r="D21779" s="468"/>
    </row>
    <row r="21780" spans="3:4" x14ac:dyDescent="0.35">
      <c r="C21780" s="348"/>
      <c r="D21780" s="468"/>
    </row>
    <row r="21781" spans="3:4" x14ac:dyDescent="0.35">
      <c r="C21781" s="348"/>
      <c r="D21781" s="468"/>
    </row>
    <row r="21782" spans="3:4" x14ac:dyDescent="0.35">
      <c r="C21782" s="348"/>
      <c r="D21782" s="468"/>
    </row>
    <row r="21783" spans="3:4" x14ac:dyDescent="0.35">
      <c r="C21783" s="348"/>
      <c r="D21783" s="468"/>
    </row>
    <row r="21784" spans="3:4" x14ac:dyDescent="0.35">
      <c r="C21784" s="348"/>
      <c r="D21784" s="468"/>
    </row>
    <row r="21785" spans="3:4" x14ac:dyDescent="0.35">
      <c r="C21785" s="348"/>
      <c r="D21785" s="468"/>
    </row>
    <row r="21786" spans="3:4" x14ac:dyDescent="0.35">
      <c r="C21786" s="348"/>
      <c r="D21786" s="468"/>
    </row>
    <row r="21787" spans="3:4" x14ac:dyDescent="0.35">
      <c r="C21787" s="348"/>
      <c r="D21787" s="468"/>
    </row>
    <row r="21788" spans="3:4" x14ac:dyDescent="0.35">
      <c r="C21788" s="348"/>
      <c r="D21788" s="468"/>
    </row>
    <row r="21789" spans="3:4" x14ac:dyDescent="0.35">
      <c r="C21789" s="348"/>
      <c r="D21789" s="468"/>
    </row>
    <row r="21790" spans="3:4" x14ac:dyDescent="0.35">
      <c r="C21790" s="348"/>
      <c r="D21790" s="468"/>
    </row>
    <row r="21791" spans="3:4" x14ac:dyDescent="0.35">
      <c r="C21791" s="348"/>
      <c r="D21791" s="468"/>
    </row>
    <row r="21792" spans="3:4" x14ac:dyDescent="0.35">
      <c r="C21792" s="348"/>
      <c r="D21792" s="468"/>
    </row>
    <row r="21793" spans="3:4" x14ac:dyDescent="0.35">
      <c r="C21793" s="348"/>
      <c r="D21793" s="468"/>
    </row>
    <row r="21794" spans="3:4" x14ac:dyDescent="0.35">
      <c r="C21794" s="348"/>
      <c r="D21794" s="468"/>
    </row>
    <row r="21795" spans="3:4" x14ac:dyDescent="0.35">
      <c r="C21795" s="348"/>
      <c r="D21795" s="468"/>
    </row>
    <row r="21796" spans="3:4" x14ac:dyDescent="0.35">
      <c r="C21796" s="348"/>
      <c r="D21796" s="468"/>
    </row>
    <row r="21797" spans="3:4" x14ac:dyDescent="0.35">
      <c r="C21797" s="348"/>
      <c r="D21797" s="468"/>
    </row>
    <row r="21798" spans="3:4" x14ac:dyDescent="0.35">
      <c r="C21798" s="348"/>
      <c r="D21798" s="468"/>
    </row>
    <row r="21799" spans="3:4" x14ac:dyDescent="0.35">
      <c r="C21799" s="348"/>
      <c r="D21799" s="468"/>
    </row>
    <row r="21800" spans="3:4" x14ac:dyDescent="0.35">
      <c r="C21800" s="348"/>
      <c r="D21800" s="468"/>
    </row>
    <row r="21801" spans="3:4" x14ac:dyDescent="0.35">
      <c r="C21801" s="348"/>
      <c r="D21801" s="468"/>
    </row>
    <row r="21802" spans="3:4" x14ac:dyDescent="0.35">
      <c r="C21802" s="348"/>
      <c r="D21802" s="468"/>
    </row>
    <row r="21803" spans="3:4" x14ac:dyDescent="0.35">
      <c r="C21803" s="348"/>
      <c r="D21803" s="468"/>
    </row>
    <row r="21804" spans="3:4" x14ac:dyDescent="0.35">
      <c r="C21804" s="348"/>
      <c r="D21804" s="468"/>
    </row>
    <row r="21805" spans="3:4" x14ac:dyDescent="0.35">
      <c r="C21805" s="348"/>
      <c r="D21805" s="468"/>
    </row>
    <row r="21806" spans="3:4" x14ac:dyDescent="0.35">
      <c r="C21806" s="348"/>
      <c r="D21806" s="468"/>
    </row>
    <row r="21807" spans="3:4" x14ac:dyDescent="0.35">
      <c r="C21807" s="348"/>
      <c r="D21807" s="468"/>
    </row>
    <row r="21808" spans="3:4" x14ac:dyDescent="0.35">
      <c r="C21808" s="348"/>
      <c r="D21808" s="468"/>
    </row>
    <row r="21809" spans="3:4" x14ac:dyDescent="0.35">
      <c r="C21809" s="348"/>
      <c r="D21809" s="468"/>
    </row>
    <row r="21810" spans="3:4" x14ac:dyDescent="0.35">
      <c r="C21810" s="348"/>
      <c r="D21810" s="468"/>
    </row>
    <row r="21811" spans="3:4" x14ac:dyDescent="0.35">
      <c r="C21811" s="348"/>
      <c r="D21811" s="468"/>
    </row>
    <row r="21812" spans="3:4" x14ac:dyDescent="0.35">
      <c r="C21812" s="348"/>
      <c r="D21812" s="468"/>
    </row>
    <row r="21813" spans="3:4" x14ac:dyDescent="0.35">
      <c r="C21813" s="348"/>
      <c r="D21813" s="468"/>
    </row>
    <row r="21814" spans="3:4" x14ac:dyDescent="0.35">
      <c r="C21814" s="348"/>
      <c r="D21814" s="468"/>
    </row>
    <row r="21815" spans="3:4" x14ac:dyDescent="0.35">
      <c r="C21815" s="348"/>
      <c r="D21815" s="468"/>
    </row>
    <row r="21816" spans="3:4" x14ac:dyDescent="0.35">
      <c r="C21816" s="348"/>
      <c r="D21816" s="468"/>
    </row>
    <row r="21817" spans="3:4" x14ac:dyDescent="0.35">
      <c r="C21817" s="348"/>
      <c r="D21817" s="468"/>
    </row>
    <row r="21818" spans="3:4" x14ac:dyDescent="0.35">
      <c r="C21818" s="348"/>
      <c r="D21818" s="468"/>
    </row>
    <row r="21819" spans="3:4" x14ac:dyDescent="0.35">
      <c r="C21819" s="348"/>
      <c r="D21819" s="468"/>
    </row>
    <row r="21820" spans="3:4" x14ac:dyDescent="0.35">
      <c r="C21820" s="348"/>
      <c r="D21820" s="468"/>
    </row>
    <row r="21821" spans="3:4" x14ac:dyDescent="0.35">
      <c r="C21821" s="348"/>
      <c r="D21821" s="468"/>
    </row>
    <row r="21822" spans="3:4" x14ac:dyDescent="0.35">
      <c r="C21822" s="348"/>
      <c r="D21822" s="468"/>
    </row>
    <row r="21823" spans="3:4" x14ac:dyDescent="0.35">
      <c r="C21823" s="348"/>
      <c r="D21823" s="468"/>
    </row>
    <row r="21824" spans="3:4" x14ac:dyDescent="0.35">
      <c r="C21824" s="348"/>
      <c r="D21824" s="468"/>
    </row>
    <row r="21825" spans="3:4" x14ac:dyDescent="0.35">
      <c r="C21825" s="348"/>
      <c r="D21825" s="468"/>
    </row>
    <row r="21826" spans="3:4" x14ac:dyDescent="0.35">
      <c r="C21826" s="348"/>
      <c r="D21826" s="468"/>
    </row>
    <row r="21827" spans="3:4" x14ac:dyDescent="0.35">
      <c r="C21827" s="348"/>
      <c r="D21827" s="468"/>
    </row>
    <row r="21828" spans="3:4" x14ac:dyDescent="0.35">
      <c r="C21828" s="348"/>
      <c r="D21828" s="468"/>
    </row>
    <row r="21829" spans="3:4" x14ac:dyDescent="0.35">
      <c r="C21829" s="348"/>
      <c r="D21829" s="468"/>
    </row>
    <row r="21830" spans="3:4" x14ac:dyDescent="0.35">
      <c r="C21830" s="348"/>
      <c r="D21830" s="468"/>
    </row>
    <row r="21831" spans="3:4" x14ac:dyDescent="0.35">
      <c r="C21831" s="348"/>
      <c r="D21831" s="468"/>
    </row>
    <row r="21832" spans="3:4" x14ac:dyDescent="0.35">
      <c r="C21832" s="348"/>
      <c r="D21832" s="468"/>
    </row>
    <row r="21833" spans="3:4" x14ac:dyDescent="0.35">
      <c r="C21833" s="348"/>
      <c r="D21833" s="468"/>
    </row>
    <row r="21834" spans="3:4" x14ac:dyDescent="0.35">
      <c r="C21834" s="348"/>
      <c r="D21834" s="468"/>
    </row>
    <row r="21835" spans="3:4" x14ac:dyDescent="0.35">
      <c r="C21835" s="348"/>
      <c r="D21835" s="468"/>
    </row>
    <row r="21836" spans="3:4" x14ac:dyDescent="0.35">
      <c r="C21836" s="348"/>
      <c r="D21836" s="468"/>
    </row>
    <row r="21837" spans="3:4" x14ac:dyDescent="0.35">
      <c r="C21837" s="348"/>
      <c r="D21837" s="468"/>
    </row>
    <row r="21838" spans="3:4" x14ac:dyDescent="0.35">
      <c r="C21838" s="348"/>
      <c r="D21838" s="468"/>
    </row>
    <row r="21839" spans="3:4" x14ac:dyDescent="0.35">
      <c r="C21839" s="348"/>
      <c r="D21839" s="468"/>
    </row>
    <row r="21840" spans="3:4" x14ac:dyDescent="0.35">
      <c r="C21840" s="348"/>
      <c r="D21840" s="468"/>
    </row>
    <row r="21841" spans="3:4" x14ac:dyDescent="0.35">
      <c r="C21841" s="348"/>
      <c r="D21841" s="468"/>
    </row>
    <row r="21842" spans="3:4" x14ac:dyDescent="0.35">
      <c r="C21842" s="348"/>
      <c r="D21842" s="468"/>
    </row>
    <row r="21843" spans="3:4" x14ac:dyDescent="0.35">
      <c r="C21843" s="348"/>
      <c r="D21843" s="468"/>
    </row>
    <row r="21844" spans="3:4" x14ac:dyDescent="0.35">
      <c r="C21844" s="348"/>
      <c r="D21844" s="468"/>
    </row>
    <row r="21845" spans="3:4" x14ac:dyDescent="0.35">
      <c r="C21845" s="348"/>
      <c r="D21845" s="468"/>
    </row>
    <row r="21846" spans="3:4" x14ac:dyDescent="0.35">
      <c r="C21846" s="348"/>
      <c r="D21846" s="468"/>
    </row>
    <row r="21847" spans="3:4" x14ac:dyDescent="0.35">
      <c r="C21847" s="348"/>
      <c r="D21847" s="468"/>
    </row>
    <row r="21848" spans="3:4" x14ac:dyDescent="0.35">
      <c r="C21848" s="348"/>
      <c r="D21848" s="468"/>
    </row>
    <row r="21849" spans="3:4" x14ac:dyDescent="0.35">
      <c r="C21849" s="348"/>
      <c r="D21849" s="468"/>
    </row>
    <row r="21850" spans="3:4" x14ac:dyDescent="0.35">
      <c r="C21850" s="348"/>
      <c r="D21850" s="468"/>
    </row>
    <row r="21851" spans="3:4" x14ac:dyDescent="0.35">
      <c r="C21851" s="348"/>
      <c r="D21851" s="468"/>
    </row>
    <row r="21852" spans="3:4" x14ac:dyDescent="0.35">
      <c r="C21852" s="348"/>
      <c r="D21852" s="468"/>
    </row>
    <row r="21853" spans="3:4" x14ac:dyDescent="0.35">
      <c r="C21853" s="348"/>
      <c r="D21853" s="468"/>
    </row>
    <row r="21854" spans="3:4" x14ac:dyDescent="0.35">
      <c r="C21854" s="348"/>
      <c r="D21854" s="468"/>
    </row>
    <row r="21855" spans="3:4" x14ac:dyDescent="0.35">
      <c r="C21855" s="348"/>
      <c r="D21855" s="468"/>
    </row>
    <row r="21856" spans="3:4" x14ac:dyDescent="0.35">
      <c r="C21856" s="348"/>
      <c r="D21856" s="468"/>
    </row>
    <row r="21857" spans="3:4" x14ac:dyDescent="0.35">
      <c r="C21857" s="348"/>
      <c r="D21857" s="468"/>
    </row>
    <row r="21858" spans="3:4" x14ac:dyDescent="0.35">
      <c r="C21858" s="348"/>
      <c r="D21858" s="468"/>
    </row>
    <row r="21859" spans="3:4" x14ac:dyDescent="0.35">
      <c r="C21859" s="348"/>
      <c r="D21859" s="468"/>
    </row>
    <row r="21860" spans="3:4" x14ac:dyDescent="0.35">
      <c r="C21860" s="348"/>
      <c r="D21860" s="468"/>
    </row>
    <row r="21861" spans="3:4" x14ac:dyDescent="0.35">
      <c r="C21861" s="348"/>
      <c r="D21861" s="468"/>
    </row>
    <row r="21862" spans="3:4" x14ac:dyDescent="0.35">
      <c r="C21862" s="348"/>
      <c r="D21862" s="468"/>
    </row>
    <row r="21863" spans="3:4" x14ac:dyDescent="0.35">
      <c r="C21863" s="348"/>
      <c r="D21863" s="468"/>
    </row>
    <row r="21864" spans="3:4" x14ac:dyDescent="0.35">
      <c r="C21864" s="348"/>
      <c r="D21864" s="468"/>
    </row>
    <row r="21865" spans="3:4" x14ac:dyDescent="0.35">
      <c r="C21865" s="348"/>
      <c r="D21865" s="468"/>
    </row>
    <row r="21866" spans="3:4" x14ac:dyDescent="0.35">
      <c r="C21866" s="348"/>
      <c r="D21866" s="468"/>
    </row>
    <row r="21867" spans="3:4" x14ac:dyDescent="0.35">
      <c r="C21867" s="348"/>
      <c r="D21867" s="468"/>
    </row>
    <row r="21868" spans="3:4" x14ac:dyDescent="0.35">
      <c r="C21868" s="348"/>
      <c r="D21868" s="468"/>
    </row>
    <row r="21869" spans="3:4" x14ac:dyDescent="0.35">
      <c r="C21869" s="348"/>
      <c r="D21869" s="468"/>
    </row>
    <row r="21870" spans="3:4" x14ac:dyDescent="0.35">
      <c r="C21870" s="348"/>
      <c r="D21870" s="468"/>
    </row>
    <row r="21871" spans="3:4" x14ac:dyDescent="0.35">
      <c r="C21871" s="348"/>
      <c r="D21871" s="468"/>
    </row>
    <row r="21872" spans="3:4" x14ac:dyDescent="0.35">
      <c r="C21872" s="348"/>
      <c r="D21872" s="468"/>
    </row>
    <row r="21873" spans="3:4" x14ac:dyDescent="0.35">
      <c r="C21873" s="348"/>
      <c r="D21873" s="468"/>
    </row>
    <row r="21874" spans="3:4" x14ac:dyDescent="0.35">
      <c r="C21874" s="348"/>
      <c r="D21874" s="468"/>
    </row>
    <row r="21875" spans="3:4" x14ac:dyDescent="0.35">
      <c r="C21875" s="348"/>
      <c r="D21875" s="468"/>
    </row>
    <row r="21876" spans="3:4" x14ac:dyDescent="0.35">
      <c r="C21876" s="348"/>
      <c r="D21876" s="468"/>
    </row>
    <row r="21877" spans="3:4" x14ac:dyDescent="0.35">
      <c r="C21877" s="348"/>
      <c r="D21877" s="468"/>
    </row>
    <row r="21878" spans="3:4" x14ac:dyDescent="0.35">
      <c r="C21878" s="348"/>
      <c r="D21878" s="468"/>
    </row>
    <row r="21879" spans="3:4" x14ac:dyDescent="0.35">
      <c r="C21879" s="348"/>
      <c r="D21879" s="468"/>
    </row>
    <row r="21880" spans="3:4" x14ac:dyDescent="0.35">
      <c r="C21880" s="348"/>
      <c r="D21880" s="468"/>
    </row>
    <row r="21881" spans="3:4" x14ac:dyDescent="0.35">
      <c r="C21881" s="348"/>
      <c r="D21881" s="468"/>
    </row>
    <row r="21882" spans="3:4" x14ac:dyDescent="0.35">
      <c r="C21882" s="348"/>
      <c r="D21882" s="468"/>
    </row>
    <row r="21883" spans="3:4" x14ac:dyDescent="0.35">
      <c r="C21883" s="348"/>
      <c r="D21883" s="468"/>
    </row>
    <row r="21884" spans="3:4" x14ac:dyDescent="0.35">
      <c r="C21884" s="348"/>
      <c r="D21884" s="468"/>
    </row>
    <row r="21885" spans="3:4" x14ac:dyDescent="0.35">
      <c r="C21885" s="348"/>
      <c r="D21885" s="468"/>
    </row>
    <row r="21886" spans="3:4" x14ac:dyDescent="0.35">
      <c r="C21886" s="348"/>
      <c r="D21886" s="468"/>
    </row>
    <row r="21887" spans="3:4" x14ac:dyDescent="0.35">
      <c r="C21887" s="348"/>
      <c r="D21887" s="468"/>
    </row>
    <row r="21888" spans="3:4" x14ac:dyDescent="0.35">
      <c r="C21888" s="348"/>
      <c r="D21888" s="468"/>
    </row>
    <row r="21889" spans="3:4" x14ac:dyDescent="0.35">
      <c r="C21889" s="348"/>
      <c r="D21889" s="468"/>
    </row>
    <row r="21890" spans="3:4" x14ac:dyDescent="0.35">
      <c r="C21890" s="348"/>
      <c r="D21890" s="468"/>
    </row>
    <row r="21891" spans="3:4" x14ac:dyDescent="0.35">
      <c r="C21891" s="348"/>
      <c r="D21891" s="468"/>
    </row>
    <row r="21892" spans="3:4" x14ac:dyDescent="0.35">
      <c r="C21892" s="348"/>
      <c r="D21892" s="468"/>
    </row>
    <row r="21893" spans="3:4" x14ac:dyDescent="0.35">
      <c r="C21893" s="348"/>
      <c r="D21893" s="468"/>
    </row>
    <row r="21894" spans="3:4" x14ac:dyDescent="0.35">
      <c r="C21894" s="348"/>
      <c r="D21894" s="468"/>
    </row>
    <row r="21895" spans="3:4" x14ac:dyDescent="0.35">
      <c r="C21895" s="348"/>
      <c r="D21895" s="468"/>
    </row>
    <row r="21896" spans="3:4" x14ac:dyDescent="0.35">
      <c r="C21896" s="348"/>
      <c r="D21896" s="468"/>
    </row>
    <row r="21897" spans="3:4" x14ac:dyDescent="0.35">
      <c r="C21897" s="348"/>
      <c r="D21897" s="468"/>
    </row>
    <row r="21898" spans="3:4" x14ac:dyDescent="0.35">
      <c r="C21898" s="348"/>
      <c r="D21898" s="468"/>
    </row>
    <row r="21899" spans="3:4" x14ac:dyDescent="0.35">
      <c r="C21899" s="348"/>
      <c r="D21899" s="468"/>
    </row>
    <row r="21900" spans="3:4" x14ac:dyDescent="0.35">
      <c r="C21900" s="348"/>
      <c r="D21900" s="468"/>
    </row>
    <row r="21901" spans="3:4" x14ac:dyDescent="0.35">
      <c r="C21901" s="348"/>
      <c r="D21901" s="468"/>
    </row>
    <row r="21902" spans="3:4" x14ac:dyDescent="0.35">
      <c r="C21902" s="348"/>
      <c r="D21902" s="468"/>
    </row>
    <row r="21903" spans="3:4" x14ac:dyDescent="0.35">
      <c r="C21903" s="348"/>
      <c r="D21903" s="468"/>
    </row>
    <row r="21904" spans="3:4" x14ac:dyDescent="0.35">
      <c r="C21904" s="348"/>
      <c r="D21904" s="468"/>
    </row>
    <row r="21905" spans="3:4" x14ac:dyDescent="0.35">
      <c r="C21905" s="348"/>
      <c r="D21905" s="468"/>
    </row>
    <row r="21906" spans="3:4" x14ac:dyDescent="0.35">
      <c r="C21906" s="348"/>
      <c r="D21906" s="468"/>
    </row>
    <row r="21907" spans="3:4" x14ac:dyDescent="0.35">
      <c r="C21907" s="348"/>
      <c r="D21907" s="468"/>
    </row>
    <row r="21908" spans="3:4" x14ac:dyDescent="0.35">
      <c r="C21908" s="348"/>
      <c r="D21908" s="468"/>
    </row>
    <row r="21909" spans="3:4" x14ac:dyDescent="0.35">
      <c r="C21909" s="348"/>
      <c r="D21909" s="468"/>
    </row>
    <row r="21910" spans="3:4" x14ac:dyDescent="0.35">
      <c r="C21910" s="348"/>
      <c r="D21910" s="468"/>
    </row>
    <row r="21911" spans="3:4" x14ac:dyDescent="0.35">
      <c r="C21911" s="348"/>
      <c r="D21911" s="468"/>
    </row>
    <row r="21912" spans="3:4" x14ac:dyDescent="0.35">
      <c r="C21912" s="348"/>
      <c r="D21912" s="468"/>
    </row>
    <row r="21913" spans="3:4" x14ac:dyDescent="0.35">
      <c r="C21913" s="348"/>
      <c r="D21913" s="468"/>
    </row>
    <row r="21914" spans="3:4" x14ac:dyDescent="0.35">
      <c r="C21914" s="348"/>
      <c r="D21914" s="468"/>
    </row>
    <row r="21915" spans="3:4" x14ac:dyDescent="0.35">
      <c r="C21915" s="348"/>
      <c r="D21915" s="468"/>
    </row>
    <row r="21916" spans="3:4" x14ac:dyDescent="0.35">
      <c r="C21916" s="348"/>
      <c r="D21916" s="468"/>
    </row>
    <row r="21917" spans="3:4" x14ac:dyDescent="0.35">
      <c r="C21917" s="348"/>
      <c r="D21917" s="468"/>
    </row>
    <row r="21918" spans="3:4" x14ac:dyDescent="0.35">
      <c r="C21918" s="348"/>
      <c r="D21918" s="468"/>
    </row>
    <row r="21919" spans="3:4" x14ac:dyDescent="0.35">
      <c r="C21919" s="348"/>
      <c r="D21919" s="468"/>
    </row>
    <row r="21920" spans="3:4" x14ac:dyDescent="0.35">
      <c r="C21920" s="348"/>
      <c r="D21920" s="468"/>
    </row>
    <row r="21921" spans="3:4" x14ac:dyDescent="0.35">
      <c r="C21921" s="348"/>
      <c r="D21921" s="468"/>
    </row>
    <row r="21922" spans="3:4" x14ac:dyDescent="0.35">
      <c r="C21922" s="348"/>
      <c r="D21922" s="468"/>
    </row>
    <row r="21923" spans="3:4" x14ac:dyDescent="0.35">
      <c r="C21923" s="348"/>
      <c r="D21923" s="468"/>
    </row>
    <row r="21924" spans="3:4" x14ac:dyDescent="0.35">
      <c r="C21924" s="348"/>
      <c r="D21924" s="468"/>
    </row>
    <row r="21925" spans="3:4" x14ac:dyDescent="0.35">
      <c r="C21925" s="348"/>
      <c r="D21925" s="468"/>
    </row>
    <row r="21926" spans="3:4" x14ac:dyDescent="0.35">
      <c r="C21926" s="348"/>
      <c r="D21926" s="468"/>
    </row>
    <row r="21927" spans="3:4" x14ac:dyDescent="0.35">
      <c r="C21927" s="348"/>
      <c r="D21927" s="468"/>
    </row>
    <row r="21928" spans="3:4" x14ac:dyDescent="0.35">
      <c r="C21928" s="348"/>
      <c r="D21928" s="468"/>
    </row>
    <row r="21929" spans="3:4" x14ac:dyDescent="0.35">
      <c r="C21929" s="348"/>
      <c r="D21929" s="468"/>
    </row>
    <row r="21930" spans="3:4" x14ac:dyDescent="0.35">
      <c r="C21930" s="348"/>
      <c r="D21930" s="468"/>
    </row>
    <row r="21931" spans="3:4" x14ac:dyDescent="0.35">
      <c r="C21931" s="348"/>
      <c r="D21931" s="468"/>
    </row>
    <row r="21932" spans="3:4" x14ac:dyDescent="0.35">
      <c r="C21932" s="348"/>
      <c r="D21932" s="468"/>
    </row>
    <row r="21933" spans="3:4" x14ac:dyDescent="0.35">
      <c r="C21933" s="348"/>
      <c r="D21933" s="468"/>
    </row>
    <row r="21934" spans="3:4" x14ac:dyDescent="0.35">
      <c r="C21934" s="348"/>
      <c r="D21934" s="468"/>
    </row>
    <row r="21935" spans="3:4" x14ac:dyDescent="0.35">
      <c r="C21935" s="348"/>
      <c r="D21935" s="468"/>
    </row>
    <row r="21936" spans="3:4" x14ac:dyDescent="0.35">
      <c r="C21936" s="348"/>
      <c r="D21936" s="468"/>
    </row>
    <row r="21937" spans="3:4" x14ac:dyDescent="0.35">
      <c r="C21937" s="348"/>
      <c r="D21937" s="468"/>
    </row>
    <row r="21938" spans="3:4" x14ac:dyDescent="0.35">
      <c r="C21938" s="348"/>
      <c r="D21938" s="468"/>
    </row>
    <row r="21939" spans="3:4" x14ac:dyDescent="0.35">
      <c r="C21939" s="348"/>
      <c r="D21939" s="468"/>
    </row>
    <row r="21940" spans="3:4" x14ac:dyDescent="0.35">
      <c r="C21940" s="348"/>
      <c r="D21940" s="468"/>
    </row>
    <row r="21941" spans="3:4" x14ac:dyDescent="0.35">
      <c r="C21941" s="348"/>
      <c r="D21941" s="468"/>
    </row>
    <row r="21942" spans="3:4" x14ac:dyDescent="0.35">
      <c r="C21942" s="348"/>
      <c r="D21942" s="468"/>
    </row>
    <row r="21943" spans="3:4" x14ac:dyDescent="0.35">
      <c r="C21943" s="348"/>
      <c r="D21943" s="468"/>
    </row>
    <row r="21944" spans="3:4" x14ac:dyDescent="0.35">
      <c r="C21944" s="348"/>
      <c r="D21944" s="468"/>
    </row>
    <row r="21945" spans="3:4" x14ac:dyDescent="0.35">
      <c r="C21945" s="348"/>
      <c r="D21945" s="468"/>
    </row>
    <row r="21946" spans="3:4" x14ac:dyDescent="0.35">
      <c r="C21946" s="348"/>
      <c r="D21946" s="468"/>
    </row>
    <row r="21947" spans="3:4" x14ac:dyDescent="0.35">
      <c r="C21947" s="348"/>
      <c r="D21947" s="468"/>
    </row>
    <row r="21948" spans="3:4" x14ac:dyDescent="0.35">
      <c r="C21948" s="348"/>
      <c r="D21948" s="468"/>
    </row>
    <row r="21949" spans="3:4" x14ac:dyDescent="0.35">
      <c r="C21949" s="348"/>
      <c r="D21949" s="468"/>
    </row>
    <row r="21950" spans="3:4" x14ac:dyDescent="0.35">
      <c r="C21950" s="348"/>
      <c r="D21950" s="468"/>
    </row>
    <row r="21951" spans="3:4" x14ac:dyDescent="0.35">
      <c r="C21951" s="348"/>
      <c r="D21951" s="468"/>
    </row>
    <row r="21952" spans="3:4" x14ac:dyDescent="0.35">
      <c r="C21952" s="348"/>
      <c r="D21952" s="468"/>
    </row>
    <row r="21953" spans="3:4" x14ac:dyDescent="0.35">
      <c r="C21953" s="348"/>
      <c r="D21953" s="468"/>
    </row>
    <row r="21954" spans="3:4" x14ac:dyDescent="0.35">
      <c r="C21954" s="348"/>
      <c r="D21954" s="468"/>
    </row>
    <row r="21955" spans="3:4" x14ac:dyDescent="0.35">
      <c r="C21955" s="348"/>
      <c r="D21955" s="468"/>
    </row>
    <row r="21956" spans="3:4" x14ac:dyDescent="0.35">
      <c r="C21956" s="348"/>
      <c r="D21956" s="468"/>
    </row>
    <row r="21957" spans="3:4" x14ac:dyDescent="0.35">
      <c r="C21957" s="348"/>
      <c r="D21957" s="468"/>
    </row>
    <row r="21958" spans="3:4" x14ac:dyDescent="0.35">
      <c r="C21958" s="348"/>
      <c r="D21958" s="468"/>
    </row>
    <row r="21959" spans="3:4" x14ac:dyDescent="0.35">
      <c r="C21959" s="348"/>
      <c r="D21959" s="468"/>
    </row>
    <row r="21960" spans="3:4" x14ac:dyDescent="0.35">
      <c r="C21960" s="348"/>
      <c r="D21960" s="468"/>
    </row>
    <row r="21961" spans="3:4" x14ac:dyDescent="0.35">
      <c r="C21961" s="348"/>
      <c r="D21961" s="468"/>
    </row>
    <row r="21962" spans="3:4" x14ac:dyDescent="0.35">
      <c r="C21962" s="348"/>
      <c r="D21962" s="468"/>
    </row>
    <row r="21963" spans="3:4" x14ac:dyDescent="0.35">
      <c r="C21963" s="348"/>
      <c r="D21963" s="468"/>
    </row>
    <row r="21964" spans="3:4" x14ac:dyDescent="0.35">
      <c r="C21964" s="348"/>
      <c r="D21964" s="468"/>
    </row>
    <row r="21965" spans="3:4" x14ac:dyDescent="0.35">
      <c r="C21965" s="348"/>
      <c r="D21965" s="468"/>
    </row>
    <row r="21966" spans="3:4" x14ac:dyDescent="0.35">
      <c r="C21966" s="348"/>
      <c r="D21966" s="468"/>
    </row>
    <row r="21967" spans="3:4" x14ac:dyDescent="0.35">
      <c r="C21967" s="348"/>
      <c r="D21967" s="468"/>
    </row>
    <row r="21968" spans="3:4" x14ac:dyDescent="0.35">
      <c r="C21968" s="348"/>
      <c r="D21968" s="468"/>
    </row>
    <row r="21969" spans="3:4" x14ac:dyDescent="0.35">
      <c r="C21969" s="348"/>
      <c r="D21969" s="468"/>
    </row>
    <row r="21970" spans="3:4" x14ac:dyDescent="0.35">
      <c r="C21970" s="348"/>
      <c r="D21970" s="468"/>
    </row>
    <row r="21971" spans="3:4" x14ac:dyDescent="0.35">
      <c r="C21971" s="348"/>
      <c r="D21971" s="468"/>
    </row>
    <row r="21972" spans="3:4" x14ac:dyDescent="0.35">
      <c r="C21972" s="348"/>
      <c r="D21972" s="468"/>
    </row>
    <row r="21973" spans="3:4" x14ac:dyDescent="0.35">
      <c r="C21973" s="348"/>
      <c r="D21973" s="468"/>
    </row>
    <row r="21974" spans="3:4" x14ac:dyDescent="0.35">
      <c r="C21974" s="348"/>
      <c r="D21974" s="468"/>
    </row>
    <row r="21975" spans="3:4" x14ac:dyDescent="0.35">
      <c r="C21975" s="348"/>
      <c r="D21975" s="468"/>
    </row>
    <row r="21976" spans="3:4" x14ac:dyDescent="0.35">
      <c r="C21976" s="348"/>
      <c r="D21976" s="468"/>
    </row>
    <row r="21977" spans="3:4" x14ac:dyDescent="0.35">
      <c r="C21977" s="348"/>
      <c r="D21977" s="468"/>
    </row>
    <row r="21978" spans="3:4" x14ac:dyDescent="0.35">
      <c r="C21978" s="348"/>
      <c r="D21978" s="468"/>
    </row>
    <row r="21979" spans="3:4" x14ac:dyDescent="0.35">
      <c r="C21979" s="348"/>
      <c r="D21979" s="468"/>
    </row>
    <row r="21980" spans="3:4" x14ac:dyDescent="0.35">
      <c r="C21980" s="348"/>
      <c r="D21980" s="468"/>
    </row>
    <row r="21981" spans="3:4" x14ac:dyDescent="0.35">
      <c r="C21981" s="348"/>
      <c r="D21981" s="468"/>
    </row>
    <row r="21982" spans="3:4" x14ac:dyDescent="0.35">
      <c r="C21982" s="348"/>
      <c r="D21982" s="468"/>
    </row>
    <row r="21983" spans="3:4" x14ac:dyDescent="0.35">
      <c r="C21983" s="348"/>
      <c r="D21983" s="468"/>
    </row>
    <row r="21984" spans="3:4" x14ac:dyDescent="0.35">
      <c r="C21984" s="348"/>
      <c r="D21984" s="468"/>
    </row>
    <row r="21985" spans="3:4" x14ac:dyDescent="0.35">
      <c r="C21985" s="348"/>
      <c r="D21985" s="468"/>
    </row>
    <row r="21986" spans="3:4" x14ac:dyDescent="0.35">
      <c r="C21986" s="348"/>
      <c r="D21986" s="468"/>
    </row>
    <row r="21987" spans="3:4" x14ac:dyDescent="0.35">
      <c r="C21987" s="348"/>
      <c r="D21987" s="468"/>
    </row>
    <row r="21988" spans="3:4" x14ac:dyDescent="0.35">
      <c r="C21988" s="348"/>
      <c r="D21988" s="468"/>
    </row>
    <row r="21989" spans="3:4" x14ac:dyDescent="0.35">
      <c r="C21989" s="348"/>
      <c r="D21989" s="468"/>
    </row>
    <row r="21990" spans="3:4" x14ac:dyDescent="0.35">
      <c r="C21990" s="348"/>
      <c r="D21990" s="468"/>
    </row>
    <row r="21991" spans="3:4" x14ac:dyDescent="0.35">
      <c r="C21991" s="348"/>
      <c r="D21991" s="468"/>
    </row>
    <row r="21992" spans="3:4" x14ac:dyDescent="0.35">
      <c r="C21992" s="348"/>
      <c r="D21992" s="468"/>
    </row>
    <row r="21993" spans="3:4" x14ac:dyDescent="0.35">
      <c r="C21993" s="348"/>
      <c r="D21993" s="468"/>
    </row>
    <row r="21994" spans="3:4" x14ac:dyDescent="0.35">
      <c r="C21994" s="348"/>
      <c r="D21994" s="468"/>
    </row>
    <row r="21995" spans="3:4" x14ac:dyDescent="0.35">
      <c r="C21995" s="348"/>
      <c r="D21995" s="468"/>
    </row>
    <row r="21996" spans="3:4" x14ac:dyDescent="0.35">
      <c r="C21996" s="348"/>
      <c r="D21996" s="468"/>
    </row>
    <row r="21997" spans="3:4" x14ac:dyDescent="0.35">
      <c r="C21997" s="348"/>
      <c r="D21997" s="468"/>
    </row>
    <row r="21998" spans="3:4" x14ac:dyDescent="0.35">
      <c r="C21998" s="348"/>
      <c r="D21998" s="468"/>
    </row>
    <row r="21999" spans="3:4" x14ac:dyDescent="0.35">
      <c r="C21999" s="348"/>
      <c r="D21999" s="468"/>
    </row>
    <row r="22000" spans="3:4" x14ac:dyDescent="0.35">
      <c r="C22000" s="348"/>
      <c r="D22000" s="468"/>
    </row>
    <row r="22001" spans="3:4" x14ac:dyDescent="0.35">
      <c r="C22001" s="348"/>
      <c r="D22001" s="468"/>
    </row>
    <row r="22002" spans="3:4" x14ac:dyDescent="0.35">
      <c r="C22002" s="348"/>
      <c r="D22002" s="468"/>
    </row>
    <row r="22003" spans="3:4" x14ac:dyDescent="0.35">
      <c r="C22003" s="348"/>
      <c r="D22003" s="468"/>
    </row>
    <row r="22004" spans="3:4" x14ac:dyDescent="0.35">
      <c r="C22004" s="348"/>
      <c r="D22004" s="468"/>
    </row>
    <row r="22005" spans="3:4" x14ac:dyDescent="0.35">
      <c r="C22005" s="348"/>
      <c r="D22005" s="468"/>
    </row>
    <row r="22006" spans="3:4" x14ac:dyDescent="0.35">
      <c r="C22006" s="348"/>
      <c r="D22006" s="468"/>
    </row>
    <row r="22007" spans="3:4" x14ac:dyDescent="0.35">
      <c r="C22007" s="348"/>
      <c r="D22007" s="468"/>
    </row>
    <row r="22008" spans="3:4" x14ac:dyDescent="0.35">
      <c r="C22008" s="348"/>
      <c r="D22008" s="468"/>
    </row>
    <row r="22009" spans="3:4" x14ac:dyDescent="0.35">
      <c r="C22009" s="348"/>
      <c r="D22009" s="468"/>
    </row>
    <row r="22010" spans="3:4" x14ac:dyDescent="0.35">
      <c r="C22010" s="348"/>
      <c r="D22010" s="468"/>
    </row>
    <row r="22011" spans="3:4" x14ac:dyDescent="0.35">
      <c r="C22011" s="348"/>
      <c r="D22011" s="468"/>
    </row>
    <row r="22012" spans="3:4" x14ac:dyDescent="0.35">
      <c r="C22012" s="348"/>
      <c r="D22012" s="468"/>
    </row>
    <row r="22013" spans="3:4" x14ac:dyDescent="0.35">
      <c r="C22013" s="348"/>
      <c r="D22013" s="468"/>
    </row>
    <row r="22014" spans="3:4" x14ac:dyDescent="0.35">
      <c r="C22014" s="348"/>
      <c r="D22014" s="468"/>
    </row>
    <row r="22015" spans="3:4" x14ac:dyDescent="0.35">
      <c r="C22015" s="348"/>
      <c r="D22015" s="468"/>
    </row>
    <row r="22016" spans="3:4" x14ac:dyDescent="0.35">
      <c r="C22016" s="348"/>
      <c r="D22016" s="468"/>
    </row>
    <row r="22017" spans="3:4" x14ac:dyDescent="0.35">
      <c r="C22017" s="348"/>
      <c r="D22017" s="468"/>
    </row>
    <row r="22018" spans="3:4" x14ac:dyDescent="0.35">
      <c r="C22018" s="348"/>
      <c r="D22018" s="468"/>
    </row>
    <row r="22019" spans="3:4" x14ac:dyDescent="0.35">
      <c r="C22019" s="348"/>
      <c r="D22019" s="468"/>
    </row>
    <row r="22020" spans="3:4" x14ac:dyDescent="0.35">
      <c r="C22020" s="348"/>
      <c r="D22020" s="468"/>
    </row>
    <row r="22021" spans="3:4" x14ac:dyDescent="0.35">
      <c r="C22021" s="348"/>
      <c r="D22021" s="468"/>
    </row>
    <row r="22022" spans="3:4" x14ac:dyDescent="0.35">
      <c r="C22022" s="348"/>
      <c r="D22022" s="468"/>
    </row>
    <row r="22023" spans="3:4" x14ac:dyDescent="0.35">
      <c r="C22023" s="348"/>
      <c r="D22023" s="468"/>
    </row>
    <row r="22024" spans="3:4" x14ac:dyDescent="0.35">
      <c r="C22024" s="348"/>
      <c r="D22024" s="468"/>
    </row>
    <row r="22025" spans="3:4" x14ac:dyDescent="0.35">
      <c r="C22025" s="348"/>
      <c r="D22025" s="468"/>
    </row>
    <row r="22026" spans="3:4" x14ac:dyDescent="0.35">
      <c r="C22026" s="348"/>
      <c r="D22026" s="468"/>
    </row>
    <row r="22027" spans="3:4" x14ac:dyDescent="0.35">
      <c r="C22027" s="348"/>
      <c r="D22027" s="468"/>
    </row>
    <row r="22028" spans="3:4" x14ac:dyDescent="0.35">
      <c r="C22028" s="348"/>
      <c r="D22028" s="468"/>
    </row>
    <row r="22029" spans="3:4" x14ac:dyDescent="0.35">
      <c r="C22029" s="348"/>
      <c r="D22029" s="468"/>
    </row>
    <row r="22030" spans="3:4" x14ac:dyDescent="0.35">
      <c r="C22030" s="348"/>
      <c r="D22030" s="468"/>
    </row>
    <row r="22031" spans="3:4" x14ac:dyDescent="0.35">
      <c r="C22031" s="348"/>
      <c r="D22031" s="468"/>
    </row>
    <row r="22032" spans="3:4" x14ac:dyDescent="0.35">
      <c r="C22032" s="348"/>
      <c r="D22032" s="468"/>
    </row>
    <row r="22033" spans="3:4" x14ac:dyDescent="0.35">
      <c r="C22033" s="348"/>
      <c r="D22033" s="468"/>
    </row>
    <row r="22034" spans="3:4" x14ac:dyDescent="0.35">
      <c r="C22034" s="348"/>
      <c r="D22034" s="468"/>
    </row>
    <row r="22035" spans="3:4" x14ac:dyDescent="0.35">
      <c r="C22035" s="348"/>
      <c r="D22035" s="468"/>
    </row>
    <row r="22036" spans="3:4" x14ac:dyDescent="0.35">
      <c r="C22036" s="348"/>
      <c r="D22036" s="468"/>
    </row>
    <row r="22037" spans="3:4" x14ac:dyDescent="0.35">
      <c r="C22037" s="348"/>
      <c r="D22037" s="468"/>
    </row>
    <row r="22038" spans="3:4" x14ac:dyDescent="0.35">
      <c r="C22038" s="348"/>
      <c r="D22038" s="468"/>
    </row>
    <row r="22039" spans="3:4" x14ac:dyDescent="0.35">
      <c r="C22039" s="348"/>
      <c r="D22039" s="468"/>
    </row>
    <row r="22040" spans="3:4" x14ac:dyDescent="0.35">
      <c r="C22040" s="348"/>
      <c r="D22040" s="468"/>
    </row>
    <row r="22041" spans="3:4" x14ac:dyDescent="0.35">
      <c r="C22041" s="348"/>
      <c r="D22041" s="468"/>
    </row>
    <row r="22042" spans="3:4" x14ac:dyDescent="0.35">
      <c r="C22042" s="348"/>
      <c r="D22042" s="468"/>
    </row>
    <row r="22043" spans="3:4" x14ac:dyDescent="0.35">
      <c r="C22043" s="348"/>
      <c r="D22043" s="468"/>
    </row>
    <row r="22044" spans="3:4" x14ac:dyDescent="0.35">
      <c r="C22044" s="348"/>
      <c r="D22044" s="468"/>
    </row>
    <row r="22045" spans="3:4" x14ac:dyDescent="0.35">
      <c r="C22045" s="348"/>
      <c r="D22045" s="468"/>
    </row>
    <row r="22046" spans="3:4" x14ac:dyDescent="0.35">
      <c r="C22046" s="348"/>
      <c r="D22046" s="468"/>
    </row>
    <row r="22047" spans="3:4" x14ac:dyDescent="0.35">
      <c r="C22047" s="348"/>
      <c r="D22047" s="468"/>
    </row>
    <row r="22048" spans="3:4" x14ac:dyDescent="0.35">
      <c r="C22048" s="348"/>
      <c r="D22048" s="468"/>
    </row>
    <row r="22049" spans="3:4" x14ac:dyDescent="0.35">
      <c r="C22049" s="348"/>
      <c r="D22049" s="468"/>
    </row>
    <row r="22050" spans="3:4" x14ac:dyDescent="0.35">
      <c r="C22050" s="348"/>
      <c r="D22050" s="468"/>
    </row>
    <row r="22051" spans="3:4" x14ac:dyDescent="0.35">
      <c r="C22051" s="348"/>
      <c r="D22051" s="468"/>
    </row>
    <row r="22052" spans="3:4" x14ac:dyDescent="0.35">
      <c r="C22052" s="348"/>
      <c r="D22052" s="468"/>
    </row>
    <row r="22053" spans="3:4" x14ac:dyDescent="0.35">
      <c r="C22053" s="348"/>
      <c r="D22053" s="468"/>
    </row>
    <row r="22054" spans="3:4" x14ac:dyDescent="0.35">
      <c r="C22054" s="348"/>
      <c r="D22054" s="468"/>
    </row>
    <row r="22055" spans="3:4" x14ac:dyDescent="0.35">
      <c r="C22055" s="348"/>
      <c r="D22055" s="468"/>
    </row>
    <row r="22056" spans="3:4" x14ac:dyDescent="0.35">
      <c r="C22056" s="348"/>
      <c r="D22056" s="468"/>
    </row>
    <row r="22057" spans="3:4" x14ac:dyDescent="0.35">
      <c r="C22057" s="348"/>
      <c r="D22057" s="468"/>
    </row>
    <row r="22058" spans="3:4" x14ac:dyDescent="0.35">
      <c r="C22058" s="348"/>
      <c r="D22058" s="468"/>
    </row>
    <row r="22059" spans="3:4" x14ac:dyDescent="0.35">
      <c r="C22059" s="348"/>
      <c r="D22059" s="468"/>
    </row>
    <row r="22060" spans="3:4" x14ac:dyDescent="0.35">
      <c r="C22060" s="348"/>
      <c r="D22060" s="468"/>
    </row>
    <row r="22061" spans="3:4" x14ac:dyDescent="0.35">
      <c r="C22061" s="348"/>
      <c r="D22061" s="468"/>
    </row>
    <row r="22062" spans="3:4" x14ac:dyDescent="0.35">
      <c r="C22062" s="348"/>
      <c r="D22062" s="468"/>
    </row>
    <row r="22063" spans="3:4" x14ac:dyDescent="0.35">
      <c r="C22063" s="348"/>
      <c r="D22063" s="468"/>
    </row>
    <row r="22064" spans="3:4" x14ac:dyDescent="0.35">
      <c r="C22064" s="348"/>
      <c r="D22064" s="468"/>
    </row>
    <row r="22065" spans="3:4" x14ac:dyDescent="0.35">
      <c r="C22065" s="348"/>
      <c r="D22065" s="468"/>
    </row>
    <row r="22066" spans="3:4" x14ac:dyDescent="0.35">
      <c r="C22066" s="348"/>
      <c r="D22066" s="468"/>
    </row>
    <row r="22067" spans="3:4" x14ac:dyDescent="0.35">
      <c r="C22067" s="348"/>
      <c r="D22067" s="468"/>
    </row>
    <row r="22068" spans="3:4" x14ac:dyDescent="0.35">
      <c r="C22068" s="348"/>
      <c r="D22068" s="468"/>
    </row>
    <row r="22069" spans="3:4" x14ac:dyDescent="0.35">
      <c r="C22069" s="348"/>
      <c r="D22069" s="468"/>
    </row>
    <row r="22070" spans="3:4" x14ac:dyDescent="0.35">
      <c r="C22070" s="348"/>
      <c r="D22070" s="468"/>
    </row>
    <row r="22071" spans="3:4" x14ac:dyDescent="0.35">
      <c r="C22071" s="348"/>
      <c r="D22071" s="468"/>
    </row>
    <row r="22072" spans="3:4" x14ac:dyDescent="0.35">
      <c r="C22072" s="348"/>
      <c r="D22072" s="468"/>
    </row>
    <row r="22073" spans="3:4" x14ac:dyDescent="0.35">
      <c r="C22073" s="348"/>
      <c r="D22073" s="468"/>
    </row>
    <row r="22074" spans="3:4" x14ac:dyDescent="0.35">
      <c r="C22074" s="348"/>
      <c r="D22074" s="468"/>
    </row>
    <row r="22075" spans="3:4" x14ac:dyDescent="0.35">
      <c r="C22075" s="348"/>
      <c r="D22075" s="468"/>
    </row>
    <row r="22076" spans="3:4" x14ac:dyDescent="0.35">
      <c r="C22076" s="348"/>
      <c r="D22076" s="468"/>
    </row>
    <row r="22077" spans="3:4" x14ac:dyDescent="0.35">
      <c r="C22077" s="348"/>
      <c r="D22077" s="468"/>
    </row>
    <row r="22078" spans="3:4" x14ac:dyDescent="0.35">
      <c r="C22078" s="348"/>
      <c r="D22078" s="468"/>
    </row>
    <row r="22079" spans="3:4" x14ac:dyDescent="0.35">
      <c r="C22079" s="348"/>
      <c r="D22079" s="468"/>
    </row>
    <row r="22080" spans="3:4" x14ac:dyDescent="0.35">
      <c r="C22080" s="348"/>
      <c r="D22080" s="468"/>
    </row>
    <row r="22081" spans="3:4" x14ac:dyDescent="0.35">
      <c r="C22081" s="348"/>
      <c r="D22081" s="468"/>
    </row>
    <row r="22082" spans="3:4" x14ac:dyDescent="0.35">
      <c r="C22082" s="348"/>
      <c r="D22082" s="468"/>
    </row>
    <row r="22083" spans="3:4" x14ac:dyDescent="0.35">
      <c r="C22083" s="348"/>
      <c r="D22083" s="468"/>
    </row>
    <row r="22084" spans="3:4" x14ac:dyDescent="0.35">
      <c r="C22084" s="348"/>
      <c r="D22084" s="468"/>
    </row>
    <row r="22085" spans="3:4" x14ac:dyDescent="0.35">
      <c r="C22085" s="348"/>
      <c r="D22085" s="468"/>
    </row>
    <row r="22086" spans="3:4" x14ac:dyDescent="0.35">
      <c r="C22086" s="348"/>
      <c r="D22086" s="468"/>
    </row>
    <row r="22087" spans="3:4" x14ac:dyDescent="0.35">
      <c r="C22087" s="348"/>
      <c r="D22087" s="468"/>
    </row>
    <row r="22088" spans="3:4" x14ac:dyDescent="0.35">
      <c r="C22088" s="348"/>
      <c r="D22088" s="468"/>
    </row>
    <row r="22089" spans="3:4" x14ac:dyDescent="0.35">
      <c r="C22089" s="348"/>
      <c r="D22089" s="468"/>
    </row>
    <row r="22090" spans="3:4" x14ac:dyDescent="0.35">
      <c r="C22090" s="348"/>
      <c r="D22090" s="468"/>
    </row>
    <row r="22091" spans="3:4" x14ac:dyDescent="0.35">
      <c r="C22091" s="348"/>
      <c r="D22091" s="468"/>
    </row>
    <row r="22092" spans="3:4" x14ac:dyDescent="0.35">
      <c r="C22092" s="348"/>
      <c r="D22092" s="468"/>
    </row>
    <row r="22093" spans="3:4" x14ac:dyDescent="0.35">
      <c r="C22093" s="348"/>
      <c r="D22093" s="468"/>
    </row>
    <row r="22094" spans="3:4" x14ac:dyDescent="0.35">
      <c r="C22094" s="348"/>
      <c r="D22094" s="468"/>
    </row>
    <row r="22095" spans="3:4" x14ac:dyDescent="0.35">
      <c r="C22095" s="348"/>
      <c r="D22095" s="468"/>
    </row>
    <row r="22096" spans="3:4" x14ac:dyDescent="0.35">
      <c r="C22096" s="348"/>
      <c r="D22096" s="468"/>
    </row>
    <row r="22097" spans="3:4" x14ac:dyDescent="0.35">
      <c r="C22097" s="348"/>
      <c r="D22097" s="468"/>
    </row>
    <row r="22098" spans="3:4" x14ac:dyDescent="0.35">
      <c r="C22098" s="348"/>
      <c r="D22098" s="468"/>
    </row>
    <row r="22099" spans="3:4" x14ac:dyDescent="0.35">
      <c r="C22099" s="348"/>
      <c r="D22099" s="468"/>
    </row>
    <row r="22100" spans="3:4" x14ac:dyDescent="0.35">
      <c r="C22100" s="348"/>
      <c r="D22100" s="468"/>
    </row>
    <row r="22101" spans="3:4" x14ac:dyDescent="0.35">
      <c r="C22101" s="348"/>
      <c r="D22101" s="468"/>
    </row>
    <row r="22102" spans="3:4" x14ac:dyDescent="0.35">
      <c r="C22102" s="348"/>
      <c r="D22102" s="468"/>
    </row>
    <row r="22103" spans="3:4" x14ac:dyDescent="0.35">
      <c r="C22103" s="348"/>
      <c r="D22103" s="468"/>
    </row>
    <row r="22104" spans="3:4" x14ac:dyDescent="0.35">
      <c r="C22104" s="348"/>
      <c r="D22104" s="468"/>
    </row>
    <row r="22105" spans="3:4" x14ac:dyDescent="0.35">
      <c r="C22105" s="348"/>
      <c r="D22105" s="468"/>
    </row>
    <row r="22106" spans="3:4" x14ac:dyDescent="0.35">
      <c r="C22106" s="348"/>
      <c r="D22106" s="468"/>
    </row>
    <row r="22107" spans="3:4" x14ac:dyDescent="0.35">
      <c r="C22107" s="348"/>
      <c r="D22107" s="468"/>
    </row>
    <row r="22108" spans="3:4" x14ac:dyDescent="0.35">
      <c r="C22108" s="348"/>
      <c r="D22108" s="468"/>
    </row>
    <row r="22109" spans="3:4" x14ac:dyDescent="0.35">
      <c r="C22109" s="348"/>
      <c r="D22109" s="468"/>
    </row>
    <row r="22110" spans="3:4" x14ac:dyDescent="0.35">
      <c r="C22110" s="348"/>
      <c r="D22110" s="468"/>
    </row>
    <row r="22111" spans="3:4" x14ac:dyDescent="0.35">
      <c r="C22111" s="348"/>
      <c r="D22111" s="468"/>
    </row>
    <row r="22112" spans="3:4" x14ac:dyDescent="0.35">
      <c r="C22112" s="348"/>
      <c r="D22112" s="468"/>
    </row>
    <row r="22113" spans="3:4" x14ac:dyDescent="0.35">
      <c r="C22113" s="348"/>
      <c r="D22113" s="468"/>
    </row>
    <row r="22114" spans="3:4" x14ac:dyDescent="0.35">
      <c r="C22114" s="348"/>
      <c r="D22114" s="468"/>
    </row>
    <row r="22115" spans="3:4" x14ac:dyDescent="0.35">
      <c r="C22115" s="348"/>
      <c r="D22115" s="468"/>
    </row>
    <row r="22116" spans="3:4" x14ac:dyDescent="0.35">
      <c r="C22116" s="348"/>
      <c r="D22116" s="468"/>
    </row>
    <row r="22117" spans="3:4" x14ac:dyDescent="0.35">
      <c r="C22117" s="348"/>
      <c r="D22117" s="468"/>
    </row>
    <row r="22118" spans="3:4" x14ac:dyDescent="0.35">
      <c r="C22118" s="348"/>
      <c r="D22118" s="468"/>
    </row>
    <row r="22119" spans="3:4" x14ac:dyDescent="0.35">
      <c r="C22119" s="348"/>
      <c r="D22119" s="468"/>
    </row>
    <row r="22120" spans="3:4" x14ac:dyDescent="0.35">
      <c r="C22120" s="348"/>
      <c r="D22120" s="468"/>
    </row>
    <row r="22121" spans="3:4" x14ac:dyDescent="0.35">
      <c r="C22121" s="348"/>
      <c r="D22121" s="468"/>
    </row>
    <row r="22122" spans="3:4" x14ac:dyDescent="0.35">
      <c r="C22122" s="348"/>
      <c r="D22122" s="468"/>
    </row>
    <row r="22123" spans="3:4" x14ac:dyDescent="0.35">
      <c r="C22123" s="348"/>
      <c r="D22123" s="468"/>
    </row>
    <row r="22124" spans="3:4" x14ac:dyDescent="0.35">
      <c r="C22124" s="348"/>
      <c r="D22124" s="468"/>
    </row>
    <row r="22125" spans="3:4" x14ac:dyDescent="0.35">
      <c r="C22125" s="348"/>
      <c r="D22125" s="468"/>
    </row>
    <row r="22126" spans="3:4" x14ac:dyDescent="0.35">
      <c r="C22126" s="348"/>
      <c r="D22126" s="468"/>
    </row>
    <row r="22127" spans="3:4" x14ac:dyDescent="0.35">
      <c r="C22127" s="348"/>
      <c r="D22127" s="468"/>
    </row>
    <row r="22128" spans="3:4" x14ac:dyDescent="0.35">
      <c r="C22128" s="348"/>
      <c r="D22128" s="468"/>
    </row>
    <row r="22129" spans="3:4" x14ac:dyDescent="0.35">
      <c r="C22129" s="348"/>
      <c r="D22129" s="468"/>
    </row>
    <row r="22130" spans="3:4" x14ac:dyDescent="0.35">
      <c r="C22130" s="348"/>
      <c r="D22130" s="468"/>
    </row>
    <row r="22131" spans="3:4" x14ac:dyDescent="0.35">
      <c r="C22131" s="348"/>
      <c r="D22131" s="468"/>
    </row>
    <row r="22132" spans="3:4" x14ac:dyDescent="0.35">
      <c r="C22132" s="348"/>
      <c r="D22132" s="468"/>
    </row>
    <row r="22133" spans="3:4" x14ac:dyDescent="0.35">
      <c r="C22133" s="348"/>
      <c r="D22133" s="468"/>
    </row>
    <row r="22134" spans="3:4" x14ac:dyDescent="0.35">
      <c r="C22134" s="348"/>
      <c r="D22134" s="468"/>
    </row>
    <row r="22135" spans="3:4" x14ac:dyDescent="0.35">
      <c r="C22135" s="348"/>
      <c r="D22135" s="468"/>
    </row>
    <row r="22136" spans="3:4" x14ac:dyDescent="0.35">
      <c r="C22136" s="348"/>
      <c r="D22136" s="468"/>
    </row>
    <row r="22137" spans="3:4" x14ac:dyDescent="0.35">
      <c r="C22137" s="348"/>
      <c r="D22137" s="468"/>
    </row>
    <row r="22138" spans="3:4" x14ac:dyDescent="0.35">
      <c r="C22138" s="348"/>
      <c r="D22138" s="468"/>
    </row>
    <row r="22139" spans="3:4" x14ac:dyDescent="0.35">
      <c r="C22139" s="348"/>
      <c r="D22139" s="468"/>
    </row>
    <row r="22140" spans="3:4" x14ac:dyDescent="0.35">
      <c r="C22140" s="348"/>
      <c r="D22140" s="468"/>
    </row>
    <row r="22141" spans="3:4" x14ac:dyDescent="0.35">
      <c r="C22141" s="348"/>
      <c r="D22141" s="468"/>
    </row>
    <row r="22142" spans="3:4" x14ac:dyDescent="0.35">
      <c r="C22142" s="348"/>
      <c r="D22142" s="468"/>
    </row>
    <row r="22143" spans="3:4" x14ac:dyDescent="0.35">
      <c r="C22143" s="348"/>
      <c r="D22143" s="468"/>
    </row>
    <row r="22144" spans="3:4" x14ac:dyDescent="0.35">
      <c r="C22144" s="348"/>
      <c r="D22144" s="468"/>
    </row>
    <row r="22145" spans="3:4" x14ac:dyDescent="0.35">
      <c r="C22145" s="348"/>
      <c r="D22145" s="468"/>
    </row>
    <row r="22146" spans="3:4" x14ac:dyDescent="0.35">
      <c r="C22146" s="348"/>
      <c r="D22146" s="468"/>
    </row>
    <row r="22147" spans="3:4" x14ac:dyDescent="0.35">
      <c r="C22147" s="348"/>
      <c r="D22147" s="468"/>
    </row>
    <row r="22148" spans="3:4" x14ac:dyDescent="0.35">
      <c r="C22148" s="348"/>
      <c r="D22148" s="468"/>
    </row>
    <row r="22149" spans="3:4" x14ac:dyDescent="0.35">
      <c r="C22149" s="348"/>
      <c r="D22149" s="468"/>
    </row>
    <row r="22150" spans="3:4" x14ac:dyDescent="0.35">
      <c r="C22150" s="348"/>
      <c r="D22150" s="468"/>
    </row>
    <row r="22151" spans="3:4" x14ac:dyDescent="0.35">
      <c r="C22151" s="348"/>
      <c r="D22151" s="468"/>
    </row>
    <row r="22152" spans="3:4" x14ac:dyDescent="0.35">
      <c r="C22152" s="348"/>
      <c r="D22152" s="468"/>
    </row>
    <row r="22153" spans="3:4" x14ac:dyDescent="0.35">
      <c r="C22153" s="348"/>
      <c r="D22153" s="468"/>
    </row>
    <row r="22154" spans="3:4" x14ac:dyDescent="0.35">
      <c r="C22154" s="348"/>
      <c r="D22154" s="468"/>
    </row>
    <row r="22155" spans="3:4" x14ac:dyDescent="0.35">
      <c r="C22155" s="348"/>
      <c r="D22155" s="468"/>
    </row>
    <row r="22156" spans="3:4" x14ac:dyDescent="0.35">
      <c r="C22156" s="348"/>
      <c r="D22156" s="468"/>
    </row>
    <row r="22157" spans="3:4" x14ac:dyDescent="0.35">
      <c r="C22157" s="348"/>
      <c r="D22157" s="468"/>
    </row>
    <row r="22158" spans="3:4" x14ac:dyDescent="0.35">
      <c r="C22158" s="348"/>
      <c r="D22158" s="468"/>
    </row>
    <row r="22159" spans="3:4" x14ac:dyDescent="0.35">
      <c r="C22159" s="348"/>
      <c r="D22159" s="468"/>
    </row>
    <row r="22160" spans="3:4" x14ac:dyDescent="0.35">
      <c r="C22160" s="348"/>
      <c r="D22160" s="468"/>
    </row>
    <row r="22161" spans="3:4" x14ac:dyDescent="0.35">
      <c r="C22161" s="348"/>
      <c r="D22161" s="468"/>
    </row>
    <row r="22162" spans="3:4" x14ac:dyDescent="0.35">
      <c r="C22162" s="348"/>
      <c r="D22162" s="468"/>
    </row>
    <row r="22163" spans="3:4" x14ac:dyDescent="0.35">
      <c r="C22163" s="348"/>
      <c r="D22163" s="468"/>
    </row>
    <row r="22164" spans="3:4" x14ac:dyDescent="0.35">
      <c r="C22164" s="348"/>
      <c r="D22164" s="468"/>
    </row>
    <row r="22165" spans="3:4" x14ac:dyDescent="0.35">
      <c r="C22165" s="348"/>
      <c r="D22165" s="468"/>
    </row>
    <row r="22166" spans="3:4" x14ac:dyDescent="0.35">
      <c r="C22166" s="348"/>
      <c r="D22166" s="468"/>
    </row>
    <row r="22167" spans="3:4" x14ac:dyDescent="0.35">
      <c r="C22167" s="348"/>
      <c r="D22167" s="468"/>
    </row>
    <row r="22168" spans="3:4" x14ac:dyDescent="0.35">
      <c r="C22168" s="348"/>
      <c r="D22168" s="468"/>
    </row>
    <row r="22169" spans="3:4" x14ac:dyDescent="0.35">
      <c r="C22169" s="348"/>
      <c r="D22169" s="468"/>
    </row>
    <row r="22170" spans="3:4" x14ac:dyDescent="0.35">
      <c r="C22170" s="348"/>
      <c r="D22170" s="468"/>
    </row>
    <row r="22171" spans="3:4" x14ac:dyDescent="0.35">
      <c r="C22171" s="348"/>
      <c r="D22171" s="468"/>
    </row>
    <row r="22172" spans="3:4" x14ac:dyDescent="0.35">
      <c r="C22172" s="348"/>
      <c r="D22172" s="468"/>
    </row>
    <row r="22173" spans="3:4" x14ac:dyDescent="0.35">
      <c r="C22173" s="348"/>
      <c r="D22173" s="468"/>
    </row>
    <row r="22174" spans="3:4" x14ac:dyDescent="0.35">
      <c r="C22174" s="348"/>
      <c r="D22174" s="468"/>
    </row>
    <row r="22175" spans="3:4" x14ac:dyDescent="0.35">
      <c r="C22175" s="348"/>
      <c r="D22175" s="468"/>
    </row>
    <row r="22176" spans="3:4" x14ac:dyDescent="0.35">
      <c r="C22176" s="348"/>
      <c r="D22176" s="468"/>
    </row>
    <row r="22177" spans="3:4" x14ac:dyDescent="0.35">
      <c r="C22177" s="348"/>
      <c r="D22177" s="468"/>
    </row>
    <row r="22178" spans="3:4" x14ac:dyDescent="0.35">
      <c r="C22178" s="348"/>
      <c r="D22178" s="468"/>
    </row>
    <row r="22179" spans="3:4" x14ac:dyDescent="0.35">
      <c r="C22179" s="348"/>
      <c r="D22179" s="468"/>
    </row>
    <row r="22180" spans="3:4" x14ac:dyDescent="0.35">
      <c r="C22180" s="348"/>
      <c r="D22180" s="468"/>
    </row>
    <row r="22181" spans="3:4" x14ac:dyDescent="0.35">
      <c r="C22181" s="348"/>
      <c r="D22181" s="468"/>
    </row>
    <row r="22182" spans="3:4" x14ac:dyDescent="0.35">
      <c r="C22182" s="348"/>
      <c r="D22182" s="468"/>
    </row>
    <row r="22183" spans="3:4" x14ac:dyDescent="0.35">
      <c r="C22183" s="348"/>
      <c r="D22183" s="468"/>
    </row>
    <row r="22184" spans="3:4" x14ac:dyDescent="0.35">
      <c r="C22184" s="348"/>
      <c r="D22184" s="468"/>
    </row>
    <row r="22185" spans="3:4" x14ac:dyDescent="0.35">
      <c r="C22185" s="348"/>
      <c r="D22185" s="468"/>
    </row>
    <row r="22186" spans="3:4" x14ac:dyDescent="0.35">
      <c r="C22186" s="348"/>
      <c r="D22186" s="468"/>
    </row>
    <row r="22187" spans="3:4" x14ac:dyDescent="0.35">
      <c r="C22187" s="348"/>
      <c r="D22187" s="468"/>
    </row>
    <row r="22188" spans="3:4" x14ac:dyDescent="0.35">
      <c r="C22188" s="348"/>
      <c r="D22188" s="468"/>
    </row>
    <row r="22189" spans="3:4" x14ac:dyDescent="0.35">
      <c r="C22189" s="348"/>
      <c r="D22189" s="468"/>
    </row>
    <row r="22190" spans="3:4" x14ac:dyDescent="0.35">
      <c r="C22190" s="348"/>
      <c r="D22190" s="468"/>
    </row>
    <row r="22191" spans="3:4" x14ac:dyDescent="0.35">
      <c r="C22191" s="348"/>
      <c r="D22191" s="468"/>
    </row>
    <row r="22192" spans="3:4" x14ac:dyDescent="0.35">
      <c r="C22192" s="348"/>
      <c r="D22192" s="468"/>
    </row>
    <row r="22193" spans="3:4" x14ac:dyDescent="0.35">
      <c r="C22193" s="348"/>
      <c r="D22193" s="468"/>
    </row>
    <row r="22194" spans="3:4" x14ac:dyDescent="0.35">
      <c r="C22194" s="348"/>
      <c r="D22194" s="468"/>
    </row>
    <row r="22195" spans="3:4" x14ac:dyDescent="0.35">
      <c r="C22195" s="348"/>
      <c r="D22195" s="468"/>
    </row>
    <row r="22196" spans="3:4" x14ac:dyDescent="0.35">
      <c r="C22196" s="348"/>
      <c r="D22196" s="468"/>
    </row>
    <row r="22197" spans="3:4" x14ac:dyDescent="0.35">
      <c r="C22197" s="348"/>
      <c r="D22197" s="468"/>
    </row>
    <row r="22198" spans="3:4" x14ac:dyDescent="0.35">
      <c r="C22198" s="348"/>
      <c r="D22198" s="468"/>
    </row>
    <row r="22199" spans="3:4" x14ac:dyDescent="0.35">
      <c r="C22199" s="348"/>
      <c r="D22199" s="468"/>
    </row>
    <row r="22200" spans="3:4" x14ac:dyDescent="0.35">
      <c r="C22200" s="348"/>
      <c r="D22200" s="468"/>
    </row>
    <row r="22201" spans="3:4" x14ac:dyDescent="0.35">
      <c r="C22201" s="348"/>
      <c r="D22201" s="468"/>
    </row>
    <row r="22202" spans="3:4" x14ac:dyDescent="0.35">
      <c r="C22202" s="348"/>
      <c r="D22202" s="468"/>
    </row>
    <row r="22203" spans="3:4" x14ac:dyDescent="0.35">
      <c r="C22203" s="348"/>
      <c r="D22203" s="468"/>
    </row>
    <row r="22204" spans="3:4" x14ac:dyDescent="0.35">
      <c r="C22204" s="348"/>
      <c r="D22204" s="468"/>
    </row>
    <row r="22205" spans="3:4" x14ac:dyDescent="0.35">
      <c r="C22205" s="348"/>
      <c r="D22205" s="468"/>
    </row>
    <row r="22206" spans="3:4" x14ac:dyDescent="0.35">
      <c r="C22206" s="348"/>
      <c r="D22206" s="468"/>
    </row>
    <row r="22207" spans="3:4" x14ac:dyDescent="0.35">
      <c r="C22207" s="348"/>
      <c r="D22207" s="468"/>
    </row>
    <row r="22208" spans="3:4" x14ac:dyDescent="0.35">
      <c r="C22208" s="348"/>
      <c r="D22208" s="468"/>
    </row>
    <row r="22209" spans="3:4" x14ac:dyDescent="0.35">
      <c r="C22209" s="348"/>
      <c r="D22209" s="468"/>
    </row>
    <row r="22210" spans="3:4" x14ac:dyDescent="0.35">
      <c r="C22210" s="348"/>
      <c r="D22210" s="468"/>
    </row>
    <row r="22211" spans="3:4" x14ac:dyDescent="0.35">
      <c r="C22211" s="348"/>
      <c r="D22211" s="468"/>
    </row>
    <row r="22212" spans="3:4" x14ac:dyDescent="0.35">
      <c r="C22212" s="348"/>
      <c r="D22212" s="468"/>
    </row>
    <row r="22213" spans="3:4" x14ac:dyDescent="0.35">
      <c r="C22213" s="348"/>
      <c r="D22213" s="468"/>
    </row>
    <row r="22214" spans="3:4" x14ac:dyDescent="0.35">
      <c r="C22214" s="348"/>
      <c r="D22214" s="468"/>
    </row>
    <row r="22215" spans="3:4" x14ac:dyDescent="0.35">
      <c r="C22215" s="348"/>
      <c r="D22215" s="468"/>
    </row>
    <row r="22216" spans="3:4" x14ac:dyDescent="0.35">
      <c r="C22216" s="348"/>
      <c r="D22216" s="468"/>
    </row>
    <row r="22217" spans="3:4" x14ac:dyDescent="0.35">
      <c r="C22217" s="348"/>
      <c r="D22217" s="468"/>
    </row>
    <row r="22218" spans="3:4" x14ac:dyDescent="0.35">
      <c r="C22218" s="348"/>
      <c r="D22218" s="468"/>
    </row>
    <row r="22219" spans="3:4" x14ac:dyDescent="0.35">
      <c r="C22219" s="348"/>
      <c r="D22219" s="468"/>
    </row>
    <row r="22220" spans="3:4" x14ac:dyDescent="0.35">
      <c r="C22220" s="348"/>
      <c r="D22220" s="468"/>
    </row>
    <row r="22221" spans="3:4" x14ac:dyDescent="0.35">
      <c r="C22221" s="348"/>
      <c r="D22221" s="468"/>
    </row>
    <row r="22222" spans="3:4" x14ac:dyDescent="0.35">
      <c r="C22222" s="348"/>
      <c r="D22222" s="468"/>
    </row>
    <row r="22223" spans="3:4" x14ac:dyDescent="0.35">
      <c r="C22223" s="348"/>
      <c r="D22223" s="468"/>
    </row>
    <row r="22224" spans="3:4" x14ac:dyDescent="0.35">
      <c r="C22224" s="348"/>
      <c r="D22224" s="468"/>
    </row>
    <row r="22225" spans="3:4" x14ac:dyDescent="0.35">
      <c r="C22225" s="348"/>
      <c r="D22225" s="468"/>
    </row>
    <row r="22226" spans="3:4" x14ac:dyDescent="0.35">
      <c r="C22226" s="348"/>
      <c r="D22226" s="468"/>
    </row>
    <row r="22227" spans="3:4" x14ac:dyDescent="0.35">
      <c r="C22227" s="348"/>
      <c r="D22227" s="468"/>
    </row>
    <row r="22228" spans="3:4" x14ac:dyDescent="0.35">
      <c r="C22228" s="348"/>
      <c r="D22228" s="468"/>
    </row>
    <row r="22229" spans="3:4" x14ac:dyDescent="0.35">
      <c r="C22229" s="348"/>
      <c r="D22229" s="468"/>
    </row>
    <row r="22230" spans="3:4" x14ac:dyDescent="0.35">
      <c r="C22230" s="348"/>
      <c r="D22230" s="468"/>
    </row>
    <row r="22231" spans="3:4" x14ac:dyDescent="0.35">
      <c r="C22231" s="348"/>
      <c r="D22231" s="468"/>
    </row>
    <row r="22232" spans="3:4" x14ac:dyDescent="0.35">
      <c r="C22232" s="348"/>
      <c r="D22232" s="468"/>
    </row>
    <row r="22233" spans="3:4" x14ac:dyDescent="0.35">
      <c r="C22233" s="348"/>
      <c r="D22233" s="468"/>
    </row>
    <row r="22234" spans="3:4" x14ac:dyDescent="0.35">
      <c r="C22234" s="348"/>
      <c r="D22234" s="468"/>
    </row>
    <row r="22235" spans="3:4" x14ac:dyDescent="0.35">
      <c r="C22235" s="348"/>
      <c r="D22235" s="468"/>
    </row>
    <row r="22236" spans="3:4" x14ac:dyDescent="0.35">
      <c r="C22236" s="348"/>
      <c r="D22236" s="468"/>
    </row>
    <row r="22237" spans="3:4" x14ac:dyDescent="0.35">
      <c r="C22237" s="348"/>
      <c r="D22237" s="468"/>
    </row>
    <row r="22238" spans="3:4" x14ac:dyDescent="0.35">
      <c r="C22238" s="348"/>
      <c r="D22238" s="468"/>
    </row>
    <row r="22239" spans="3:4" x14ac:dyDescent="0.35">
      <c r="C22239" s="348"/>
      <c r="D22239" s="468"/>
    </row>
    <row r="22240" spans="3:4" x14ac:dyDescent="0.35">
      <c r="C22240" s="348"/>
      <c r="D22240" s="468"/>
    </row>
    <row r="22241" spans="3:4" x14ac:dyDescent="0.35">
      <c r="C22241" s="348"/>
      <c r="D22241" s="468"/>
    </row>
    <row r="22242" spans="3:4" x14ac:dyDescent="0.35">
      <c r="C22242" s="348"/>
      <c r="D22242" s="468"/>
    </row>
    <row r="22243" spans="3:4" x14ac:dyDescent="0.35">
      <c r="C22243" s="348"/>
      <c r="D22243" s="468"/>
    </row>
    <row r="22244" spans="3:4" x14ac:dyDescent="0.35">
      <c r="C22244" s="348"/>
      <c r="D22244" s="468"/>
    </row>
    <row r="22245" spans="3:4" x14ac:dyDescent="0.35">
      <c r="C22245" s="348"/>
      <c r="D22245" s="468"/>
    </row>
    <row r="22246" spans="3:4" x14ac:dyDescent="0.35">
      <c r="C22246" s="348"/>
      <c r="D22246" s="468"/>
    </row>
    <row r="22247" spans="3:4" x14ac:dyDescent="0.35">
      <c r="C22247" s="348"/>
      <c r="D22247" s="468"/>
    </row>
    <row r="22248" spans="3:4" x14ac:dyDescent="0.35">
      <c r="C22248" s="348"/>
      <c r="D22248" s="468"/>
    </row>
    <row r="22249" spans="3:4" x14ac:dyDescent="0.35">
      <c r="C22249" s="348"/>
      <c r="D22249" s="468"/>
    </row>
    <row r="22250" spans="3:4" x14ac:dyDescent="0.35">
      <c r="C22250" s="348"/>
      <c r="D22250" s="468"/>
    </row>
    <row r="22251" spans="3:4" x14ac:dyDescent="0.35">
      <c r="C22251" s="348"/>
      <c r="D22251" s="468"/>
    </row>
    <row r="22252" spans="3:4" x14ac:dyDescent="0.35">
      <c r="C22252" s="348"/>
      <c r="D22252" s="468"/>
    </row>
    <row r="22253" spans="3:4" x14ac:dyDescent="0.35">
      <c r="C22253" s="348"/>
      <c r="D22253" s="468"/>
    </row>
    <row r="22254" spans="3:4" x14ac:dyDescent="0.35">
      <c r="C22254" s="348"/>
      <c r="D22254" s="468"/>
    </row>
    <row r="22255" spans="3:4" x14ac:dyDescent="0.35">
      <c r="C22255" s="348"/>
      <c r="D22255" s="468"/>
    </row>
    <row r="22256" spans="3:4" x14ac:dyDescent="0.35">
      <c r="C22256" s="348"/>
      <c r="D22256" s="468"/>
    </row>
    <row r="22257" spans="3:4" x14ac:dyDescent="0.35">
      <c r="C22257" s="348"/>
      <c r="D22257" s="468"/>
    </row>
    <row r="22258" spans="3:4" x14ac:dyDescent="0.35">
      <c r="C22258" s="348"/>
      <c r="D22258" s="468"/>
    </row>
    <row r="22259" spans="3:4" x14ac:dyDescent="0.35">
      <c r="C22259" s="348"/>
      <c r="D22259" s="468"/>
    </row>
    <row r="22260" spans="3:4" x14ac:dyDescent="0.35">
      <c r="C22260" s="348"/>
      <c r="D22260" s="468"/>
    </row>
    <row r="22261" spans="3:4" x14ac:dyDescent="0.35">
      <c r="C22261" s="348"/>
      <c r="D22261" s="468"/>
    </row>
    <row r="22262" spans="3:4" x14ac:dyDescent="0.35">
      <c r="C22262" s="348"/>
      <c r="D22262" s="468"/>
    </row>
    <row r="22263" spans="3:4" x14ac:dyDescent="0.35">
      <c r="C22263" s="348"/>
      <c r="D22263" s="468"/>
    </row>
    <row r="22264" spans="3:4" x14ac:dyDescent="0.35">
      <c r="C22264" s="348"/>
      <c r="D22264" s="468"/>
    </row>
    <row r="22265" spans="3:4" x14ac:dyDescent="0.35">
      <c r="C22265" s="348"/>
      <c r="D22265" s="468"/>
    </row>
    <row r="22266" spans="3:4" x14ac:dyDescent="0.35">
      <c r="C22266" s="348"/>
      <c r="D22266" s="468"/>
    </row>
    <row r="22267" spans="3:4" x14ac:dyDescent="0.35">
      <c r="C22267" s="348"/>
      <c r="D22267" s="468"/>
    </row>
    <row r="22268" spans="3:4" x14ac:dyDescent="0.35">
      <c r="C22268" s="348"/>
      <c r="D22268" s="468"/>
    </row>
    <row r="22269" spans="3:4" x14ac:dyDescent="0.35">
      <c r="C22269" s="348"/>
      <c r="D22269" s="468"/>
    </row>
    <row r="22270" spans="3:4" x14ac:dyDescent="0.35">
      <c r="C22270" s="348"/>
      <c r="D22270" s="468"/>
    </row>
    <row r="22271" spans="3:4" x14ac:dyDescent="0.35">
      <c r="C22271" s="348"/>
      <c r="D22271" s="468"/>
    </row>
    <row r="22272" spans="3:4" x14ac:dyDescent="0.35">
      <c r="C22272" s="348"/>
      <c r="D22272" s="468"/>
    </row>
    <row r="22273" spans="3:4" x14ac:dyDescent="0.35">
      <c r="C22273" s="348"/>
      <c r="D22273" s="468"/>
    </row>
    <row r="22274" spans="3:4" x14ac:dyDescent="0.35">
      <c r="C22274" s="348"/>
      <c r="D22274" s="468"/>
    </row>
    <row r="22275" spans="3:4" x14ac:dyDescent="0.35">
      <c r="C22275" s="348"/>
      <c r="D22275" s="468"/>
    </row>
    <row r="22276" spans="3:4" x14ac:dyDescent="0.35">
      <c r="C22276" s="348"/>
      <c r="D22276" s="468"/>
    </row>
    <row r="22277" spans="3:4" x14ac:dyDescent="0.35">
      <c r="C22277" s="348"/>
      <c r="D22277" s="468"/>
    </row>
    <row r="22278" spans="3:4" x14ac:dyDescent="0.35">
      <c r="C22278" s="348"/>
      <c r="D22278" s="468"/>
    </row>
    <row r="22279" spans="3:4" x14ac:dyDescent="0.35">
      <c r="C22279" s="348"/>
      <c r="D22279" s="468"/>
    </row>
    <row r="22280" spans="3:4" x14ac:dyDescent="0.35">
      <c r="C22280" s="348"/>
      <c r="D22280" s="468"/>
    </row>
    <row r="22281" spans="3:4" x14ac:dyDescent="0.35">
      <c r="C22281" s="348"/>
      <c r="D22281" s="468"/>
    </row>
    <row r="22282" spans="3:4" x14ac:dyDescent="0.35">
      <c r="C22282" s="348"/>
      <c r="D22282" s="468"/>
    </row>
    <row r="22283" spans="3:4" x14ac:dyDescent="0.35">
      <c r="C22283" s="348"/>
      <c r="D22283" s="468"/>
    </row>
    <row r="22284" spans="3:4" x14ac:dyDescent="0.35">
      <c r="C22284" s="348"/>
      <c r="D22284" s="468"/>
    </row>
    <row r="22285" spans="3:4" x14ac:dyDescent="0.35">
      <c r="C22285" s="348"/>
      <c r="D22285" s="468"/>
    </row>
    <row r="22286" spans="3:4" x14ac:dyDescent="0.35">
      <c r="C22286" s="348"/>
      <c r="D22286" s="468"/>
    </row>
    <row r="22287" spans="3:4" x14ac:dyDescent="0.35">
      <c r="C22287" s="348"/>
      <c r="D22287" s="468"/>
    </row>
    <row r="22288" spans="3:4" x14ac:dyDescent="0.35">
      <c r="C22288" s="348"/>
      <c r="D22288" s="468"/>
    </row>
    <row r="22289" spans="3:4" x14ac:dyDescent="0.35">
      <c r="C22289" s="348"/>
      <c r="D22289" s="468"/>
    </row>
    <row r="22290" spans="3:4" x14ac:dyDescent="0.35">
      <c r="C22290" s="348"/>
      <c r="D22290" s="468"/>
    </row>
    <row r="22291" spans="3:4" x14ac:dyDescent="0.35">
      <c r="C22291" s="348"/>
      <c r="D22291" s="468"/>
    </row>
    <row r="22292" spans="3:4" x14ac:dyDescent="0.35">
      <c r="C22292" s="348"/>
      <c r="D22292" s="468"/>
    </row>
    <row r="22293" spans="3:4" x14ac:dyDescent="0.35">
      <c r="C22293" s="348"/>
      <c r="D22293" s="468"/>
    </row>
    <row r="22294" spans="3:4" x14ac:dyDescent="0.35">
      <c r="C22294" s="348"/>
      <c r="D22294" s="468"/>
    </row>
    <row r="22295" spans="3:4" x14ac:dyDescent="0.35">
      <c r="C22295" s="348"/>
      <c r="D22295" s="468"/>
    </row>
    <row r="22296" spans="3:4" x14ac:dyDescent="0.35">
      <c r="C22296" s="348"/>
      <c r="D22296" s="468"/>
    </row>
    <row r="22297" spans="3:4" x14ac:dyDescent="0.35">
      <c r="C22297" s="348"/>
      <c r="D22297" s="468"/>
    </row>
    <row r="22298" spans="3:4" x14ac:dyDescent="0.35">
      <c r="C22298" s="348"/>
      <c r="D22298" s="468"/>
    </row>
    <row r="22299" spans="3:4" x14ac:dyDescent="0.35">
      <c r="C22299" s="348"/>
      <c r="D22299" s="468"/>
    </row>
    <row r="22300" spans="3:4" x14ac:dyDescent="0.35">
      <c r="C22300" s="348"/>
      <c r="D22300" s="468"/>
    </row>
    <row r="22301" spans="3:4" x14ac:dyDescent="0.35">
      <c r="C22301" s="348"/>
      <c r="D22301" s="468"/>
    </row>
    <row r="22302" spans="3:4" x14ac:dyDescent="0.35">
      <c r="C22302" s="348"/>
      <c r="D22302" s="468"/>
    </row>
    <row r="22303" spans="3:4" x14ac:dyDescent="0.35">
      <c r="C22303" s="348"/>
      <c r="D22303" s="468"/>
    </row>
    <row r="22304" spans="3:4" x14ac:dyDescent="0.35">
      <c r="C22304" s="348"/>
      <c r="D22304" s="468"/>
    </row>
    <row r="22305" spans="3:4" x14ac:dyDescent="0.35">
      <c r="C22305" s="348"/>
      <c r="D22305" s="468"/>
    </row>
    <row r="22306" spans="3:4" x14ac:dyDescent="0.35">
      <c r="C22306" s="348"/>
      <c r="D22306" s="468"/>
    </row>
    <row r="22307" spans="3:4" x14ac:dyDescent="0.35">
      <c r="C22307" s="348"/>
      <c r="D22307" s="468"/>
    </row>
    <row r="22308" spans="3:4" x14ac:dyDescent="0.35">
      <c r="C22308" s="348"/>
      <c r="D22308" s="468"/>
    </row>
    <row r="22309" spans="3:4" x14ac:dyDescent="0.35">
      <c r="C22309" s="348"/>
      <c r="D22309" s="468"/>
    </row>
    <row r="22310" spans="3:4" x14ac:dyDescent="0.35">
      <c r="C22310" s="348"/>
      <c r="D22310" s="468"/>
    </row>
    <row r="22311" spans="3:4" x14ac:dyDescent="0.35">
      <c r="C22311" s="348"/>
      <c r="D22311" s="468"/>
    </row>
    <row r="22312" spans="3:4" x14ac:dyDescent="0.35">
      <c r="C22312" s="348"/>
      <c r="D22312" s="468"/>
    </row>
    <row r="22313" spans="3:4" x14ac:dyDescent="0.35">
      <c r="C22313" s="348"/>
      <c r="D22313" s="468"/>
    </row>
    <row r="22314" spans="3:4" x14ac:dyDescent="0.35">
      <c r="C22314" s="348"/>
      <c r="D22314" s="468"/>
    </row>
    <row r="22315" spans="3:4" x14ac:dyDescent="0.35">
      <c r="C22315" s="348"/>
      <c r="D22315" s="468"/>
    </row>
    <row r="22316" spans="3:4" x14ac:dyDescent="0.35">
      <c r="C22316" s="348"/>
      <c r="D22316" s="468"/>
    </row>
    <row r="22317" spans="3:4" x14ac:dyDescent="0.35">
      <c r="C22317" s="348"/>
      <c r="D22317" s="468"/>
    </row>
    <row r="22318" spans="3:4" x14ac:dyDescent="0.35">
      <c r="C22318" s="348"/>
      <c r="D22318" s="468"/>
    </row>
    <row r="22319" spans="3:4" x14ac:dyDescent="0.35">
      <c r="C22319" s="348"/>
      <c r="D22319" s="468"/>
    </row>
    <row r="22320" spans="3:4" x14ac:dyDescent="0.35">
      <c r="C22320" s="348"/>
      <c r="D22320" s="468"/>
    </row>
    <row r="22321" spans="3:4" x14ac:dyDescent="0.35">
      <c r="C22321" s="348"/>
      <c r="D22321" s="468"/>
    </row>
    <row r="22322" spans="3:4" x14ac:dyDescent="0.35">
      <c r="C22322" s="348"/>
      <c r="D22322" s="468"/>
    </row>
    <row r="22323" spans="3:4" x14ac:dyDescent="0.35">
      <c r="C22323" s="348"/>
      <c r="D22323" s="468"/>
    </row>
    <row r="22324" spans="3:4" x14ac:dyDescent="0.35">
      <c r="C22324" s="348"/>
      <c r="D22324" s="468"/>
    </row>
    <row r="22325" spans="3:4" x14ac:dyDescent="0.35">
      <c r="C22325" s="348"/>
      <c r="D22325" s="468"/>
    </row>
    <row r="22326" spans="3:4" x14ac:dyDescent="0.35">
      <c r="C22326" s="348"/>
      <c r="D22326" s="468"/>
    </row>
    <row r="22327" spans="3:4" x14ac:dyDescent="0.35">
      <c r="C22327" s="348"/>
      <c r="D22327" s="468"/>
    </row>
    <row r="22328" spans="3:4" x14ac:dyDescent="0.35">
      <c r="C22328" s="348"/>
      <c r="D22328" s="468"/>
    </row>
    <row r="22329" spans="3:4" x14ac:dyDescent="0.35">
      <c r="C22329" s="348"/>
      <c r="D22329" s="468"/>
    </row>
    <row r="22330" spans="3:4" x14ac:dyDescent="0.35">
      <c r="C22330" s="348"/>
      <c r="D22330" s="468"/>
    </row>
    <row r="22331" spans="3:4" x14ac:dyDescent="0.35">
      <c r="C22331" s="348"/>
      <c r="D22331" s="468"/>
    </row>
    <row r="22332" spans="3:4" x14ac:dyDescent="0.35">
      <c r="C22332" s="348"/>
      <c r="D22332" s="468"/>
    </row>
    <row r="22333" spans="3:4" x14ac:dyDescent="0.35">
      <c r="C22333" s="348"/>
      <c r="D22333" s="468"/>
    </row>
    <row r="22334" spans="3:4" x14ac:dyDescent="0.35">
      <c r="C22334" s="348"/>
      <c r="D22334" s="468"/>
    </row>
    <row r="22335" spans="3:4" x14ac:dyDescent="0.35">
      <c r="C22335" s="348"/>
      <c r="D22335" s="468"/>
    </row>
    <row r="22336" spans="3:4" x14ac:dyDescent="0.35">
      <c r="C22336" s="348"/>
      <c r="D22336" s="468"/>
    </row>
    <row r="22337" spans="3:4" x14ac:dyDescent="0.35">
      <c r="C22337" s="348"/>
      <c r="D22337" s="468"/>
    </row>
    <row r="22338" spans="3:4" x14ac:dyDescent="0.35">
      <c r="C22338" s="348"/>
      <c r="D22338" s="468"/>
    </row>
    <row r="22339" spans="3:4" x14ac:dyDescent="0.35">
      <c r="C22339" s="348"/>
      <c r="D22339" s="468"/>
    </row>
    <row r="22340" spans="3:4" x14ac:dyDescent="0.35">
      <c r="C22340" s="348"/>
      <c r="D22340" s="468"/>
    </row>
    <row r="22341" spans="3:4" x14ac:dyDescent="0.35">
      <c r="C22341" s="348"/>
      <c r="D22341" s="468"/>
    </row>
    <row r="22342" spans="3:4" x14ac:dyDescent="0.35">
      <c r="C22342" s="348"/>
      <c r="D22342" s="468"/>
    </row>
    <row r="22343" spans="3:4" x14ac:dyDescent="0.35">
      <c r="C22343" s="348"/>
      <c r="D22343" s="468"/>
    </row>
    <row r="22344" spans="3:4" x14ac:dyDescent="0.35">
      <c r="C22344" s="348"/>
      <c r="D22344" s="468"/>
    </row>
    <row r="22345" spans="3:4" x14ac:dyDescent="0.35">
      <c r="C22345" s="348"/>
      <c r="D22345" s="468"/>
    </row>
    <row r="22346" spans="3:4" x14ac:dyDescent="0.35">
      <c r="C22346" s="348"/>
      <c r="D22346" s="468"/>
    </row>
    <row r="22347" spans="3:4" x14ac:dyDescent="0.35">
      <c r="C22347" s="348"/>
      <c r="D22347" s="468"/>
    </row>
    <row r="22348" spans="3:4" x14ac:dyDescent="0.35">
      <c r="C22348" s="348"/>
      <c r="D22348" s="468"/>
    </row>
    <row r="22349" spans="3:4" x14ac:dyDescent="0.35">
      <c r="C22349" s="348"/>
      <c r="D22349" s="468"/>
    </row>
    <row r="22350" spans="3:4" x14ac:dyDescent="0.35">
      <c r="C22350" s="348"/>
      <c r="D22350" s="468"/>
    </row>
    <row r="22351" spans="3:4" x14ac:dyDescent="0.35">
      <c r="C22351" s="348"/>
      <c r="D22351" s="468"/>
    </row>
    <row r="22352" spans="3:4" x14ac:dyDescent="0.35">
      <c r="C22352" s="348"/>
      <c r="D22352" s="468"/>
    </row>
    <row r="22353" spans="3:4" x14ac:dyDescent="0.35">
      <c r="C22353" s="348"/>
      <c r="D22353" s="468"/>
    </row>
    <row r="22354" spans="3:4" x14ac:dyDescent="0.35">
      <c r="C22354" s="348"/>
      <c r="D22354" s="468"/>
    </row>
    <row r="22355" spans="3:4" x14ac:dyDescent="0.35">
      <c r="C22355" s="348"/>
      <c r="D22355" s="468"/>
    </row>
    <row r="22356" spans="3:4" x14ac:dyDescent="0.35">
      <c r="C22356" s="348"/>
      <c r="D22356" s="468"/>
    </row>
    <row r="22357" spans="3:4" x14ac:dyDescent="0.35">
      <c r="C22357" s="348"/>
      <c r="D22357" s="468"/>
    </row>
    <row r="22358" spans="3:4" x14ac:dyDescent="0.35">
      <c r="C22358" s="348"/>
      <c r="D22358" s="468"/>
    </row>
    <row r="22359" spans="3:4" x14ac:dyDescent="0.35">
      <c r="C22359" s="348"/>
      <c r="D22359" s="468"/>
    </row>
    <row r="22360" spans="3:4" x14ac:dyDescent="0.35">
      <c r="C22360" s="348"/>
      <c r="D22360" s="468"/>
    </row>
    <row r="22361" spans="3:4" x14ac:dyDescent="0.35">
      <c r="C22361" s="348"/>
      <c r="D22361" s="468"/>
    </row>
    <row r="22362" spans="3:4" x14ac:dyDescent="0.35">
      <c r="C22362" s="348"/>
      <c r="D22362" s="468"/>
    </row>
    <row r="22363" spans="3:4" x14ac:dyDescent="0.35">
      <c r="C22363" s="348"/>
      <c r="D22363" s="468"/>
    </row>
    <row r="22364" spans="3:4" x14ac:dyDescent="0.35">
      <c r="C22364" s="348"/>
      <c r="D22364" s="468"/>
    </row>
    <row r="22365" spans="3:4" x14ac:dyDescent="0.35">
      <c r="C22365" s="348"/>
      <c r="D22365" s="468"/>
    </row>
    <row r="22366" spans="3:4" x14ac:dyDescent="0.35">
      <c r="C22366" s="348"/>
      <c r="D22366" s="468"/>
    </row>
    <row r="22367" spans="3:4" x14ac:dyDescent="0.35">
      <c r="C22367" s="348"/>
      <c r="D22367" s="468"/>
    </row>
    <row r="22368" spans="3:4" x14ac:dyDescent="0.35">
      <c r="C22368" s="348"/>
      <c r="D22368" s="468"/>
    </row>
    <row r="22369" spans="3:4" x14ac:dyDescent="0.35">
      <c r="C22369" s="348"/>
      <c r="D22369" s="468"/>
    </row>
    <row r="22370" spans="3:4" x14ac:dyDescent="0.35">
      <c r="C22370" s="348"/>
      <c r="D22370" s="468"/>
    </row>
    <row r="22371" spans="3:4" x14ac:dyDescent="0.35">
      <c r="C22371" s="348"/>
      <c r="D22371" s="468"/>
    </row>
    <row r="22372" spans="3:4" x14ac:dyDescent="0.35">
      <c r="C22372" s="348"/>
      <c r="D22372" s="468"/>
    </row>
    <row r="22373" spans="3:4" x14ac:dyDescent="0.35">
      <c r="C22373" s="348"/>
      <c r="D22373" s="468"/>
    </row>
    <row r="22374" spans="3:4" x14ac:dyDescent="0.35">
      <c r="C22374" s="348"/>
      <c r="D22374" s="468"/>
    </row>
    <row r="22375" spans="3:4" x14ac:dyDescent="0.35">
      <c r="C22375" s="348"/>
      <c r="D22375" s="468"/>
    </row>
    <row r="22376" spans="3:4" x14ac:dyDescent="0.35">
      <c r="C22376" s="348"/>
      <c r="D22376" s="468"/>
    </row>
    <row r="22377" spans="3:4" x14ac:dyDescent="0.35">
      <c r="C22377" s="348"/>
      <c r="D22377" s="468"/>
    </row>
    <row r="22378" spans="3:4" x14ac:dyDescent="0.35">
      <c r="C22378" s="348"/>
      <c r="D22378" s="468"/>
    </row>
    <row r="22379" spans="3:4" x14ac:dyDescent="0.35">
      <c r="C22379" s="348"/>
      <c r="D22379" s="468"/>
    </row>
    <row r="22380" spans="3:4" x14ac:dyDescent="0.35">
      <c r="C22380" s="348"/>
      <c r="D22380" s="468"/>
    </row>
    <row r="22381" spans="3:4" x14ac:dyDescent="0.35">
      <c r="C22381" s="348"/>
      <c r="D22381" s="468"/>
    </row>
    <row r="22382" spans="3:4" x14ac:dyDescent="0.35">
      <c r="C22382" s="348"/>
      <c r="D22382" s="468"/>
    </row>
    <row r="22383" spans="3:4" x14ac:dyDescent="0.35">
      <c r="C22383" s="348"/>
      <c r="D22383" s="468"/>
    </row>
    <row r="22384" spans="3:4" x14ac:dyDescent="0.35">
      <c r="C22384" s="348"/>
      <c r="D22384" s="468"/>
    </row>
    <row r="22385" spans="3:4" x14ac:dyDescent="0.35">
      <c r="C22385" s="348"/>
      <c r="D22385" s="468"/>
    </row>
    <row r="22386" spans="3:4" x14ac:dyDescent="0.35">
      <c r="C22386" s="348"/>
      <c r="D22386" s="468"/>
    </row>
    <row r="22387" spans="3:4" x14ac:dyDescent="0.35">
      <c r="C22387" s="348"/>
      <c r="D22387" s="468"/>
    </row>
    <row r="22388" spans="3:4" x14ac:dyDescent="0.35">
      <c r="C22388" s="348"/>
      <c r="D22388" s="468"/>
    </row>
    <row r="22389" spans="3:4" x14ac:dyDescent="0.35">
      <c r="C22389" s="348"/>
      <c r="D22389" s="468"/>
    </row>
    <row r="22390" spans="3:4" x14ac:dyDescent="0.35">
      <c r="C22390" s="348"/>
      <c r="D22390" s="468"/>
    </row>
    <row r="22391" spans="3:4" x14ac:dyDescent="0.35">
      <c r="C22391" s="348"/>
      <c r="D22391" s="468"/>
    </row>
    <row r="22392" spans="3:4" x14ac:dyDescent="0.35">
      <c r="C22392" s="348"/>
      <c r="D22392" s="468"/>
    </row>
    <row r="22393" spans="3:4" x14ac:dyDescent="0.35">
      <c r="C22393" s="348"/>
      <c r="D22393" s="468"/>
    </row>
    <row r="22394" spans="3:4" x14ac:dyDescent="0.35">
      <c r="C22394" s="348"/>
      <c r="D22394" s="468"/>
    </row>
    <row r="22395" spans="3:4" x14ac:dyDescent="0.35">
      <c r="C22395" s="348"/>
      <c r="D22395" s="468"/>
    </row>
    <row r="22396" spans="3:4" x14ac:dyDescent="0.35">
      <c r="C22396" s="348"/>
      <c r="D22396" s="468"/>
    </row>
    <row r="22397" spans="3:4" x14ac:dyDescent="0.35">
      <c r="C22397" s="348"/>
      <c r="D22397" s="468"/>
    </row>
    <row r="22398" spans="3:4" x14ac:dyDescent="0.35">
      <c r="C22398" s="348"/>
      <c r="D22398" s="468"/>
    </row>
    <row r="22399" spans="3:4" x14ac:dyDescent="0.35">
      <c r="C22399" s="348"/>
      <c r="D22399" s="468"/>
    </row>
    <row r="22400" spans="3:4" x14ac:dyDescent="0.35">
      <c r="C22400" s="348"/>
      <c r="D22400" s="468"/>
    </row>
    <row r="22401" spans="3:4" x14ac:dyDescent="0.35">
      <c r="C22401" s="348"/>
      <c r="D22401" s="468"/>
    </row>
    <row r="22402" spans="3:4" x14ac:dyDescent="0.35">
      <c r="C22402" s="348"/>
      <c r="D22402" s="468"/>
    </row>
    <row r="22403" spans="3:4" x14ac:dyDescent="0.35">
      <c r="C22403" s="348"/>
      <c r="D22403" s="468"/>
    </row>
    <row r="22404" spans="3:4" x14ac:dyDescent="0.35">
      <c r="C22404" s="348"/>
      <c r="D22404" s="468"/>
    </row>
    <row r="22405" spans="3:4" x14ac:dyDescent="0.35">
      <c r="C22405" s="348"/>
      <c r="D22405" s="468"/>
    </row>
    <row r="22406" spans="3:4" x14ac:dyDescent="0.35">
      <c r="C22406" s="348"/>
      <c r="D22406" s="468"/>
    </row>
    <row r="22407" spans="3:4" x14ac:dyDescent="0.35">
      <c r="C22407" s="348"/>
      <c r="D22407" s="468"/>
    </row>
    <row r="22408" spans="3:4" x14ac:dyDescent="0.35">
      <c r="C22408" s="348"/>
      <c r="D22408" s="468"/>
    </row>
    <row r="22409" spans="3:4" x14ac:dyDescent="0.35">
      <c r="C22409" s="348"/>
      <c r="D22409" s="468"/>
    </row>
    <row r="22410" spans="3:4" x14ac:dyDescent="0.35">
      <c r="C22410" s="348"/>
      <c r="D22410" s="468"/>
    </row>
    <row r="22411" spans="3:4" x14ac:dyDescent="0.35">
      <c r="C22411" s="348"/>
      <c r="D22411" s="468"/>
    </row>
    <row r="22412" spans="3:4" x14ac:dyDescent="0.35">
      <c r="C22412" s="348"/>
      <c r="D22412" s="468"/>
    </row>
    <row r="22413" spans="3:4" x14ac:dyDescent="0.35">
      <c r="C22413" s="348"/>
      <c r="D22413" s="468"/>
    </row>
    <row r="22414" spans="3:4" x14ac:dyDescent="0.35">
      <c r="C22414" s="348"/>
      <c r="D22414" s="468"/>
    </row>
    <row r="22415" spans="3:4" x14ac:dyDescent="0.35">
      <c r="C22415" s="348"/>
      <c r="D22415" s="468"/>
    </row>
    <row r="22416" spans="3:4" x14ac:dyDescent="0.35">
      <c r="C22416" s="348"/>
      <c r="D22416" s="468"/>
    </row>
    <row r="22417" spans="3:4" x14ac:dyDescent="0.35">
      <c r="C22417" s="348"/>
      <c r="D22417" s="468"/>
    </row>
    <row r="22418" spans="3:4" x14ac:dyDescent="0.35">
      <c r="C22418" s="348"/>
      <c r="D22418" s="468"/>
    </row>
    <row r="22419" spans="3:4" x14ac:dyDescent="0.35">
      <c r="C22419" s="348"/>
      <c r="D22419" s="468"/>
    </row>
    <row r="22420" spans="3:4" x14ac:dyDescent="0.35">
      <c r="C22420" s="348"/>
      <c r="D22420" s="468"/>
    </row>
    <row r="22421" spans="3:4" x14ac:dyDescent="0.35">
      <c r="C22421" s="348"/>
      <c r="D22421" s="468"/>
    </row>
    <row r="22422" spans="3:4" x14ac:dyDescent="0.35">
      <c r="C22422" s="348"/>
      <c r="D22422" s="468"/>
    </row>
    <row r="22423" spans="3:4" x14ac:dyDescent="0.35">
      <c r="C22423" s="348"/>
      <c r="D22423" s="468"/>
    </row>
    <row r="22424" spans="3:4" x14ac:dyDescent="0.35">
      <c r="C22424" s="348"/>
      <c r="D22424" s="468"/>
    </row>
    <row r="22425" spans="3:4" x14ac:dyDescent="0.35">
      <c r="C22425" s="348"/>
      <c r="D22425" s="468"/>
    </row>
    <row r="22426" spans="3:4" x14ac:dyDescent="0.35">
      <c r="C22426" s="348"/>
      <c r="D22426" s="468"/>
    </row>
    <row r="22427" spans="3:4" x14ac:dyDescent="0.35">
      <c r="C22427" s="348"/>
      <c r="D22427" s="468"/>
    </row>
    <row r="22428" spans="3:4" x14ac:dyDescent="0.35">
      <c r="C22428" s="348"/>
      <c r="D22428" s="468"/>
    </row>
    <row r="22429" spans="3:4" x14ac:dyDescent="0.35">
      <c r="C22429" s="348"/>
      <c r="D22429" s="468"/>
    </row>
    <row r="22430" spans="3:4" x14ac:dyDescent="0.35">
      <c r="C22430" s="348"/>
      <c r="D22430" s="468"/>
    </row>
    <row r="22431" spans="3:4" x14ac:dyDescent="0.35">
      <c r="C22431" s="348"/>
      <c r="D22431" s="468"/>
    </row>
    <row r="22432" spans="3:4" x14ac:dyDescent="0.35">
      <c r="C22432" s="348"/>
      <c r="D22432" s="468"/>
    </row>
    <row r="22433" spans="3:4" x14ac:dyDescent="0.35">
      <c r="C22433" s="348"/>
      <c r="D22433" s="468"/>
    </row>
    <row r="22434" spans="3:4" x14ac:dyDescent="0.35">
      <c r="C22434" s="348"/>
      <c r="D22434" s="468"/>
    </row>
    <row r="22435" spans="3:4" x14ac:dyDescent="0.35">
      <c r="C22435" s="348"/>
      <c r="D22435" s="468"/>
    </row>
    <row r="22436" spans="3:4" x14ac:dyDescent="0.35">
      <c r="C22436" s="348"/>
      <c r="D22436" s="468"/>
    </row>
    <row r="22437" spans="3:4" x14ac:dyDescent="0.35">
      <c r="C22437" s="348"/>
      <c r="D22437" s="468"/>
    </row>
    <row r="22438" spans="3:4" x14ac:dyDescent="0.35">
      <c r="C22438" s="348"/>
      <c r="D22438" s="468"/>
    </row>
    <row r="22439" spans="3:4" x14ac:dyDescent="0.35">
      <c r="C22439" s="348"/>
      <c r="D22439" s="468"/>
    </row>
    <row r="22440" spans="3:4" x14ac:dyDescent="0.35">
      <c r="C22440" s="348"/>
      <c r="D22440" s="468"/>
    </row>
    <row r="22441" spans="3:4" x14ac:dyDescent="0.35">
      <c r="C22441" s="348"/>
      <c r="D22441" s="468"/>
    </row>
    <row r="22442" spans="3:4" x14ac:dyDescent="0.35">
      <c r="C22442" s="348"/>
      <c r="D22442" s="468"/>
    </row>
    <row r="22443" spans="3:4" x14ac:dyDescent="0.35">
      <c r="C22443" s="348"/>
      <c r="D22443" s="468"/>
    </row>
    <row r="22444" spans="3:4" x14ac:dyDescent="0.35">
      <c r="C22444" s="348"/>
      <c r="D22444" s="468"/>
    </row>
    <row r="22445" spans="3:4" x14ac:dyDescent="0.35">
      <c r="C22445" s="348"/>
      <c r="D22445" s="468"/>
    </row>
    <row r="22446" spans="3:4" x14ac:dyDescent="0.35">
      <c r="C22446" s="348"/>
      <c r="D22446" s="468"/>
    </row>
    <row r="22447" spans="3:4" x14ac:dyDescent="0.35">
      <c r="C22447" s="348"/>
      <c r="D22447" s="468"/>
    </row>
    <row r="22448" spans="3:4" x14ac:dyDescent="0.35">
      <c r="C22448" s="348"/>
      <c r="D22448" s="468"/>
    </row>
    <row r="22449" spans="3:4" x14ac:dyDescent="0.35">
      <c r="C22449" s="348"/>
      <c r="D22449" s="468"/>
    </row>
    <row r="22450" spans="3:4" x14ac:dyDescent="0.35">
      <c r="C22450" s="348"/>
      <c r="D22450" s="468"/>
    </row>
    <row r="22451" spans="3:4" x14ac:dyDescent="0.35">
      <c r="C22451" s="348"/>
      <c r="D22451" s="468"/>
    </row>
    <row r="22452" spans="3:4" x14ac:dyDescent="0.35">
      <c r="C22452" s="348"/>
      <c r="D22452" s="468"/>
    </row>
    <row r="22453" spans="3:4" x14ac:dyDescent="0.35">
      <c r="C22453" s="348"/>
      <c r="D22453" s="468"/>
    </row>
    <row r="22454" spans="3:4" x14ac:dyDescent="0.35">
      <c r="C22454" s="348"/>
      <c r="D22454" s="468"/>
    </row>
    <row r="22455" spans="3:4" x14ac:dyDescent="0.35">
      <c r="C22455" s="348"/>
      <c r="D22455" s="468"/>
    </row>
    <row r="22456" spans="3:4" x14ac:dyDescent="0.35">
      <c r="C22456" s="348"/>
      <c r="D22456" s="468"/>
    </row>
    <row r="22457" spans="3:4" x14ac:dyDescent="0.35">
      <c r="C22457" s="348"/>
      <c r="D22457" s="468"/>
    </row>
    <row r="22458" spans="3:4" x14ac:dyDescent="0.35">
      <c r="C22458" s="348"/>
      <c r="D22458" s="468"/>
    </row>
    <row r="22459" spans="3:4" x14ac:dyDescent="0.35">
      <c r="C22459" s="348"/>
      <c r="D22459" s="468"/>
    </row>
    <row r="22460" spans="3:4" x14ac:dyDescent="0.35">
      <c r="C22460" s="348"/>
      <c r="D22460" s="468"/>
    </row>
    <row r="22461" spans="3:4" x14ac:dyDescent="0.35">
      <c r="C22461" s="348"/>
      <c r="D22461" s="468"/>
    </row>
    <row r="22462" spans="3:4" x14ac:dyDescent="0.35">
      <c r="C22462" s="348"/>
      <c r="D22462" s="468"/>
    </row>
    <row r="22463" spans="3:4" x14ac:dyDescent="0.35">
      <c r="C22463" s="348"/>
      <c r="D22463" s="468"/>
    </row>
    <row r="22464" spans="3:4" x14ac:dyDescent="0.35">
      <c r="C22464" s="348"/>
      <c r="D22464" s="468"/>
    </row>
    <row r="22465" spans="3:4" x14ac:dyDescent="0.35">
      <c r="C22465" s="348"/>
      <c r="D22465" s="468"/>
    </row>
    <row r="22466" spans="3:4" x14ac:dyDescent="0.35">
      <c r="C22466" s="348"/>
      <c r="D22466" s="468"/>
    </row>
    <row r="22467" spans="3:4" x14ac:dyDescent="0.35">
      <c r="C22467" s="348"/>
      <c r="D22467" s="468"/>
    </row>
    <row r="22468" spans="3:4" x14ac:dyDescent="0.35">
      <c r="C22468" s="348"/>
      <c r="D22468" s="468"/>
    </row>
    <row r="22469" spans="3:4" x14ac:dyDescent="0.35">
      <c r="C22469" s="348"/>
      <c r="D22469" s="468"/>
    </row>
    <row r="22470" spans="3:4" x14ac:dyDescent="0.35">
      <c r="C22470" s="348"/>
      <c r="D22470" s="468"/>
    </row>
    <row r="22471" spans="3:4" x14ac:dyDescent="0.35">
      <c r="C22471" s="348"/>
      <c r="D22471" s="468"/>
    </row>
    <row r="22472" spans="3:4" x14ac:dyDescent="0.35">
      <c r="C22472" s="348"/>
      <c r="D22472" s="468"/>
    </row>
    <row r="22473" spans="3:4" x14ac:dyDescent="0.35">
      <c r="C22473" s="348"/>
      <c r="D22473" s="468"/>
    </row>
    <row r="22474" spans="3:4" x14ac:dyDescent="0.35">
      <c r="C22474" s="348"/>
      <c r="D22474" s="468"/>
    </row>
    <row r="22475" spans="3:4" x14ac:dyDescent="0.35">
      <c r="C22475" s="348"/>
      <c r="D22475" s="468"/>
    </row>
    <row r="22476" spans="3:4" x14ac:dyDescent="0.35">
      <c r="C22476" s="348"/>
      <c r="D22476" s="468"/>
    </row>
    <row r="22477" spans="3:4" x14ac:dyDescent="0.35">
      <c r="C22477" s="348"/>
      <c r="D22477" s="468"/>
    </row>
    <row r="22478" spans="3:4" x14ac:dyDescent="0.35">
      <c r="C22478" s="348"/>
      <c r="D22478" s="468"/>
    </row>
    <row r="22479" spans="3:4" x14ac:dyDescent="0.35">
      <c r="C22479" s="348"/>
      <c r="D22479" s="468"/>
    </row>
    <row r="22480" spans="3:4" x14ac:dyDescent="0.35">
      <c r="C22480" s="348"/>
      <c r="D22480" s="468"/>
    </row>
    <row r="22481" spans="3:4" x14ac:dyDescent="0.35">
      <c r="C22481" s="348"/>
      <c r="D22481" s="468"/>
    </row>
    <row r="22482" spans="3:4" x14ac:dyDescent="0.35">
      <c r="C22482" s="348"/>
      <c r="D22482" s="468"/>
    </row>
    <row r="22483" spans="3:4" x14ac:dyDescent="0.35">
      <c r="C22483" s="348"/>
      <c r="D22483" s="468"/>
    </row>
    <row r="22484" spans="3:4" x14ac:dyDescent="0.35">
      <c r="C22484" s="348"/>
      <c r="D22484" s="468"/>
    </row>
    <row r="22485" spans="3:4" x14ac:dyDescent="0.35">
      <c r="C22485" s="348"/>
      <c r="D22485" s="468"/>
    </row>
    <row r="22486" spans="3:4" x14ac:dyDescent="0.35">
      <c r="C22486" s="348"/>
      <c r="D22486" s="468"/>
    </row>
    <row r="22487" spans="3:4" x14ac:dyDescent="0.35">
      <c r="C22487" s="348"/>
      <c r="D22487" s="468"/>
    </row>
    <row r="22488" spans="3:4" x14ac:dyDescent="0.35">
      <c r="C22488" s="348"/>
      <c r="D22488" s="468"/>
    </row>
    <row r="22489" spans="3:4" x14ac:dyDescent="0.35">
      <c r="C22489" s="348"/>
      <c r="D22489" s="468"/>
    </row>
    <row r="22490" spans="3:4" x14ac:dyDescent="0.35">
      <c r="C22490" s="348"/>
      <c r="D22490" s="468"/>
    </row>
    <row r="22491" spans="3:4" x14ac:dyDescent="0.35">
      <c r="C22491" s="348"/>
      <c r="D22491" s="468"/>
    </row>
    <row r="22492" spans="3:4" x14ac:dyDescent="0.35">
      <c r="C22492" s="348"/>
      <c r="D22492" s="468"/>
    </row>
    <row r="22493" spans="3:4" x14ac:dyDescent="0.35">
      <c r="C22493" s="348"/>
      <c r="D22493" s="468"/>
    </row>
    <row r="22494" spans="3:4" x14ac:dyDescent="0.35">
      <c r="C22494" s="348"/>
      <c r="D22494" s="468"/>
    </row>
    <row r="22495" spans="3:4" x14ac:dyDescent="0.35">
      <c r="C22495" s="348"/>
      <c r="D22495" s="468"/>
    </row>
    <row r="22496" spans="3:4" x14ac:dyDescent="0.35">
      <c r="C22496" s="348"/>
      <c r="D22496" s="468"/>
    </row>
    <row r="22497" spans="3:4" x14ac:dyDescent="0.35">
      <c r="C22497" s="348"/>
      <c r="D22497" s="468"/>
    </row>
    <row r="22498" spans="3:4" x14ac:dyDescent="0.35">
      <c r="C22498" s="348"/>
      <c r="D22498" s="468"/>
    </row>
    <row r="22499" spans="3:4" x14ac:dyDescent="0.35">
      <c r="C22499" s="348"/>
      <c r="D22499" s="468"/>
    </row>
    <row r="22500" spans="3:4" x14ac:dyDescent="0.35">
      <c r="C22500" s="348"/>
      <c r="D22500" s="468"/>
    </row>
    <row r="22501" spans="3:4" x14ac:dyDescent="0.35">
      <c r="C22501" s="348"/>
      <c r="D22501" s="468"/>
    </row>
    <row r="22502" spans="3:4" x14ac:dyDescent="0.35">
      <c r="C22502" s="348"/>
      <c r="D22502" s="468"/>
    </row>
    <row r="22503" spans="3:4" x14ac:dyDescent="0.35">
      <c r="C22503" s="348"/>
      <c r="D22503" s="468"/>
    </row>
    <row r="22504" spans="3:4" x14ac:dyDescent="0.35">
      <c r="C22504" s="348"/>
      <c r="D22504" s="468"/>
    </row>
    <row r="22505" spans="3:4" x14ac:dyDescent="0.35">
      <c r="C22505" s="348"/>
      <c r="D22505" s="468"/>
    </row>
    <row r="22506" spans="3:4" x14ac:dyDescent="0.35">
      <c r="C22506" s="348"/>
      <c r="D22506" s="468"/>
    </row>
    <row r="22507" spans="3:4" x14ac:dyDescent="0.35">
      <c r="C22507" s="348"/>
      <c r="D22507" s="468"/>
    </row>
    <row r="22508" spans="3:4" x14ac:dyDescent="0.35">
      <c r="C22508" s="348"/>
      <c r="D22508" s="468"/>
    </row>
    <row r="22509" spans="3:4" x14ac:dyDescent="0.35">
      <c r="C22509" s="348"/>
      <c r="D22509" s="468"/>
    </row>
    <row r="22510" spans="3:4" x14ac:dyDescent="0.35">
      <c r="C22510" s="348"/>
      <c r="D22510" s="468"/>
    </row>
    <row r="22511" spans="3:4" x14ac:dyDescent="0.35">
      <c r="C22511" s="348"/>
      <c r="D22511" s="468"/>
    </row>
    <row r="22512" spans="3:4" x14ac:dyDescent="0.35">
      <c r="C22512" s="348"/>
      <c r="D22512" s="468"/>
    </row>
    <row r="22513" spans="3:4" x14ac:dyDescent="0.35">
      <c r="C22513" s="348"/>
      <c r="D22513" s="468"/>
    </row>
    <row r="22514" spans="3:4" x14ac:dyDescent="0.35">
      <c r="C22514" s="348"/>
      <c r="D22514" s="468"/>
    </row>
    <row r="22515" spans="3:4" x14ac:dyDescent="0.35">
      <c r="C22515" s="348"/>
      <c r="D22515" s="468"/>
    </row>
    <row r="22516" spans="3:4" x14ac:dyDescent="0.35">
      <c r="C22516" s="348"/>
      <c r="D22516" s="468"/>
    </row>
    <row r="22517" spans="3:4" x14ac:dyDescent="0.35">
      <c r="C22517" s="348"/>
      <c r="D22517" s="468"/>
    </row>
    <row r="22518" spans="3:4" x14ac:dyDescent="0.35">
      <c r="C22518" s="348"/>
      <c r="D22518" s="468"/>
    </row>
    <row r="22519" spans="3:4" x14ac:dyDescent="0.35">
      <c r="C22519" s="348"/>
      <c r="D22519" s="468"/>
    </row>
    <row r="22520" spans="3:4" x14ac:dyDescent="0.35">
      <c r="C22520" s="348"/>
      <c r="D22520" s="468"/>
    </row>
    <row r="22521" spans="3:4" x14ac:dyDescent="0.35">
      <c r="C22521" s="348"/>
      <c r="D22521" s="468"/>
    </row>
    <row r="22522" spans="3:4" x14ac:dyDescent="0.35">
      <c r="C22522" s="348"/>
      <c r="D22522" s="468"/>
    </row>
    <row r="22523" spans="3:4" x14ac:dyDescent="0.35">
      <c r="C22523" s="348"/>
      <c r="D22523" s="468"/>
    </row>
    <row r="22524" spans="3:4" x14ac:dyDescent="0.35">
      <c r="C22524" s="348"/>
      <c r="D22524" s="468"/>
    </row>
    <row r="22525" spans="3:4" x14ac:dyDescent="0.35">
      <c r="C22525" s="348"/>
      <c r="D22525" s="468"/>
    </row>
    <row r="22526" spans="3:4" x14ac:dyDescent="0.35">
      <c r="C22526" s="348"/>
      <c r="D22526" s="468"/>
    </row>
    <row r="22527" spans="3:4" x14ac:dyDescent="0.35">
      <c r="C22527" s="348"/>
      <c r="D22527" s="468"/>
    </row>
    <row r="22528" spans="3:4" x14ac:dyDescent="0.35">
      <c r="C22528" s="348"/>
      <c r="D22528" s="468"/>
    </row>
    <row r="22529" spans="3:4" x14ac:dyDescent="0.35">
      <c r="C22529" s="348"/>
      <c r="D22529" s="468"/>
    </row>
    <row r="22530" spans="3:4" x14ac:dyDescent="0.35">
      <c r="C22530" s="348"/>
      <c r="D22530" s="468"/>
    </row>
    <row r="22531" spans="3:4" x14ac:dyDescent="0.35">
      <c r="C22531" s="348"/>
      <c r="D22531" s="468"/>
    </row>
    <row r="22532" spans="3:4" x14ac:dyDescent="0.35">
      <c r="C22532" s="348"/>
      <c r="D22532" s="468"/>
    </row>
    <row r="22533" spans="3:4" x14ac:dyDescent="0.35">
      <c r="C22533" s="348"/>
      <c r="D22533" s="468"/>
    </row>
    <row r="22534" spans="3:4" x14ac:dyDescent="0.35">
      <c r="C22534" s="348"/>
      <c r="D22534" s="468"/>
    </row>
    <row r="22535" spans="3:4" x14ac:dyDescent="0.35">
      <c r="C22535" s="348"/>
      <c r="D22535" s="468"/>
    </row>
    <row r="22536" spans="3:4" x14ac:dyDescent="0.35">
      <c r="C22536" s="348"/>
      <c r="D22536" s="468"/>
    </row>
    <row r="22537" spans="3:4" x14ac:dyDescent="0.35">
      <c r="C22537" s="348"/>
      <c r="D22537" s="468"/>
    </row>
    <row r="22538" spans="3:4" x14ac:dyDescent="0.35">
      <c r="C22538" s="348"/>
      <c r="D22538" s="468"/>
    </row>
    <row r="22539" spans="3:4" x14ac:dyDescent="0.35">
      <c r="C22539" s="348"/>
      <c r="D22539" s="468"/>
    </row>
    <row r="22540" spans="3:4" x14ac:dyDescent="0.35">
      <c r="C22540" s="348"/>
      <c r="D22540" s="468"/>
    </row>
    <row r="22541" spans="3:4" x14ac:dyDescent="0.35">
      <c r="C22541" s="348"/>
      <c r="D22541" s="468"/>
    </row>
    <row r="22542" spans="3:4" x14ac:dyDescent="0.35">
      <c r="C22542" s="348"/>
      <c r="D22542" s="468"/>
    </row>
    <row r="22543" spans="3:4" x14ac:dyDescent="0.35">
      <c r="C22543" s="348"/>
      <c r="D22543" s="468"/>
    </row>
    <row r="22544" spans="3:4" x14ac:dyDescent="0.35">
      <c r="C22544" s="348"/>
      <c r="D22544" s="468"/>
    </row>
    <row r="22545" spans="3:4" x14ac:dyDescent="0.35">
      <c r="C22545" s="348"/>
      <c r="D22545" s="468"/>
    </row>
    <row r="22546" spans="3:4" x14ac:dyDescent="0.35">
      <c r="C22546" s="348"/>
      <c r="D22546" s="468"/>
    </row>
    <row r="22547" spans="3:4" x14ac:dyDescent="0.35">
      <c r="C22547" s="348"/>
      <c r="D22547" s="468"/>
    </row>
    <row r="22548" spans="3:4" x14ac:dyDescent="0.35">
      <c r="C22548" s="348"/>
      <c r="D22548" s="468"/>
    </row>
    <row r="22549" spans="3:4" x14ac:dyDescent="0.35">
      <c r="C22549" s="348"/>
      <c r="D22549" s="468"/>
    </row>
    <row r="22550" spans="3:4" x14ac:dyDescent="0.35">
      <c r="C22550" s="348"/>
      <c r="D22550" s="468"/>
    </row>
    <row r="22551" spans="3:4" x14ac:dyDescent="0.35">
      <c r="C22551" s="348"/>
      <c r="D22551" s="468"/>
    </row>
    <row r="22552" spans="3:4" x14ac:dyDescent="0.35">
      <c r="C22552" s="348"/>
      <c r="D22552" s="468"/>
    </row>
    <row r="22553" spans="3:4" x14ac:dyDescent="0.35">
      <c r="C22553" s="348"/>
      <c r="D22553" s="468"/>
    </row>
    <row r="22554" spans="3:4" x14ac:dyDescent="0.35">
      <c r="C22554" s="348"/>
      <c r="D22554" s="468"/>
    </row>
    <row r="22555" spans="3:4" x14ac:dyDescent="0.35">
      <c r="C22555" s="348"/>
      <c r="D22555" s="468"/>
    </row>
    <row r="22556" spans="3:4" x14ac:dyDescent="0.35">
      <c r="C22556" s="348"/>
      <c r="D22556" s="468"/>
    </row>
    <row r="22557" spans="3:4" x14ac:dyDescent="0.35">
      <c r="C22557" s="348"/>
      <c r="D22557" s="468"/>
    </row>
    <row r="22558" spans="3:4" x14ac:dyDescent="0.35">
      <c r="C22558" s="348"/>
      <c r="D22558" s="468"/>
    </row>
    <row r="22559" spans="3:4" x14ac:dyDescent="0.35">
      <c r="C22559" s="348"/>
      <c r="D22559" s="468"/>
    </row>
    <row r="22560" spans="3:4" x14ac:dyDescent="0.35">
      <c r="C22560" s="348"/>
      <c r="D22560" s="468"/>
    </row>
    <row r="22561" spans="3:4" x14ac:dyDescent="0.35">
      <c r="C22561" s="348"/>
      <c r="D22561" s="468"/>
    </row>
    <row r="22562" spans="3:4" x14ac:dyDescent="0.35">
      <c r="C22562" s="348"/>
      <c r="D22562" s="468"/>
    </row>
    <row r="22563" spans="3:4" x14ac:dyDescent="0.35">
      <c r="C22563" s="348"/>
      <c r="D22563" s="468"/>
    </row>
    <row r="22564" spans="3:4" x14ac:dyDescent="0.35">
      <c r="C22564" s="348"/>
      <c r="D22564" s="468"/>
    </row>
    <row r="22565" spans="3:4" x14ac:dyDescent="0.35">
      <c r="C22565" s="348"/>
      <c r="D22565" s="468"/>
    </row>
    <row r="22566" spans="3:4" x14ac:dyDescent="0.35">
      <c r="C22566" s="348"/>
      <c r="D22566" s="468"/>
    </row>
    <row r="22567" spans="3:4" x14ac:dyDescent="0.35">
      <c r="C22567" s="348"/>
      <c r="D22567" s="468"/>
    </row>
    <row r="22568" spans="3:4" x14ac:dyDescent="0.35">
      <c r="C22568" s="348"/>
      <c r="D22568" s="468"/>
    </row>
    <row r="22569" spans="3:4" x14ac:dyDescent="0.35">
      <c r="C22569" s="348"/>
      <c r="D22569" s="468"/>
    </row>
    <row r="22570" spans="3:4" x14ac:dyDescent="0.35">
      <c r="C22570" s="348"/>
      <c r="D22570" s="468"/>
    </row>
    <row r="22571" spans="3:4" x14ac:dyDescent="0.35">
      <c r="C22571" s="348"/>
      <c r="D22571" s="468"/>
    </row>
    <row r="22572" spans="3:4" x14ac:dyDescent="0.35">
      <c r="C22572" s="348"/>
      <c r="D22572" s="468"/>
    </row>
    <row r="22573" spans="3:4" x14ac:dyDescent="0.35">
      <c r="C22573" s="348"/>
      <c r="D22573" s="468"/>
    </row>
    <row r="22574" spans="3:4" x14ac:dyDescent="0.35">
      <c r="C22574" s="348"/>
      <c r="D22574" s="468"/>
    </row>
    <row r="22575" spans="3:4" x14ac:dyDescent="0.35">
      <c r="C22575" s="348"/>
      <c r="D22575" s="468"/>
    </row>
    <row r="22576" spans="3:4" x14ac:dyDescent="0.35">
      <c r="C22576" s="348"/>
      <c r="D22576" s="468"/>
    </row>
    <row r="22577" spans="3:4" x14ac:dyDescent="0.35">
      <c r="C22577" s="348"/>
      <c r="D22577" s="468"/>
    </row>
    <row r="22578" spans="3:4" x14ac:dyDescent="0.35">
      <c r="C22578" s="348"/>
      <c r="D22578" s="468"/>
    </row>
    <row r="22579" spans="3:4" x14ac:dyDescent="0.35">
      <c r="C22579" s="348"/>
      <c r="D22579" s="468"/>
    </row>
    <row r="22580" spans="3:4" x14ac:dyDescent="0.35">
      <c r="C22580" s="348"/>
      <c r="D22580" s="468"/>
    </row>
    <row r="22581" spans="3:4" x14ac:dyDescent="0.35">
      <c r="C22581" s="348"/>
      <c r="D22581" s="468"/>
    </row>
    <row r="22582" spans="3:4" x14ac:dyDescent="0.35">
      <c r="C22582" s="348"/>
      <c r="D22582" s="468"/>
    </row>
    <row r="22583" spans="3:4" x14ac:dyDescent="0.35">
      <c r="C22583" s="348"/>
      <c r="D22583" s="468"/>
    </row>
    <row r="22584" spans="3:4" x14ac:dyDescent="0.35">
      <c r="C22584" s="348"/>
      <c r="D22584" s="468"/>
    </row>
    <row r="22585" spans="3:4" x14ac:dyDescent="0.35">
      <c r="C22585" s="348"/>
      <c r="D22585" s="468"/>
    </row>
    <row r="22586" spans="3:4" x14ac:dyDescent="0.35">
      <c r="C22586" s="348"/>
      <c r="D22586" s="468"/>
    </row>
    <row r="22587" spans="3:4" x14ac:dyDescent="0.35">
      <c r="C22587" s="348"/>
      <c r="D22587" s="468"/>
    </row>
    <row r="22588" spans="3:4" x14ac:dyDescent="0.35">
      <c r="C22588" s="348"/>
      <c r="D22588" s="468"/>
    </row>
    <row r="22589" spans="3:4" x14ac:dyDescent="0.35">
      <c r="C22589" s="348"/>
      <c r="D22589" s="468"/>
    </row>
    <row r="22590" spans="3:4" x14ac:dyDescent="0.35">
      <c r="C22590" s="348"/>
      <c r="D22590" s="468"/>
    </row>
    <row r="22591" spans="3:4" x14ac:dyDescent="0.35">
      <c r="C22591" s="348"/>
      <c r="D22591" s="468"/>
    </row>
    <row r="22592" spans="3:4" x14ac:dyDescent="0.35">
      <c r="C22592" s="348"/>
      <c r="D22592" s="468"/>
    </row>
    <row r="22593" spans="3:4" x14ac:dyDescent="0.35">
      <c r="C22593" s="348"/>
      <c r="D22593" s="468"/>
    </row>
    <row r="22594" spans="3:4" x14ac:dyDescent="0.35">
      <c r="C22594" s="348"/>
      <c r="D22594" s="468"/>
    </row>
    <row r="22595" spans="3:4" x14ac:dyDescent="0.35">
      <c r="C22595" s="348"/>
      <c r="D22595" s="468"/>
    </row>
    <row r="22596" spans="3:4" x14ac:dyDescent="0.35">
      <c r="C22596" s="348"/>
      <c r="D22596" s="468"/>
    </row>
    <row r="22597" spans="3:4" x14ac:dyDescent="0.35">
      <c r="C22597" s="348"/>
      <c r="D22597" s="468"/>
    </row>
    <row r="22598" spans="3:4" x14ac:dyDescent="0.35">
      <c r="C22598" s="348"/>
      <c r="D22598" s="468"/>
    </row>
    <row r="22599" spans="3:4" x14ac:dyDescent="0.35">
      <c r="C22599" s="348"/>
      <c r="D22599" s="468"/>
    </row>
    <row r="22600" spans="3:4" x14ac:dyDescent="0.35">
      <c r="C22600" s="348"/>
      <c r="D22600" s="468"/>
    </row>
    <row r="22601" spans="3:4" x14ac:dyDescent="0.35">
      <c r="C22601" s="348"/>
      <c r="D22601" s="468"/>
    </row>
    <row r="22602" spans="3:4" x14ac:dyDescent="0.35">
      <c r="C22602" s="348"/>
      <c r="D22602" s="468"/>
    </row>
    <row r="22603" spans="3:4" x14ac:dyDescent="0.35">
      <c r="C22603" s="348"/>
      <c r="D22603" s="468"/>
    </row>
    <row r="22604" spans="3:4" x14ac:dyDescent="0.35">
      <c r="C22604" s="348"/>
      <c r="D22604" s="468"/>
    </row>
    <row r="22605" spans="3:4" x14ac:dyDescent="0.35">
      <c r="C22605" s="348"/>
      <c r="D22605" s="468"/>
    </row>
    <row r="22606" spans="3:4" x14ac:dyDescent="0.35">
      <c r="C22606" s="348"/>
      <c r="D22606" s="468"/>
    </row>
    <row r="22607" spans="3:4" x14ac:dyDescent="0.35">
      <c r="C22607" s="348"/>
      <c r="D22607" s="468"/>
    </row>
    <row r="22608" spans="3:4" x14ac:dyDescent="0.35">
      <c r="C22608" s="348"/>
      <c r="D22608" s="468"/>
    </row>
    <row r="22609" spans="3:4" x14ac:dyDescent="0.35">
      <c r="C22609" s="348"/>
      <c r="D22609" s="468"/>
    </row>
    <row r="22610" spans="3:4" x14ac:dyDescent="0.35">
      <c r="C22610" s="348"/>
      <c r="D22610" s="468"/>
    </row>
    <row r="22611" spans="3:4" x14ac:dyDescent="0.35">
      <c r="C22611" s="348"/>
      <c r="D22611" s="468"/>
    </row>
    <row r="22612" spans="3:4" x14ac:dyDescent="0.35">
      <c r="C22612" s="348"/>
      <c r="D22612" s="468"/>
    </row>
    <row r="22613" spans="3:4" x14ac:dyDescent="0.35">
      <c r="C22613" s="348"/>
      <c r="D22613" s="468"/>
    </row>
    <row r="22614" spans="3:4" x14ac:dyDescent="0.35">
      <c r="C22614" s="348"/>
      <c r="D22614" s="468"/>
    </row>
    <row r="22615" spans="3:4" x14ac:dyDescent="0.35">
      <c r="C22615" s="348"/>
      <c r="D22615" s="468"/>
    </row>
    <row r="22616" spans="3:4" x14ac:dyDescent="0.35">
      <c r="C22616" s="348"/>
      <c r="D22616" s="468"/>
    </row>
    <row r="22617" spans="3:4" x14ac:dyDescent="0.35">
      <c r="C22617" s="348"/>
      <c r="D22617" s="468"/>
    </row>
    <row r="22618" spans="3:4" x14ac:dyDescent="0.35">
      <c r="C22618" s="348"/>
      <c r="D22618" s="468"/>
    </row>
    <row r="22619" spans="3:4" x14ac:dyDescent="0.35">
      <c r="C22619" s="348"/>
      <c r="D22619" s="468"/>
    </row>
    <row r="22620" spans="3:4" x14ac:dyDescent="0.35">
      <c r="C22620" s="348"/>
      <c r="D22620" s="468"/>
    </row>
    <row r="22621" spans="3:4" x14ac:dyDescent="0.35">
      <c r="C22621" s="348"/>
      <c r="D22621" s="468"/>
    </row>
    <row r="22622" spans="3:4" x14ac:dyDescent="0.35">
      <c r="C22622" s="348"/>
      <c r="D22622" s="468"/>
    </row>
    <row r="22623" spans="3:4" x14ac:dyDescent="0.35">
      <c r="C22623" s="348"/>
      <c r="D22623" s="468"/>
    </row>
    <row r="22624" spans="3:4" x14ac:dyDescent="0.35">
      <c r="C22624" s="348"/>
      <c r="D22624" s="468"/>
    </row>
    <row r="22625" spans="3:4" x14ac:dyDescent="0.35">
      <c r="C22625" s="348"/>
      <c r="D22625" s="468"/>
    </row>
    <row r="22626" spans="3:4" x14ac:dyDescent="0.35">
      <c r="C22626" s="348"/>
      <c r="D22626" s="468"/>
    </row>
    <row r="22627" spans="3:4" x14ac:dyDescent="0.35">
      <c r="C22627" s="348"/>
      <c r="D22627" s="468"/>
    </row>
    <row r="22628" spans="3:4" x14ac:dyDescent="0.35">
      <c r="C22628" s="348"/>
      <c r="D22628" s="468"/>
    </row>
    <row r="22629" spans="3:4" x14ac:dyDescent="0.35">
      <c r="C22629" s="348"/>
      <c r="D22629" s="468"/>
    </row>
    <row r="22630" spans="3:4" x14ac:dyDescent="0.35">
      <c r="C22630" s="348"/>
      <c r="D22630" s="468"/>
    </row>
    <row r="22631" spans="3:4" x14ac:dyDescent="0.35">
      <c r="C22631" s="348"/>
      <c r="D22631" s="468"/>
    </row>
    <row r="22632" spans="3:4" x14ac:dyDescent="0.35">
      <c r="C22632" s="348"/>
      <c r="D22632" s="468"/>
    </row>
    <row r="22633" spans="3:4" x14ac:dyDescent="0.35">
      <c r="C22633" s="348"/>
      <c r="D22633" s="468"/>
    </row>
    <row r="22634" spans="3:4" x14ac:dyDescent="0.35">
      <c r="C22634" s="348"/>
      <c r="D22634" s="468"/>
    </row>
    <row r="22635" spans="3:4" x14ac:dyDescent="0.35">
      <c r="C22635" s="348"/>
      <c r="D22635" s="468"/>
    </row>
    <row r="22636" spans="3:4" x14ac:dyDescent="0.35">
      <c r="C22636" s="348"/>
      <c r="D22636" s="468"/>
    </row>
    <row r="22637" spans="3:4" x14ac:dyDescent="0.35">
      <c r="C22637" s="348"/>
      <c r="D22637" s="468"/>
    </row>
    <row r="22638" spans="3:4" x14ac:dyDescent="0.35">
      <c r="C22638" s="348"/>
      <c r="D22638" s="468"/>
    </row>
    <row r="22639" spans="3:4" x14ac:dyDescent="0.35">
      <c r="C22639" s="348"/>
      <c r="D22639" s="468"/>
    </row>
    <row r="22640" spans="3:4" x14ac:dyDescent="0.35">
      <c r="C22640" s="348"/>
      <c r="D22640" s="468"/>
    </row>
    <row r="22641" spans="3:4" x14ac:dyDescent="0.35">
      <c r="C22641" s="348"/>
      <c r="D22641" s="468"/>
    </row>
    <row r="22642" spans="3:4" x14ac:dyDescent="0.35">
      <c r="C22642" s="348"/>
      <c r="D22642" s="468"/>
    </row>
    <row r="22643" spans="3:4" x14ac:dyDescent="0.35">
      <c r="C22643" s="348"/>
      <c r="D22643" s="468"/>
    </row>
    <row r="22644" spans="3:4" x14ac:dyDescent="0.35">
      <c r="C22644" s="348"/>
      <c r="D22644" s="468"/>
    </row>
    <row r="22645" spans="3:4" x14ac:dyDescent="0.35">
      <c r="C22645" s="348"/>
      <c r="D22645" s="468"/>
    </row>
    <row r="22646" spans="3:4" x14ac:dyDescent="0.35">
      <c r="C22646" s="348"/>
      <c r="D22646" s="468"/>
    </row>
    <row r="22647" spans="3:4" x14ac:dyDescent="0.35">
      <c r="C22647" s="348"/>
      <c r="D22647" s="468"/>
    </row>
    <row r="22648" spans="3:4" x14ac:dyDescent="0.35">
      <c r="C22648" s="348"/>
      <c r="D22648" s="468"/>
    </row>
    <row r="22649" spans="3:4" x14ac:dyDescent="0.35">
      <c r="C22649" s="348"/>
      <c r="D22649" s="468"/>
    </row>
    <row r="22650" spans="3:4" x14ac:dyDescent="0.35">
      <c r="C22650" s="348"/>
      <c r="D22650" s="468"/>
    </row>
    <row r="22651" spans="3:4" x14ac:dyDescent="0.35">
      <c r="C22651" s="348"/>
      <c r="D22651" s="468"/>
    </row>
    <row r="22652" spans="3:4" x14ac:dyDescent="0.35">
      <c r="C22652" s="348"/>
      <c r="D22652" s="468"/>
    </row>
    <row r="22653" spans="3:4" x14ac:dyDescent="0.35">
      <c r="C22653" s="348"/>
      <c r="D22653" s="468"/>
    </row>
    <row r="22654" spans="3:4" x14ac:dyDescent="0.35">
      <c r="C22654" s="348"/>
      <c r="D22654" s="468"/>
    </row>
    <row r="22655" spans="3:4" x14ac:dyDescent="0.35">
      <c r="C22655" s="348"/>
      <c r="D22655" s="468"/>
    </row>
    <row r="22656" spans="3:4" x14ac:dyDescent="0.35">
      <c r="C22656" s="348"/>
      <c r="D22656" s="468"/>
    </row>
    <row r="22657" spans="3:4" x14ac:dyDescent="0.35">
      <c r="C22657" s="348"/>
      <c r="D22657" s="468"/>
    </row>
    <row r="22658" spans="3:4" x14ac:dyDescent="0.35">
      <c r="C22658" s="348"/>
      <c r="D22658" s="468"/>
    </row>
    <row r="22659" spans="3:4" x14ac:dyDescent="0.35">
      <c r="C22659" s="348"/>
      <c r="D22659" s="468"/>
    </row>
    <row r="22660" spans="3:4" x14ac:dyDescent="0.35">
      <c r="C22660" s="348"/>
      <c r="D22660" s="468"/>
    </row>
    <row r="22661" spans="3:4" x14ac:dyDescent="0.35">
      <c r="C22661" s="348"/>
      <c r="D22661" s="468"/>
    </row>
    <row r="22662" spans="3:4" x14ac:dyDescent="0.35">
      <c r="C22662" s="348"/>
      <c r="D22662" s="468"/>
    </row>
    <row r="22663" spans="3:4" x14ac:dyDescent="0.35">
      <c r="C22663" s="348"/>
      <c r="D22663" s="468"/>
    </row>
    <row r="22664" spans="3:4" x14ac:dyDescent="0.35">
      <c r="C22664" s="348"/>
      <c r="D22664" s="468"/>
    </row>
    <row r="22665" spans="3:4" x14ac:dyDescent="0.35">
      <c r="C22665" s="348"/>
      <c r="D22665" s="468"/>
    </row>
    <row r="22666" spans="3:4" x14ac:dyDescent="0.35">
      <c r="C22666" s="348"/>
      <c r="D22666" s="468"/>
    </row>
    <row r="22667" spans="3:4" x14ac:dyDescent="0.35">
      <c r="C22667" s="348"/>
      <c r="D22667" s="468"/>
    </row>
    <row r="22668" spans="3:4" x14ac:dyDescent="0.35">
      <c r="C22668" s="348"/>
      <c r="D22668" s="468"/>
    </row>
    <row r="22669" spans="3:4" x14ac:dyDescent="0.35">
      <c r="C22669" s="348"/>
      <c r="D22669" s="468"/>
    </row>
    <row r="22670" spans="3:4" x14ac:dyDescent="0.35">
      <c r="C22670" s="348"/>
      <c r="D22670" s="468"/>
    </row>
    <row r="22671" spans="3:4" x14ac:dyDescent="0.35">
      <c r="C22671" s="348"/>
      <c r="D22671" s="468"/>
    </row>
    <row r="22672" spans="3:4" x14ac:dyDescent="0.35">
      <c r="C22672" s="348"/>
      <c r="D22672" s="468"/>
    </row>
    <row r="22673" spans="3:4" x14ac:dyDescent="0.35">
      <c r="C22673" s="348"/>
      <c r="D22673" s="468"/>
    </row>
    <row r="22674" spans="3:4" x14ac:dyDescent="0.35">
      <c r="C22674" s="348"/>
      <c r="D22674" s="468"/>
    </row>
    <row r="22675" spans="3:4" x14ac:dyDescent="0.35">
      <c r="C22675" s="348"/>
      <c r="D22675" s="468"/>
    </row>
    <row r="22676" spans="3:4" x14ac:dyDescent="0.35">
      <c r="C22676" s="348"/>
      <c r="D22676" s="468"/>
    </row>
    <row r="22677" spans="3:4" x14ac:dyDescent="0.35">
      <c r="C22677" s="348"/>
      <c r="D22677" s="468"/>
    </row>
    <row r="22678" spans="3:4" x14ac:dyDescent="0.35">
      <c r="C22678" s="348"/>
      <c r="D22678" s="468"/>
    </row>
    <row r="22679" spans="3:4" x14ac:dyDescent="0.35">
      <c r="C22679" s="348"/>
      <c r="D22679" s="468"/>
    </row>
    <row r="22680" spans="3:4" x14ac:dyDescent="0.35">
      <c r="C22680" s="348"/>
      <c r="D22680" s="468"/>
    </row>
    <row r="22681" spans="3:4" x14ac:dyDescent="0.35">
      <c r="C22681" s="348"/>
      <c r="D22681" s="468"/>
    </row>
    <row r="22682" spans="3:4" x14ac:dyDescent="0.35">
      <c r="C22682" s="348"/>
      <c r="D22682" s="468"/>
    </row>
    <row r="22683" spans="3:4" x14ac:dyDescent="0.35">
      <c r="C22683" s="348"/>
      <c r="D22683" s="468"/>
    </row>
    <row r="22684" spans="3:4" x14ac:dyDescent="0.35">
      <c r="C22684" s="348"/>
      <c r="D22684" s="468"/>
    </row>
    <row r="22685" spans="3:4" x14ac:dyDescent="0.35">
      <c r="C22685" s="348"/>
      <c r="D22685" s="468"/>
    </row>
    <row r="22686" spans="3:4" x14ac:dyDescent="0.35">
      <c r="C22686" s="348"/>
      <c r="D22686" s="468"/>
    </row>
    <row r="22687" spans="3:4" x14ac:dyDescent="0.35">
      <c r="C22687" s="348"/>
      <c r="D22687" s="468"/>
    </row>
    <row r="22688" spans="3:4" x14ac:dyDescent="0.35">
      <c r="C22688" s="348"/>
      <c r="D22688" s="468"/>
    </row>
    <row r="22689" spans="3:4" x14ac:dyDescent="0.35">
      <c r="C22689" s="348"/>
      <c r="D22689" s="468"/>
    </row>
    <row r="22690" spans="3:4" x14ac:dyDescent="0.35">
      <c r="C22690" s="348"/>
      <c r="D22690" s="468"/>
    </row>
    <row r="22691" spans="3:4" x14ac:dyDescent="0.35">
      <c r="C22691" s="348"/>
      <c r="D22691" s="468"/>
    </row>
    <row r="22692" spans="3:4" x14ac:dyDescent="0.35">
      <c r="C22692" s="348"/>
      <c r="D22692" s="468"/>
    </row>
    <row r="22693" spans="3:4" x14ac:dyDescent="0.35">
      <c r="C22693" s="348"/>
      <c r="D22693" s="468"/>
    </row>
    <row r="22694" spans="3:4" x14ac:dyDescent="0.35">
      <c r="C22694" s="348"/>
      <c r="D22694" s="468"/>
    </row>
    <row r="22695" spans="3:4" x14ac:dyDescent="0.35">
      <c r="C22695" s="348"/>
      <c r="D22695" s="468"/>
    </row>
    <row r="22696" spans="3:4" x14ac:dyDescent="0.35">
      <c r="C22696" s="348"/>
      <c r="D22696" s="468"/>
    </row>
    <row r="22697" spans="3:4" x14ac:dyDescent="0.35">
      <c r="C22697" s="348"/>
      <c r="D22697" s="468"/>
    </row>
    <row r="22698" spans="3:4" x14ac:dyDescent="0.35">
      <c r="C22698" s="348"/>
      <c r="D22698" s="468"/>
    </row>
    <row r="22699" spans="3:4" x14ac:dyDescent="0.35">
      <c r="C22699" s="348"/>
      <c r="D22699" s="468"/>
    </row>
    <row r="22700" spans="3:4" x14ac:dyDescent="0.35">
      <c r="C22700" s="348"/>
      <c r="D22700" s="468"/>
    </row>
    <row r="22701" spans="3:4" x14ac:dyDescent="0.35">
      <c r="C22701" s="348"/>
      <c r="D22701" s="468"/>
    </row>
    <row r="22702" spans="3:4" x14ac:dyDescent="0.35">
      <c r="C22702" s="348"/>
      <c r="D22702" s="468"/>
    </row>
    <row r="22703" spans="3:4" x14ac:dyDescent="0.35">
      <c r="C22703" s="348"/>
      <c r="D22703" s="468"/>
    </row>
    <row r="22704" spans="3:4" x14ac:dyDescent="0.35">
      <c r="C22704" s="348"/>
      <c r="D22704" s="468"/>
    </row>
    <row r="22705" spans="3:4" x14ac:dyDescent="0.35">
      <c r="C22705" s="348"/>
      <c r="D22705" s="468"/>
    </row>
    <row r="22706" spans="3:4" x14ac:dyDescent="0.35">
      <c r="C22706" s="348"/>
      <c r="D22706" s="468"/>
    </row>
    <row r="22707" spans="3:4" x14ac:dyDescent="0.35">
      <c r="C22707" s="348"/>
      <c r="D22707" s="468"/>
    </row>
    <row r="22708" spans="3:4" x14ac:dyDescent="0.35">
      <c r="C22708" s="348"/>
      <c r="D22708" s="468"/>
    </row>
    <row r="22709" spans="3:4" x14ac:dyDescent="0.35">
      <c r="C22709" s="348"/>
      <c r="D22709" s="468"/>
    </row>
    <row r="22710" spans="3:4" x14ac:dyDescent="0.35">
      <c r="C22710" s="348"/>
      <c r="D22710" s="468"/>
    </row>
    <row r="22711" spans="3:4" x14ac:dyDescent="0.35">
      <c r="C22711" s="348"/>
      <c r="D22711" s="468"/>
    </row>
    <row r="22712" spans="3:4" x14ac:dyDescent="0.35">
      <c r="C22712" s="348"/>
      <c r="D22712" s="468"/>
    </row>
    <row r="22713" spans="3:4" x14ac:dyDescent="0.35">
      <c r="C22713" s="348"/>
      <c r="D22713" s="468"/>
    </row>
    <row r="22714" spans="3:4" x14ac:dyDescent="0.35">
      <c r="C22714" s="348"/>
      <c r="D22714" s="468"/>
    </row>
    <row r="22715" spans="3:4" x14ac:dyDescent="0.35">
      <c r="C22715" s="348"/>
      <c r="D22715" s="468"/>
    </row>
    <row r="22716" spans="3:4" x14ac:dyDescent="0.35">
      <c r="C22716" s="348"/>
      <c r="D22716" s="468"/>
    </row>
    <row r="22717" spans="3:4" x14ac:dyDescent="0.35">
      <c r="C22717" s="348"/>
      <c r="D22717" s="468"/>
    </row>
    <row r="22718" spans="3:4" x14ac:dyDescent="0.35">
      <c r="C22718" s="348"/>
      <c r="D22718" s="468"/>
    </row>
    <row r="22719" spans="3:4" x14ac:dyDescent="0.35">
      <c r="C22719" s="348"/>
      <c r="D22719" s="468"/>
    </row>
    <row r="22720" spans="3:4" x14ac:dyDescent="0.35">
      <c r="C22720" s="348"/>
      <c r="D22720" s="468"/>
    </row>
    <row r="22721" spans="3:4" x14ac:dyDescent="0.35">
      <c r="C22721" s="348"/>
      <c r="D22721" s="468"/>
    </row>
    <row r="22722" spans="3:4" x14ac:dyDescent="0.35">
      <c r="C22722" s="348"/>
      <c r="D22722" s="468"/>
    </row>
    <row r="22723" spans="3:4" x14ac:dyDescent="0.35">
      <c r="C22723" s="348"/>
      <c r="D22723" s="468"/>
    </row>
    <row r="22724" spans="3:4" x14ac:dyDescent="0.35">
      <c r="C22724" s="348"/>
      <c r="D22724" s="468"/>
    </row>
    <row r="22725" spans="3:4" x14ac:dyDescent="0.35">
      <c r="C22725" s="348"/>
      <c r="D22725" s="468"/>
    </row>
    <row r="22726" spans="3:4" x14ac:dyDescent="0.35">
      <c r="C22726" s="348"/>
      <c r="D22726" s="468"/>
    </row>
    <row r="22727" spans="3:4" x14ac:dyDescent="0.35">
      <c r="C22727" s="348"/>
      <c r="D22727" s="468"/>
    </row>
    <row r="22728" spans="3:4" x14ac:dyDescent="0.35">
      <c r="C22728" s="348"/>
      <c r="D22728" s="468"/>
    </row>
    <row r="22729" spans="3:4" x14ac:dyDescent="0.35">
      <c r="C22729" s="348"/>
      <c r="D22729" s="468"/>
    </row>
    <row r="22730" spans="3:4" x14ac:dyDescent="0.35">
      <c r="C22730" s="348"/>
      <c r="D22730" s="468"/>
    </row>
    <row r="22731" spans="3:4" x14ac:dyDescent="0.35">
      <c r="C22731" s="348"/>
      <c r="D22731" s="468"/>
    </row>
    <row r="22732" spans="3:4" x14ac:dyDescent="0.35">
      <c r="C22732" s="348"/>
      <c r="D22732" s="468"/>
    </row>
    <row r="22733" spans="3:4" x14ac:dyDescent="0.35">
      <c r="C22733" s="348"/>
      <c r="D22733" s="468"/>
    </row>
    <row r="22734" spans="3:4" x14ac:dyDescent="0.35">
      <c r="C22734" s="348"/>
      <c r="D22734" s="468"/>
    </row>
    <row r="22735" spans="3:4" x14ac:dyDescent="0.35">
      <c r="C22735" s="348"/>
      <c r="D22735" s="468"/>
    </row>
    <row r="22736" spans="3:4" x14ac:dyDescent="0.35">
      <c r="C22736" s="348"/>
      <c r="D22736" s="468"/>
    </row>
    <row r="22737" spans="3:4" x14ac:dyDescent="0.35">
      <c r="C22737" s="348"/>
      <c r="D22737" s="468"/>
    </row>
    <row r="22738" spans="3:4" x14ac:dyDescent="0.35">
      <c r="C22738" s="348"/>
      <c r="D22738" s="468"/>
    </row>
    <row r="22739" spans="3:4" x14ac:dyDescent="0.35">
      <c r="C22739" s="348"/>
      <c r="D22739" s="468"/>
    </row>
    <row r="22740" spans="3:4" x14ac:dyDescent="0.35">
      <c r="C22740" s="348"/>
      <c r="D22740" s="468"/>
    </row>
    <row r="22741" spans="3:4" x14ac:dyDescent="0.35">
      <c r="C22741" s="348"/>
      <c r="D22741" s="468"/>
    </row>
    <row r="22742" spans="3:4" x14ac:dyDescent="0.35">
      <c r="C22742" s="348"/>
      <c r="D22742" s="468"/>
    </row>
    <row r="22743" spans="3:4" x14ac:dyDescent="0.35">
      <c r="C22743" s="348"/>
      <c r="D22743" s="468"/>
    </row>
    <row r="22744" spans="3:4" x14ac:dyDescent="0.35">
      <c r="C22744" s="348"/>
      <c r="D22744" s="468"/>
    </row>
    <row r="22745" spans="3:4" x14ac:dyDescent="0.35">
      <c r="C22745" s="348"/>
      <c r="D22745" s="468"/>
    </row>
    <row r="22746" spans="3:4" x14ac:dyDescent="0.35">
      <c r="C22746" s="348"/>
      <c r="D22746" s="468"/>
    </row>
    <row r="22747" spans="3:4" x14ac:dyDescent="0.35">
      <c r="C22747" s="348"/>
      <c r="D22747" s="468"/>
    </row>
    <row r="22748" spans="3:4" x14ac:dyDescent="0.35">
      <c r="C22748" s="348"/>
      <c r="D22748" s="468"/>
    </row>
    <row r="22749" spans="3:4" x14ac:dyDescent="0.35">
      <c r="C22749" s="348"/>
      <c r="D22749" s="468"/>
    </row>
    <row r="22750" spans="3:4" x14ac:dyDescent="0.35">
      <c r="C22750" s="348"/>
      <c r="D22750" s="468"/>
    </row>
    <row r="22751" spans="3:4" x14ac:dyDescent="0.35">
      <c r="C22751" s="348"/>
      <c r="D22751" s="468"/>
    </row>
    <row r="22752" spans="3:4" x14ac:dyDescent="0.35">
      <c r="C22752" s="348"/>
      <c r="D22752" s="468"/>
    </row>
    <row r="22753" spans="3:4" x14ac:dyDescent="0.35">
      <c r="C22753" s="348"/>
      <c r="D22753" s="468"/>
    </row>
    <row r="22754" spans="3:4" x14ac:dyDescent="0.35">
      <c r="C22754" s="348"/>
      <c r="D22754" s="468"/>
    </row>
    <row r="22755" spans="3:4" x14ac:dyDescent="0.35">
      <c r="C22755" s="348"/>
      <c r="D22755" s="468"/>
    </row>
    <row r="22756" spans="3:4" x14ac:dyDescent="0.35">
      <c r="C22756" s="348"/>
      <c r="D22756" s="468"/>
    </row>
    <row r="22757" spans="3:4" x14ac:dyDescent="0.35">
      <c r="C22757" s="348"/>
      <c r="D22757" s="468"/>
    </row>
    <row r="22758" spans="3:4" x14ac:dyDescent="0.35">
      <c r="C22758" s="348"/>
      <c r="D22758" s="468"/>
    </row>
    <row r="22759" spans="3:4" x14ac:dyDescent="0.35">
      <c r="C22759" s="348"/>
      <c r="D22759" s="468"/>
    </row>
    <row r="22760" spans="3:4" x14ac:dyDescent="0.35">
      <c r="C22760" s="348"/>
      <c r="D22760" s="468"/>
    </row>
    <row r="22761" spans="3:4" x14ac:dyDescent="0.35">
      <c r="C22761" s="348"/>
      <c r="D22761" s="468"/>
    </row>
    <row r="22762" spans="3:4" x14ac:dyDescent="0.35">
      <c r="C22762" s="348"/>
      <c r="D22762" s="468"/>
    </row>
    <row r="22763" spans="3:4" x14ac:dyDescent="0.35">
      <c r="C22763" s="348"/>
      <c r="D22763" s="468"/>
    </row>
    <row r="22764" spans="3:4" x14ac:dyDescent="0.35">
      <c r="C22764" s="348"/>
      <c r="D22764" s="468"/>
    </row>
    <row r="22765" spans="3:4" x14ac:dyDescent="0.35">
      <c r="C22765" s="348"/>
      <c r="D22765" s="468"/>
    </row>
    <row r="22766" spans="3:4" x14ac:dyDescent="0.35">
      <c r="C22766" s="348"/>
      <c r="D22766" s="468"/>
    </row>
    <row r="22767" spans="3:4" x14ac:dyDescent="0.35">
      <c r="C22767" s="348"/>
      <c r="D22767" s="468"/>
    </row>
    <row r="22768" spans="3:4" x14ac:dyDescent="0.35">
      <c r="C22768" s="348"/>
      <c r="D22768" s="468"/>
    </row>
    <row r="22769" spans="3:4" x14ac:dyDescent="0.35">
      <c r="C22769" s="348"/>
      <c r="D22769" s="468"/>
    </row>
    <row r="22770" spans="3:4" x14ac:dyDescent="0.35">
      <c r="C22770" s="348"/>
      <c r="D22770" s="468"/>
    </row>
    <row r="22771" spans="3:4" x14ac:dyDescent="0.35">
      <c r="C22771" s="348"/>
      <c r="D22771" s="468"/>
    </row>
    <row r="22772" spans="3:4" x14ac:dyDescent="0.35">
      <c r="C22772" s="348"/>
      <c r="D22772" s="468"/>
    </row>
    <row r="22773" spans="3:4" x14ac:dyDescent="0.35">
      <c r="C22773" s="348"/>
      <c r="D22773" s="468"/>
    </row>
    <row r="22774" spans="3:4" x14ac:dyDescent="0.35">
      <c r="C22774" s="348"/>
      <c r="D22774" s="468"/>
    </row>
    <row r="22775" spans="3:4" x14ac:dyDescent="0.35">
      <c r="C22775" s="348"/>
      <c r="D22775" s="468"/>
    </row>
    <row r="22776" spans="3:4" x14ac:dyDescent="0.35">
      <c r="C22776" s="348"/>
      <c r="D22776" s="468"/>
    </row>
    <row r="22777" spans="3:4" x14ac:dyDescent="0.35">
      <c r="C22777" s="348"/>
      <c r="D22777" s="468"/>
    </row>
    <row r="22778" spans="3:4" x14ac:dyDescent="0.35">
      <c r="C22778" s="348"/>
      <c r="D22778" s="468"/>
    </row>
    <row r="22779" spans="3:4" x14ac:dyDescent="0.35">
      <c r="C22779" s="348"/>
      <c r="D22779" s="468"/>
    </row>
    <row r="22780" spans="3:4" x14ac:dyDescent="0.35">
      <c r="C22780" s="348"/>
      <c r="D22780" s="468"/>
    </row>
    <row r="22781" spans="3:4" x14ac:dyDescent="0.35">
      <c r="C22781" s="348"/>
      <c r="D22781" s="468"/>
    </row>
    <row r="22782" spans="3:4" x14ac:dyDescent="0.35">
      <c r="C22782" s="348"/>
      <c r="D22782" s="468"/>
    </row>
    <row r="22783" spans="3:4" x14ac:dyDescent="0.35">
      <c r="C22783" s="348"/>
      <c r="D22783" s="468"/>
    </row>
    <row r="22784" spans="3:4" x14ac:dyDescent="0.35">
      <c r="C22784" s="348"/>
      <c r="D22784" s="468"/>
    </row>
    <row r="22785" spans="3:4" x14ac:dyDescent="0.35">
      <c r="C22785" s="348"/>
      <c r="D22785" s="468"/>
    </row>
    <row r="22786" spans="3:4" x14ac:dyDescent="0.35">
      <c r="C22786" s="348"/>
      <c r="D22786" s="468"/>
    </row>
    <row r="22787" spans="3:4" x14ac:dyDescent="0.35">
      <c r="C22787" s="348"/>
      <c r="D22787" s="468"/>
    </row>
    <row r="22788" spans="3:4" x14ac:dyDescent="0.35">
      <c r="C22788" s="348"/>
      <c r="D22788" s="468"/>
    </row>
    <row r="22789" spans="3:4" x14ac:dyDescent="0.35">
      <c r="C22789" s="348"/>
      <c r="D22789" s="468"/>
    </row>
    <row r="22790" spans="3:4" x14ac:dyDescent="0.35">
      <c r="C22790" s="348"/>
      <c r="D22790" s="468"/>
    </row>
    <row r="22791" spans="3:4" x14ac:dyDescent="0.35">
      <c r="C22791" s="348"/>
      <c r="D22791" s="468"/>
    </row>
    <row r="22792" spans="3:4" x14ac:dyDescent="0.35">
      <c r="C22792" s="348"/>
      <c r="D22792" s="468"/>
    </row>
    <row r="22793" spans="3:4" x14ac:dyDescent="0.35">
      <c r="C22793" s="348"/>
      <c r="D22793" s="468"/>
    </row>
    <row r="22794" spans="3:4" x14ac:dyDescent="0.35">
      <c r="C22794" s="348"/>
      <c r="D22794" s="468"/>
    </row>
    <row r="22795" spans="3:4" x14ac:dyDescent="0.35">
      <c r="C22795" s="348"/>
      <c r="D22795" s="468"/>
    </row>
    <row r="22796" spans="3:4" x14ac:dyDescent="0.35">
      <c r="C22796" s="348"/>
      <c r="D22796" s="468"/>
    </row>
    <row r="22797" spans="3:4" x14ac:dyDescent="0.35">
      <c r="C22797" s="348"/>
      <c r="D22797" s="468"/>
    </row>
    <row r="22798" spans="3:4" x14ac:dyDescent="0.35">
      <c r="C22798" s="348"/>
      <c r="D22798" s="468"/>
    </row>
    <row r="22799" spans="3:4" x14ac:dyDescent="0.35">
      <c r="C22799" s="348"/>
      <c r="D22799" s="468"/>
    </row>
    <row r="22800" spans="3:4" x14ac:dyDescent="0.35">
      <c r="C22800" s="348"/>
      <c r="D22800" s="468"/>
    </row>
    <row r="22801" spans="3:4" x14ac:dyDescent="0.35">
      <c r="C22801" s="348"/>
      <c r="D22801" s="468"/>
    </row>
    <row r="22802" spans="3:4" x14ac:dyDescent="0.35">
      <c r="C22802" s="348"/>
      <c r="D22802" s="468"/>
    </row>
    <row r="22803" spans="3:4" x14ac:dyDescent="0.35">
      <c r="C22803" s="348"/>
      <c r="D22803" s="468"/>
    </row>
    <row r="22804" spans="3:4" x14ac:dyDescent="0.35">
      <c r="C22804" s="348"/>
      <c r="D22804" s="468"/>
    </row>
    <row r="22805" spans="3:4" x14ac:dyDescent="0.35">
      <c r="C22805" s="348"/>
      <c r="D22805" s="468"/>
    </row>
    <row r="22806" spans="3:4" x14ac:dyDescent="0.35">
      <c r="C22806" s="348"/>
      <c r="D22806" s="468"/>
    </row>
    <row r="22807" spans="3:4" x14ac:dyDescent="0.35">
      <c r="C22807" s="348"/>
      <c r="D22807" s="468"/>
    </row>
    <row r="22808" spans="3:4" x14ac:dyDescent="0.35">
      <c r="C22808" s="348"/>
      <c r="D22808" s="468"/>
    </row>
    <row r="22809" spans="3:4" x14ac:dyDescent="0.35">
      <c r="C22809" s="348"/>
      <c r="D22809" s="468"/>
    </row>
    <row r="22810" spans="3:4" x14ac:dyDescent="0.35">
      <c r="C22810" s="348"/>
      <c r="D22810" s="468"/>
    </row>
    <row r="22811" spans="3:4" x14ac:dyDescent="0.35">
      <c r="C22811" s="348"/>
      <c r="D22811" s="468"/>
    </row>
    <row r="22812" spans="3:4" x14ac:dyDescent="0.35">
      <c r="C22812" s="348"/>
      <c r="D22812" s="468"/>
    </row>
    <row r="22813" spans="3:4" x14ac:dyDescent="0.35">
      <c r="C22813" s="348"/>
      <c r="D22813" s="468"/>
    </row>
    <row r="22814" spans="3:4" x14ac:dyDescent="0.35">
      <c r="C22814" s="348"/>
      <c r="D22814" s="468"/>
    </row>
    <row r="22815" spans="3:4" x14ac:dyDescent="0.35">
      <c r="C22815" s="348"/>
      <c r="D22815" s="468"/>
    </row>
    <row r="22816" spans="3:4" x14ac:dyDescent="0.35">
      <c r="C22816" s="348"/>
      <c r="D22816" s="468"/>
    </row>
    <row r="22817" spans="3:4" x14ac:dyDescent="0.35">
      <c r="C22817" s="348"/>
      <c r="D22817" s="468"/>
    </row>
    <row r="22818" spans="3:4" x14ac:dyDescent="0.35">
      <c r="C22818" s="348"/>
      <c r="D22818" s="468"/>
    </row>
    <row r="22819" spans="3:4" x14ac:dyDescent="0.35">
      <c r="C22819" s="348"/>
      <c r="D22819" s="468"/>
    </row>
    <row r="22820" spans="3:4" x14ac:dyDescent="0.35">
      <c r="C22820" s="348"/>
      <c r="D22820" s="468"/>
    </row>
    <row r="22821" spans="3:4" x14ac:dyDescent="0.35">
      <c r="C22821" s="348"/>
      <c r="D22821" s="468"/>
    </row>
    <row r="22822" spans="3:4" x14ac:dyDescent="0.35">
      <c r="C22822" s="348"/>
      <c r="D22822" s="468"/>
    </row>
    <row r="22823" spans="3:4" x14ac:dyDescent="0.35">
      <c r="C22823" s="348"/>
      <c r="D22823" s="468"/>
    </row>
    <row r="22824" spans="3:4" x14ac:dyDescent="0.35">
      <c r="C22824" s="348"/>
      <c r="D22824" s="468"/>
    </row>
    <row r="22825" spans="3:4" x14ac:dyDescent="0.35">
      <c r="C22825" s="348"/>
      <c r="D22825" s="468"/>
    </row>
    <row r="22826" spans="3:4" x14ac:dyDescent="0.35">
      <c r="C22826" s="348"/>
      <c r="D22826" s="468"/>
    </row>
    <row r="22827" spans="3:4" x14ac:dyDescent="0.35">
      <c r="C22827" s="348"/>
      <c r="D22827" s="468"/>
    </row>
    <row r="22828" spans="3:4" x14ac:dyDescent="0.35">
      <c r="C22828" s="348"/>
      <c r="D22828" s="468"/>
    </row>
    <row r="22829" spans="3:4" x14ac:dyDescent="0.35">
      <c r="C22829" s="348"/>
      <c r="D22829" s="468"/>
    </row>
    <row r="22830" spans="3:4" x14ac:dyDescent="0.35">
      <c r="C22830" s="348"/>
      <c r="D22830" s="468"/>
    </row>
    <row r="22831" spans="3:4" x14ac:dyDescent="0.35">
      <c r="C22831" s="348"/>
      <c r="D22831" s="468"/>
    </row>
    <row r="22832" spans="3:4" x14ac:dyDescent="0.35">
      <c r="C22832" s="348"/>
      <c r="D22832" s="468"/>
    </row>
    <row r="22833" spans="3:4" x14ac:dyDescent="0.35">
      <c r="C22833" s="348"/>
      <c r="D22833" s="468"/>
    </row>
    <row r="22834" spans="3:4" x14ac:dyDescent="0.35">
      <c r="C22834" s="348"/>
      <c r="D22834" s="468"/>
    </row>
    <row r="22835" spans="3:4" x14ac:dyDescent="0.35">
      <c r="C22835" s="348"/>
      <c r="D22835" s="468"/>
    </row>
    <row r="22836" spans="3:4" x14ac:dyDescent="0.35">
      <c r="C22836" s="348"/>
      <c r="D22836" s="468"/>
    </row>
    <row r="22837" spans="3:4" x14ac:dyDescent="0.35">
      <c r="C22837" s="348"/>
      <c r="D22837" s="468"/>
    </row>
    <row r="22838" spans="3:4" x14ac:dyDescent="0.35">
      <c r="C22838" s="348"/>
      <c r="D22838" s="468"/>
    </row>
    <row r="22839" spans="3:4" x14ac:dyDescent="0.35">
      <c r="C22839" s="348"/>
      <c r="D22839" s="468"/>
    </row>
    <row r="22840" spans="3:4" x14ac:dyDescent="0.35">
      <c r="C22840" s="348"/>
      <c r="D22840" s="468"/>
    </row>
    <row r="22841" spans="3:4" x14ac:dyDescent="0.35">
      <c r="C22841" s="348"/>
      <c r="D22841" s="468"/>
    </row>
    <row r="22842" spans="3:4" x14ac:dyDescent="0.35">
      <c r="C22842" s="348"/>
      <c r="D22842" s="468"/>
    </row>
    <row r="22843" spans="3:4" x14ac:dyDescent="0.35">
      <c r="C22843" s="348"/>
      <c r="D22843" s="468"/>
    </row>
    <row r="22844" spans="3:4" x14ac:dyDescent="0.35">
      <c r="C22844" s="348"/>
      <c r="D22844" s="468"/>
    </row>
    <row r="22845" spans="3:4" x14ac:dyDescent="0.35">
      <c r="C22845" s="348"/>
      <c r="D22845" s="468"/>
    </row>
    <row r="22846" spans="3:4" x14ac:dyDescent="0.35">
      <c r="C22846" s="348"/>
      <c r="D22846" s="468"/>
    </row>
    <row r="22847" spans="3:4" x14ac:dyDescent="0.35">
      <c r="C22847" s="348"/>
      <c r="D22847" s="468"/>
    </row>
    <row r="22848" spans="3:4" x14ac:dyDescent="0.35">
      <c r="C22848" s="348"/>
      <c r="D22848" s="468"/>
    </row>
    <row r="22849" spans="3:4" x14ac:dyDescent="0.35">
      <c r="C22849" s="348"/>
      <c r="D22849" s="468"/>
    </row>
    <row r="22850" spans="3:4" x14ac:dyDescent="0.35">
      <c r="C22850" s="348"/>
      <c r="D22850" s="468"/>
    </row>
    <row r="22851" spans="3:4" x14ac:dyDescent="0.35">
      <c r="C22851" s="348"/>
      <c r="D22851" s="468"/>
    </row>
    <row r="22852" spans="3:4" x14ac:dyDescent="0.35">
      <c r="C22852" s="348"/>
      <c r="D22852" s="468"/>
    </row>
    <row r="22853" spans="3:4" x14ac:dyDescent="0.35">
      <c r="C22853" s="348"/>
      <c r="D22853" s="468"/>
    </row>
    <row r="22854" spans="3:4" x14ac:dyDescent="0.35">
      <c r="C22854" s="348"/>
      <c r="D22854" s="468"/>
    </row>
    <row r="22855" spans="3:4" x14ac:dyDescent="0.35">
      <c r="C22855" s="348"/>
      <c r="D22855" s="468"/>
    </row>
    <row r="22856" spans="3:4" x14ac:dyDescent="0.35">
      <c r="C22856" s="348"/>
      <c r="D22856" s="468"/>
    </row>
    <row r="22857" spans="3:4" x14ac:dyDescent="0.35">
      <c r="C22857" s="348"/>
      <c r="D22857" s="468"/>
    </row>
    <row r="22858" spans="3:4" x14ac:dyDescent="0.35">
      <c r="C22858" s="348"/>
      <c r="D22858" s="468"/>
    </row>
    <row r="22859" spans="3:4" x14ac:dyDescent="0.35">
      <c r="C22859" s="348"/>
      <c r="D22859" s="468"/>
    </row>
    <row r="22860" spans="3:4" x14ac:dyDescent="0.35">
      <c r="C22860" s="348"/>
      <c r="D22860" s="468"/>
    </row>
    <row r="22861" spans="3:4" x14ac:dyDescent="0.35">
      <c r="C22861" s="348"/>
      <c r="D22861" s="468"/>
    </row>
    <row r="22862" spans="3:4" x14ac:dyDescent="0.35">
      <c r="C22862" s="348"/>
      <c r="D22862" s="468"/>
    </row>
    <row r="22863" spans="3:4" x14ac:dyDescent="0.35">
      <c r="C22863" s="348"/>
      <c r="D22863" s="468"/>
    </row>
    <row r="22864" spans="3:4" x14ac:dyDescent="0.35">
      <c r="C22864" s="348"/>
      <c r="D22864" s="468"/>
    </row>
    <row r="22865" spans="3:4" x14ac:dyDescent="0.35">
      <c r="C22865" s="348"/>
      <c r="D22865" s="468"/>
    </row>
    <row r="22866" spans="3:4" x14ac:dyDescent="0.35">
      <c r="C22866" s="348"/>
      <c r="D22866" s="468"/>
    </row>
    <row r="22867" spans="3:4" x14ac:dyDescent="0.35">
      <c r="C22867" s="348"/>
      <c r="D22867" s="468"/>
    </row>
    <row r="22868" spans="3:4" x14ac:dyDescent="0.35">
      <c r="C22868" s="348"/>
      <c r="D22868" s="468"/>
    </row>
    <row r="22869" spans="3:4" x14ac:dyDescent="0.35">
      <c r="C22869" s="348"/>
      <c r="D22869" s="468"/>
    </row>
    <row r="22870" spans="3:4" x14ac:dyDescent="0.35">
      <c r="C22870" s="348"/>
      <c r="D22870" s="468"/>
    </row>
    <row r="22871" spans="3:4" x14ac:dyDescent="0.35">
      <c r="C22871" s="348"/>
      <c r="D22871" s="468"/>
    </row>
    <row r="22872" spans="3:4" x14ac:dyDescent="0.35">
      <c r="C22872" s="348"/>
      <c r="D22872" s="468"/>
    </row>
    <row r="22873" spans="3:4" x14ac:dyDescent="0.35">
      <c r="C22873" s="348"/>
      <c r="D22873" s="468"/>
    </row>
    <row r="22874" spans="3:4" x14ac:dyDescent="0.35">
      <c r="C22874" s="348"/>
      <c r="D22874" s="468"/>
    </row>
    <row r="22875" spans="3:4" x14ac:dyDescent="0.35">
      <c r="C22875" s="348"/>
      <c r="D22875" s="468"/>
    </row>
    <row r="22876" spans="3:4" x14ac:dyDescent="0.35">
      <c r="C22876" s="348"/>
      <c r="D22876" s="468"/>
    </row>
    <row r="22877" spans="3:4" x14ac:dyDescent="0.35">
      <c r="C22877" s="348"/>
      <c r="D22877" s="468"/>
    </row>
    <row r="22878" spans="3:4" x14ac:dyDescent="0.35">
      <c r="C22878" s="348"/>
      <c r="D22878" s="468"/>
    </row>
    <row r="22879" spans="3:4" x14ac:dyDescent="0.35">
      <c r="C22879" s="348"/>
      <c r="D22879" s="468"/>
    </row>
    <row r="22880" spans="3:4" x14ac:dyDescent="0.35">
      <c r="C22880" s="348"/>
      <c r="D22880" s="468"/>
    </row>
    <row r="22881" spans="3:4" x14ac:dyDescent="0.35">
      <c r="C22881" s="348"/>
      <c r="D22881" s="468"/>
    </row>
    <row r="22882" spans="3:4" x14ac:dyDescent="0.35">
      <c r="C22882" s="348"/>
      <c r="D22882" s="468"/>
    </row>
    <row r="22883" spans="3:4" x14ac:dyDescent="0.35">
      <c r="C22883" s="348"/>
      <c r="D22883" s="468"/>
    </row>
    <row r="22884" spans="3:4" x14ac:dyDescent="0.35">
      <c r="C22884" s="348"/>
      <c r="D22884" s="468"/>
    </row>
    <row r="22885" spans="3:4" x14ac:dyDescent="0.35">
      <c r="C22885" s="348"/>
      <c r="D22885" s="468"/>
    </row>
    <row r="22886" spans="3:4" x14ac:dyDescent="0.35">
      <c r="C22886" s="348"/>
      <c r="D22886" s="468"/>
    </row>
    <row r="22887" spans="3:4" x14ac:dyDescent="0.35">
      <c r="C22887" s="348"/>
      <c r="D22887" s="468"/>
    </row>
    <row r="22888" spans="3:4" x14ac:dyDescent="0.35">
      <c r="C22888" s="348"/>
      <c r="D22888" s="468"/>
    </row>
    <row r="22889" spans="3:4" x14ac:dyDescent="0.35">
      <c r="C22889" s="348"/>
      <c r="D22889" s="468"/>
    </row>
    <row r="22890" spans="3:4" x14ac:dyDescent="0.35">
      <c r="C22890" s="348"/>
      <c r="D22890" s="468"/>
    </row>
    <row r="22891" spans="3:4" x14ac:dyDescent="0.35">
      <c r="C22891" s="348"/>
      <c r="D22891" s="468"/>
    </row>
    <row r="22892" spans="3:4" x14ac:dyDescent="0.35">
      <c r="C22892" s="348"/>
      <c r="D22892" s="468"/>
    </row>
    <row r="22893" spans="3:4" x14ac:dyDescent="0.35">
      <c r="C22893" s="348"/>
      <c r="D22893" s="468"/>
    </row>
    <row r="22894" spans="3:4" x14ac:dyDescent="0.35">
      <c r="C22894" s="348"/>
      <c r="D22894" s="468"/>
    </row>
    <row r="22895" spans="3:4" x14ac:dyDescent="0.35">
      <c r="C22895" s="348"/>
      <c r="D22895" s="468"/>
    </row>
    <row r="22896" spans="3:4" x14ac:dyDescent="0.35">
      <c r="C22896" s="348"/>
      <c r="D22896" s="468"/>
    </row>
    <row r="22897" spans="3:4" x14ac:dyDescent="0.35">
      <c r="C22897" s="348"/>
      <c r="D22897" s="468"/>
    </row>
    <row r="22898" spans="3:4" x14ac:dyDescent="0.35">
      <c r="C22898" s="348"/>
      <c r="D22898" s="468"/>
    </row>
    <row r="22899" spans="3:4" x14ac:dyDescent="0.35">
      <c r="C22899" s="348"/>
      <c r="D22899" s="468"/>
    </row>
    <row r="22900" spans="3:4" x14ac:dyDescent="0.35">
      <c r="C22900" s="348"/>
      <c r="D22900" s="468"/>
    </row>
    <row r="22901" spans="3:4" x14ac:dyDescent="0.35">
      <c r="C22901" s="348"/>
      <c r="D22901" s="468"/>
    </row>
    <row r="22902" spans="3:4" x14ac:dyDescent="0.35">
      <c r="C22902" s="348"/>
      <c r="D22902" s="468"/>
    </row>
    <row r="22903" spans="3:4" x14ac:dyDescent="0.35">
      <c r="C22903" s="348"/>
      <c r="D22903" s="468"/>
    </row>
    <row r="22904" spans="3:4" x14ac:dyDescent="0.35">
      <c r="C22904" s="348"/>
      <c r="D22904" s="468"/>
    </row>
    <row r="22905" spans="3:4" x14ac:dyDescent="0.35">
      <c r="C22905" s="348"/>
      <c r="D22905" s="468"/>
    </row>
    <row r="22906" spans="3:4" x14ac:dyDescent="0.35">
      <c r="C22906" s="348"/>
      <c r="D22906" s="468"/>
    </row>
    <row r="22907" spans="3:4" x14ac:dyDescent="0.35">
      <c r="C22907" s="348"/>
      <c r="D22907" s="468"/>
    </row>
    <row r="22908" spans="3:4" x14ac:dyDescent="0.35">
      <c r="C22908" s="348"/>
      <c r="D22908" s="468"/>
    </row>
    <row r="22909" spans="3:4" x14ac:dyDescent="0.35">
      <c r="C22909" s="348"/>
      <c r="D22909" s="468"/>
    </row>
    <row r="22910" spans="3:4" x14ac:dyDescent="0.35">
      <c r="C22910" s="348"/>
      <c r="D22910" s="468"/>
    </row>
    <row r="22911" spans="3:4" x14ac:dyDescent="0.35">
      <c r="C22911" s="348"/>
      <c r="D22911" s="468"/>
    </row>
    <row r="22912" spans="3:4" x14ac:dyDescent="0.35">
      <c r="C22912" s="348"/>
      <c r="D22912" s="468"/>
    </row>
    <row r="22913" spans="3:4" x14ac:dyDescent="0.35">
      <c r="C22913" s="348"/>
      <c r="D22913" s="468"/>
    </row>
    <row r="22914" spans="3:4" x14ac:dyDescent="0.35">
      <c r="C22914" s="348"/>
      <c r="D22914" s="468"/>
    </row>
    <row r="22915" spans="3:4" x14ac:dyDescent="0.35">
      <c r="C22915" s="348"/>
      <c r="D22915" s="468"/>
    </row>
    <row r="22916" spans="3:4" x14ac:dyDescent="0.35">
      <c r="C22916" s="348"/>
      <c r="D22916" s="468"/>
    </row>
    <row r="22917" spans="3:4" x14ac:dyDescent="0.35">
      <c r="C22917" s="348"/>
      <c r="D22917" s="468"/>
    </row>
    <row r="22918" spans="3:4" x14ac:dyDescent="0.35">
      <c r="C22918" s="348"/>
      <c r="D22918" s="468"/>
    </row>
    <row r="22919" spans="3:4" x14ac:dyDescent="0.35">
      <c r="C22919" s="348"/>
      <c r="D22919" s="468"/>
    </row>
    <row r="22920" spans="3:4" x14ac:dyDescent="0.35">
      <c r="C22920" s="348"/>
      <c r="D22920" s="468"/>
    </row>
    <row r="22921" spans="3:4" x14ac:dyDescent="0.35">
      <c r="C22921" s="348"/>
      <c r="D22921" s="468"/>
    </row>
    <row r="22922" spans="3:4" x14ac:dyDescent="0.35">
      <c r="C22922" s="348"/>
      <c r="D22922" s="468"/>
    </row>
    <row r="22923" spans="3:4" x14ac:dyDescent="0.35">
      <c r="C22923" s="348"/>
      <c r="D22923" s="468"/>
    </row>
    <row r="22924" spans="3:4" x14ac:dyDescent="0.35">
      <c r="C22924" s="348"/>
      <c r="D22924" s="468"/>
    </row>
    <row r="22925" spans="3:4" x14ac:dyDescent="0.35">
      <c r="C22925" s="348"/>
      <c r="D22925" s="468"/>
    </row>
    <row r="22926" spans="3:4" x14ac:dyDescent="0.35">
      <c r="C22926" s="348"/>
      <c r="D22926" s="468"/>
    </row>
    <row r="22927" spans="3:4" x14ac:dyDescent="0.35">
      <c r="C22927" s="348"/>
      <c r="D22927" s="468"/>
    </row>
    <row r="22928" spans="3:4" x14ac:dyDescent="0.35">
      <c r="C22928" s="348"/>
      <c r="D22928" s="468"/>
    </row>
    <row r="22929" spans="3:4" x14ac:dyDescent="0.35">
      <c r="C22929" s="348"/>
      <c r="D22929" s="468"/>
    </row>
    <row r="22930" spans="3:4" x14ac:dyDescent="0.35">
      <c r="C22930" s="348"/>
      <c r="D22930" s="468"/>
    </row>
    <row r="22931" spans="3:4" x14ac:dyDescent="0.35">
      <c r="C22931" s="348"/>
      <c r="D22931" s="468"/>
    </row>
    <row r="22932" spans="3:4" x14ac:dyDescent="0.35">
      <c r="C22932" s="348"/>
      <c r="D22932" s="468"/>
    </row>
    <row r="22933" spans="3:4" x14ac:dyDescent="0.35">
      <c r="C22933" s="348"/>
      <c r="D22933" s="468"/>
    </row>
    <row r="22934" spans="3:4" x14ac:dyDescent="0.35">
      <c r="C22934" s="348"/>
      <c r="D22934" s="468"/>
    </row>
    <row r="22935" spans="3:4" x14ac:dyDescent="0.35">
      <c r="C22935" s="348"/>
      <c r="D22935" s="468"/>
    </row>
    <row r="22936" spans="3:4" x14ac:dyDescent="0.35">
      <c r="C22936" s="348"/>
      <c r="D22936" s="468"/>
    </row>
    <row r="22937" spans="3:4" x14ac:dyDescent="0.35">
      <c r="C22937" s="348"/>
      <c r="D22937" s="468"/>
    </row>
    <row r="22938" spans="3:4" x14ac:dyDescent="0.35">
      <c r="C22938" s="348"/>
      <c r="D22938" s="468"/>
    </row>
    <row r="22939" spans="3:4" x14ac:dyDescent="0.35">
      <c r="C22939" s="348"/>
      <c r="D22939" s="468"/>
    </row>
    <row r="22940" spans="3:4" x14ac:dyDescent="0.35">
      <c r="C22940" s="348"/>
      <c r="D22940" s="468"/>
    </row>
    <row r="22941" spans="3:4" x14ac:dyDescent="0.35">
      <c r="C22941" s="348"/>
      <c r="D22941" s="468"/>
    </row>
    <row r="22942" spans="3:4" x14ac:dyDescent="0.35">
      <c r="C22942" s="348"/>
      <c r="D22942" s="468"/>
    </row>
    <row r="22943" spans="3:4" x14ac:dyDescent="0.35">
      <c r="C22943" s="348"/>
      <c r="D22943" s="468"/>
    </row>
    <row r="22944" spans="3:4" x14ac:dyDescent="0.35">
      <c r="C22944" s="348"/>
      <c r="D22944" s="468"/>
    </row>
    <row r="22945" spans="3:4" x14ac:dyDescent="0.35">
      <c r="C22945" s="348"/>
      <c r="D22945" s="468"/>
    </row>
    <row r="22946" spans="3:4" x14ac:dyDescent="0.35">
      <c r="C22946" s="348"/>
      <c r="D22946" s="468"/>
    </row>
    <row r="22947" spans="3:4" x14ac:dyDescent="0.35">
      <c r="C22947" s="348"/>
      <c r="D22947" s="468"/>
    </row>
    <row r="22948" spans="3:4" x14ac:dyDescent="0.35">
      <c r="C22948" s="348"/>
      <c r="D22948" s="468"/>
    </row>
    <row r="22949" spans="3:4" x14ac:dyDescent="0.35">
      <c r="C22949" s="348"/>
      <c r="D22949" s="468"/>
    </row>
    <row r="22950" spans="3:4" x14ac:dyDescent="0.35">
      <c r="C22950" s="348"/>
      <c r="D22950" s="468"/>
    </row>
    <row r="22951" spans="3:4" x14ac:dyDescent="0.35">
      <c r="C22951" s="348"/>
      <c r="D22951" s="468"/>
    </row>
    <row r="22952" spans="3:4" x14ac:dyDescent="0.35">
      <c r="C22952" s="348"/>
      <c r="D22952" s="468"/>
    </row>
    <row r="22953" spans="3:4" x14ac:dyDescent="0.35">
      <c r="C22953" s="348"/>
      <c r="D22953" s="468"/>
    </row>
    <row r="22954" spans="3:4" x14ac:dyDescent="0.35">
      <c r="C22954" s="348"/>
      <c r="D22954" s="468"/>
    </row>
    <row r="22955" spans="3:4" x14ac:dyDescent="0.35">
      <c r="C22955" s="348"/>
      <c r="D22955" s="468"/>
    </row>
    <row r="22956" spans="3:4" x14ac:dyDescent="0.35">
      <c r="C22956" s="348"/>
      <c r="D22956" s="468"/>
    </row>
    <row r="22957" spans="3:4" x14ac:dyDescent="0.35">
      <c r="C22957" s="348"/>
      <c r="D22957" s="468"/>
    </row>
    <row r="22958" spans="3:4" x14ac:dyDescent="0.35">
      <c r="C22958" s="348"/>
      <c r="D22958" s="468"/>
    </row>
    <row r="22959" spans="3:4" x14ac:dyDescent="0.35">
      <c r="C22959" s="348"/>
      <c r="D22959" s="468"/>
    </row>
    <row r="22960" spans="3:4" x14ac:dyDescent="0.35">
      <c r="C22960" s="348"/>
      <c r="D22960" s="468"/>
    </row>
    <row r="22961" spans="3:4" x14ac:dyDescent="0.35">
      <c r="C22961" s="348"/>
      <c r="D22961" s="468"/>
    </row>
    <row r="22962" spans="3:4" x14ac:dyDescent="0.35">
      <c r="C22962" s="348"/>
      <c r="D22962" s="468"/>
    </row>
    <row r="22963" spans="3:4" x14ac:dyDescent="0.35">
      <c r="C22963" s="348"/>
      <c r="D22963" s="468"/>
    </row>
    <row r="22964" spans="3:4" x14ac:dyDescent="0.35">
      <c r="C22964" s="348"/>
      <c r="D22964" s="468"/>
    </row>
    <row r="22965" spans="3:4" x14ac:dyDescent="0.35">
      <c r="C22965" s="348"/>
      <c r="D22965" s="468"/>
    </row>
    <row r="22966" spans="3:4" x14ac:dyDescent="0.35">
      <c r="C22966" s="348"/>
      <c r="D22966" s="468"/>
    </row>
    <row r="22967" spans="3:4" x14ac:dyDescent="0.35">
      <c r="C22967" s="348"/>
      <c r="D22967" s="468"/>
    </row>
    <row r="22968" spans="3:4" x14ac:dyDescent="0.35">
      <c r="C22968" s="348"/>
      <c r="D22968" s="468"/>
    </row>
    <row r="22969" spans="3:4" x14ac:dyDescent="0.35">
      <c r="C22969" s="348"/>
      <c r="D22969" s="468"/>
    </row>
    <row r="22970" spans="3:4" x14ac:dyDescent="0.35">
      <c r="C22970" s="348"/>
      <c r="D22970" s="468"/>
    </row>
    <row r="22971" spans="3:4" x14ac:dyDescent="0.35">
      <c r="C22971" s="348"/>
      <c r="D22971" s="468"/>
    </row>
    <row r="22972" spans="3:4" x14ac:dyDescent="0.35">
      <c r="C22972" s="348"/>
      <c r="D22972" s="468"/>
    </row>
    <row r="22973" spans="3:4" x14ac:dyDescent="0.35">
      <c r="C22973" s="348"/>
      <c r="D22973" s="468"/>
    </row>
    <row r="22974" spans="3:4" x14ac:dyDescent="0.35">
      <c r="C22974" s="348"/>
      <c r="D22974" s="468"/>
    </row>
    <row r="22975" spans="3:4" x14ac:dyDescent="0.35">
      <c r="C22975" s="348"/>
      <c r="D22975" s="468"/>
    </row>
    <row r="22976" spans="3:4" x14ac:dyDescent="0.35">
      <c r="C22976" s="348"/>
      <c r="D22976" s="468"/>
    </row>
    <row r="22977" spans="3:4" x14ac:dyDescent="0.35">
      <c r="C22977" s="348"/>
      <c r="D22977" s="468"/>
    </row>
    <row r="22978" spans="3:4" x14ac:dyDescent="0.35">
      <c r="C22978" s="348"/>
      <c r="D22978" s="468"/>
    </row>
    <row r="22979" spans="3:4" x14ac:dyDescent="0.35">
      <c r="C22979" s="348"/>
      <c r="D22979" s="468"/>
    </row>
    <row r="22980" spans="3:4" x14ac:dyDescent="0.35">
      <c r="C22980" s="348"/>
      <c r="D22980" s="468"/>
    </row>
    <row r="22981" spans="3:4" x14ac:dyDescent="0.35">
      <c r="C22981" s="348"/>
      <c r="D22981" s="468"/>
    </row>
    <row r="22982" spans="3:4" x14ac:dyDescent="0.35">
      <c r="C22982" s="348"/>
      <c r="D22982" s="468"/>
    </row>
    <row r="22983" spans="3:4" x14ac:dyDescent="0.35">
      <c r="C22983" s="348"/>
      <c r="D22983" s="468"/>
    </row>
    <row r="22984" spans="3:4" x14ac:dyDescent="0.35">
      <c r="C22984" s="348"/>
      <c r="D22984" s="468"/>
    </row>
    <row r="22985" spans="3:4" x14ac:dyDescent="0.35">
      <c r="C22985" s="348"/>
      <c r="D22985" s="468"/>
    </row>
    <row r="22986" spans="3:4" x14ac:dyDescent="0.35">
      <c r="C22986" s="348"/>
      <c r="D22986" s="468"/>
    </row>
    <row r="22987" spans="3:4" x14ac:dyDescent="0.35">
      <c r="C22987" s="348"/>
      <c r="D22987" s="468"/>
    </row>
    <row r="22988" spans="3:4" x14ac:dyDescent="0.35">
      <c r="C22988" s="348"/>
      <c r="D22988" s="468"/>
    </row>
    <row r="22989" spans="3:4" x14ac:dyDescent="0.35">
      <c r="C22989" s="348"/>
      <c r="D22989" s="468"/>
    </row>
    <row r="22990" spans="3:4" x14ac:dyDescent="0.35">
      <c r="C22990" s="348"/>
      <c r="D22990" s="468"/>
    </row>
    <row r="22991" spans="3:4" x14ac:dyDescent="0.35">
      <c r="C22991" s="348"/>
      <c r="D22991" s="468"/>
    </row>
    <row r="22992" spans="3:4" x14ac:dyDescent="0.35">
      <c r="C22992" s="348"/>
      <c r="D22992" s="468"/>
    </row>
    <row r="22993" spans="3:4" x14ac:dyDescent="0.35">
      <c r="C22993" s="348"/>
      <c r="D22993" s="468"/>
    </row>
    <row r="22994" spans="3:4" x14ac:dyDescent="0.35">
      <c r="C22994" s="348"/>
      <c r="D22994" s="468"/>
    </row>
    <row r="22995" spans="3:4" x14ac:dyDescent="0.35">
      <c r="C22995" s="348"/>
      <c r="D22995" s="468"/>
    </row>
    <row r="22996" spans="3:4" x14ac:dyDescent="0.35">
      <c r="C22996" s="348"/>
      <c r="D22996" s="468"/>
    </row>
    <row r="22997" spans="3:4" x14ac:dyDescent="0.35">
      <c r="C22997" s="348"/>
      <c r="D22997" s="468"/>
    </row>
    <row r="22998" spans="3:4" x14ac:dyDescent="0.35">
      <c r="C22998" s="348"/>
      <c r="D22998" s="468"/>
    </row>
    <row r="22999" spans="3:4" x14ac:dyDescent="0.35">
      <c r="C22999" s="348"/>
      <c r="D22999" s="468"/>
    </row>
    <row r="23000" spans="3:4" x14ac:dyDescent="0.35">
      <c r="C23000" s="348"/>
      <c r="D23000" s="468"/>
    </row>
    <row r="23001" spans="3:4" x14ac:dyDescent="0.35">
      <c r="C23001" s="348"/>
      <c r="D23001" s="468"/>
    </row>
    <row r="23002" spans="3:4" x14ac:dyDescent="0.35">
      <c r="C23002" s="348"/>
      <c r="D23002" s="468"/>
    </row>
    <row r="23003" spans="3:4" x14ac:dyDescent="0.35">
      <c r="C23003" s="348"/>
      <c r="D23003" s="468"/>
    </row>
    <row r="23004" spans="3:4" x14ac:dyDescent="0.35">
      <c r="C23004" s="348"/>
      <c r="D23004" s="468"/>
    </row>
    <row r="23005" spans="3:4" x14ac:dyDescent="0.35">
      <c r="C23005" s="348"/>
      <c r="D23005" s="468"/>
    </row>
    <row r="23006" spans="3:4" x14ac:dyDescent="0.35">
      <c r="C23006" s="348"/>
      <c r="D23006" s="468"/>
    </row>
    <row r="23007" spans="3:4" x14ac:dyDescent="0.35">
      <c r="C23007" s="348"/>
      <c r="D23007" s="468"/>
    </row>
    <row r="23008" spans="3:4" x14ac:dyDescent="0.35">
      <c r="C23008" s="348"/>
      <c r="D23008" s="468"/>
    </row>
    <row r="23009" spans="3:4" x14ac:dyDescent="0.35">
      <c r="C23009" s="348"/>
      <c r="D23009" s="468"/>
    </row>
    <row r="23010" spans="3:4" x14ac:dyDescent="0.35">
      <c r="C23010" s="348"/>
      <c r="D23010" s="468"/>
    </row>
    <row r="23011" spans="3:4" x14ac:dyDescent="0.35">
      <c r="C23011" s="348"/>
      <c r="D23011" s="468"/>
    </row>
    <row r="23012" spans="3:4" x14ac:dyDescent="0.35">
      <c r="C23012" s="348"/>
      <c r="D23012" s="468"/>
    </row>
    <row r="23013" spans="3:4" x14ac:dyDescent="0.35">
      <c r="C23013" s="348"/>
      <c r="D23013" s="468"/>
    </row>
    <row r="23014" spans="3:4" x14ac:dyDescent="0.35">
      <c r="C23014" s="348"/>
      <c r="D23014" s="468"/>
    </row>
    <row r="23015" spans="3:4" x14ac:dyDescent="0.35">
      <c r="C23015" s="348"/>
      <c r="D23015" s="468"/>
    </row>
    <row r="23016" spans="3:4" x14ac:dyDescent="0.35">
      <c r="C23016" s="348"/>
      <c r="D23016" s="468"/>
    </row>
    <row r="23017" spans="3:4" x14ac:dyDescent="0.35">
      <c r="C23017" s="348"/>
      <c r="D23017" s="468"/>
    </row>
    <row r="23018" spans="3:4" x14ac:dyDescent="0.35">
      <c r="C23018" s="348"/>
      <c r="D23018" s="468"/>
    </row>
    <row r="23019" spans="3:4" x14ac:dyDescent="0.35">
      <c r="C23019" s="348"/>
      <c r="D23019" s="468"/>
    </row>
    <row r="23020" spans="3:4" x14ac:dyDescent="0.35">
      <c r="C23020" s="348"/>
      <c r="D23020" s="468"/>
    </row>
    <row r="23021" spans="3:4" x14ac:dyDescent="0.35">
      <c r="C23021" s="348"/>
      <c r="D23021" s="468"/>
    </row>
    <row r="23022" spans="3:4" x14ac:dyDescent="0.35">
      <c r="C23022" s="348"/>
      <c r="D23022" s="468"/>
    </row>
    <row r="23023" spans="3:4" x14ac:dyDescent="0.35">
      <c r="C23023" s="348"/>
      <c r="D23023" s="468"/>
    </row>
    <row r="23024" spans="3:4" x14ac:dyDescent="0.35">
      <c r="C23024" s="348"/>
      <c r="D23024" s="468"/>
    </row>
    <row r="23025" spans="3:4" x14ac:dyDescent="0.35">
      <c r="C23025" s="348"/>
      <c r="D23025" s="468"/>
    </row>
    <row r="23026" spans="3:4" x14ac:dyDescent="0.35">
      <c r="C23026" s="348"/>
      <c r="D23026" s="468"/>
    </row>
    <row r="23027" spans="3:4" x14ac:dyDescent="0.35">
      <c r="C23027" s="348"/>
      <c r="D23027" s="468"/>
    </row>
    <row r="23028" spans="3:4" x14ac:dyDescent="0.35">
      <c r="C23028" s="348"/>
      <c r="D23028" s="468"/>
    </row>
    <row r="23029" spans="3:4" x14ac:dyDescent="0.35">
      <c r="C23029" s="348"/>
      <c r="D23029" s="468"/>
    </row>
    <row r="23030" spans="3:4" x14ac:dyDescent="0.35">
      <c r="C23030" s="348"/>
      <c r="D23030" s="468"/>
    </row>
    <row r="23031" spans="3:4" x14ac:dyDescent="0.35">
      <c r="C23031" s="348"/>
      <c r="D23031" s="468"/>
    </row>
    <row r="23032" spans="3:4" x14ac:dyDescent="0.35">
      <c r="C23032" s="348"/>
      <c r="D23032" s="468"/>
    </row>
    <row r="23033" spans="3:4" x14ac:dyDescent="0.35">
      <c r="C23033" s="348"/>
      <c r="D23033" s="468"/>
    </row>
    <row r="23034" spans="3:4" x14ac:dyDescent="0.35">
      <c r="C23034" s="348"/>
      <c r="D23034" s="468"/>
    </row>
    <row r="23035" spans="3:4" x14ac:dyDescent="0.35">
      <c r="C23035" s="348"/>
      <c r="D23035" s="468"/>
    </row>
    <row r="23036" spans="3:4" x14ac:dyDescent="0.35">
      <c r="C23036" s="348"/>
      <c r="D23036" s="468"/>
    </row>
    <row r="23037" spans="3:4" x14ac:dyDescent="0.35">
      <c r="C23037" s="348"/>
      <c r="D23037" s="468"/>
    </row>
    <row r="23038" spans="3:4" x14ac:dyDescent="0.35">
      <c r="C23038" s="348"/>
      <c r="D23038" s="468"/>
    </row>
    <row r="23039" spans="3:4" x14ac:dyDescent="0.35">
      <c r="C23039" s="348"/>
      <c r="D23039" s="468"/>
    </row>
    <row r="23040" spans="3:4" x14ac:dyDescent="0.35">
      <c r="C23040" s="348"/>
      <c r="D23040" s="468"/>
    </row>
    <row r="23041" spans="3:4" x14ac:dyDescent="0.35">
      <c r="C23041" s="348"/>
      <c r="D23041" s="468"/>
    </row>
    <row r="23042" spans="3:4" x14ac:dyDescent="0.35">
      <c r="C23042" s="348"/>
      <c r="D23042" s="468"/>
    </row>
    <row r="23043" spans="3:4" x14ac:dyDescent="0.35">
      <c r="C23043" s="348"/>
      <c r="D23043" s="468"/>
    </row>
    <row r="23044" spans="3:4" x14ac:dyDescent="0.35">
      <c r="C23044" s="348"/>
      <c r="D23044" s="468"/>
    </row>
    <row r="23045" spans="3:4" x14ac:dyDescent="0.35">
      <c r="C23045" s="348"/>
      <c r="D23045" s="468"/>
    </row>
    <row r="23046" spans="3:4" x14ac:dyDescent="0.35">
      <c r="C23046" s="348"/>
      <c r="D23046" s="468"/>
    </row>
    <row r="23047" spans="3:4" x14ac:dyDescent="0.35">
      <c r="C23047" s="348"/>
      <c r="D23047" s="468"/>
    </row>
    <row r="23048" spans="3:4" x14ac:dyDescent="0.35">
      <c r="C23048" s="348"/>
      <c r="D23048" s="468"/>
    </row>
    <row r="23049" spans="3:4" x14ac:dyDescent="0.35">
      <c r="C23049" s="348"/>
      <c r="D23049" s="468"/>
    </row>
    <row r="23050" spans="3:4" x14ac:dyDescent="0.35">
      <c r="C23050" s="348"/>
      <c r="D23050" s="468"/>
    </row>
    <row r="23051" spans="3:4" x14ac:dyDescent="0.35">
      <c r="C23051" s="348"/>
      <c r="D23051" s="468"/>
    </row>
    <row r="23052" spans="3:4" x14ac:dyDescent="0.35">
      <c r="C23052" s="348"/>
      <c r="D23052" s="468"/>
    </row>
    <row r="23053" spans="3:4" x14ac:dyDescent="0.35">
      <c r="C23053" s="348"/>
      <c r="D23053" s="468"/>
    </row>
    <row r="23054" spans="3:4" x14ac:dyDescent="0.35">
      <c r="C23054" s="348"/>
      <c r="D23054" s="468"/>
    </row>
    <row r="23055" spans="3:4" x14ac:dyDescent="0.35">
      <c r="C23055" s="348"/>
      <c r="D23055" s="468"/>
    </row>
    <row r="23056" spans="3:4" x14ac:dyDescent="0.35">
      <c r="C23056" s="348"/>
      <c r="D23056" s="468"/>
    </row>
    <row r="23057" spans="3:4" x14ac:dyDescent="0.35">
      <c r="C23057" s="348"/>
      <c r="D23057" s="468"/>
    </row>
    <row r="23058" spans="3:4" x14ac:dyDescent="0.35">
      <c r="C23058" s="348"/>
      <c r="D23058" s="468"/>
    </row>
    <row r="23059" spans="3:4" x14ac:dyDescent="0.35">
      <c r="C23059" s="348"/>
      <c r="D23059" s="468"/>
    </row>
    <row r="23060" spans="3:4" x14ac:dyDescent="0.35">
      <c r="C23060" s="348"/>
      <c r="D23060" s="468"/>
    </row>
    <row r="23061" spans="3:4" x14ac:dyDescent="0.35">
      <c r="C23061" s="348"/>
      <c r="D23061" s="468"/>
    </row>
    <row r="23062" spans="3:4" x14ac:dyDescent="0.35">
      <c r="C23062" s="348"/>
      <c r="D23062" s="468"/>
    </row>
    <row r="23063" spans="3:4" x14ac:dyDescent="0.35">
      <c r="C23063" s="348"/>
      <c r="D23063" s="468"/>
    </row>
    <row r="23064" spans="3:4" x14ac:dyDescent="0.35">
      <c r="C23064" s="348"/>
      <c r="D23064" s="468"/>
    </row>
    <row r="23065" spans="3:4" x14ac:dyDescent="0.35">
      <c r="C23065" s="348"/>
      <c r="D23065" s="468"/>
    </row>
    <row r="23066" spans="3:4" x14ac:dyDescent="0.35">
      <c r="C23066" s="348"/>
      <c r="D23066" s="468"/>
    </row>
    <row r="23067" spans="3:4" x14ac:dyDescent="0.35">
      <c r="C23067" s="348"/>
      <c r="D23067" s="468"/>
    </row>
    <row r="23068" spans="3:4" x14ac:dyDescent="0.35">
      <c r="C23068" s="348"/>
      <c r="D23068" s="468"/>
    </row>
    <row r="23069" spans="3:4" x14ac:dyDescent="0.35">
      <c r="C23069" s="348"/>
      <c r="D23069" s="468"/>
    </row>
    <row r="23070" spans="3:4" x14ac:dyDescent="0.35">
      <c r="C23070" s="348"/>
      <c r="D23070" s="468"/>
    </row>
    <row r="23071" spans="3:4" x14ac:dyDescent="0.35">
      <c r="C23071" s="348"/>
      <c r="D23071" s="468"/>
    </row>
    <row r="23072" spans="3:4" x14ac:dyDescent="0.35">
      <c r="C23072" s="348"/>
      <c r="D23072" s="468"/>
    </row>
    <row r="23073" spans="3:4" x14ac:dyDescent="0.35">
      <c r="C23073" s="348"/>
      <c r="D23073" s="468"/>
    </row>
    <row r="23074" spans="3:4" x14ac:dyDescent="0.35">
      <c r="C23074" s="348"/>
      <c r="D23074" s="468"/>
    </row>
    <row r="23075" spans="3:4" x14ac:dyDescent="0.35">
      <c r="C23075" s="348"/>
      <c r="D23075" s="468"/>
    </row>
    <row r="23076" spans="3:4" x14ac:dyDescent="0.35">
      <c r="C23076" s="348"/>
      <c r="D23076" s="468"/>
    </row>
    <row r="23077" spans="3:4" x14ac:dyDescent="0.35">
      <c r="C23077" s="348"/>
      <c r="D23077" s="468"/>
    </row>
    <row r="23078" spans="3:4" x14ac:dyDescent="0.35">
      <c r="C23078" s="348"/>
      <c r="D23078" s="468"/>
    </row>
    <row r="23079" spans="3:4" x14ac:dyDescent="0.35">
      <c r="C23079" s="348"/>
      <c r="D23079" s="468"/>
    </row>
    <row r="23080" spans="3:4" x14ac:dyDescent="0.35">
      <c r="C23080" s="348"/>
      <c r="D23080" s="468"/>
    </row>
    <row r="23081" spans="3:4" x14ac:dyDescent="0.35">
      <c r="C23081" s="348"/>
      <c r="D23081" s="468"/>
    </row>
    <row r="23082" spans="3:4" x14ac:dyDescent="0.35">
      <c r="C23082" s="348"/>
      <c r="D23082" s="468"/>
    </row>
    <row r="23083" spans="3:4" x14ac:dyDescent="0.35">
      <c r="C23083" s="348"/>
      <c r="D23083" s="468"/>
    </row>
    <row r="23084" spans="3:4" x14ac:dyDescent="0.35">
      <c r="C23084" s="348"/>
      <c r="D23084" s="468"/>
    </row>
    <row r="23085" spans="3:4" x14ac:dyDescent="0.35">
      <c r="C23085" s="348"/>
      <c r="D23085" s="468"/>
    </row>
    <row r="23086" spans="3:4" x14ac:dyDescent="0.35">
      <c r="C23086" s="348"/>
      <c r="D23086" s="468"/>
    </row>
    <row r="23087" spans="3:4" x14ac:dyDescent="0.35">
      <c r="C23087" s="348"/>
      <c r="D23087" s="468"/>
    </row>
    <row r="23088" spans="3:4" x14ac:dyDescent="0.35">
      <c r="C23088" s="348"/>
      <c r="D23088" s="468"/>
    </row>
    <row r="23089" spans="3:4" x14ac:dyDescent="0.35">
      <c r="C23089" s="348"/>
      <c r="D23089" s="468"/>
    </row>
    <row r="23090" spans="3:4" x14ac:dyDescent="0.35">
      <c r="C23090" s="348"/>
      <c r="D23090" s="468"/>
    </row>
    <row r="23091" spans="3:4" x14ac:dyDescent="0.35">
      <c r="C23091" s="348"/>
      <c r="D23091" s="468"/>
    </row>
    <row r="23092" spans="3:4" x14ac:dyDescent="0.35">
      <c r="C23092" s="348"/>
      <c r="D23092" s="468"/>
    </row>
    <row r="23093" spans="3:4" x14ac:dyDescent="0.35">
      <c r="C23093" s="348"/>
      <c r="D23093" s="468"/>
    </row>
    <row r="23094" spans="3:4" x14ac:dyDescent="0.35">
      <c r="C23094" s="348"/>
      <c r="D23094" s="468"/>
    </row>
    <row r="23095" spans="3:4" x14ac:dyDescent="0.35">
      <c r="C23095" s="348"/>
      <c r="D23095" s="468"/>
    </row>
    <row r="23096" spans="3:4" x14ac:dyDescent="0.35">
      <c r="C23096" s="348"/>
      <c r="D23096" s="468"/>
    </row>
    <row r="23097" spans="3:4" x14ac:dyDescent="0.35">
      <c r="C23097" s="348"/>
      <c r="D23097" s="468"/>
    </row>
    <row r="23098" spans="3:4" x14ac:dyDescent="0.35">
      <c r="C23098" s="348"/>
      <c r="D23098" s="468"/>
    </row>
    <row r="23099" spans="3:4" x14ac:dyDescent="0.35">
      <c r="C23099" s="348"/>
      <c r="D23099" s="468"/>
    </row>
    <row r="23100" spans="3:4" x14ac:dyDescent="0.35">
      <c r="C23100" s="348"/>
      <c r="D23100" s="468"/>
    </row>
    <row r="23101" spans="3:4" x14ac:dyDescent="0.35">
      <c r="C23101" s="348"/>
      <c r="D23101" s="468"/>
    </row>
    <row r="23102" spans="3:4" x14ac:dyDescent="0.35">
      <c r="C23102" s="348"/>
      <c r="D23102" s="468"/>
    </row>
    <row r="23103" spans="3:4" x14ac:dyDescent="0.35">
      <c r="C23103" s="348"/>
      <c r="D23103" s="468"/>
    </row>
    <row r="23104" spans="3:4" x14ac:dyDescent="0.35">
      <c r="C23104" s="348"/>
      <c r="D23104" s="468"/>
    </row>
    <row r="23105" spans="3:4" x14ac:dyDescent="0.35">
      <c r="C23105" s="348"/>
      <c r="D23105" s="468"/>
    </row>
    <row r="23106" spans="3:4" x14ac:dyDescent="0.35">
      <c r="C23106" s="348"/>
      <c r="D23106" s="468"/>
    </row>
    <row r="23107" spans="3:4" x14ac:dyDescent="0.35">
      <c r="C23107" s="348"/>
      <c r="D23107" s="468"/>
    </row>
    <row r="23108" spans="3:4" x14ac:dyDescent="0.35">
      <c r="C23108" s="348"/>
      <c r="D23108" s="468"/>
    </row>
    <row r="23109" spans="3:4" x14ac:dyDescent="0.35">
      <c r="C23109" s="348"/>
      <c r="D23109" s="468"/>
    </row>
    <row r="23110" spans="3:4" x14ac:dyDescent="0.35">
      <c r="C23110" s="348"/>
      <c r="D23110" s="468"/>
    </row>
    <row r="23111" spans="3:4" x14ac:dyDescent="0.35">
      <c r="C23111" s="348"/>
      <c r="D23111" s="468"/>
    </row>
    <row r="23112" spans="3:4" x14ac:dyDescent="0.35">
      <c r="C23112" s="348"/>
      <c r="D23112" s="468"/>
    </row>
    <row r="23113" spans="3:4" x14ac:dyDescent="0.35">
      <c r="C23113" s="348"/>
      <c r="D23113" s="468"/>
    </row>
    <row r="23114" spans="3:4" x14ac:dyDescent="0.35">
      <c r="C23114" s="348"/>
      <c r="D23114" s="468"/>
    </row>
    <row r="23115" spans="3:4" x14ac:dyDescent="0.35">
      <c r="C23115" s="348"/>
      <c r="D23115" s="468"/>
    </row>
    <row r="23116" spans="3:4" x14ac:dyDescent="0.35">
      <c r="C23116" s="348"/>
      <c r="D23116" s="468"/>
    </row>
    <row r="23117" spans="3:4" x14ac:dyDescent="0.35">
      <c r="C23117" s="348"/>
      <c r="D23117" s="468"/>
    </row>
    <row r="23118" spans="3:4" x14ac:dyDescent="0.35">
      <c r="C23118" s="348"/>
      <c r="D23118" s="468"/>
    </row>
    <row r="23119" spans="3:4" x14ac:dyDescent="0.35">
      <c r="C23119" s="348"/>
      <c r="D23119" s="468"/>
    </row>
    <row r="23120" spans="3:4" x14ac:dyDescent="0.35">
      <c r="C23120" s="348"/>
      <c r="D23120" s="468"/>
    </row>
    <row r="23121" spans="3:4" x14ac:dyDescent="0.35">
      <c r="C23121" s="348"/>
      <c r="D23121" s="468"/>
    </row>
    <row r="23122" spans="3:4" x14ac:dyDescent="0.35">
      <c r="C23122" s="348"/>
      <c r="D23122" s="468"/>
    </row>
    <row r="23123" spans="3:4" x14ac:dyDescent="0.35">
      <c r="C23123" s="348"/>
      <c r="D23123" s="468"/>
    </row>
    <row r="23124" spans="3:4" x14ac:dyDescent="0.35">
      <c r="C23124" s="348"/>
      <c r="D23124" s="468"/>
    </row>
    <row r="23125" spans="3:4" x14ac:dyDescent="0.35">
      <c r="C23125" s="348"/>
      <c r="D23125" s="468"/>
    </row>
    <row r="23126" spans="3:4" x14ac:dyDescent="0.35">
      <c r="C23126" s="348"/>
      <c r="D23126" s="468"/>
    </row>
    <row r="23127" spans="3:4" x14ac:dyDescent="0.35">
      <c r="C23127" s="348"/>
      <c r="D23127" s="468"/>
    </row>
    <row r="23128" spans="3:4" x14ac:dyDescent="0.35">
      <c r="C23128" s="348"/>
      <c r="D23128" s="468"/>
    </row>
    <row r="23129" spans="3:4" x14ac:dyDescent="0.35">
      <c r="C23129" s="348"/>
      <c r="D23129" s="468"/>
    </row>
    <row r="23130" spans="3:4" x14ac:dyDescent="0.35">
      <c r="C23130" s="348"/>
      <c r="D23130" s="468"/>
    </row>
    <row r="23131" spans="3:4" x14ac:dyDescent="0.35">
      <c r="C23131" s="348"/>
      <c r="D23131" s="468"/>
    </row>
    <row r="23132" spans="3:4" x14ac:dyDescent="0.35">
      <c r="C23132" s="348"/>
      <c r="D23132" s="468"/>
    </row>
    <row r="23133" spans="3:4" x14ac:dyDescent="0.35">
      <c r="C23133" s="348"/>
      <c r="D23133" s="468"/>
    </row>
    <row r="23134" spans="3:4" x14ac:dyDescent="0.35">
      <c r="C23134" s="348"/>
      <c r="D23134" s="468"/>
    </row>
    <row r="23135" spans="3:4" x14ac:dyDescent="0.35">
      <c r="C23135" s="348"/>
      <c r="D23135" s="468"/>
    </row>
    <row r="23136" spans="3:4" x14ac:dyDescent="0.35">
      <c r="C23136" s="348"/>
      <c r="D23136" s="468"/>
    </row>
    <row r="23137" spans="3:4" x14ac:dyDescent="0.35">
      <c r="C23137" s="348"/>
      <c r="D23137" s="468"/>
    </row>
    <row r="23138" spans="3:4" x14ac:dyDescent="0.35">
      <c r="C23138" s="348"/>
      <c r="D23138" s="468"/>
    </row>
    <row r="23139" spans="3:4" x14ac:dyDescent="0.35">
      <c r="C23139" s="348"/>
      <c r="D23139" s="468"/>
    </row>
    <row r="23140" spans="3:4" x14ac:dyDescent="0.35">
      <c r="C23140" s="348"/>
      <c r="D23140" s="468"/>
    </row>
    <row r="23141" spans="3:4" x14ac:dyDescent="0.35">
      <c r="C23141" s="348"/>
      <c r="D23141" s="468"/>
    </row>
    <row r="23142" spans="3:4" x14ac:dyDescent="0.35">
      <c r="C23142" s="348"/>
      <c r="D23142" s="468"/>
    </row>
    <row r="23143" spans="3:4" x14ac:dyDescent="0.35">
      <c r="C23143" s="348"/>
      <c r="D23143" s="468"/>
    </row>
    <row r="23144" spans="3:4" x14ac:dyDescent="0.35">
      <c r="C23144" s="348"/>
      <c r="D23144" s="468"/>
    </row>
    <row r="23145" spans="3:4" x14ac:dyDescent="0.35">
      <c r="C23145" s="348"/>
      <c r="D23145" s="468"/>
    </row>
    <row r="23146" spans="3:4" x14ac:dyDescent="0.35">
      <c r="C23146" s="348"/>
      <c r="D23146" s="468"/>
    </row>
    <row r="23147" spans="3:4" x14ac:dyDescent="0.35">
      <c r="C23147" s="348"/>
      <c r="D23147" s="468"/>
    </row>
    <row r="23148" spans="3:4" x14ac:dyDescent="0.35">
      <c r="C23148" s="348"/>
      <c r="D23148" s="468"/>
    </row>
    <row r="23149" spans="3:4" x14ac:dyDescent="0.35">
      <c r="C23149" s="348"/>
      <c r="D23149" s="468"/>
    </row>
    <row r="23150" spans="3:4" x14ac:dyDescent="0.35">
      <c r="C23150" s="348"/>
      <c r="D23150" s="468"/>
    </row>
    <row r="23151" spans="3:4" x14ac:dyDescent="0.35">
      <c r="C23151" s="348"/>
      <c r="D23151" s="468"/>
    </row>
    <row r="23152" spans="3:4" x14ac:dyDescent="0.35">
      <c r="C23152" s="348"/>
      <c r="D23152" s="468"/>
    </row>
    <row r="23153" spans="3:4" x14ac:dyDescent="0.35">
      <c r="C23153" s="348"/>
      <c r="D23153" s="468"/>
    </row>
    <row r="23154" spans="3:4" x14ac:dyDescent="0.35">
      <c r="C23154" s="348"/>
      <c r="D23154" s="468"/>
    </row>
    <row r="23155" spans="3:4" x14ac:dyDescent="0.35">
      <c r="C23155" s="348"/>
      <c r="D23155" s="468"/>
    </row>
    <row r="23156" spans="3:4" x14ac:dyDescent="0.35">
      <c r="C23156" s="348"/>
      <c r="D23156" s="468"/>
    </row>
    <row r="23157" spans="3:4" x14ac:dyDescent="0.35">
      <c r="C23157" s="348"/>
      <c r="D23157" s="468"/>
    </row>
    <row r="23158" spans="3:4" x14ac:dyDescent="0.35">
      <c r="C23158" s="348"/>
      <c r="D23158" s="468"/>
    </row>
    <row r="23159" spans="3:4" x14ac:dyDescent="0.35">
      <c r="C23159" s="348"/>
      <c r="D23159" s="468"/>
    </row>
    <row r="23160" spans="3:4" x14ac:dyDescent="0.35">
      <c r="C23160" s="348"/>
      <c r="D23160" s="468"/>
    </row>
    <row r="23161" spans="3:4" x14ac:dyDescent="0.35">
      <c r="C23161" s="348"/>
      <c r="D23161" s="468"/>
    </row>
    <row r="23162" spans="3:4" x14ac:dyDescent="0.35">
      <c r="C23162" s="348"/>
      <c r="D23162" s="468"/>
    </row>
    <row r="23163" spans="3:4" x14ac:dyDescent="0.35">
      <c r="C23163" s="348"/>
      <c r="D23163" s="468"/>
    </row>
    <row r="23164" spans="3:4" x14ac:dyDescent="0.35">
      <c r="C23164" s="348"/>
      <c r="D23164" s="468"/>
    </row>
    <row r="23165" spans="3:4" x14ac:dyDescent="0.35">
      <c r="C23165" s="348"/>
      <c r="D23165" s="468"/>
    </row>
    <row r="23166" spans="3:4" x14ac:dyDescent="0.35">
      <c r="C23166" s="348"/>
      <c r="D23166" s="468"/>
    </row>
    <row r="23167" spans="3:4" x14ac:dyDescent="0.35">
      <c r="C23167" s="348"/>
      <c r="D23167" s="468"/>
    </row>
    <row r="23168" spans="3:4" x14ac:dyDescent="0.35">
      <c r="C23168" s="348"/>
      <c r="D23168" s="468"/>
    </row>
    <row r="23169" spans="3:4" x14ac:dyDescent="0.35">
      <c r="C23169" s="348"/>
      <c r="D23169" s="468"/>
    </row>
    <row r="23170" spans="3:4" x14ac:dyDescent="0.35">
      <c r="C23170" s="348"/>
      <c r="D23170" s="468"/>
    </row>
    <row r="23171" spans="3:4" x14ac:dyDescent="0.35">
      <c r="C23171" s="348"/>
      <c r="D23171" s="468"/>
    </row>
    <row r="23172" spans="3:4" x14ac:dyDescent="0.35">
      <c r="C23172" s="348"/>
      <c r="D23172" s="468"/>
    </row>
    <row r="23173" spans="3:4" x14ac:dyDescent="0.35">
      <c r="C23173" s="348"/>
      <c r="D23173" s="468"/>
    </row>
    <row r="23174" spans="3:4" x14ac:dyDescent="0.35">
      <c r="C23174" s="348"/>
      <c r="D23174" s="468"/>
    </row>
    <row r="23175" spans="3:4" x14ac:dyDescent="0.35">
      <c r="C23175" s="348"/>
      <c r="D23175" s="468"/>
    </row>
    <row r="23176" spans="3:4" x14ac:dyDescent="0.35">
      <c r="C23176" s="348"/>
      <c r="D23176" s="468"/>
    </row>
    <row r="23177" spans="3:4" x14ac:dyDescent="0.35">
      <c r="C23177" s="348"/>
      <c r="D23177" s="468"/>
    </row>
    <row r="23178" spans="3:4" x14ac:dyDescent="0.35">
      <c r="C23178" s="348"/>
      <c r="D23178" s="468"/>
    </row>
    <row r="23179" spans="3:4" x14ac:dyDescent="0.35">
      <c r="C23179" s="348"/>
      <c r="D23179" s="468"/>
    </row>
    <row r="23180" spans="3:4" x14ac:dyDescent="0.35">
      <c r="C23180" s="348"/>
      <c r="D23180" s="468"/>
    </row>
    <row r="23181" spans="3:4" x14ac:dyDescent="0.35">
      <c r="C23181" s="348"/>
      <c r="D23181" s="468"/>
    </row>
    <row r="23182" spans="3:4" x14ac:dyDescent="0.35">
      <c r="C23182" s="348"/>
      <c r="D23182" s="468"/>
    </row>
    <row r="23183" spans="3:4" x14ac:dyDescent="0.35">
      <c r="C23183" s="348"/>
      <c r="D23183" s="468"/>
    </row>
    <row r="23184" spans="3:4" x14ac:dyDescent="0.35">
      <c r="C23184" s="348"/>
      <c r="D23184" s="468"/>
    </row>
    <row r="23185" spans="3:4" x14ac:dyDescent="0.35">
      <c r="C23185" s="348"/>
      <c r="D23185" s="468"/>
    </row>
    <row r="23186" spans="3:4" x14ac:dyDescent="0.35">
      <c r="C23186" s="348"/>
      <c r="D23186" s="468"/>
    </row>
    <row r="23187" spans="3:4" x14ac:dyDescent="0.35">
      <c r="C23187" s="348"/>
      <c r="D23187" s="468"/>
    </row>
    <row r="23188" spans="3:4" x14ac:dyDescent="0.35">
      <c r="C23188" s="348"/>
      <c r="D23188" s="468"/>
    </row>
    <row r="23189" spans="3:4" x14ac:dyDescent="0.35">
      <c r="C23189" s="348"/>
      <c r="D23189" s="468"/>
    </row>
    <row r="23190" spans="3:4" x14ac:dyDescent="0.35">
      <c r="C23190" s="348"/>
      <c r="D23190" s="468"/>
    </row>
    <row r="23191" spans="3:4" x14ac:dyDescent="0.35">
      <c r="C23191" s="348"/>
      <c r="D23191" s="468"/>
    </row>
    <row r="23192" spans="3:4" x14ac:dyDescent="0.35">
      <c r="C23192" s="348"/>
      <c r="D23192" s="468"/>
    </row>
    <row r="23193" spans="3:4" x14ac:dyDescent="0.35">
      <c r="C23193" s="348"/>
      <c r="D23193" s="468"/>
    </row>
    <row r="23194" spans="3:4" x14ac:dyDescent="0.35">
      <c r="C23194" s="348"/>
      <c r="D23194" s="468"/>
    </row>
    <row r="23195" spans="3:4" x14ac:dyDescent="0.35">
      <c r="C23195" s="348"/>
      <c r="D23195" s="468"/>
    </row>
    <row r="23196" spans="3:4" x14ac:dyDescent="0.35">
      <c r="C23196" s="348"/>
      <c r="D23196" s="468"/>
    </row>
    <row r="23197" spans="3:4" x14ac:dyDescent="0.35">
      <c r="C23197" s="348"/>
      <c r="D23197" s="468"/>
    </row>
    <row r="23198" spans="3:4" x14ac:dyDescent="0.35">
      <c r="C23198" s="348"/>
      <c r="D23198" s="468"/>
    </row>
    <row r="23199" spans="3:4" x14ac:dyDescent="0.35">
      <c r="C23199" s="348"/>
      <c r="D23199" s="468"/>
    </row>
    <row r="23200" spans="3:4" x14ac:dyDescent="0.35">
      <c r="C23200" s="348"/>
      <c r="D23200" s="468"/>
    </row>
    <row r="23201" spans="3:4" x14ac:dyDescent="0.35">
      <c r="C23201" s="348"/>
      <c r="D23201" s="468"/>
    </row>
    <row r="23202" spans="3:4" x14ac:dyDescent="0.35">
      <c r="C23202" s="348"/>
      <c r="D23202" s="468"/>
    </row>
    <row r="23203" spans="3:4" x14ac:dyDescent="0.35">
      <c r="C23203" s="348"/>
      <c r="D23203" s="468"/>
    </row>
    <row r="23204" spans="3:4" x14ac:dyDescent="0.35">
      <c r="C23204" s="348"/>
      <c r="D23204" s="468"/>
    </row>
    <row r="23205" spans="3:4" x14ac:dyDescent="0.35">
      <c r="C23205" s="348"/>
      <c r="D23205" s="468"/>
    </row>
    <row r="23206" spans="3:4" x14ac:dyDescent="0.35">
      <c r="C23206" s="348"/>
      <c r="D23206" s="468"/>
    </row>
    <row r="23207" spans="3:4" x14ac:dyDescent="0.35">
      <c r="C23207" s="348"/>
      <c r="D23207" s="468"/>
    </row>
    <row r="23208" spans="3:4" x14ac:dyDescent="0.35">
      <c r="C23208" s="348"/>
      <c r="D23208" s="468"/>
    </row>
    <row r="23209" spans="3:4" x14ac:dyDescent="0.35">
      <c r="C23209" s="348"/>
      <c r="D23209" s="468"/>
    </row>
    <row r="23210" spans="3:4" x14ac:dyDescent="0.35">
      <c r="C23210" s="348"/>
      <c r="D23210" s="468"/>
    </row>
    <row r="23211" spans="3:4" x14ac:dyDescent="0.35">
      <c r="C23211" s="348"/>
      <c r="D23211" s="468"/>
    </row>
    <row r="23212" spans="3:4" x14ac:dyDescent="0.35">
      <c r="C23212" s="348"/>
      <c r="D23212" s="468"/>
    </row>
    <row r="23213" spans="3:4" x14ac:dyDescent="0.35">
      <c r="C23213" s="348"/>
      <c r="D23213" s="468"/>
    </row>
    <row r="23214" spans="3:4" x14ac:dyDescent="0.35">
      <c r="C23214" s="348"/>
      <c r="D23214" s="468"/>
    </row>
    <row r="23215" spans="3:4" x14ac:dyDescent="0.35">
      <c r="C23215" s="348"/>
      <c r="D23215" s="468"/>
    </row>
    <row r="23216" spans="3:4" x14ac:dyDescent="0.35">
      <c r="C23216" s="348"/>
      <c r="D23216" s="468"/>
    </row>
    <row r="23217" spans="3:4" x14ac:dyDescent="0.35">
      <c r="C23217" s="348"/>
      <c r="D23217" s="468"/>
    </row>
    <row r="23218" spans="3:4" x14ac:dyDescent="0.35">
      <c r="C23218" s="348"/>
      <c r="D23218" s="468"/>
    </row>
    <row r="23219" spans="3:4" x14ac:dyDescent="0.35">
      <c r="C23219" s="348"/>
      <c r="D23219" s="468"/>
    </row>
    <row r="23220" spans="3:4" x14ac:dyDescent="0.35">
      <c r="C23220" s="348"/>
      <c r="D23220" s="468"/>
    </row>
    <row r="23221" spans="3:4" x14ac:dyDescent="0.35">
      <c r="C23221" s="348"/>
      <c r="D23221" s="468"/>
    </row>
    <row r="23222" spans="3:4" x14ac:dyDescent="0.35">
      <c r="C23222" s="348"/>
      <c r="D23222" s="468"/>
    </row>
    <row r="23223" spans="3:4" x14ac:dyDescent="0.35">
      <c r="C23223" s="348"/>
      <c r="D23223" s="468"/>
    </row>
    <row r="23224" spans="3:4" x14ac:dyDescent="0.35">
      <c r="C23224" s="348"/>
      <c r="D23224" s="468"/>
    </row>
    <row r="23225" spans="3:4" x14ac:dyDescent="0.35">
      <c r="C23225" s="348"/>
      <c r="D23225" s="468"/>
    </row>
    <row r="23226" spans="3:4" x14ac:dyDescent="0.35">
      <c r="C23226" s="348"/>
      <c r="D23226" s="468"/>
    </row>
    <row r="23227" spans="3:4" x14ac:dyDescent="0.35">
      <c r="C23227" s="348"/>
      <c r="D23227" s="468"/>
    </row>
    <row r="23228" spans="3:4" x14ac:dyDescent="0.35">
      <c r="C23228" s="348"/>
      <c r="D23228" s="468"/>
    </row>
    <row r="23229" spans="3:4" x14ac:dyDescent="0.35">
      <c r="C23229" s="348"/>
      <c r="D23229" s="468"/>
    </row>
    <row r="23230" spans="3:4" x14ac:dyDescent="0.35">
      <c r="C23230" s="348"/>
      <c r="D23230" s="468"/>
    </row>
    <row r="23231" spans="3:4" x14ac:dyDescent="0.35">
      <c r="C23231" s="348"/>
      <c r="D23231" s="468"/>
    </row>
    <row r="23232" spans="3:4" x14ac:dyDescent="0.35">
      <c r="C23232" s="348"/>
      <c r="D23232" s="468"/>
    </row>
    <row r="23233" spans="3:4" x14ac:dyDescent="0.35">
      <c r="C23233" s="348"/>
      <c r="D23233" s="468"/>
    </row>
    <row r="23234" spans="3:4" x14ac:dyDescent="0.35">
      <c r="C23234" s="348"/>
      <c r="D23234" s="468"/>
    </row>
    <row r="23235" spans="3:4" x14ac:dyDescent="0.35">
      <c r="C23235" s="348"/>
      <c r="D23235" s="468"/>
    </row>
    <row r="23236" spans="3:4" x14ac:dyDescent="0.35">
      <c r="C23236" s="348"/>
      <c r="D23236" s="468"/>
    </row>
    <row r="23237" spans="3:4" x14ac:dyDescent="0.35">
      <c r="C23237" s="348"/>
      <c r="D23237" s="468"/>
    </row>
    <row r="23238" spans="3:4" x14ac:dyDescent="0.35">
      <c r="C23238" s="348"/>
      <c r="D23238" s="468"/>
    </row>
    <row r="23239" spans="3:4" x14ac:dyDescent="0.35">
      <c r="C23239" s="348"/>
      <c r="D23239" s="468"/>
    </row>
    <row r="23240" spans="3:4" x14ac:dyDescent="0.35">
      <c r="C23240" s="348"/>
      <c r="D23240" s="468"/>
    </row>
    <row r="23241" spans="3:4" x14ac:dyDescent="0.35">
      <c r="C23241" s="348"/>
      <c r="D23241" s="468"/>
    </row>
    <row r="23242" spans="3:4" x14ac:dyDescent="0.35">
      <c r="C23242" s="348"/>
      <c r="D23242" s="468"/>
    </row>
    <row r="23243" spans="3:4" x14ac:dyDescent="0.35">
      <c r="C23243" s="348"/>
      <c r="D23243" s="468"/>
    </row>
    <row r="23244" spans="3:4" x14ac:dyDescent="0.35">
      <c r="C23244" s="348"/>
      <c r="D23244" s="468"/>
    </row>
    <row r="23245" spans="3:4" x14ac:dyDescent="0.35">
      <c r="C23245" s="348"/>
      <c r="D23245" s="468"/>
    </row>
    <row r="23246" spans="3:4" x14ac:dyDescent="0.35">
      <c r="C23246" s="348"/>
      <c r="D23246" s="468"/>
    </row>
    <row r="23247" spans="3:4" x14ac:dyDescent="0.35">
      <c r="C23247" s="348"/>
      <c r="D23247" s="468"/>
    </row>
    <row r="23248" spans="3:4" x14ac:dyDescent="0.35">
      <c r="C23248" s="348"/>
      <c r="D23248" s="468"/>
    </row>
    <row r="23249" spans="3:4" x14ac:dyDescent="0.35">
      <c r="C23249" s="348"/>
      <c r="D23249" s="468"/>
    </row>
    <row r="23250" spans="3:4" x14ac:dyDescent="0.35">
      <c r="C23250" s="348"/>
      <c r="D23250" s="468"/>
    </row>
    <row r="23251" spans="3:4" x14ac:dyDescent="0.35">
      <c r="C23251" s="348"/>
      <c r="D23251" s="468"/>
    </row>
    <row r="23252" spans="3:4" x14ac:dyDescent="0.35">
      <c r="C23252" s="348"/>
      <c r="D23252" s="468"/>
    </row>
    <row r="23253" spans="3:4" x14ac:dyDescent="0.35">
      <c r="C23253" s="348"/>
      <c r="D23253" s="468"/>
    </row>
    <row r="23254" spans="3:4" x14ac:dyDescent="0.35">
      <c r="C23254" s="348"/>
      <c r="D23254" s="468"/>
    </row>
    <row r="23255" spans="3:4" x14ac:dyDescent="0.35">
      <c r="C23255" s="348"/>
      <c r="D23255" s="468"/>
    </row>
    <row r="23256" spans="3:4" x14ac:dyDescent="0.35">
      <c r="C23256" s="348"/>
      <c r="D23256" s="468"/>
    </row>
    <row r="23257" spans="3:4" x14ac:dyDescent="0.35">
      <c r="C23257" s="348"/>
      <c r="D23257" s="468"/>
    </row>
    <row r="23258" spans="3:4" x14ac:dyDescent="0.35">
      <c r="C23258" s="348"/>
      <c r="D23258" s="468"/>
    </row>
    <row r="23259" spans="3:4" x14ac:dyDescent="0.35">
      <c r="C23259" s="348"/>
      <c r="D23259" s="468"/>
    </row>
    <row r="23260" spans="3:4" x14ac:dyDescent="0.35">
      <c r="C23260" s="348"/>
      <c r="D23260" s="468"/>
    </row>
    <row r="23261" spans="3:4" x14ac:dyDescent="0.35">
      <c r="C23261" s="348"/>
      <c r="D23261" s="468"/>
    </row>
    <row r="23262" spans="3:4" x14ac:dyDescent="0.35">
      <c r="C23262" s="348"/>
      <c r="D23262" s="468"/>
    </row>
    <row r="23263" spans="3:4" x14ac:dyDescent="0.35">
      <c r="C23263" s="348"/>
      <c r="D23263" s="468"/>
    </row>
    <row r="23264" spans="3:4" x14ac:dyDescent="0.35">
      <c r="C23264" s="348"/>
      <c r="D23264" s="468"/>
    </row>
    <row r="23265" spans="3:4" x14ac:dyDescent="0.35">
      <c r="C23265" s="348"/>
      <c r="D23265" s="468"/>
    </row>
    <row r="23266" spans="3:4" x14ac:dyDescent="0.35">
      <c r="C23266" s="348"/>
      <c r="D23266" s="468"/>
    </row>
    <row r="23267" spans="3:4" x14ac:dyDescent="0.35">
      <c r="C23267" s="348"/>
      <c r="D23267" s="468"/>
    </row>
    <row r="23268" spans="3:4" x14ac:dyDescent="0.35">
      <c r="C23268" s="348"/>
      <c r="D23268" s="468"/>
    </row>
    <row r="23269" spans="3:4" x14ac:dyDescent="0.35">
      <c r="C23269" s="348"/>
      <c r="D23269" s="468"/>
    </row>
    <row r="23270" spans="3:4" x14ac:dyDescent="0.35">
      <c r="C23270" s="348"/>
      <c r="D23270" s="468"/>
    </row>
    <row r="23271" spans="3:4" x14ac:dyDescent="0.35">
      <c r="C23271" s="348"/>
      <c r="D23271" s="468"/>
    </row>
    <row r="23272" spans="3:4" x14ac:dyDescent="0.35">
      <c r="C23272" s="348"/>
      <c r="D23272" s="468"/>
    </row>
    <row r="23273" spans="3:4" x14ac:dyDescent="0.35">
      <c r="C23273" s="348"/>
      <c r="D23273" s="468"/>
    </row>
    <row r="23274" spans="3:4" x14ac:dyDescent="0.35">
      <c r="C23274" s="348"/>
      <c r="D23274" s="468"/>
    </row>
    <row r="23275" spans="3:4" x14ac:dyDescent="0.35">
      <c r="C23275" s="348"/>
      <c r="D23275" s="468"/>
    </row>
    <row r="23276" spans="3:4" x14ac:dyDescent="0.35">
      <c r="C23276" s="348"/>
      <c r="D23276" s="468"/>
    </row>
    <row r="23277" spans="3:4" x14ac:dyDescent="0.35">
      <c r="C23277" s="348"/>
      <c r="D23277" s="468"/>
    </row>
    <row r="23278" spans="3:4" x14ac:dyDescent="0.35">
      <c r="C23278" s="348"/>
      <c r="D23278" s="468"/>
    </row>
    <row r="23279" spans="3:4" x14ac:dyDescent="0.35">
      <c r="C23279" s="348"/>
      <c r="D23279" s="468"/>
    </row>
    <row r="23280" spans="3:4" x14ac:dyDescent="0.35">
      <c r="C23280" s="348"/>
      <c r="D23280" s="468"/>
    </row>
    <row r="23281" spans="3:4" x14ac:dyDescent="0.35">
      <c r="C23281" s="348"/>
      <c r="D23281" s="468"/>
    </row>
    <row r="23282" spans="3:4" x14ac:dyDescent="0.35">
      <c r="C23282" s="348"/>
      <c r="D23282" s="468"/>
    </row>
    <row r="23283" spans="3:4" x14ac:dyDescent="0.35">
      <c r="C23283" s="348"/>
      <c r="D23283" s="468"/>
    </row>
    <row r="23284" spans="3:4" x14ac:dyDescent="0.35">
      <c r="C23284" s="348"/>
      <c r="D23284" s="468"/>
    </row>
    <row r="23285" spans="3:4" x14ac:dyDescent="0.35">
      <c r="C23285" s="348"/>
      <c r="D23285" s="468"/>
    </row>
    <row r="23286" spans="3:4" x14ac:dyDescent="0.35">
      <c r="C23286" s="348"/>
      <c r="D23286" s="468"/>
    </row>
    <row r="23287" spans="3:4" x14ac:dyDescent="0.35">
      <c r="C23287" s="348"/>
      <c r="D23287" s="468"/>
    </row>
    <row r="23288" spans="3:4" x14ac:dyDescent="0.35">
      <c r="C23288" s="348"/>
      <c r="D23288" s="468"/>
    </row>
    <row r="23289" spans="3:4" x14ac:dyDescent="0.35">
      <c r="C23289" s="348"/>
      <c r="D23289" s="468"/>
    </row>
    <row r="23290" spans="3:4" x14ac:dyDescent="0.35">
      <c r="C23290" s="348"/>
      <c r="D23290" s="468"/>
    </row>
    <row r="23291" spans="3:4" x14ac:dyDescent="0.35">
      <c r="C23291" s="348"/>
      <c r="D23291" s="468"/>
    </row>
    <row r="23292" spans="3:4" x14ac:dyDescent="0.35">
      <c r="C23292" s="348"/>
      <c r="D23292" s="468"/>
    </row>
    <row r="23293" spans="3:4" x14ac:dyDescent="0.35">
      <c r="C23293" s="348"/>
      <c r="D23293" s="468"/>
    </row>
    <row r="23294" spans="3:4" x14ac:dyDescent="0.35">
      <c r="C23294" s="348"/>
      <c r="D23294" s="468"/>
    </row>
    <row r="23295" spans="3:4" x14ac:dyDescent="0.35">
      <c r="C23295" s="348"/>
      <c r="D23295" s="468"/>
    </row>
    <row r="23296" spans="3:4" x14ac:dyDescent="0.35">
      <c r="C23296" s="348"/>
      <c r="D23296" s="468"/>
    </row>
    <row r="23297" spans="3:4" x14ac:dyDescent="0.35">
      <c r="C23297" s="348"/>
      <c r="D23297" s="468"/>
    </row>
    <row r="23298" spans="3:4" x14ac:dyDescent="0.35">
      <c r="C23298" s="348"/>
      <c r="D23298" s="468"/>
    </row>
    <row r="23299" spans="3:4" x14ac:dyDescent="0.35">
      <c r="C23299" s="348"/>
      <c r="D23299" s="468"/>
    </row>
    <row r="23300" spans="3:4" x14ac:dyDescent="0.35">
      <c r="C23300" s="348"/>
      <c r="D23300" s="468"/>
    </row>
    <row r="23301" spans="3:4" x14ac:dyDescent="0.35">
      <c r="C23301" s="348"/>
      <c r="D23301" s="468"/>
    </row>
    <row r="23302" spans="3:4" x14ac:dyDescent="0.35">
      <c r="C23302" s="348"/>
      <c r="D23302" s="468"/>
    </row>
    <row r="23303" spans="3:4" x14ac:dyDescent="0.35">
      <c r="C23303" s="348"/>
      <c r="D23303" s="468"/>
    </row>
    <row r="23304" spans="3:4" x14ac:dyDescent="0.35">
      <c r="C23304" s="348"/>
      <c r="D23304" s="468"/>
    </row>
    <row r="23305" spans="3:4" x14ac:dyDescent="0.35">
      <c r="C23305" s="348"/>
      <c r="D23305" s="468"/>
    </row>
    <row r="23306" spans="3:4" x14ac:dyDescent="0.35">
      <c r="C23306" s="348"/>
      <c r="D23306" s="468"/>
    </row>
    <row r="23307" spans="3:4" x14ac:dyDescent="0.35">
      <c r="C23307" s="348"/>
      <c r="D23307" s="468"/>
    </row>
    <row r="23308" spans="3:4" x14ac:dyDescent="0.35">
      <c r="C23308" s="348"/>
      <c r="D23308" s="468"/>
    </row>
    <row r="23309" spans="3:4" x14ac:dyDescent="0.35">
      <c r="C23309" s="348"/>
      <c r="D23309" s="468"/>
    </row>
    <row r="23310" spans="3:4" x14ac:dyDescent="0.35">
      <c r="C23310" s="348"/>
      <c r="D23310" s="468"/>
    </row>
    <row r="23311" spans="3:4" x14ac:dyDescent="0.35">
      <c r="C23311" s="348"/>
      <c r="D23311" s="468"/>
    </row>
    <row r="23312" spans="3:4" x14ac:dyDescent="0.35">
      <c r="C23312" s="348"/>
      <c r="D23312" s="468"/>
    </row>
    <row r="23313" spans="3:4" x14ac:dyDescent="0.35">
      <c r="C23313" s="348"/>
      <c r="D23313" s="468"/>
    </row>
    <row r="23314" spans="3:4" x14ac:dyDescent="0.35">
      <c r="C23314" s="348"/>
      <c r="D23314" s="468"/>
    </row>
    <row r="23315" spans="3:4" x14ac:dyDescent="0.35">
      <c r="C23315" s="348"/>
      <c r="D23315" s="468"/>
    </row>
    <row r="23316" spans="3:4" x14ac:dyDescent="0.35">
      <c r="C23316" s="348"/>
      <c r="D23316" s="468"/>
    </row>
    <row r="23317" spans="3:4" x14ac:dyDescent="0.35">
      <c r="C23317" s="348"/>
      <c r="D23317" s="468"/>
    </row>
    <row r="23318" spans="3:4" x14ac:dyDescent="0.35">
      <c r="C23318" s="348"/>
      <c r="D23318" s="468"/>
    </row>
    <row r="23319" spans="3:4" x14ac:dyDescent="0.35">
      <c r="C23319" s="348"/>
      <c r="D23319" s="468"/>
    </row>
    <row r="23320" spans="3:4" x14ac:dyDescent="0.35">
      <c r="C23320" s="348"/>
      <c r="D23320" s="468"/>
    </row>
    <row r="23321" spans="3:4" x14ac:dyDescent="0.35">
      <c r="C23321" s="348"/>
      <c r="D23321" s="468"/>
    </row>
    <row r="23322" spans="3:4" x14ac:dyDescent="0.35">
      <c r="C23322" s="348"/>
      <c r="D23322" s="468"/>
    </row>
    <row r="23323" spans="3:4" x14ac:dyDescent="0.35">
      <c r="C23323" s="348"/>
      <c r="D23323" s="468"/>
    </row>
    <row r="23324" spans="3:4" x14ac:dyDescent="0.35">
      <c r="C23324" s="348"/>
      <c r="D23324" s="468"/>
    </row>
    <row r="23325" spans="3:4" x14ac:dyDescent="0.35">
      <c r="C23325" s="348"/>
      <c r="D23325" s="468"/>
    </row>
    <row r="23326" spans="3:4" x14ac:dyDescent="0.35">
      <c r="C23326" s="348"/>
      <c r="D23326" s="468"/>
    </row>
    <row r="23327" spans="3:4" x14ac:dyDescent="0.35">
      <c r="C23327" s="348"/>
      <c r="D23327" s="468"/>
    </row>
    <row r="23328" spans="3:4" x14ac:dyDescent="0.35">
      <c r="C23328" s="348"/>
      <c r="D23328" s="468"/>
    </row>
    <row r="23329" spans="3:4" x14ac:dyDescent="0.35">
      <c r="C23329" s="348"/>
      <c r="D23329" s="468"/>
    </row>
    <row r="23330" spans="3:4" x14ac:dyDescent="0.35">
      <c r="C23330" s="348"/>
      <c r="D23330" s="468"/>
    </row>
    <row r="23331" spans="3:4" x14ac:dyDescent="0.35">
      <c r="C23331" s="348"/>
      <c r="D23331" s="468"/>
    </row>
    <row r="23332" spans="3:4" x14ac:dyDescent="0.35">
      <c r="C23332" s="348"/>
      <c r="D23332" s="468"/>
    </row>
    <row r="23333" spans="3:4" x14ac:dyDescent="0.35">
      <c r="C23333" s="348"/>
      <c r="D23333" s="468"/>
    </row>
    <row r="23334" spans="3:4" x14ac:dyDescent="0.35">
      <c r="C23334" s="348"/>
      <c r="D23334" s="468"/>
    </row>
    <row r="23335" spans="3:4" x14ac:dyDescent="0.35">
      <c r="C23335" s="348"/>
      <c r="D23335" s="468"/>
    </row>
    <row r="23336" spans="3:4" x14ac:dyDescent="0.35">
      <c r="C23336" s="348"/>
      <c r="D23336" s="468"/>
    </row>
    <row r="23337" spans="3:4" x14ac:dyDescent="0.35">
      <c r="C23337" s="348"/>
      <c r="D23337" s="468"/>
    </row>
    <row r="23338" spans="3:4" x14ac:dyDescent="0.35">
      <c r="C23338" s="348"/>
      <c r="D23338" s="468"/>
    </row>
    <row r="23339" spans="3:4" x14ac:dyDescent="0.35">
      <c r="C23339" s="348"/>
      <c r="D23339" s="468"/>
    </row>
    <row r="23340" spans="3:4" x14ac:dyDescent="0.35">
      <c r="C23340" s="348"/>
      <c r="D23340" s="468"/>
    </row>
    <row r="23341" spans="3:4" x14ac:dyDescent="0.35">
      <c r="C23341" s="348"/>
      <c r="D23341" s="468"/>
    </row>
    <row r="23342" spans="3:4" x14ac:dyDescent="0.35">
      <c r="C23342" s="348"/>
      <c r="D23342" s="468"/>
    </row>
    <row r="23343" spans="3:4" x14ac:dyDescent="0.35">
      <c r="C23343" s="348"/>
      <c r="D23343" s="468"/>
    </row>
    <row r="23344" spans="3:4" x14ac:dyDescent="0.35">
      <c r="C23344" s="348"/>
      <c r="D23344" s="468"/>
    </row>
    <row r="23345" spans="3:4" x14ac:dyDescent="0.35">
      <c r="C23345" s="348"/>
      <c r="D23345" s="468"/>
    </row>
    <row r="23346" spans="3:4" x14ac:dyDescent="0.35">
      <c r="C23346" s="348"/>
      <c r="D23346" s="468"/>
    </row>
    <row r="23347" spans="3:4" x14ac:dyDescent="0.35">
      <c r="C23347" s="348"/>
      <c r="D23347" s="468"/>
    </row>
    <row r="23348" spans="3:4" x14ac:dyDescent="0.35">
      <c r="C23348" s="348"/>
      <c r="D23348" s="468"/>
    </row>
    <row r="23349" spans="3:4" x14ac:dyDescent="0.35">
      <c r="C23349" s="348"/>
      <c r="D23349" s="468"/>
    </row>
    <row r="23350" spans="3:4" x14ac:dyDescent="0.35">
      <c r="C23350" s="348"/>
      <c r="D23350" s="468"/>
    </row>
    <row r="23351" spans="3:4" x14ac:dyDescent="0.35">
      <c r="C23351" s="348"/>
      <c r="D23351" s="468"/>
    </row>
    <row r="23352" spans="3:4" x14ac:dyDescent="0.35">
      <c r="C23352" s="348"/>
      <c r="D23352" s="468"/>
    </row>
    <row r="23353" spans="3:4" x14ac:dyDescent="0.35">
      <c r="C23353" s="348"/>
      <c r="D23353" s="468"/>
    </row>
    <row r="23354" spans="3:4" x14ac:dyDescent="0.35">
      <c r="C23354" s="348"/>
      <c r="D23354" s="468"/>
    </row>
    <row r="23355" spans="3:4" x14ac:dyDescent="0.35">
      <c r="C23355" s="348"/>
      <c r="D23355" s="468"/>
    </row>
    <row r="23356" spans="3:4" x14ac:dyDescent="0.35">
      <c r="C23356" s="348"/>
      <c r="D23356" s="468"/>
    </row>
    <row r="23357" spans="3:4" x14ac:dyDescent="0.35">
      <c r="C23357" s="348"/>
      <c r="D23357" s="468"/>
    </row>
    <row r="23358" spans="3:4" x14ac:dyDescent="0.35">
      <c r="C23358" s="348"/>
      <c r="D23358" s="468"/>
    </row>
    <row r="23359" spans="3:4" x14ac:dyDescent="0.35">
      <c r="C23359" s="348"/>
      <c r="D23359" s="468"/>
    </row>
    <row r="23360" spans="3:4" x14ac:dyDescent="0.35">
      <c r="C23360" s="348"/>
      <c r="D23360" s="468"/>
    </row>
    <row r="23361" spans="3:4" x14ac:dyDescent="0.35">
      <c r="C23361" s="348"/>
      <c r="D23361" s="468"/>
    </row>
    <row r="23362" spans="3:4" x14ac:dyDescent="0.35">
      <c r="C23362" s="348"/>
      <c r="D23362" s="468"/>
    </row>
    <row r="23363" spans="3:4" x14ac:dyDescent="0.35">
      <c r="C23363" s="348"/>
      <c r="D23363" s="468"/>
    </row>
    <row r="23364" spans="3:4" x14ac:dyDescent="0.35">
      <c r="C23364" s="348"/>
      <c r="D23364" s="468"/>
    </row>
    <row r="23365" spans="3:4" x14ac:dyDescent="0.35">
      <c r="C23365" s="348"/>
      <c r="D23365" s="468"/>
    </row>
    <row r="23366" spans="3:4" x14ac:dyDescent="0.35">
      <c r="C23366" s="348"/>
      <c r="D23366" s="468"/>
    </row>
    <row r="23367" spans="3:4" x14ac:dyDescent="0.35">
      <c r="C23367" s="348"/>
      <c r="D23367" s="468"/>
    </row>
    <row r="23368" spans="3:4" x14ac:dyDescent="0.35">
      <c r="C23368" s="348"/>
      <c r="D23368" s="468"/>
    </row>
    <row r="23369" spans="3:4" x14ac:dyDescent="0.35">
      <c r="C23369" s="348"/>
      <c r="D23369" s="468"/>
    </row>
    <row r="23370" spans="3:4" x14ac:dyDescent="0.35">
      <c r="C23370" s="348"/>
      <c r="D23370" s="468"/>
    </row>
    <row r="23371" spans="3:4" x14ac:dyDescent="0.35">
      <c r="C23371" s="348"/>
      <c r="D23371" s="468"/>
    </row>
    <row r="23372" spans="3:4" x14ac:dyDescent="0.35">
      <c r="C23372" s="348"/>
      <c r="D23372" s="468"/>
    </row>
    <row r="23373" spans="3:4" x14ac:dyDescent="0.35">
      <c r="C23373" s="348"/>
      <c r="D23373" s="468"/>
    </row>
    <row r="23374" spans="3:4" x14ac:dyDescent="0.35">
      <c r="C23374" s="348"/>
      <c r="D23374" s="468"/>
    </row>
    <row r="23375" spans="3:4" x14ac:dyDescent="0.35">
      <c r="C23375" s="348"/>
      <c r="D23375" s="468"/>
    </row>
    <row r="23376" spans="3:4" x14ac:dyDescent="0.35">
      <c r="C23376" s="348"/>
      <c r="D23376" s="468"/>
    </row>
    <row r="23377" spans="3:4" x14ac:dyDescent="0.35">
      <c r="C23377" s="348"/>
      <c r="D23377" s="468"/>
    </row>
    <row r="23378" spans="3:4" x14ac:dyDescent="0.35">
      <c r="C23378" s="348"/>
      <c r="D23378" s="468"/>
    </row>
    <row r="23379" spans="3:4" x14ac:dyDescent="0.35">
      <c r="C23379" s="348"/>
      <c r="D23379" s="468"/>
    </row>
    <row r="23380" spans="3:4" x14ac:dyDescent="0.35">
      <c r="C23380" s="348"/>
      <c r="D23380" s="468"/>
    </row>
    <row r="23381" spans="3:4" x14ac:dyDescent="0.35">
      <c r="C23381" s="348"/>
      <c r="D23381" s="468"/>
    </row>
    <row r="23382" spans="3:4" x14ac:dyDescent="0.35">
      <c r="C23382" s="348"/>
      <c r="D23382" s="468"/>
    </row>
    <row r="23383" spans="3:4" x14ac:dyDescent="0.35">
      <c r="C23383" s="348"/>
      <c r="D23383" s="468"/>
    </row>
    <row r="23384" spans="3:4" x14ac:dyDescent="0.35">
      <c r="C23384" s="348"/>
      <c r="D23384" s="468"/>
    </row>
    <row r="23385" spans="3:4" x14ac:dyDescent="0.35">
      <c r="C23385" s="348"/>
      <c r="D23385" s="468"/>
    </row>
    <row r="23386" spans="3:4" x14ac:dyDescent="0.35">
      <c r="C23386" s="348"/>
      <c r="D23386" s="468"/>
    </row>
    <row r="23387" spans="3:4" x14ac:dyDescent="0.35">
      <c r="C23387" s="348"/>
      <c r="D23387" s="468"/>
    </row>
    <row r="23388" spans="3:4" x14ac:dyDescent="0.35">
      <c r="C23388" s="348"/>
      <c r="D23388" s="468"/>
    </row>
    <row r="23389" spans="3:4" x14ac:dyDescent="0.35">
      <c r="C23389" s="348"/>
      <c r="D23389" s="468"/>
    </row>
    <row r="23390" spans="3:4" x14ac:dyDescent="0.35">
      <c r="C23390" s="348"/>
      <c r="D23390" s="468"/>
    </row>
    <row r="23391" spans="3:4" x14ac:dyDescent="0.35">
      <c r="C23391" s="348"/>
      <c r="D23391" s="468"/>
    </row>
    <row r="23392" spans="3:4" x14ac:dyDescent="0.35">
      <c r="C23392" s="348"/>
      <c r="D23392" s="468"/>
    </row>
    <row r="23393" spans="3:4" x14ac:dyDescent="0.35">
      <c r="C23393" s="348"/>
      <c r="D23393" s="468"/>
    </row>
    <row r="23394" spans="3:4" x14ac:dyDescent="0.35">
      <c r="C23394" s="348"/>
      <c r="D23394" s="468"/>
    </row>
    <row r="23395" spans="3:4" x14ac:dyDescent="0.35">
      <c r="C23395" s="348"/>
      <c r="D23395" s="468"/>
    </row>
    <row r="23396" spans="3:4" x14ac:dyDescent="0.35">
      <c r="C23396" s="348"/>
      <c r="D23396" s="468"/>
    </row>
    <row r="23397" spans="3:4" x14ac:dyDescent="0.35">
      <c r="C23397" s="348"/>
      <c r="D23397" s="468"/>
    </row>
    <row r="23398" spans="3:4" x14ac:dyDescent="0.35">
      <c r="C23398" s="348"/>
      <c r="D23398" s="468"/>
    </row>
    <row r="23399" spans="3:4" x14ac:dyDescent="0.35">
      <c r="C23399" s="348"/>
      <c r="D23399" s="468"/>
    </row>
    <row r="23400" spans="3:4" x14ac:dyDescent="0.35">
      <c r="C23400" s="348"/>
      <c r="D23400" s="468"/>
    </row>
    <row r="23401" spans="3:4" x14ac:dyDescent="0.35">
      <c r="C23401" s="348"/>
      <c r="D23401" s="468"/>
    </row>
    <row r="23402" spans="3:4" x14ac:dyDescent="0.35">
      <c r="C23402" s="348"/>
      <c r="D23402" s="468"/>
    </row>
    <row r="23403" spans="3:4" x14ac:dyDescent="0.35">
      <c r="C23403" s="348"/>
      <c r="D23403" s="468"/>
    </row>
    <row r="23404" spans="3:4" x14ac:dyDescent="0.35">
      <c r="C23404" s="348"/>
      <c r="D23404" s="468"/>
    </row>
    <row r="23405" spans="3:4" x14ac:dyDescent="0.35">
      <c r="C23405" s="348"/>
      <c r="D23405" s="468"/>
    </row>
    <row r="23406" spans="3:4" x14ac:dyDescent="0.35">
      <c r="C23406" s="348"/>
      <c r="D23406" s="468"/>
    </row>
    <row r="23407" spans="3:4" x14ac:dyDescent="0.35">
      <c r="C23407" s="348"/>
      <c r="D23407" s="468"/>
    </row>
    <row r="23408" spans="3:4" x14ac:dyDescent="0.35">
      <c r="C23408" s="348"/>
      <c r="D23408" s="468"/>
    </row>
    <row r="23409" spans="3:4" x14ac:dyDescent="0.35">
      <c r="C23409" s="348"/>
      <c r="D23409" s="468"/>
    </row>
    <row r="23410" spans="3:4" x14ac:dyDescent="0.35">
      <c r="C23410" s="348"/>
      <c r="D23410" s="468"/>
    </row>
    <row r="23411" spans="3:4" x14ac:dyDescent="0.35">
      <c r="C23411" s="348"/>
      <c r="D23411" s="468"/>
    </row>
    <row r="23412" spans="3:4" x14ac:dyDescent="0.35">
      <c r="C23412" s="348"/>
      <c r="D23412" s="468"/>
    </row>
    <row r="23413" spans="3:4" x14ac:dyDescent="0.35">
      <c r="C23413" s="348"/>
      <c r="D23413" s="468"/>
    </row>
    <row r="23414" spans="3:4" x14ac:dyDescent="0.35">
      <c r="C23414" s="348"/>
      <c r="D23414" s="468"/>
    </row>
    <row r="23415" spans="3:4" x14ac:dyDescent="0.35">
      <c r="C23415" s="348"/>
      <c r="D23415" s="468"/>
    </row>
    <row r="23416" spans="3:4" x14ac:dyDescent="0.35">
      <c r="C23416" s="348"/>
      <c r="D23416" s="468"/>
    </row>
    <row r="23417" spans="3:4" x14ac:dyDescent="0.35">
      <c r="C23417" s="348"/>
      <c r="D23417" s="468"/>
    </row>
    <row r="23418" spans="3:4" x14ac:dyDescent="0.35">
      <c r="C23418" s="348"/>
      <c r="D23418" s="468"/>
    </row>
    <row r="23419" spans="3:4" x14ac:dyDescent="0.35">
      <c r="C23419" s="348"/>
      <c r="D23419" s="468"/>
    </row>
    <row r="23420" spans="3:4" x14ac:dyDescent="0.35">
      <c r="C23420" s="348"/>
      <c r="D23420" s="468"/>
    </row>
    <row r="23421" spans="3:4" x14ac:dyDescent="0.35">
      <c r="C23421" s="348"/>
      <c r="D23421" s="468"/>
    </row>
    <row r="23422" spans="3:4" x14ac:dyDescent="0.35">
      <c r="C23422" s="348"/>
      <c r="D23422" s="468"/>
    </row>
    <row r="23423" spans="3:4" x14ac:dyDescent="0.35">
      <c r="C23423" s="348"/>
      <c r="D23423" s="468"/>
    </row>
    <row r="23424" spans="3:4" x14ac:dyDescent="0.35">
      <c r="C23424" s="348"/>
      <c r="D23424" s="468"/>
    </row>
    <row r="23425" spans="3:4" x14ac:dyDescent="0.35">
      <c r="C23425" s="348"/>
      <c r="D23425" s="468"/>
    </row>
    <row r="23426" spans="3:4" x14ac:dyDescent="0.35">
      <c r="C23426" s="348"/>
      <c r="D23426" s="468"/>
    </row>
    <row r="23427" spans="3:4" x14ac:dyDescent="0.35">
      <c r="C23427" s="348"/>
      <c r="D23427" s="468"/>
    </row>
    <row r="23428" spans="3:4" x14ac:dyDescent="0.35">
      <c r="C23428" s="348"/>
      <c r="D23428" s="468"/>
    </row>
    <row r="23429" spans="3:4" x14ac:dyDescent="0.35">
      <c r="C23429" s="348"/>
      <c r="D23429" s="468"/>
    </row>
    <row r="23430" spans="3:4" x14ac:dyDescent="0.35">
      <c r="C23430" s="348"/>
      <c r="D23430" s="468"/>
    </row>
    <row r="23431" spans="3:4" x14ac:dyDescent="0.35">
      <c r="C23431" s="348"/>
      <c r="D23431" s="468"/>
    </row>
    <row r="23432" spans="3:4" x14ac:dyDescent="0.35">
      <c r="C23432" s="348"/>
      <c r="D23432" s="468"/>
    </row>
    <row r="23433" spans="3:4" x14ac:dyDescent="0.35">
      <c r="C23433" s="348"/>
      <c r="D23433" s="468"/>
    </row>
    <row r="23434" spans="3:4" x14ac:dyDescent="0.35">
      <c r="C23434" s="348"/>
      <c r="D23434" s="468"/>
    </row>
    <row r="23435" spans="3:4" x14ac:dyDescent="0.35">
      <c r="C23435" s="348"/>
      <c r="D23435" s="468"/>
    </row>
    <row r="23436" spans="3:4" x14ac:dyDescent="0.35">
      <c r="C23436" s="348"/>
      <c r="D23436" s="468"/>
    </row>
    <row r="23437" spans="3:4" x14ac:dyDescent="0.35">
      <c r="C23437" s="348"/>
      <c r="D23437" s="468"/>
    </row>
    <row r="23438" spans="3:4" x14ac:dyDescent="0.35">
      <c r="C23438" s="348"/>
      <c r="D23438" s="468"/>
    </row>
    <row r="23439" spans="3:4" x14ac:dyDescent="0.35">
      <c r="C23439" s="348"/>
      <c r="D23439" s="468"/>
    </row>
    <row r="23440" spans="3:4" x14ac:dyDescent="0.35">
      <c r="C23440" s="348"/>
      <c r="D23440" s="468"/>
    </row>
    <row r="23441" spans="3:4" x14ac:dyDescent="0.35">
      <c r="C23441" s="348"/>
      <c r="D23441" s="468"/>
    </row>
    <row r="23442" spans="3:4" x14ac:dyDescent="0.35">
      <c r="C23442" s="348"/>
      <c r="D23442" s="468"/>
    </row>
    <row r="23443" spans="3:4" x14ac:dyDescent="0.35">
      <c r="C23443" s="348"/>
      <c r="D23443" s="468"/>
    </row>
    <row r="23444" spans="3:4" x14ac:dyDescent="0.35">
      <c r="C23444" s="348"/>
      <c r="D23444" s="468"/>
    </row>
    <row r="23445" spans="3:4" x14ac:dyDescent="0.35">
      <c r="C23445" s="348"/>
      <c r="D23445" s="468"/>
    </row>
    <row r="23446" spans="3:4" x14ac:dyDescent="0.35">
      <c r="C23446" s="348"/>
      <c r="D23446" s="468"/>
    </row>
    <row r="23447" spans="3:4" x14ac:dyDescent="0.35">
      <c r="C23447" s="348"/>
      <c r="D23447" s="468"/>
    </row>
    <row r="23448" spans="3:4" x14ac:dyDescent="0.35">
      <c r="C23448" s="348"/>
      <c r="D23448" s="468"/>
    </row>
    <row r="23449" spans="3:4" x14ac:dyDescent="0.35">
      <c r="C23449" s="348"/>
      <c r="D23449" s="468"/>
    </row>
    <row r="23450" spans="3:4" x14ac:dyDescent="0.35">
      <c r="C23450" s="348"/>
      <c r="D23450" s="468"/>
    </row>
    <row r="23451" spans="3:4" x14ac:dyDescent="0.35">
      <c r="C23451" s="348"/>
      <c r="D23451" s="468"/>
    </row>
    <row r="23452" spans="3:4" x14ac:dyDescent="0.35">
      <c r="C23452" s="348"/>
      <c r="D23452" s="468"/>
    </row>
    <row r="23453" spans="3:4" x14ac:dyDescent="0.35">
      <c r="C23453" s="348"/>
      <c r="D23453" s="468"/>
    </row>
    <row r="23454" spans="3:4" x14ac:dyDescent="0.35">
      <c r="C23454" s="348"/>
      <c r="D23454" s="468"/>
    </row>
    <row r="23455" spans="3:4" x14ac:dyDescent="0.35">
      <c r="C23455" s="348"/>
      <c r="D23455" s="468"/>
    </row>
    <row r="23456" spans="3:4" x14ac:dyDescent="0.35">
      <c r="C23456" s="348"/>
      <c r="D23456" s="468"/>
    </row>
    <row r="23457" spans="3:4" x14ac:dyDescent="0.35">
      <c r="C23457" s="348"/>
      <c r="D23457" s="468"/>
    </row>
    <row r="23458" spans="3:4" x14ac:dyDescent="0.35">
      <c r="C23458" s="348"/>
      <c r="D23458" s="468"/>
    </row>
    <row r="23459" spans="3:4" x14ac:dyDescent="0.35">
      <c r="C23459" s="348"/>
      <c r="D23459" s="468"/>
    </row>
    <row r="23460" spans="3:4" x14ac:dyDescent="0.35">
      <c r="C23460" s="348"/>
      <c r="D23460" s="468"/>
    </row>
    <row r="23461" spans="3:4" x14ac:dyDescent="0.35">
      <c r="C23461" s="348"/>
      <c r="D23461" s="468"/>
    </row>
    <row r="23462" spans="3:4" x14ac:dyDescent="0.35">
      <c r="C23462" s="348"/>
      <c r="D23462" s="468"/>
    </row>
    <row r="23463" spans="3:4" x14ac:dyDescent="0.35">
      <c r="C23463" s="348"/>
      <c r="D23463" s="468"/>
    </row>
    <row r="23464" spans="3:4" x14ac:dyDescent="0.35">
      <c r="C23464" s="348"/>
      <c r="D23464" s="468"/>
    </row>
    <row r="23465" spans="3:4" x14ac:dyDescent="0.35">
      <c r="C23465" s="348"/>
      <c r="D23465" s="468"/>
    </row>
    <row r="23466" spans="3:4" x14ac:dyDescent="0.35">
      <c r="C23466" s="348"/>
      <c r="D23466" s="468"/>
    </row>
    <row r="23467" spans="3:4" x14ac:dyDescent="0.35">
      <c r="C23467" s="348"/>
      <c r="D23467" s="468"/>
    </row>
    <row r="23468" spans="3:4" x14ac:dyDescent="0.35">
      <c r="C23468" s="348"/>
      <c r="D23468" s="468"/>
    </row>
    <row r="23469" spans="3:4" x14ac:dyDescent="0.35">
      <c r="C23469" s="348"/>
      <c r="D23469" s="468"/>
    </row>
    <row r="23470" spans="3:4" x14ac:dyDescent="0.35">
      <c r="C23470" s="348"/>
      <c r="D23470" s="468"/>
    </row>
    <row r="23471" spans="3:4" x14ac:dyDescent="0.35">
      <c r="C23471" s="348"/>
      <c r="D23471" s="468"/>
    </row>
    <row r="23472" spans="3:4" x14ac:dyDescent="0.35">
      <c r="C23472" s="348"/>
      <c r="D23472" s="468"/>
    </row>
    <row r="23473" spans="3:4" x14ac:dyDescent="0.35">
      <c r="C23473" s="348"/>
      <c r="D23473" s="468"/>
    </row>
    <row r="23474" spans="3:4" x14ac:dyDescent="0.35">
      <c r="C23474" s="348"/>
      <c r="D23474" s="468"/>
    </row>
    <row r="23475" spans="3:4" x14ac:dyDescent="0.35">
      <c r="C23475" s="348"/>
      <c r="D23475" s="468"/>
    </row>
    <row r="23476" spans="3:4" x14ac:dyDescent="0.35">
      <c r="C23476" s="348"/>
      <c r="D23476" s="468"/>
    </row>
    <row r="23477" spans="3:4" x14ac:dyDescent="0.35">
      <c r="C23477" s="348"/>
      <c r="D23477" s="468"/>
    </row>
    <row r="23478" spans="3:4" x14ac:dyDescent="0.35">
      <c r="C23478" s="348"/>
      <c r="D23478" s="468"/>
    </row>
    <row r="23479" spans="3:4" x14ac:dyDescent="0.35">
      <c r="C23479" s="348"/>
      <c r="D23479" s="468"/>
    </row>
    <row r="23480" spans="3:4" x14ac:dyDescent="0.35">
      <c r="C23480" s="348"/>
      <c r="D23480" s="468"/>
    </row>
    <row r="23481" spans="3:4" x14ac:dyDescent="0.35">
      <c r="C23481" s="348"/>
      <c r="D23481" s="468"/>
    </row>
    <row r="23482" spans="3:4" x14ac:dyDescent="0.35">
      <c r="C23482" s="348"/>
      <c r="D23482" s="468"/>
    </row>
    <row r="23483" spans="3:4" x14ac:dyDescent="0.35">
      <c r="C23483" s="348"/>
      <c r="D23483" s="468"/>
    </row>
    <row r="23484" spans="3:4" x14ac:dyDescent="0.35">
      <c r="C23484" s="348"/>
      <c r="D23484" s="468"/>
    </row>
    <row r="23485" spans="3:4" x14ac:dyDescent="0.35">
      <c r="C23485" s="348"/>
      <c r="D23485" s="468"/>
    </row>
    <row r="23486" spans="3:4" x14ac:dyDescent="0.35">
      <c r="C23486" s="348"/>
      <c r="D23486" s="468"/>
    </row>
    <row r="23487" spans="3:4" x14ac:dyDescent="0.35">
      <c r="C23487" s="348"/>
      <c r="D23487" s="468"/>
    </row>
    <row r="23488" spans="3:4" x14ac:dyDescent="0.35">
      <c r="C23488" s="348"/>
      <c r="D23488" s="468"/>
    </row>
    <row r="23489" spans="3:4" x14ac:dyDescent="0.35">
      <c r="C23489" s="348"/>
      <c r="D23489" s="468"/>
    </row>
    <row r="23490" spans="3:4" x14ac:dyDescent="0.35">
      <c r="C23490" s="348"/>
      <c r="D23490" s="468"/>
    </row>
    <row r="23491" spans="3:4" x14ac:dyDescent="0.35">
      <c r="C23491" s="348"/>
      <c r="D23491" s="468"/>
    </row>
    <row r="23492" spans="3:4" x14ac:dyDescent="0.35">
      <c r="C23492" s="348"/>
      <c r="D23492" s="468"/>
    </row>
    <row r="23493" spans="3:4" x14ac:dyDescent="0.35">
      <c r="C23493" s="348"/>
      <c r="D23493" s="468"/>
    </row>
    <row r="23494" spans="3:4" x14ac:dyDescent="0.35">
      <c r="C23494" s="348"/>
      <c r="D23494" s="468"/>
    </row>
    <row r="23495" spans="3:4" x14ac:dyDescent="0.35">
      <c r="C23495" s="348"/>
      <c r="D23495" s="468"/>
    </row>
    <row r="23496" spans="3:4" x14ac:dyDescent="0.35">
      <c r="C23496" s="348"/>
      <c r="D23496" s="468"/>
    </row>
    <row r="23497" spans="3:4" x14ac:dyDescent="0.35">
      <c r="C23497" s="348"/>
      <c r="D23497" s="468"/>
    </row>
    <row r="23498" spans="3:4" x14ac:dyDescent="0.35">
      <c r="C23498" s="348"/>
      <c r="D23498" s="468"/>
    </row>
    <row r="23499" spans="3:4" x14ac:dyDescent="0.35">
      <c r="C23499" s="348"/>
      <c r="D23499" s="468"/>
    </row>
    <row r="23500" spans="3:4" x14ac:dyDescent="0.35">
      <c r="C23500" s="348"/>
      <c r="D23500" s="468"/>
    </row>
    <row r="23501" spans="3:4" x14ac:dyDescent="0.35">
      <c r="C23501" s="348"/>
      <c r="D23501" s="468"/>
    </row>
    <row r="23502" spans="3:4" x14ac:dyDescent="0.35">
      <c r="C23502" s="348"/>
      <c r="D23502" s="468"/>
    </row>
    <row r="23503" spans="3:4" x14ac:dyDescent="0.35">
      <c r="C23503" s="348"/>
      <c r="D23503" s="468"/>
    </row>
    <row r="23504" spans="3:4" x14ac:dyDescent="0.35">
      <c r="C23504" s="348"/>
      <c r="D23504" s="468"/>
    </row>
    <row r="23505" spans="3:4" x14ac:dyDescent="0.35">
      <c r="C23505" s="348"/>
      <c r="D23505" s="468"/>
    </row>
    <row r="23506" spans="3:4" x14ac:dyDescent="0.35">
      <c r="C23506" s="348"/>
      <c r="D23506" s="468"/>
    </row>
    <row r="23507" spans="3:4" x14ac:dyDescent="0.35">
      <c r="C23507" s="348"/>
      <c r="D23507" s="468"/>
    </row>
    <row r="23508" spans="3:4" x14ac:dyDescent="0.35">
      <c r="C23508" s="348"/>
      <c r="D23508" s="468"/>
    </row>
    <row r="23509" spans="3:4" x14ac:dyDescent="0.35">
      <c r="C23509" s="348"/>
      <c r="D23509" s="468"/>
    </row>
    <row r="23510" spans="3:4" x14ac:dyDescent="0.35">
      <c r="C23510" s="348"/>
      <c r="D23510" s="468"/>
    </row>
    <row r="23511" spans="3:4" x14ac:dyDescent="0.35">
      <c r="C23511" s="348"/>
      <c r="D23511" s="468"/>
    </row>
    <row r="23512" spans="3:4" x14ac:dyDescent="0.35">
      <c r="C23512" s="348"/>
      <c r="D23512" s="468"/>
    </row>
    <row r="23513" spans="3:4" x14ac:dyDescent="0.35">
      <c r="C23513" s="348"/>
      <c r="D23513" s="468"/>
    </row>
    <row r="23514" spans="3:4" x14ac:dyDescent="0.35">
      <c r="C23514" s="348"/>
      <c r="D23514" s="468"/>
    </row>
    <row r="23515" spans="3:4" x14ac:dyDescent="0.35">
      <c r="C23515" s="348"/>
      <c r="D23515" s="468"/>
    </row>
    <row r="23516" spans="3:4" x14ac:dyDescent="0.35">
      <c r="C23516" s="348"/>
      <c r="D23516" s="468"/>
    </row>
    <row r="23517" spans="3:4" x14ac:dyDescent="0.35">
      <c r="C23517" s="348"/>
      <c r="D23517" s="468"/>
    </row>
    <row r="23518" spans="3:4" x14ac:dyDescent="0.35">
      <c r="C23518" s="348"/>
      <c r="D23518" s="468"/>
    </row>
    <row r="23519" spans="3:4" x14ac:dyDescent="0.35">
      <c r="C23519" s="348"/>
      <c r="D23519" s="468"/>
    </row>
    <row r="23520" spans="3:4" x14ac:dyDescent="0.35">
      <c r="C23520" s="348"/>
      <c r="D23520" s="468"/>
    </row>
    <row r="23521" spans="3:4" x14ac:dyDescent="0.35">
      <c r="C23521" s="348"/>
      <c r="D23521" s="468"/>
    </row>
    <row r="23522" spans="3:4" x14ac:dyDescent="0.35">
      <c r="C23522" s="348"/>
      <c r="D23522" s="468"/>
    </row>
    <row r="23523" spans="3:4" x14ac:dyDescent="0.35">
      <c r="C23523" s="348"/>
      <c r="D23523" s="468"/>
    </row>
    <row r="23524" spans="3:4" x14ac:dyDescent="0.35">
      <c r="C23524" s="348"/>
      <c r="D23524" s="468"/>
    </row>
    <row r="23525" spans="3:4" x14ac:dyDescent="0.35">
      <c r="C23525" s="348"/>
      <c r="D23525" s="468"/>
    </row>
    <row r="23526" spans="3:4" x14ac:dyDescent="0.35">
      <c r="C23526" s="348"/>
      <c r="D23526" s="468"/>
    </row>
    <row r="23527" spans="3:4" x14ac:dyDescent="0.35">
      <c r="C23527" s="348"/>
      <c r="D23527" s="468"/>
    </row>
    <row r="23528" spans="3:4" x14ac:dyDescent="0.35">
      <c r="C23528" s="348"/>
      <c r="D23528" s="468"/>
    </row>
    <row r="23529" spans="3:4" x14ac:dyDescent="0.35">
      <c r="C23529" s="348"/>
      <c r="D23529" s="468"/>
    </row>
    <row r="23530" spans="3:4" x14ac:dyDescent="0.35">
      <c r="C23530" s="348"/>
      <c r="D23530" s="468"/>
    </row>
    <row r="23531" spans="3:4" x14ac:dyDescent="0.35">
      <c r="C23531" s="348"/>
      <c r="D23531" s="468"/>
    </row>
    <row r="23532" spans="3:4" x14ac:dyDescent="0.35">
      <c r="C23532" s="348"/>
      <c r="D23532" s="468"/>
    </row>
    <row r="23533" spans="3:4" x14ac:dyDescent="0.35">
      <c r="C23533" s="348"/>
      <c r="D23533" s="468"/>
    </row>
    <row r="23534" spans="3:4" x14ac:dyDescent="0.35">
      <c r="C23534" s="348"/>
      <c r="D23534" s="468"/>
    </row>
    <row r="23535" spans="3:4" x14ac:dyDescent="0.35">
      <c r="C23535" s="348"/>
      <c r="D23535" s="468"/>
    </row>
    <row r="23536" spans="3:4" x14ac:dyDescent="0.35">
      <c r="C23536" s="348"/>
      <c r="D23536" s="468"/>
    </row>
    <row r="23537" spans="3:4" x14ac:dyDescent="0.35">
      <c r="C23537" s="348"/>
      <c r="D23537" s="468"/>
    </row>
    <row r="23538" spans="3:4" x14ac:dyDescent="0.35">
      <c r="C23538" s="348"/>
      <c r="D23538" s="468"/>
    </row>
    <row r="23539" spans="3:4" x14ac:dyDescent="0.35">
      <c r="C23539" s="348"/>
      <c r="D23539" s="468"/>
    </row>
    <row r="23540" spans="3:4" x14ac:dyDescent="0.35">
      <c r="C23540" s="348"/>
      <c r="D23540" s="468"/>
    </row>
    <row r="23541" spans="3:4" x14ac:dyDescent="0.35">
      <c r="C23541" s="348"/>
      <c r="D23541" s="468"/>
    </row>
    <row r="23542" spans="3:4" x14ac:dyDescent="0.35">
      <c r="C23542" s="348"/>
      <c r="D23542" s="468"/>
    </row>
    <row r="23543" spans="3:4" x14ac:dyDescent="0.35">
      <c r="C23543" s="348"/>
      <c r="D23543" s="468"/>
    </row>
    <row r="23544" spans="3:4" x14ac:dyDescent="0.35">
      <c r="C23544" s="348"/>
      <c r="D23544" s="468"/>
    </row>
    <row r="23545" spans="3:4" x14ac:dyDescent="0.35">
      <c r="C23545" s="348"/>
      <c r="D23545" s="468"/>
    </row>
    <row r="23546" spans="3:4" x14ac:dyDescent="0.35">
      <c r="C23546" s="348"/>
      <c r="D23546" s="468"/>
    </row>
    <row r="23547" spans="3:4" x14ac:dyDescent="0.35">
      <c r="C23547" s="348"/>
      <c r="D23547" s="468"/>
    </row>
    <row r="23548" spans="3:4" x14ac:dyDescent="0.35">
      <c r="C23548" s="348"/>
      <c r="D23548" s="468"/>
    </row>
    <row r="23549" spans="3:4" x14ac:dyDescent="0.35">
      <c r="C23549" s="348"/>
      <c r="D23549" s="468"/>
    </row>
    <row r="23550" spans="3:4" x14ac:dyDescent="0.35">
      <c r="C23550" s="348"/>
      <c r="D23550" s="468"/>
    </row>
    <row r="23551" spans="3:4" x14ac:dyDescent="0.35">
      <c r="C23551" s="348"/>
      <c r="D23551" s="468"/>
    </row>
    <row r="23552" spans="3:4" x14ac:dyDescent="0.35">
      <c r="C23552" s="348"/>
      <c r="D23552" s="468"/>
    </row>
    <row r="23553" spans="3:4" x14ac:dyDescent="0.35">
      <c r="C23553" s="348"/>
      <c r="D23553" s="468"/>
    </row>
    <row r="23554" spans="3:4" x14ac:dyDescent="0.35">
      <c r="C23554" s="348"/>
      <c r="D23554" s="468"/>
    </row>
    <row r="23555" spans="3:4" x14ac:dyDescent="0.35">
      <c r="C23555" s="348"/>
      <c r="D23555" s="468"/>
    </row>
    <row r="23556" spans="3:4" x14ac:dyDescent="0.35">
      <c r="C23556" s="348"/>
      <c r="D23556" s="468"/>
    </row>
    <row r="23557" spans="3:4" x14ac:dyDescent="0.35">
      <c r="C23557" s="348"/>
      <c r="D23557" s="468"/>
    </row>
    <row r="23558" spans="3:4" x14ac:dyDescent="0.35">
      <c r="C23558" s="348"/>
      <c r="D23558" s="468"/>
    </row>
    <row r="23559" spans="3:4" x14ac:dyDescent="0.35">
      <c r="C23559" s="348"/>
      <c r="D23559" s="468"/>
    </row>
    <row r="23560" spans="3:4" x14ac:dyDescent="0.35">
      <c r="C23560" s="348"/>
      <c r="D23560" s="468"/>
    </row>
    <row r="23561" spans="3:4" x14ac:dyDescent="0.35">
      <c r="C23561" s="348"/>
      <c r="D23561" s="468"/>
    </row>
    <row r="23562" spans="3:4" x14ac:dyDescent="0.35">
      <c r="C23562" s="348"/>
      <c r="D23562" s="468"/>
    </row>
    <row r="23563" spans="3:4" x14ac:dyDescent="0.35">
      <c r="C23563" s="348"/>
      <c r="D23563" s="468"/>
    </row>
    <row r="23564" spans="3:4" x14ac:dyDescent="0.35">
      <c r="C23564" s="348"/>
      <c r="D23564" s="468"/>
    </row>
    <row r="23565" spans="3:4" x14ac:dyDescent="0.35">
      <c r="C23565" s="348"/>
      <c r="D23565" s="468"/>
    </row>
    <row r="23566" spans="3:4" x14ac:dyDescent="0.35">
      <c r="C23566" s="348"/>
      <c r="D23566" s="468"/>
    </row>
    <row r="23567" spans="3:4" x14ac:dyDescent="0.35">
      <c r="C23567" s="348"/>
      <c r="D23567" s="468"/>
    </row>
    <row r="23568" spans="3:4" x14ac:dyDescent="0.35">
      <c r="C23568" s="348"/>
      <c r="D23568" s="468"/>
    </row>
    <row r="23569" spans="3:4" x14ac:dyDescent="0.35">
      <c r="C23569" s="348"/>
      <c r="D23569" s="468"/>
    </row>
    <row r="23570" spans="3:4" x14ac:dyDescent="0.35">
      <c r="C23570" s="348"/>
      <c r="D23570" s="468"/>
    </row>
    <row r="23571" spans="3:4" x14ac:dyDescent="0.35">
      <c r="C23571" s="348"/>
      <c r="D23571" s="468"/>
    </row>
    <row r="23572" spans="3:4" x14ac:dyDescent="0.35">
      <c r="C23572" s="348"/>
      <c r="D23572" s="468"/>
    </row>
    <row r="23573" spans="3:4" x14ac:dyDescent="0.35">
      <c r="C23573" s="348"/>
      <c r="D23573" s="468"/>
    </row>
    <row r="23574" spans="3:4" x14ac:dyDescent="0.35">
      <c r="C23574" s="348"/>
      <c r="D23574" s="468"/>
    </row>
    <row r="23575" spans="3:4" x14ac:dyDescent="0.35">
      <c r="C23575" s="348"/>
      <c r="D23575" s="468"/>
    </row>
    <row r="23576" spans="3:4" x14ac:dyDescent="0.35">
      <c r="C23576" s="348"/>
      <c r="D23576" s="468"/>
    </row>
    <row r="23577" spans="3:4" x14ac:dyDescent="0.35">
      <c r="C23577" s="348"/>
      <c r="D23577" s="468"/>
    </row>
    <row r="23578" spans="3:4" x14ac:dyDescent="0.35">
      <c r="C23578" s="348"/>
      <c r="D23578" s="468"/>
    </row>
    <row r="23579" spans="3:4" x14ac:dyDescent="0.35">
      <c r="C23579" s="348"/>
      <c r="D23579" s="468"/>
    </row>
    <row r="23580" spans="3:4" x14ac:dyDescent="0.35">
      <c r="C23580" s="348"/>
      <c r="D23580" s="468"/>
    </row>
    <row r="23581" spans="3:4" x14ac:dyDescent="0.35">
      <c r="C23581" s="348"/>
      <c r="D23581" s="468"/>
    </row>
    <row r="23582" spans="3:4" x14ac:dyDescent="0.35">
      <c r="C23582" s="348"/>
      <c r="D23582" s="468"/>
    </row>
    <row r="23583" spans="3:4" x14ac:dyDescent="0.35">
      <c r="C23583" s="348"/>
      <c r="D23583" s="468"/>
    </row>
    <row r="23584" spans="3:4" x14ac:dyDescent="0.35">
      <c r="C23584" s="348"/>
      <c r="D23584" s="468"/>
    </row>
    <row r="23585" spans="3:4" x14ac:dyDescent="0.35">
      <c r="C23585" s="348"/>
      <c r="D23585" s="468"/>
    </row>
    <row r="23586" spans="3:4" x14ac:dyDescent="0.35">
      <c r="C23586" s="348"/>
      <c r="D23586" s="468"/>
    </row>
    <row r="23587" spans="3:4" x14ac:dyDescent="0.35">
      <c r="C23587" s="348"/>
      <c r="D23587" s="468"/>
    </row>
    <row r="23588" spans="3:4" x14ac:dyDescent="0.35">
      <c r="C23588" s="348"/>
      <c r="D23588" s="468"/>
    </row>
    <row r="23589" spans="3:4" x14ac:dyDescent="0.35">
      <c r="C23589" s="348"/>
      <c r="D23589" s="468"/>
    </row>
    <row r="23590" spans="3:4" x14ac:dyDescent="0.35">
      <c r="C23590" s="348"/>
      <c r="D23590" s="468"/>
    </row>
    <row r="23591" spans="3:4" x14ac:dyDescent="0.35">
      <c r="C23591" s="348"/>
      <c r="D23591" s="468"/>
    </row>
    <row r="23592" spans="3:4" x14ac:dyDescent="0.35">
      <c r="C23592" s="348"/>
      <c r="D23592" s="468"/>
    </row>
    <row r="23593" spans="3:4" x14ac:dyDescent="0.35">
      <c r="C23593" s="348"/>
      <c r="D23593" s="468"/>
    </row>
    <row r="23594" spans="3:4" x14ac:dyDescent="0.35">
      <c r="C23594" s="348"/>
      <c r="D23594" s="468"/>
    </row>
    <row r="23595" spans="3:4" x14ac:dyDescent="0.35">
      <c r="C23595" s="348"/>
      <c r="D23595" s="468"/>
    </row>
    <row r="23596" spans="3:4" x14ac:dyDescent="0.35">
      <c r="C23596" s="348"/>
      <c r="D23596" s="468"/>
    </row>
    <row r="23597" spans="3:4" x14ac:dyDescent="0.35">
      <c r="C23597" s="348"/>
      <c r="D23597" s="468"/>
    </row>
    <row r="23598" spans="3:4" x14ac:dyDescent="0.35">
      <c r="C23598" s="348"/>
      <c r="D23598" s="468"/>
    </row>
    <row r="23599" spans="3:4" x14ac:dyDescent="0.35">
      <c r="C23599" s="348"/>
      <c r="D23599" s="468"/>
    </row>
    <row r="23600" spans="3:4" x14ac:dyDescent="0.35">
      <c r="C23600" s="348"/>
      <c r="D23600" s="468"/>
    </row>
    <row r="23601" spans="3:4" x14ac:dyDescent="0.35">
      <c r="C23601" s="348"/>
      <c r="D23601" s="468"/>
    </row>
    <row r="23602" spans="3:4" x14ac:dyDescent="0.35">
      <c r="C23602" s="348"/>
      <c r="D23602" s="468"/>
    </row>
    <row r="23603" spans="3:4" x14ac:dyDescent="0.35">
      <c r="C23603" s="348"/>
      <c r="D23603" s="468"/>
    </row>
    <row r="23604" spans="3:4" x14ac:dyDescent="0.35">
      <c r="C23604" s="348"/>
      <c r="D23604" s="468"/>
    </row>
    <row r="23605" spans="3:4" x14ac:dyDescent="0.35">
      <c r="C23605" s="348"/>
      <c r="D23605" s="468"/>
    </row>
    <row r="23606" spans="3:4" x14ac:dyDescent="0.35">
      <c r="C23606" s="348"/>
      <c r="D23606" s="468"/>
    </row>
    <row r="23607" spans="3:4" x14ac:dyDescent="0.35">
      <c r="C23607" s="348"/>
      <c r="D23607" s="468"/>
    </row>
    <row r="23608" spans="3:4" x14ac:dyDescent="0.35">
      <c r="C23608" s="348"/>
      <c r="D23608" s="468"/>
    </row>
    <row r="23609" spans="3:4" x14ac:dyDescent="0.35">
      <c r="C23609" s="348"/>
      <c r="D23609" s="468"/>
    </row>
    <row r="23610" spans="3:4" x14ac:dyDescent="0.35">
      <c r="C23610" s="348"/>
      <c r="D23610" s="468"/>
    </row>
    <row r="23611" spans="3:4" x14ac:dyDescent="0.35">
      <c r="C23611" s="348"/>
      <c r="D23611" s="468"/>
    </row>
    <row r="23612" spans="3:4" x14ac:dyDescent="0.35">
      <c r="C23612" s="348"/>
      <c r="D23612" s="468"/>
    </row>
    <row r="23613" spans="3:4" x14ac:dyDescent="0.35">
      <c r="C23613" s="348"/>
      <c r="D23613" s="468"/>
    </row>
    <row r="23614" spans="3:4" x14ac:dyDescent="0.35">
      <c r="C23614" s="348"/>
      <c r="D23614" s="468"/>
    </row>
    <row r="23615" spans="3:4" x14ac:dyDescent="0.35">
      <c r="C23615" s="348"/>
      <c r="D23615" s="468"/>
    </row>
    <row r="23616" spans="3:4" x14ac:dyDescent="0.35">
      <c r="C23616" s="348"/>
      <c r="D23616" s="468"/>
    </row>
    <row r="23617" spans="3:4" x14ac:dyDescent="0.35">
      <c r="C23617" s="348"/>
      <c r="D23617" s="468"/>
    </row>
    <row r="23618" spans="3:4" x14ac:dyDescent="0.35">
      <c r="C23618" s="348"/>
      <c r="D23618" s="468"/>
    </row>
    <row r="23619" spans="3:4" x14ac:dyDescent="0.35">
      <c r="C23619" s="348"/>
      <c r="D23619" s="468"/>
    </row>
    <row r="23620" spans="3:4" x14ac:dyDescent="0.35">
      <c r="C23620" s="348"/>
      <c r="D23620" s="468"/>
    </row>
    <row r="23621" spans="3:4" x14ac:dyDescent="0.35">
      <c r="C23621" s="348"/>
      <c r="D23621" s="468"/>
    </row>
    <row r="23622" spans="3:4" x14ac:dyDescent="0.35">
      <c r="C23622" s="348"/>
      <c r="D23622" s="468"/>
    </row>
    <row r="23623" spans="3:4" x14ac:dyDescent="0.35">
      <c r="C23623" s="348"/>
      <c r="D23623" s="468"/>
    </row>
    <row r="23624" spans="3:4" x14ac:dyDescent="0.35">
      <c r="C23624" s="348"/>
      <c r="D23624" s="468"/>
    </row>
    <row r="23625" spans="3:4" x14ac:dyDescent="0.35">
      <c r="C23625" s="348"/>
      <c r="D23625" s="468"/>
    </row>
    <row r="23626" spans="3:4" x14ac:dyDescent="0.35">
      <c r="C23626" s="348"/>
      <c r="D23626" s="468"/>
    </row>
    <row r="23627" spans="3:4" x14ac:dyDescent="0.35">
      <c r="C23627" s="348"/>
      <c r="D23627" s="468"/>
    </row>
    <row r="23628" spans="3:4" x14ac:dyDescent="0.35">
      <c r="C23628" s="348"/>
      <c r="D23628" s="468"/>
    </row>
    <row r="23629" spans="3:4" x14ac:dyDescent="0.35">
      <c r="C23629" s="348"/>
      <c r="D23629" s="468"/>
    </row>
    <row r="23630" spans="3:4" x14ac:dyDescent="0.35">
      <c r="C23630" s="348"/>
      <c r="D23630" s="468"/>
    </row>
    <row r="23631" spans="3:4" x14ac:dyDescent="0.35">
      <c r="C23631" s="348"/>
      <c r="D23631" s="468"/>
    </row>
    <row r="23632" spans="3:4" x14ac:dyDescent="0.35">
      <c r="C23632" s="348"/>
      <c r="D23632" s="468"/>
    </row>
    <row r="23633" spans="3:4" x14ac:dyDescent="0.35">
      <c r="C23633" s="348"/>
      <c r="D23633" s="468"/>
    </row>
    <row r="23634" spans="3:4" x14ac:dyDescent="0.35">
      <c r="C23634" s="348"/>
      <c r="D23634" s="468"/>
    </row>
    <row r="23635" spans="3:4" x14ac:dyDescent="0.35">
      <c r="C23635" s="348"/>
      <c r="D23635" s="468"/>
    </row>
    <row r="23636" spans="3:4" x14ac:dyDescent="0.35">
      <c r="C23636" s="348"/>
      <c r="D23636" s="468"/>
    </row>
    <row r="23637" spans="3:4" x14ac:dyDescent="0.35">
      <c r="C23637" s="348"/>
      <c r="D23637" s="468"/>
    </row>
    <row r="23638" spans="3:4" x14ac:dyDescent="0.35">
      <c r="C23638" s="348"/>
      <c r="D23638" s="468"/>
    </row>
    <row r="23639" spans="3:4" x14ac:dyDescent="0.35">
      <c r="C23639" s="348"/>
      <c r="D23639" s="468"/>
    </row>
    <row r="23640" spans="3:4" x14ac:dyDescent="0.35">
      <c r="C23640" s="348"/>
      <c r="D23640" s="468"/>
    </row>
    <row r="23641" spans="3:4" x14ac:dyDescent="0.35">
      <c r="C23641" s="348"/>
      <c r="D23641" s="468"/>
    </row>
    <row r="23642" spans="3:4" x14ac:dyDescent="0.35">
      <c r="C23642" s="348"/>
      <c r="D23642" s="468"/>
    </row>
    <row r="23643" spans="3:4" x14ac:dyDescent="0.35">
      <c r="C23643" s="348"/>
      <c r="D23643" s="468"/>
    </row>
    <row r="23644" spans="3:4" x14ac:dyDescent="0.35">
      <c r="C23644" s="348"/>
      <c r="D23644" s="468"/>
    </row>
    <row r="23645" spans="3:4" x14ac:dyDescent="0.35">
      <c r="C23645" s="348"/>
      <c r="D23645" s="468"/>
    </row>
    <row r="23646" spans="3:4" x14ac:dyDescent="0.35">
      <c r="C23646" s="348"/>
      <c r="D23646" s="468"/>
    </row>
    <row r="23647" spans="3:4" x14ac:dyDescent="0.35">
      <c r="C23647" s="348"/>
      <c r="D23647" s="468"/>
    </row>
    <row r="23648" spans="3:4" x14ac:dyDescent="0.35">
      <c r="C23648" s="348"/>
      <c r="D23648" s="468"/>
    </row>
    <row r="23649" spans="3:4" x14ac:dyDescent="0.35">
      <c r="C23649" s="348"/>
      <c r="D23649" s="468"/>
    </row>
    <row r="23650" spans="3:4" x14ac:dyDescent="0.35">
      <c r="C23650" s="348"/>
      <c r="D23650" s="468"/>
    </row>
    <row r="23651" spans="3:4" x14ac:dyDescent="0.35">
      <c r="C23651" s="348"/>
      <c r="D23651" s="468"/>
    </row>
    <row r="23652" spans="3:4" x14ac:dyDescent="0.35">
      <c r="C23652" s="348"/>
      <c r="D23652" s="468"/>
    </row>
    <row r="23653" spans="3:4" x14ac:dyDescent="0.35">
      <c r="C23653" s="348"/>
      <c r="D23653" s="468"/>
    </row>
    <row r="23654" spans="3:4" x14ac:dyDescent="0.35">
      <c r="C23654" s="348"/>
      <c r="D23654" s="468"/>
    </row>
    <row r="23655" spans="3:4" x14ac:dyDescent="0.35">
      <c r="C23655" s="348"/>
      <c r="D23655" s="468"/>
    </row>
    <row r="23656" spans="3:4" x14ac:dyDescent="0.35">
      <c r="C23656" s="348"/>
      <c r="D23656" s="468"/>
    </row>
    <row r="23657" spans="3:4" x14ac:dyDescent="0.35">
      <c r="C23657" s="348"/>
      <c r="D23657" s="468"/>
    </row>
    <row r="23658" spans="3:4" x14ac:dyDescent="0.35">
      <c r="C23658" s="348"/>
      <c r="D23658" s="468"/>
    </row>
    <row r="23659" spans="3:4" x14ac:dyDescent="0.35">
      <c r="C23659" s="348"/>
      <c r="D23659" s="468"/>
    </row>
    <row r="23660" spans="3:4" x14ac:dyDescent="0.35">
      <c r="C23660" s="348"/>
      <c r="D23660" s="468"/>
    </row>
    <row r="23661" spans="3:4" x14ac:dyDescent="0.35">
      <c r="C23661" s="348"/>
      <c r="D23661" s="468"/>
    </row>
    <row r="23662" spans="3:4" x14ac:dyDescent="0.35">
      <c r="C23662" s="348"/>
      <c r="D23662" s="468"/>
    </row>
    <row r="23663" spans="3:4" x14ac:dyDescent="0.35">
      <c r="C23663" s="348"/>
      <c r="D23663" s="468"/>
    </row>
    <row r="23664" spans="3:4" x14ac:dyDescent="0.35">
      <c r="C23664" s="348"/>
      <c r="D23664" s="468"/>
    </row>
    <row r="23665" spans="3:4" x14ac:dyDescent="0.35">
      <c r="C23665" s="348"/>
      <c r="D23665" s="468"/>
    </row>
    <row r="23666" spans="3:4" x14ac:dyDescent="0.35">
      <c r="C23666" s="348"/>
      <c r="D23666" s="468"/>
    </row>
    <row r="23667" spans="3:4" x14ac:dyDescent="0.35">
      <c r="C23667" s="348"/>
      <c r="D23667" s="468"/>
    </row>
    <row r="23668" spans="3:4" x14ac:dyDescent="0.35">
      <c r="C23668" s="348"/>
      <c r="D23668" s="468"/>
    </row>
    <row r="23669" spans="3:4" x14ac:dyDescent="0.35">
      <c r="C23669" s="348"/>
      <c r="D23669" s="468"/>
    </row>
    <row r="23670" spans="3:4" x14ac:dyDescent="0.35">
      <c r="C23670" s="348"/>
      <c r="D23670" s="468"/>
    </row>
    <row r="23671" spans="3:4" x14ac:dyDescent="0.35">
      <c r="C23671" s="348"/>
      <c r="D23671" s="468"/>
    </row>
    <row r="23672" spans="3:4" x14ac:dyDescent="0.35">
      <c r="C23672" s="348"/>
      <c r="D23672" s="468"/>
    </row>
    <row r="23673" spans="3:4" x14ac:dyDescent="0.35">
      <c r="C23673" s="348"/>
      <c r="D23673" s="468"/>
    </row>
    <row r="23674" spans="3:4" x14ac:dyDescent="0.35">
      <c r="C23674" s="348"/>
      <c r="D23674" s="468"/>
    </row>
    <row r="23675" spans="3:4" x14ac:dyDescent="0.35">
      <c r="C23675" s="348"/>
      <c r="D23675" s="468"/>
    </row>
    <row r="23676" spans="3:4" x14ac:dyDescent="0.35">
      <c r="C23676" s="348"/>
      <c r="D23676" s="468"/>
    </row>
    <row r="23677" spans="3:4" x14ac:dyDescent="0.35">
      <c r="C23677" s="348"/>
      <c r="D23677" s="468"/>
    </row>
    <row r="23678" spans="3:4" x14ac:dyDescent="0.35">
      <c r="C23678" s="348"/>
      <c r="D23678" s="468"/>
    </row>
    <row r="23679" spans="3:4" x14ac:dyDescent="0.35">
      <c r="C23679" s="348"/>
      <c r="D23679" s="468"/>
    </row>
    <row r="23680" spans="3:4" x14ac:dyDescent="0.35">
      <c r="C23680" s="348"/>
      <c r="D23680" s="468"/>
    </row>
    <row r="23681" spans="3:4" x14ac:dyDescent="0.35">
      <c r="C23681" s="348"/>
      <c r="D23681" s="468"/>
    </row>
    <row r="23682" spans="3:4" x14ac:dyDescent="0.35">
      <c r="C23682" s="348"/>
      <c r="D23682" s="468"/>
    </row>
    <row r="23683" spans="3:4" x14ac:dyDescent="0.35">
      <c r="C23683" s="348"/>
      <c r="D23683" s="468"/>
    </row>
    <row r="23684" spans="3:4" x14ac:dyDescent="0.35">
      <c r="C23684" s="348"/>
      <c r="D23684" s="468"/>
    </row>
    <row r="23685" spans="3:4" x14ac:dyDescent="0.35">
      <c r="C23685" s="348"/>
      <c r="D23685" s="468"/>
    </row>
    <row r="23686" spans="3:4" x14ac:dyDescent="0.35">
      <c r="C23686" s="348"/>
      <c r="D23686" s="468"/>
    </row>
    <row r="23687" spans="3:4" x14ac:dyDescent="0.35">
      <c r="C23687" s="348"/>
      <c r="D23687" s="468"/>
    </row>
    <row r="23688" spans="3:4" x14ac:dyDescent="0.35">
      <c r="C23688" s="348"/>
      <c r="D23688" s="468"/>
    </row>
    <row r="23689" spans="3:4" x14ac:dyDescent="0.35">
      <c r="C23689" s="348"/>
      <c r="D23689" s="468"/>
    </row>
    <row r="23690" spans="3:4" x14ac:dyDescent="0.35">
      <c r="C23690" s="348"/>
      <c r="D23690" s="468"/>
    </row>
    <row r="23691" spans="3:4" x14ac:dyDescent="0.35">
      <c r="C23691" s="348"/>
      <c r="D23691" s="468"/>
    </row>
    <row r="23692" spans="3:4" x14ac:dyDescent="0.35">
      <c r="C23692" s="348"/>
      <c r="D23692" s="468"/>
    </row>
    <row r="23693" spans="3:4" x14ac:dyDescent="0.35">
      <c r="C23693" s="348"/>
      <c r="D23693" s="468"/>
    </row>
    <row r="23694" spans="3:4" x14ac:dyDescent="0.35">
      <c r="C23694" s="348"/>
      <c r="D23694" s="468"/>
    </row>
    <row r="23695" spans="3:4" x14ac:dyDescent="0.35">
      <c r="C23695" s="348"/>
      <c r="D23695" s="468"/>
    </row>
    <row r="23696" spans="3:4" x14ac:dyDescent="0.35">
      <c r="C23696" s="348"/>
      <c r="D23696" s="468"/>
    </row>
    <row r="23697" spans="3:4" x14ac:dyDescent="0.35">
      <c r="C23697" s="348"/>
      <c r="D23697" s="468"/>
    </row>
    <row r="23698" spans="3:4" x14ac:dyDescent="0.35">
      <c r="C23698" s="348"/>
      <c r="D23698" s="468"/>
    </row>
    <row r="23699" spans="3:4" x14ac:dyDescent="0.35">
      <c r="C23699" s="348"/>
      <c r="D23699" s="468"/>
    </row>
    <row r="23700" spans="3:4" x14ac:dyDescent="0.35">
      <c r="C23700" s="348"/>
      <c r="D23700" s="468"/>
    </row>
    <row r="23701" spans="3:4" x14ac:dyDescent="0.35">
      <c r="C23701" s="348"/>
      <c r="D23701" s="468"/>
    </row>
    <row r="23702" spans="3:4" x14ac:dyDescent="0.35">
      <c r="C23702" s="348"/>
      <c r="D23702" s="468"/>
    </row>
    <row r="23703" spans="3:4" x14ac:dyDescent="0.35">
      <c r="C23703" s="348"/>
      <c r="D23703" s="468"/>
    </row>
    <row r="23704" spans="3:4" x14ac:dyDescent="0.35">
      <c r="C23704" s="348"/>
      <c r="D23704" s="468"/>
    </row>
    <row r="23705" spans="3:4" x14ac:dyDescent="0.35">
      <c r="C23705" s="348"/>
      <c r="D23705" s="468"/>
    </row>
    <row r="23706" spans="3:4" x14ac:dyDescent="0.35">
      <c r="C23706" s="348"/>
      <c r="D23706" s="468"/>
    </row>
    <row r="23707" spans="3:4" x14ac:dyDescent="0.35">
      <c r="C23707" s="348"/>
      <c r="D23707" s="468"/>
    </row>
    <row r="23708" spans="3:4" x14ac:dyDescent="0.35">
      <c r="C23708" s="348"/>
      <c r="D23708" s="468"/>
    </row>
    <row r="23709" spans="3:4" x14ac:dyDescent="0.35">
      <c r="C23709" s="348"/>
      <c r="D23709" s="468"/>
    </row>
    <row r="23710" spans="3:4" x14ac:dyDescent="0.35">
      <c r="C23710" s="348"/>
      <c r="D23710" s="468"/>
    </row>
    <row r="23711" spans="3:4" x14ac:dyDescent="0.35">
      <c r="C23711" s="348"/>
      <c r="D23711" s="468"/>
    </row>
    <row r="23712" spans="3:4" x14ac:dyDescent="0.35">
      <c r="C23712" s="348"/>
      <c r="D23712" s="468"/>
    </row>
    <row r="23713" spans="3:4" x14ac:dyDescent="0.35">
      <c r="C23713" s="348"/>
      <c r="D23713" s="468"/>
    </row>
    <row r="23714" spans="3:4" x14ac:dyDescent="0.35">
      <c r="C23714" s="348"/>
      <c r="D23714" s="468"/>
    </row>
    <row r="23715" spans="3:4" x14ac:dyDescent="0.35">
      <c r="C23715" s="348"/>
      <c r="D23715" s="468"/>
    </row>
    <row r="23716" spans="3:4" x14ac:dyDescent="0.35">
      <c r="C23716" s="348"/>
      <c r="D23716" s="468"/>
    </row>
    <row r="23717" spans="3:4" x14ac:dyDescent="0.35">
      <c r="C23717" s="348"/>
      <c r="D23717" s="468"/>
    </row>
    <row r="23718" spans="3:4" x14ac:dyDescent="0.35">
      <c r="C23718" s="348"/>
      <c r="D23718" s="468"/>
    </row>
    <row r="23719" spans="3:4" x14ac:dyDescent="0.35">
      <c r="C23719" s="348"/>
      <c r="D23719" s="468"/>
    </row>
    <row r="23720" spans="3:4" x14ac:dyDescent="0.35">
      <c r="C23720" s="348"/>
      <c r="D23720" s="468"/>
    </row>
    <row r="23721" spans="3:4" x14ac:dyDescent="0.35">
      <c r="C23721" s="348"/>
      <c r="D23721" s="468"/>
    </row>
    <row r="23722" spans="3:4" x14ac:dyDescent="0.35">
      <c r="C23722" s="348"/>
      <c r="D23722" s="468"/>
    </row>
    <row r="23723" spans="3:4" x14ac:dyDescent="0.35">
      <c r="C23723" s="348"/>
      <c r="D23723" s="468"/>
    </row>
    <row r="23724" spans="3:4" x14ac:dyDescent="0.35">
      <c r="C23724" s="348"/>
      <c r="D23724" s="468"/>
    </row>
    <row r="23725" spans="3:4" x14ac:dyDescent="0.35">
      <c r="C23725" s="348"/>
      <c r="D23725" s="468"/>
    </row>
    <row r="23726" spans="3:4" x14ac:dyDescent="0.35">
      <c r="C23726" s="348"/>
      <c r="D23726" s="468"/>
    </row>
    <row r="23727" spans="3:4" x14ac:dyDescent="0.35">
      <c r="C23727" s="348"/>
      <c r="D23727" s="468"/>
    </row>
    <row r="23728" spans="3:4" x14ac:dyDescent="0.35">
      <c r="C23728" s="348"/>
      <c r="D23728" s="468"/>
    </row>
    <row r="23729" spans="3:4" x14ac:dyDescent="0.35">
      <c r="C23729" s="348"/>
      <c r="D23729" s="468"/>
    </row>
    <row r="23730" spans="3:4" x14ac:dyDescent="0.35">
      <c r="C23730" s="348"/>
      <c r="D23730" s="468"/>
    </row>
    <row r="23731" spans="3:4" x14ac:dyDescent="0.35">
      <c r="C23731" s="348"/>
      <c r="D23731" s="468"/>
    </row>
    <row r="23732" spans="3:4" x14ac:dyDescent="0.35">
      <c r="C23732" s="348"/>
      <c r="D23732" s="468"/>
    </row>
    <row r="23733" spans="3:4" x14ac:dyDescent="0.35">
      <c r="C23733" s="348"/>
      <c r="D23733" s="468"/>
    </row>
    <row r="23734" spans="3:4" x14ac:dyDescent="0.35">
      <c r="C23734" s="348"/>
      <c r="D23734" s="468"/>
    </row>
    <row r="23735" spans="3:4" x14ac:dyDescent="0.35">
      <c r="C23735" s="348"/>
      <c r="D23735" s="468"/>
    </row>
    <row r="23736" spans="3:4" x14ac:dyDescent="0.35">
      <c r="C23736" s="348"/>
      <c r="D23736" s="468"/>
    </row>
    <row r="23737" spans="3:4" x14ac:dyDescent="0.35">
      <c r="C23737" s="348"/>
      <c r="D23737" s="468"/>
    </row>
    <row r="23738" spans="3:4" x14ac:dyDescent="0.35">
      <c r="C23738" s="348"/>
      <c r="D23738" s="468"/>
    </row>
    <row r="23739" spans="3:4" x14ac:dyDescent="0.35">
      <c r="C23739" s="348"/>
      <c r="D23739" s="468"/>
    </row>
    <row r="23740" spans="3:4" x14ac:dyDescent="0.35">
      <c r="C23740" s="348"/>
      <c r="D23740" s="468"/>
    </row>
    <row r="23741" spans="3:4" x14ac:dyDescent="0.35">
      <c r="C23741" s="348"/>
      <c r="D23741" s="468"/>
    </row>
    <row r="23742" spans="3:4" x14ac:dyDescent="0.35">
      <c r="C23742" s="348"/>
      <c r="D23742" s="468"/>
    </row>
    <row r="23743" spans="3:4" x14ac:dyDescent="0.35">
      <c r="C23743" s="348"/>
      <c r="D23743" s="468"/>
    </row>
    <row r="23744" spans="3:4" x14ac:dyDescent="0.35">
      <c r="C23744" s="348"/>
      <c r="D23744" s="468"/>
    </row>
    <row r="23745" spans="3:4" x14ac:dyDescent="0.35">
      <c r="C23745" s="348"/>
      <c r="D23745" s="468"/>
    </row>
    <row r="23746" spans="3:4" x14ac:dyDescent="0.35">
      <c r="C23746" s="348"/>
      <c r="D23746" s="468"/>
    </row>
    <row r="23747" spans="3:4" x14ac:dyDescent="0.35">
      <c r="C23747" s="348"/>
      <c r="D23747" s="468"/>
    </row>
    <row r="23748" spans="3:4" x14ac:dyDescent="0.35">
      <c r="C23748" s="348"/>
      <c r="D23748" s="468"/>
    </row>
    <row r="23749" spans="3:4" x14ac:dyDescent="0.35">
      <c r="C23749" s="348"/>
      <c r="D23749" s="468"/>
    </row>
    <row r="23750" spans="3:4" x14ac:dyDescent="0.35">
      <c r="C23750" s="348"/>
      <c r="D23750" s="468"/>
    </row>
    <row r="23751" spans="3:4" x14ac:dyDescent="0.35">
      <c r="C23751" s="348"/>
      <c r="D23751" s="468"/>
    </row>
    <row r="23752" spans="3:4" x14ac:dyDescent="0.35">
      <c r="C23752" s="348"/>
      <c r="D23752" s="468"/>
    </row>
    <row r="23753" spans="3:4" x14ac:dyDescent="0.35">
      <c r="C23753" s="348"/>
      <c r="D23753" s="468"/>
    </row>
    <row r="23754" spans="3:4" x14ac:dyDescent="0.35">
      <c r="C23754" s="348"/>
      <c r="D23754" s="468"/>
    </row>
    <row r="23755" spans="3:4" x14ac:dyDescent="0.35">
      <c r="C23755" s="348"/>
      <c r="D23755" s="468"/>
    </row>
    <row r="23756" spans="3:4" x14ac:dyDescent="0.35">
      <c r="C23756" s="348"/>
      <c r="D23756" s="468"/>
    </row>
    <row r="23757" spans="3:4" x14ac:dyDescent="0.35">
      <c r="C23757" s="348"/>
      <c r="D23757" s="468"/>
    </row>
    <row r="23758" spans="3:4" x14ac:dyDescent="0.35">
      <c r="C23758" s="348"/>
      <c r="D23758" s="468"/>
    </row>
    <row r="23759" spans="3:4" x14ac:dyDescent="0.35">
      <c r="C23759" s="348"/>
      <c r="D23759" s="468"/>
    </row>
    <row r="23760" spans="3:4" x14ac:dyDescent="0.35">
      <c r="C23760" s="348"/>
      <c r="D23760" s="468"/>
    </row>
    <row r="23761" spans="3:4" x14ac:dyDescent="0.35">
      <c r="C23761" s="348"/>
      <c r="D23761" s="468"/>
    </row>
    <row r="23762" spans="3:4" x14ac:dyDescent="0.35">
      <c r="C23762" s="348"/>
      <c r="D23762" s="468"/>
    </row>
    <row r="23763" spans="3:4" x14ac:dyDescent="0.35">
      <c r="C23763" s="348"/>
      <c r="D23763" s="468"/>
    </row>
    <row r="23764" spans="3:4" x14ac:dyDescent="0.35">
      <c r="C23764" s="348"/>
      <c r="D23764" s="468"/>
    </row>
    <row r="23765" spans="3:4" x14ac:dyDescent="0.35">
      <c r="C23765" s="348"/>
      <c r="D23765" s="468"/>
    </row>
    <row r="23766" spans="3:4" x14ac:dyDescent="0.35">
      <c r="C23766" s="348"/>
      <c r="D23766" s="468"/>
    </row>
    <row r="23767" spans="3:4" x14ac:dyDescent="0.35">
      <c r="C23767" s="348"/>
      <c r="D23767" s="468"/>
    </row>
    <row r="23768" spans="3:4" x14ac:dyDescent="0.35">
      <c r="C23768" s="348"/>
      <c r="D23768" s="468"/>
    </row>
    <row r="23769" spans="3:4" x14ac:dyDescent="0.35">
      <c r="C23769" s="348"/>
      <c r="D23769" s="468"/>
    </row>
    <row r="23770" spans="3:4" x14ac:dyDescent="0.35">
      <c r="C23770" s="348"/>
      <c r="D23770" s="468"/>
    </row>
    <row r="23771" spans="3:4" x14ac:dyDescent="0.35">
      <c r="C23771" s="348"/>
      <c r="D23771" s="468"/>
    </row>
    <row r="23772" spans="3:4" x14ac:dyDescent="0.35">
      <c r="C23772" s="348"/>
      <c r="D23772" s="468"/>
    </row>
    <row r="23773" spans="3:4" x14ac:dyDescent="0.35">
      <c r="C23773" s="348"/>
      <c r="D23773" s="468"/>
    </row>
    <row r="23774" spans="3:4" x14ac:dyDescent="0.35">
      <c r="C23774" s="348"/>
      <c r="D23774" s="468"/>
    </row>
    <row r="23775" spans="3:4" x14ac:dyDescent="0.35">
      <c r="C23775" s="348"/>
      <c r="D23775" s="468"/>
    </row>
    <row r="23776" spans="3:4" x14ac:dyDescent="0.35">
      <c r="C23776" s="348"/>
      <c r="D23776" s="468"/>
    </row>
    <row r="23777" spans="3:4" x14ac:dyDescent="0.35">
      <c r="C23777" s="348"/>
      <c r="D23777" s="468"/>
    </row>
    <row r="23778" spans="3:4" x14ac:dyDescent="0.35">
      <c r="C23778" s="348"/>
      <c r="D23778" s="468"/>
    </row>
    <row r="23779" spans="3:4" x14ac:dyDescent="0.35">
      <c r="C23779" s="348"/>
      <c r="D23779" s="468"/>
    </row>
    <row r="23780" spans="3:4" x14ac:dyDescent="0.35">
      <c r="C23780" s="348"/>
      <c r="D23780" s="468"/>
    </row>
    <row r="23781" spans="3:4" x14ac:dyDescent="0.35">
      <c r="C23781" s="348"/>
      <c r="D23781" s="468"/>
    </row>
    <row r="23782" spans="3:4" x14ac:dyDescent="0.35">
      <c r="C23782" s="348"/>
      <c r="D23782" s="468"/>
    </row>
    <row r="23783" spans="3:4" x14ac:dyDescent="0.35">
      <c r="C23783" s="348"/>
      <c r="D23783" s="468"/>
    </row>
    <row r="23784" spans="3:4" x14ac:dyDescent="0.35">
      <c r="C23784" s="348"/>
      <c r="D23784" s="468"/>
    </row>
    <row r="23785" spans="3:4" x14ac:dyDescent="0.35">
      <c r="C23785" s="348"/>
      <c r="D23785" s="468"/>
    </row>
    <row r="23786" spans="3:4" x14ac:dyDescent="0.35">
      <c r="C23786" s="348"/>
      <c r="D23786" s="468"/>
    </row>
    <row r="23787" spans="3:4" x14ac:dyDescent="0.35">
      <c r="C23787" s="348"/>
      <c r="D23787" s="468"/>
    </row>
    <row r="23788" spans="3:4" x14ac:dyDescent="0.35">
      <c r="C23788" s="348"/>
      <c r="D23788" s="468"/>
    </row>
    <row r="23789" spans="3:4" x14ac:dyDescent="0.35">
      <c r="C23789" s="348"/>
      <c r="D23789" s="468"/>
    </row>
    <row r="23790" spans="3:4" x14ac:dyDescent="0.35">
      <c r="C23790" s="348"/>
      <c r="D23790" s="468"/>
    </row>
    <row r="23791" spans="3:4" x14ac:dyDescent="0.35">
      <c r="C23791" s="348"/>
      <c r="D23791" s="468"/>
    </row>
    <row r="23792" spans="3:4" x14ac:dyDescent="0.35">
      <c r="C23792" s="348"/>
      <c r="D23792" s="468"/>
    </row>
    <row r="23793" spans="3:4" x14ac:dyDescent="0.35">
      <c r="C23793" s="348"/>
      <c r="D23793" s="468"/>
    </row>
    <row r="23794" spans="3:4" x14ac:dyDescent="0.35">
      <c r="C23794" s="348"/>
      <c r="D23794" s="468"/>
    </row>
    <row r="23795" spans="3:4" x14ac:dyDescent="0.35">
      <c r="C23795" s="348"/>
      <c r="D23795" s="468"/>
    </row>
    <row r="23796" spans="3:4" x14ac:dyDescent="0.35">
      <c r="C23796" s="348"/>
      <c r="D23796" s="468"/>
    </row>
    <row r="23797" spans="3:4" x14ac:dyDescent="0.35">
      <c r="C23797" s="348"/>
      <c r="D23797" s="468"/>
    </row>
    <row r="23798" spans="3:4" x14ac:dyDescent="0.35">
      <c r="C23798" s="348"/>
      <c r="D23798" s="468"/>
    </row>
    <row r="23799" spans="3:4" x14ac:dyDescent="0.35">
      <c r="C23799" s="348"/>
      <c r="D23799" s="468"/>
    </row>
    <row r="23800" spans="3:4" x14ac:dyDescent="0.35">
      <c r="C23800" s="348"/>
      <c r="D23800" s="468"/>
    </row>
    <row r="23801" spans="3:4" x14ac:dyDescent="0.35">
      <c r="C23801" s="348"/>
      <c r="D23801" s="468"/>
    </row>
    <row r="23802" spans="3:4" x14ac:dyDescent="0.35">
      <c r="C23802" s="348"/>
      <c r="D23802" s="468"/>
    </row>
    <row r="23803" spans="3:4" x14ac:dyDescent="0.35">
      <c r="C23803" s="348"/>
      <c r="D23803" s="468"/>
    </row>
    <row r="23804" spans="3:4" x14ac:dyDescent="0.35">
      <c r="C23804" s="348"/>
      <c r="D23804" s="468"/>
    </row>
    <row r="23805" spans="3:4" x14ac:dyDescent="0.35">
      <c r="C23805" s="348"/>
      <c r="D23805" s="468"/>
    </row>
    <row r="23806" spans="3:4" x14ac:dyDescent="0.35">
      <c r="C23806" s="348"/>
      <c r="D23806" s="468"/>
    </row>
    <row r="23807" spans="3:4" x14ac:dyDescent="0.35">
      <c r="C23807" s="348"/>
      <c r="D23807" s="468"/>
    </row>
    <row r="23808" spans="3:4" x14ac:dyDescent="0.35">
      <c r="C23808" s="348"/>
      <c r="D23808" s="468"/>
    </row>
    <row r="23809" spans="3:4" x14ac:dyDescent="0.35">
      <c r="C23809" s="348"/>
      <c r="D23809" s="468"/>
    </row>
    <row r="23810" spans="3:4" x14ac:dyDescent="0.35">
      <c r="C23810" s="348"/>
      <c r="D23810" s="468"/>
    </row>
    <row r="23811" spans="3:4" x14ac:dyDescent="0.35">
      <c r="C23811" s="348"/>
      <c r="D23811" s="468"/>
    </row>
    <row r="23812" spans="3:4" x14ac:dyDescent="0.35">
      <c r="C23812" s="348"/>
      <c r="D23812" s="468"/>
    </row>
    <row r="23813" spans="3:4" x14ac:dyDescent="0.35">
      <c r="C23813" s="348"/>
      <c r="D23813" s="468"/>
    </row>
    <row r="23814" spans="3:4" x14ac:dyDescent="0.35">
      <c r="C23814" s="348"/>
      <c r="D23814" s="468"/>
    </row>
    <row r="23815" spans="3:4" x14ac:dyDescent="0.35">
      <c r="C23815" s="348"/>
      <c r="D23815" s="468"/>
    </row>
    <row r="23816" spans="3:4" x14ac:dyDescent="0.35">
      <c r="C23816" s="348"/>
      <c r="D23816" s="468"/>
    </row>
    <row r="23817" spans="3:4" x14ac:dyDescent="0.35">
      <c r="C23817" s="348"/>
      <c r="D23817" s="468"/>
    </row>
    <row r="23818" spans="3:4" x14ac:dyDescent="0.35">
      <c r="C23818" s="348"/>
      <c r="D23818" s="468"/>
    </row>
    <row r="23819" spans="3:4" x14ac:dyDescent="0.35">
      <c r="C23819" s="348"/>
      <c r="D23819" s="468"/>
    </row>
    <row r="23820" spans="3:4" x14ac:dyDescent="0.35">
      <c r="C23820" s="348"/>
      <c r="D23820" s="468"/>
    </row>
    <row r="23821" spans="3:4" x14ac:dyDescent="0.35">
      <c r="C23821" s="348"/>
      <c r="D23821" s="468"/>
    </row>
    <row r="23822" spans="3:4" x14ac:dyDescent="0.35">
      <c r="C23822" s="348"/>
      <c r="D23822" s="468"/>
    </row>
    <row r="23823" spans="3:4" x14ac:dyDescent="0.35">
      <c r="C23823" s="348"/>
      <c r="D23823" s="468"/>
    </row>
    <row r="23824" spans="3:4" x14ac:dyDescent="0.35">
      <c r="C23824" s="348"/>
      <c r="D23824" s="468"/>
    </row>
    <row r="23825" spans="3:4" x14ac:dyDescent="0.35">
      <c r="C23825" s="348"/>
      <c r="D23825" s="468"/>
    </row>
    <row r="23826" spans="3:4" x14ac:dyDescent="0.35">
      <c r="C23826" s="348"/>
      <c r="D23826" s="468"/>
    </row>
    <row r="23827" spans="3:4" x14ac:dyDescent="0.35">
      <c r="C23827" s="348"/>
      <c r="D23827" s="468"/>
    </row>
    <row r="23828" spans="3:4" x14ac:dyDescent="0.35">
      <c r="C23828" s="348"/>
      <c r="D23828" s="468"/>
    </row>
    <row r="23829" spans="3:4" x14ac:dyDescent="0.35">
      <c r="C23829" s="348"/>
      <c r="D23829" s="468"/>
    </row>
    <row r="23830" spans="3:4" x14ac:dyDescent="0.35">
      <c r="C23830" s="348"/>
      <c r="D23830" s="468"/>
    </row>
    <row r="23831" spans="3:4" x14ac:dyDescent="0.35">
      <c r="C23831" s="348"/>
      <c r="D23831" s="468"/>
    </row>
    <row r="23832" spans="3:4" x14ac:dyDescent="0.35">
      <c r="C23832" s="348"/>
      <c r="D23832" s="468"/>
    </row>
    <row r="23833" spans="3:4" x14ac:dyDescent="0.35">
      <c r="C23833" s="348"/>
      <c r="D23833" s="468"/>
    </row>
    <row r="23834" spans="3:4" x14ac:dyDescent="0.35">
      <c r="C23834" s="348"/>
      <c r="D23834" s="468"/>
    </row>
    <row r="23835" spans="3:4" x14ac:dyDescent="0.35">
      <c r="C23835" s="348"/>
      <c r="D23835" s="468"/>
    </row>
    <row r="23836" spans="3:4" x14ac:dyDescent="0.35">
      <c r="C23836" s="348"/>
      <c r="D23836" s="468"/>
    </row>
    <row r="23837" spans="3:4" x14ac:dyDescent="0.35">
      <c r="C23837" s="348"/>
      <c r="D23837" s="468"/>
    </row>
    <row r="23838" spans="3:4" x14ac:dyDescent="0.35">
      <c r="C23838" s="348"/>
      <c r="D23838" s="468"/>
    </row>
    <row r="23839" spans="3:4" x14ac:dyDescent="0.35">
      <c r="C23839" s="348"/>
      <c r="D23839" s="468"/>
    </row>
    <row r="23840" spans="3:4" x14ac:dyDescent="0.35">
      <c r="C23840" s="348"/>
      <c r="D23840" s="468"/>
    </row>
    <row r="23841" spans="3:4" x14ac:dyDescent="0.35">
      <c r="C23841" s="348"/>
      <c r="D23841" s="468"/>
    </row>
    <row r="23842" spans="3:4" x14ac:dyDescent="0.35">
      <c r="C23842" s="348"/>
      <c r="D23842" s="468"/>
    </row>
    <row r="23843" spans="3:4" x14ac:dyDescent="0.35">
      <c r="C23843" s="348"/>
      <c r="D23843" s="468"/>
    </row>
    <row r="23844" spans="3:4" x14ac:dyDescent="0.35">
      <c r="C23844" s="348"/>
      <c r="D23844" s="468"/>
    </row>
    <row r="23845" spans="3:4" x14ac:dyDescent="0.35">
      <c r="C23845" s="348"/>
      <c r="D23845" s="468"/>
    </row>
    <row r="23846" spans="3:4" x14ac:dyDescent="0.35">
      <c r="C23846" s="348"/>
      <c r="D23846" s="468"/>
    </row>
    <row r="23847" spans="3:4" x14ac:dyDescent="0.35">
      <c r="C23847" s="348"/>
      <c r="D23847" s="468"/>
    </row>
    <row r="23848" spans="3:4" x14ac:dyDescent="0.35">
      <c r="C23848" s="348"/>
      <c r="D23848" s="468"/>
    </row>
    <row r="23849" spans="3:4" x14ac:dyDescent="0.35">
      <c r="C23849" s="348"/>
      <c r="D23849" s="468"/>
    </row>
    <row r="23850" spans="3:4" x14ac:dyDescent="0.35">
      <c r="C23850" s="348"/>
      <c r="D23850" s="468"/>
    </row>
    <row r="23851" spans="3:4" x14ac:dyDescent="0.35">
      <c r="C23851" s="348"/>
      <c r="D23851" s="468"/>
    </row>
    <row r="23852" spans="3:4" x14ac:dyDescent="0.35">
      <c r="C23852" s="348"/>
      <c r="D23852" s="468"/>
    </row>
    <row r="23853" spans="3:4" x14ac:dyDescent="0.35">
      <c r="C23853" s="348"/>
      <c r="D23853" s="468"/>
    </row>
    <row r="23854" spans="3:4" x14ac:dyDescent="0.35">
      <c r="C23854" s="348"/>
      <c r="D23854" s="468"/>
    </row>
    <row r="23855" spans="3:4" x14ac:dyDescent="0.35">
      <c r="C23855" s="348"/>
      <c r="D23855" s="468"/>
    </row>
    <row r="23856" spans="3:4" x14ac:dyDescent="0.35">
      <c r="C23856" s="348"/>
      <c r="D23856" s="468"/>
    </row>
    <row r="23857" spans="3:4" x14ac:dyDescent="0.35">
      <c r="C23857" s="348"/>
      <c r="D23857" s="468"/>
    </row>
    <row r="23858" spans="3:4" x14ac:dyDescent="0.35">
      <c r="C23858" s="348"/>
      <c r="D23858" s="468"/>
    </row>
    <row r="23859" spans="3:4" x14ac:dyDescent="0.35">
      <c r="C23859" s="348"/>
      <c r="D23859" s="468"/>
    </row>
    <row r="23860" spans="3:4" x14ac:dyDescent="0.35">
      <c r="C23860" s="348"/>
      <c r="D23860" s="468"/>
    </row>
    <row r="23861" spans="3:4" x14ac:dyDescent="0.35">
      <c r="C23861" s="348"/>
      <c r="D23861" s="468"/>
    </row>
    <row r="23862" spans="3:4" x14ac:dyDescent="0.35">
      <c r="C23862" s="348"/>
      <c r="D23862" s="468"/>
    </row>
    <row r="23863" spans="3:4" x14ac:dyDescent="0.35">
      <c r="C23863" s="348"/>
      <c r="D23863" s="468"/>
    </row>
    <row r="23864" spans="3:4" x14ac:dyDescent="0.35">
      <c r="C23864" s="348"/>
      <c r="D23864" s="468"/>
    </row>
    <row r="23865" spans="3:4" x14ac:dyDescent="0.35">
      <c r="C23865" s="348"/>
      <c r="D23865" s="468"/>
    </row>
    <row r="23866" spans="3:4" x14ac:dyDescent="0.35">
      <c r="C23866" s="348"/>
      <c r="D23866" s="468"/>
    </row>
    <row r="23867" spans="3:4" x14ac:dyDescent="0.35">
      <c r="C23867" s="348"/>
      <c r="D23867" s="468"/>
    </row>
    <row r="23868" spans="3:4" x14ac:dyDescent="0.35">
      <c r="C23868" s="348"/>
      <c r="D23868" s="468"/>
    </row>
    <row r="23869" spans="3:4" x14ac:dyDescent="0.35">
      <c r="C23869" s="348"/>
      <c r="D23869" s="468"/>
    </row>
    <row r="23870" spans="3:4" x14ac:dyDescent="0.35">
      <c r="C23870" s="348"/>
      <c r="D23870" s="468"/>
    </row>
    <row r="23871" spans="3:4" x14ac:dyDescent="0.35">
      <c r="C23871" s="348"/>
      <c r="D23871" s="468"/>
    </row>
    <row r="23872" spans="3:4" x14ac:dyDescent="0.35">
      <c r="C23872" s="348"/>
      <c r="D23872" s="468"/>
    </row>
    <row r="23873" spans="3:4" x14ac:dyDescent="0.35">
      <c r="C23873" s="348"/>
      <c r="D23873" s="468"/>
    </row>
    <row r="23874" spans="3:4" x14ac:dyDescent="0.35">
      <c r="C23874" s="348"/>
      <c r="D23874" s="468"/>
    </row>
    <row r="23875" spans="3:4" x14ac:dyDescent="0.35">
      <c r="C23875" s="348"/>
      <c r="D23875" s="468"/>
    </row>
    <row r="23876" spans="3:4" x14ac:dyDescent="0.35">
      <c r="C23876" s="348"/>
      <c r="D23876" s="468"/>
    </row>
    <row r="23877" spans="3:4" x14ac:dyDescent="0.35">
      <c r="C23877" s="348"/>
      <c r="D23877" s="468"/>
    </row>
    <row r="23878" spans="3:4" x14ac:dyDescent="0.35">
      <c r="C23878" s="348"/>
      <c r="D23878" s="468"/>
    </row>
    <row r="23879" spans="3:4" x14ac:dyDescent="0.35">
      <c r="C23879" s="348"/>
      <c r="D23879" s="468"/>
    </row>
    <row r="23880" spans="3:4" x14ac:dyDescent="0.35">
      <c r="C23880" s="348"/>
      <c r="D23880" s="468"/>
    </row>
    <row r="23881" spans="3:4" x14ac:dyDescent="0.35">
      <c r="C23881" s="348"/>
      <c r="D23881" s="468"/>
    </row>
    <row r="23882" spans="3:4" x14ac:dyDescent="0.35">
      <c r="C23882" s="348"/>
      <c r="D23882" s="468"/>
    </row>
    <row r="23883" spans="3:4" x14ac:dyDescent="0.35">
      <c r="C23883" s="348"/>
      <c r="D23883" s="468"/>
    </row>
    <row r="23884" spans="3:4" x14ac:dyDescent="0.35">
      <c r="C23884" s="348"/>
      <c r="D23884" s="468"/>
    </row>
    <row r="23885" spans="3:4" x14ac:dyDescent="0.35">
      <c r="C23885" s="348"/>
      <c r="D23885" s="468"/>
    </row>
    <row r="23886" spans="3:4" x14ac:dyDescent="0.35">
      <c r="C23886" s="348"/>
      <c r="D23886" s="468"/>
    </row>
    <row r="23887" spans="3:4" x14ac:dyDescent="0.35">
      <c r="C23887" s="348"/>
      <c r="D23887" s="468"/>
    </row>
    <row r="23888" spans="3:4" x14ac:dyDescent="0.35">
      <c r="C23888" s="348"/>
      <c r="D23888" s="468"/>
    </row>
    <row r="23889" spans="3:4" x14ac:dyDescent="0.35">
      <c r="C23889" s="348"/>
      <c r="D23889" s="468"/>
    </row>
    <row r="23890" spans="3:4" x14ac:dyDescent="0.35">
      <c r="C23890" s="348"/>
      <c r="D23890" s="468"/>
    </row>
    <row r="23891" spans="3:4" x14ac:dyDescent="0.35">
      <c r="C23891" s="348"/>
      <c r="D23891" s="468"/>
    </row>
    <row r="23892" spans="3:4" x14ac:dyDescent="0.35">
      <c r="C23892" s="348"/>
      <c r="D23892" s="468"/>
    </row>
    <row r="23893" spans="3:4" x14ac:dyDescent="0.35">
      <c r="C23893" s="348"/>
      <c r="D23893" s="468"/>
    </row>
    <row r="23894" spans="3:4" x14ac:dyDescent="0.35">
      <c r="C23894" s="348"/>
      <c r="D23894" s="468"/>
    </row>
    <row r="23895" spans="3:4" x14ac:dyDescent="0.35">
      <c r="C23895" s="348"/>
      <c r="D23895" s="468"/>
    </row>
    <row r="23896" spans="3:4" x14ac:dyDescent="0.35">
      <c r="C23896" s="348"/>
      <c r="D23896" s="468"/>
    </row>
    <row r="23897" spans="3:4" x14ac:dyDescent="0.35">
      <c r="C23897" s="348"/>
      <c r="D23897" s="468"/>
    </row>
    <row r="23898" spans="3:4" x14ac:dyDescent="0.35">
      <c r="C23898" s="348"/>
      <c r="D23898" s="468"/>
    </row>
    <row r="23899" spans="3:4" x14ac:dyDescent="0.35">
      <c r="C23899" s="348"/>
      <c r="D23899" s="468"/>
    </row>
    <row r="23900" spans="3:4" x14ac:dyDescent="0.35">
      <c r="C23900" s="348"/>
      <c r="D23900" s="468"/>
    </row>
    <row r="23901" spans="3:4" x14ac:dyDescent="0.35">
      <c r="C23901" s="348"/>
      <c r="D23901" s="468"/>
    </row>
    <row r="23902" spans="3:4" x14ac:dyDescent="0.35">
      <c r="C23902" s="348"/>
      <c r="D23902" s="468"/>
    </row>
    <row r="23903" spans="3:4" x14ac:dyDescent="0.35">
      <c r="C23903" s="348"/>
      <c r="D23903" s="468"/>
    </row>
    <row r="23904" spans="3:4" x14ac:dyDescent="0.35">
      <c r="C23904" s="348"/>
      <c r="D23904" s="468"/>
    </row>
    <row r="23905" spans="3:4" x14ac:dyDescent="0.35">
      <c r="C23905" s="348"/>
      <c r="D23905" s="468"/>
    </row>
    <row r="23906" spans="3:4" x14ac:dyDescent="0.35">
      <c r="C23906" s="348"/>
      <c r="D23906" s="468"/>
    </row>
    <row r="23907" spans="3:4" x14ac:dyDescent="0.35">
      <c r="C23907" s="348"/>
      <c r="D23907" s="468"/>
    </row>
    <row r="23908" spans="3:4" x14ac:dyDescent="0.35">
      <c r="C23908" s="348"/>
      <c r="D23908" s="468"/>
    </row>
    <row r="23909" spans="3:4" x14ac:dyDescent="0.35">
      <c r="C23909" s="348"/>
      <c r="D23909" s="468"/>
    </row>
    <row r="23910" spans="3:4" x14ac:dyDescent="0.35">
      <c r="C23910" s="348"/>
      <c r="D23910" s="468"/>
    </row>
    <row r="23911" spans="3:4" x14ac:dyDescent="0.35">
      <c r="C23911" s="348"/>
      <c r="D23911" s="468"/>
    </row>
    <row r="23912" spans="3:4" x14ac:dyDescent="0.35">
      <c r="C23912" s="348"/>
      <c r="D23912" s="468"/>
    </row>
    <row r="23913" spans="3:4" x14ac:dyDescent="0.35">
      <c r="C23913" s="348"/>
      <c r="D23913" s="468"/>
    </row>
    <row r="23914" spans="3:4" x14ac:dyDescent="0.35">
      <c r="C23914" s="348"/>
      <c r="D23914" s="468"/>
    </row>
    <row r="23915" spans="3:4" x14ac:dyDescent="0.35">
      <c r="C23915" s="348"/>
      <c r="D23915" s="468"/>
    </row>
    <row r="23916" spans="3:4" x14ac:dyDescent="0.35">
      <c r="C23916" s="348"/>
      <c r="D23916" s="468"/>
    </row>
    <row r="23917" spans="3:4" x14ac:dyDescent="0.35">
      <c r="C23917" s="348"/>
      <c r="D23917" s="468"/>
    </row>
    <row r="23918" spans="3:4" x14ac:dyDescent="0.35">
      <c r="C23918" s="348"/>
      <c r="D23918" s="468"/>
    </row>
    <row r="23919" spans="3:4" x14ac:dyDescent="0.35">
      <c r="C23919" s="348"/>
      <c r="D23919" s="468"/>
    </row>
    <row r="23920" spans="3:4" x14ac:dyDescent="0.35">
      <c r="C23920" s="348"/>
      <c r="D23920" s="468"/>
    </row>
    <row r="23921" spans="3:4" x14ac:dyDescent="0.35">
      <c r="C23921" s="348"/>
      <c r="D23921" s="468"/>
    </row>
    <row r="23922" spans="3:4" x14ac:dyDescent="0.35">
      <c r="C23922" s="348"/>
      <c r="D23922" s="468"/>
    </row>
    <row r="23923" spans="3:4" x14ac:dyDescent="0.35">
      <c r="C23923" s="348"/>
      <c r="D23923" s="468"/>
    </row>
    <row r="23924" spans="3:4" x14ac:dyDescent="0.35">
      <c r="C23924" s="348"/>
      <c r="D23924" s="468"/>
    </row>
    <row r="23925" spans="3:4" x14ac:dyDescent="0.35">
      <c r="C23925" s="348"/>
      <c r="D23925" s="468"/>
    </row>
    <row r="23926" spans="3:4" x14ac:dyDescent="0.35">
      <c r="C23926" s="348"/>
      <c r="D23926" s="468"/>
    </row>
    <row r="23927" spans="3:4" x14ac:dyDescent="0.35">
      <c r="C23927" s="348"/>
      <c r="D23927" s="468"/>
    </row>
    <row r="23928" spans="3:4" x14ac:dyDescent="0.35">
      <c r="C23928" s="348"/>
      <c r="D23928" s="468"/>
    </row>
    <row r="23929" spans="3:4" x14ac:dyDescent="0.35">
      <c r="C23929" s="348"/>
      <c r="D23929" s="468"/>
    </row>
    <row r="23930" spans="3:4" x14ac:dyDescent="0.35">
      <c r="C23930" s="348"/>
      <c r="D23930" s="468"/>
    </row>
    <row r="23931" spans="3:4" x14ac:dyDescent="0.35">
      <c r="C23931" s="348"/>
      <c r="D23931" s="468"/>
    </row>
    <row r="23932" spans="3:4" x14ac:dyDescent="0.35">
      <c r="C23932" s="348"/>
      <c r="D23932" s="468"/>
    </row>
    <row r="23933" spans="3:4" x14ac:dyDescent="0.35">
      <c r="C23933" s="348"/>
      <c r="D23933" s="468"/>
    </row>
    <row r="23934" spans="3:4" x14ac:dyDescent="0.35">
      <c r="C23934" s="348"/>
      <c r="D23934" s="468"/>
    </row>
    <row r="23935" spans="3:4" x14ac:dyDescent="0.35">
      <c r="C23935" s="348"/>
      <c r="D23935" s="468"/>
    </row>
    <row r="23936" spans="3:4" x14ac:dyDescent="0.35">
      <c r="C23936" s="348"/>
      <c r="D23936" s="468"/>
    </row>
    <row r="23937" spans="3:4" x14ac:dyDescent="0.35">
      <c r="C23937" s="348"/>
      <c r="D23937" s="468"/>
    </row>
    <row r="23938" spans="3:4" x14ac:dyDescent="0.35">
      <c r="C23938" s="348"/>
      <c r="D23938" s="468"/>
    </row>
    <row r="23939" spans="3:4" x14ac:dyDescent="0.35">
      <c r="C23939" s="348"/>
      <c r="D23939" s="468"/>
    </row>
    <row r="23940" spans="3:4" x14ac:dyDescent="0.35">
      <c r="C23940" s="348"/>
      <c r="D23940" s="468"/>
    </row>
    <row r="23941" spans="3:4" x14ac:dyDescent="0.35">
      <c r="C23941" s="348"/>
      <c r="D23941" s="468"/>
    </row>
    <row r="23942" spans="3:4" x14ac:dyDescent="0.35">
      <c r="C23942" s="348"/>
      <c r="D23942" s="468"/>
    </row>
    <row r="23943" spans="3:4" x14ac:dyDescent="0.35">
      <c r="C23943" s="348"/>
      <c r="D23943" s="468"/>
    </row>
    <row r="23944" spans="3:4" x14ac:dyDescent="0.35">
      <c r="C23944" s="348"/>
      <c r="D23944" s="468"/>
    </row>
    <row r="23945" spans="3:4" x14ac:dyDescent="0.35">
      <c r="C23945" s="348"/>
      <c r="D23945" s="468"/>
    </row>
    <row r="23946" spans="3:4" x14ac:dyDescent="0.35">
      <c r="C23946" s="348"/>
      <c r="D23946" s="468"/>
    </row>
    <row r="23947" spans="3:4" x14ac:dyDescent="0.35">
      <c r="C23947" s="348"/>
      <c r="D23947" s="468"/>
    </row>
    <row r="23948" spans="3:4" x14ac:dyDescent="0.35">
      <c r="C23948" s="348"/>
      <c r="D23948" s="468"/>
    </row>
    <row r="23949" spans="3:4" x14ac:dyDescent="0.35">
      <c r="C23949" s="348"/>
      <c r="D23949" s="468"/>
    </row>
    <row r="23950" spans="3:4" x14ac:dyDescent="0.35">
      <c r="C23950" s="348"/>
      <c r="D23950" s="468"/>
    </row>
    <row r="23951" spans="3:4" x14ac:dyDescent="0.35">
      <c r="C23951" s="348"/>
      <c r="D23951" s="468"/>
    </row>
    <row r="23952" spans="3:4" x14ac:dyDescent="0.35">
      <c r="C23952" s="348"/>
      <c r="D23952" s="468"/>
    </row>
    <row r="23953" spans="3:4" x14ac:dyDescent="0.35">
      <c r="C23953" s="348"/>
      <c r="D23953" s="468"/>
    </row>
    <row r="23954" spans="3:4" x14ac:dyDescent="0.35">
      <c r="C23954" s="348"/>
      <c r="D23954" s="468"/>
    </row>
    <row r="23955" spans="3:4" x14ac:dyDescent="0.35">
      <c r="C23955" s="348"/>
      <c r="D23955" s="468"/>
    </row>
    <row r="23956" spans="3:4" x14ac:dyDescent="0.35">
      <c r="C23956" s="348"/>
      <c r="D23956" s="468"/>
    </row>
    <row r="23957" spans="3:4" x14ac:dyDescent="0.35">
      <c r="C23957" s="348"/>
      <c r="D23957" s="468"/>
    </row>
    <row r="23958" spans="3:4" x14ac:dyDescent="0.35">
      <c r="C23958" s="348"/>
      <c r="D23958" s="468"/>
    </row>
    <row r="23959" spans="3:4" x14ac:dyDescent="0.35">
      <c r="C23959" s="348"/>
      <c r="D23959" s="468"/>
    </row>
    <row r="23960" spans="3:4" x14ac:dyDescent="0.35">
      <c r="C23960" s="348"/>
      <c r="D23960" s="468"/>
    </row>
    <row r="23961" spans="3:4" x14ac:dyDescent="0.35">
      <c r="C23961" s="348"/>
      <c r="D23961" s="468"/>
    </row>
    <row r="23962" spans="3:4" x14ac:dyDescent="0.35">
      <c r="C23962" s="348"/>
      <c r="D23962" s="468"/>
    </row>
    <row r="23963" spans="3:4" x14ac:dyDescent="0.35">
      <c r="C23963" s="348"/>
      <c r="D23963" s="468"/>
    </row>
    <row r="23964" spans="3:4" x14ac:dyDescent="0.35">
      <c r="C23964" s="348"/>
      <c r="D23964" s="468"/>
    </row>
    <row r="23965" spans="3:4" x14ac:dyDescent="0.35">
      <c r="C23965" s="348"/>
      <c r="D23965" s="468"/>
    </row>
    <row r="23966" spans="3:4" x14ac:dyDescent="0.35">
      <c r="C23966" s="348"/>
      <c r="D23966" s="468"/>
    </row>
    <row r="23967" spans="3:4" x14ac:dyDescent="0.35">
      <c r="C23967" s="348"/>
      <c r="D23967" s="468"/>
    </row>
    <row r="23968" spans="3:4" x14ac:dyDescent="0.35">
      <c r="C23968" s="348"/>
      <c r="D23968" s="468"/>
    </row>
    <row r="23969" spans="3:4" x14ac:dyDescent="0.35">
      <c r="C23969" s="348"/>
      <c r="D23969" s="468"/>
    </row>
    <row r="23970" spans="3:4" x14ac:dyDescent="0.35">
      <c r="C23970" s="348"/>
      <c r="D23970" s="468"/>
    </row>
    <row r="23971" spans="3:4" x14ac:dyDescent="0.35">
      <c r="C23971" s="348"/>
      <c r="D23971" s="468"/>
    </row>
    <row r="23972" spans="3:4" x14ac:dyDescent="0.35">
      <c r="C23972" s="348"/>
      <c r="D23972" s="468"/>
    </row>
    <row r="23973" spans="3:4" x14ac:dyDescent="0.35">
      <c r="C23973" s="348"/>
      <c r="D23973" s="468"/>
    </row>
    <row r="23974" spans="3:4" x14ac:dyDescent="0.35">
      <c r="C23974" s="348"/>
      <c r="D23974" s="468"/>
    </row>
    <row r="23975" spans="3:4" x14ac:dyDescent="0.35">
      <c r="C23975" s="348"/>
      <c r="D23975" s="468"/>
    </row>
    <row r="23976" spans="3:4" x14ac:dyDescent="0.35">
      <c r="C23976" s="348"/>
      <c r="D23976" s="468"/>
    </row>
    <row r="23977" spans="3:4" x14ac:dyDescent="0.35">
      <c r="C23977" s="348"/>
      <c r="D23977" s="468"/>
    </row>
    <row r="23978" spans="3:4" x14ac:dyDescent="0.35">
      <c r="C23978" s="348"/>
      <c r="D23978" s="468"/>
    </row>
    <row r="23979" spans="3:4" x14ac:dyDescent="0.35">
      <c r="C23979" s="348"/>
      <c r="D23979" s="468"/>
    </row>
    <row r="23980" spans="3:4" x14ac:dyDescent="0.35">
      <c r="C23980" s="348"/>
      <c r="D23980" s="468"/>
    </row>
    <row r="23981" spans="3:4" x14ac:dyDescent="0.35">
      <c r="C23981" s="348"/>
      <c r="D23981" s="468"/>
    </row>
    <row r="23982" spans="3:4" x14ac:dyDescent="0.35">
      <c r="C23982" s="348"/>
      <c r="D23982" s="468"/>
    </row>
    <row r="23983" spans="3:4" x14ac:dyDescent="0.35">
      <c r="C23983" s="348"/>
      <c r="D23983" s="468"/>
    </row>
    <row r="23984" spans="3:4" x14ac:dyDescent="0.35">
      <c r="C23984" s="348"/>
      <c r="D23984" s="468"/>
    </row>
    <row r="23985" spans="3:4" x14ac:dyDescent="0.35">
      <c r="C23985" s="348"/>
      <c r="D23985" s="468"/>
    </row>
    <row r="23986" spans="3:4" x14ac:dyDescent="0.35">
      <c r="C23986" s="348"/>
      <c r="D23986" s="468"/>
    </row>
    <row r="23987" spans="3:4" x14ac:dyDescent="0.35">
      <c r="C23987" s="348"/>
      <c r="D23987" s="468"/>
    </row>
    <row r="23988" spans="3:4" x14ac:dyDescent="0.35">
      <c r="C23988" s="348"/>
      <c r="D23988" s="468"/>
    </row>
    <row r="23989" spans="3:4" x14ac:dyDescent="0.35">
      <c r="C23989" s="348"/>
      <c r="D23989" s="468"/>
    </row>
    <row r="23990" spans="3:4" x14ac:dyDescent="0.35">
      <c r="C23990" s="348"/>
      <c r="D23990" s="468"/>
    </row>
    <row r="23991" spans="3:4" x14ac:dyDescent="0.35">
      <c r="C23991" s="348"/>
      <c r="D23991" s="468"/>
    </row>
    <row r="23992" spans="3:4" x14ac:dyDescent="0.35">
      <c r="C23992" s="348"/>
      <c r="D23992" s="468"/>
    </row>
    <row r="23993" spans="3:4" x14ac:dyDescent="0.35">
      <c r="C23993" s="348"/>
      <c r="D23993" s="468"/>
    </row>
    <row r="23994" spans="3:4" x14ac:dyDescent="0.35">
      <c r="C23994" s="348"/>
      <c r="D23994" s="468"/>
    </row>
    <row r="23995" spans="3:4" x14ac:dyDescent="0.35">
      <c r="C23995" s="348"/>
      <c r="D23995" s="468"/>
    </row>
    <row r="23996" spans="3:4" x14ac:dyDescent="0.35">
      <c r="C23996" s="348"/>
      <c r="D23996" s="468"/>
    </row>
    <row r="23997" spans="3:4" x14ac:dyDescent="0.35">
      <c r="C23997" s="348"/>
      <c r="D23997" s="468"/>
    </row>
    <row r="23998" spans="3:4" x14ac:dyDescent="0.35">
      <c r="C23998" s="348"/>
      <c r="D23998" s="468"/>
    </row>
    <row r="23999" spans="3:4" x14ac:dyDescent="0.35">
      <c r="C23999" s="348"/>
      <c r="D23999" s="468"/>
    </row>
    <row r="24000" spans="3:4" x14ac:dyDescent="0.35">
      <c r="C24000" s="348"/>
      <c r="D24000" s="468"/>
    </row>
    <row r="24001" spans="3:4" x14ac:dyDescent="0.35">
      <c r="C24001" s="348"/>
      <c r="D24001" s="468"/>
    </row>
    <row r="24002" spans="3:4" x14ac:dyDescent="0.35">
      <c r="C24002" s="348"/>
      <c r="D24002" s="468"/>
    </row>
    <row r="24003" spans="3:4" x14ac:dyDescent="0.35">
      <c r="C24003" s="348"/>
      <c r="D24003" s="468"/>
    </row>
    <row r="24004" spans="3:4" x14ac:dyDescent="0.35">
      <c r="C24004" s="348"/>
      <c r="D24004" s="468"/>
    </row>
    <row r="24005" spans="3:4" x14ac:dyDescent="0.35">
      <c r="C24005" s="348"/>
      <c r="D24005" s="468"/>
    </row>
    <row r="24006" spans="3:4" x14ac:dyDescent="0.35">
      <c r="C24006" s="348"/>
      <c r="D24006" s="468"/>
    </row>
    <row r="24007" spans="3:4" x14ac:dyDescent="0.35">
      <c r="C24007" s="348"/>
      <c r="D24007" s="468"/>
    </row>
    <row r="24008" spans="3:4" x14ac:dyDescent="0.35">
      <c r="C24008" s="348"/>
      <c r="D24008" s="468"/>
    </row>
    <row r="24009" spans="3:4" x14ac:dyDescent="0.35">
      <c r="C24009" s="348"/>
      <c r="D24009" s="468"/>
    </row>
    <row r="24010" spans="3:4" x14ac:dyDescent="0.35">
      <c r="C24010" s="348"/>
      <c r="D24010" s="468"/>
    </row>
    <row r="24011" spans="3:4" x14ac:dyDescent="0.35">
      <c r="C24011" s="348"/>
      <c r="D24011" s="468"/>
    </row>
    <row r="24012" spans="3:4" x14ac:dyDescent="0.35">
      <c r="C24012" s="348"/>
      <c r="D24012" s="468"/>
    </row>
    <row r="24013" spans="3:4" x14ac:dyDescent="0.35">
      <c r="C24013" s="348"/>
      <c r="D24013" s="468"/>
    </row>
    <row r="24014" spans="3:4" x14ac:dyDescent="0.35">
      <c r="C24014" s="348"/>
      <c r="D24014" s="468"/>
    </row>
    <row r="24015" spans="3:4" x14ac:dyDescent="0.35">
      <c r="C24015" s="348"/>
      <c r="D24015" s="468"/>
    </row>
    <row r="24016" spans="3:4" x14ac:dyDescent="0.35">
      <c r="C24016" s="348"/>
      <c r="D24016" s="468"/>
    </row>
    <row r="24017" spans="3:4" x14ac:dyDescent="0.35">
      <c r="C24017" s="348"/>
      <c r="D24017" s="468"/>
    </row>
    <row r="24018" spans="3:4" x14ac:dyDescent="0.35">
      <c r="C24018" s="348"/>
      <c r="D24018" s="468"/>
    </row>
    <row r="24019" spans="3:4" x14ac:dyDescent="0.35">
      <c r="C24019" s="348"/>
      <c r="D24019" s="468"/>
    </row>
    <row r="24020" spans="3:4" x14ac:dyDescent="0.35">
      <c r="C24020" s="348"/>
      <c r="D24020" s="468"/>
    </row>
    <row r="24021" spans="3:4" x14ac:dyDescent="0.35">
      <c r="C24021" s="348"/>
      <c r="D24021" s="468"/>
    </row>
    <row r="24022" spans="3:4" x14ac:dyDescent="0.35">
      <c r="C24022" s="348"/>
      <c r="D24022" s="468"/>
    </row>
    <row r="24023" spans="3:4" x14ac:dyDescent="0.35">
      <c r="C24023" s="348"/>
      <c r="D24023" s="468"/>
    </row>
    <row r="24024" spans="3:4" x14ac:dyDescent="0.35">
      <c r="C24024" s="348"/>
      <c r="D24024" s="468"/>
    </row>
    <row r="24025" spans="3:4" x14ac:dyDescent="0.35">
      <c r="C24025" s="348"/>
      <c r="D24025" s="468"/>
    </row>
    <row r="24026" spans="3:4" x14ac:dyDescent="0.35">
      <c r="C24026" s="348"/>
      <c r="D24026" s="468"/>
    </row>
    <row r="24027" spans="3:4" x14ac:dyDescent="0.35">
      <c r="C24027" s="348"/>
      <c r="D24027" s="468"/>
    </row>
    <row r="24028" spans="3:4" x14ac:dyDescent="0.35">
      <c r="C24028" s="348"/>
      <c r="D24028" s="468"/>
    </row>
    <row r="24029" spans="3:4" x14ac:dyDescent="0.35">
      <c r="C24029" s="348"/>
      <c r="D24029" s="468"/>
    </row>
    <row r="24030" spans="3:4" x14ac:dyDescent="0.35">
      <c r="C24030" s="348"/>
      <c r="D24030" s="468"/>
    </row>
    <row r="24031" spans="3:4" x14ac:dyDescent="0.35">
      <c r="C24031" s="348"/>
      <c r="D24031" s="468"/>
    </row>
    <row r="24032" spans="3:4" x14ac:dyDescent="0.35">
      <c r="C24032" s="348"/>
      <c r="D24032" s="468"/>
    </row>
    <row r="24033" spans="3:4" x14ac:dyDescent="0.35">
      <c r="C24033" s="348"/>
      <c r="D24033" s="468"/>
    </row>
    <row r="24034" spans="3:4" x14ac:dyDescent="0.35">
      <c r="C24034" s="348"/>
      <c r="D24034" s="468"/>
    </row>
    <row r="24035" spans="3:4" x14ac:dyDescent="0.35">
      <c r="C24035" s="348"/>
      <c r="D24035" s="468"/>
    </row>
    <row r="24036" spans="3:4" x14ac:dyDescent="0.35">
      <c r="C24036" s="348"/>
      <c r="D24036" s="468"/>
    </row>
    <row r="24037" spans="3:4" x14ac:dyDescent="0.35">
      <c r="C24037" s="348"/>
      <c r="D24037" s="468"/>
    </row>
    <row r="24038" spans="3:4" x14ac:dyDescent="0.35">
      <c r="C24038" s="348"/>
      <c r="D24038" s="468"/>
    </row>
    <row r="24039" spans="3:4" x14ac:dyDescent="0.35">
      <c r="C24039" s="348"/>
      <c r="D24039" s="468"/>
    </row>
    <row r="24040" spans="3:4" x14ac:dyDescent="0.35">
      <c r="C24040" s="348"/>
      <c r="D24040" s="468"/>
    </row>
    <row r="24041" spans="3:4" x14ac:dyDescent="0.35">
      <c r="C24041" s="348"/>
      <c r="D24041" s="468"/>
    </row>
    <row r="24042" spans="3:4" x14ac:dyDescent="0.35">
      <c r="C24042" s="348"/>
      <c r="D24042" s="468"/>
    </row>
    <row r="24043" spans="3:4" x14ac:dyDescent="0.35">
      <c r="C24043" s="348"/>
      <c r="D24043" s="468"/>
    </row>
    <row r="24044" spans="3:4" x14ac:dyDescent="0.35">
      <c r="C24044" s="348"/>
      <c r="D24044" s="468"/>
    </row>
    <row r="24045" spans="3:4" x14ac:dyDescent="0.35">
      <c r="C24045" s="348"/>
      <c r="D24045" s="468"/>
    </row>
    <row r="24046" spans="3:4" x14ac:dyDescent="0.35">
      <c r="C24046" s="348"/>
      <c r="D24046" s="468"/>
    </row>
    <row r="24047" spans="3:4" x14ac:dyDescent="0.35">
      <c r="C24047" s="348"/>
      <c r="D24047" s="468"/>
    </row>
    <row r="24048" spans="3:4" x14ac:dyDescent="0.35">
      <c r="C24048" s="348"/>
      <c r="D24048" s="468"/>
    </row>
    <row r="24049" spans="3:4" x14ac:dyDescent="0.35">
      <c r="C24049" s="348"/>
      <c r="D24049" s="468"/>
    </row>
    <row r="24050" spans="3:4" x14ac:dyDescent="0.35">
      <c r="C24050" s="348"/>
      <c r="D24050" s="468"/>
    </row>
    <row r="24051" spans="3:4" x14ac:dyDescent="0.35">
      <c r="C24051" s="348"/>
      <c r="D24051" s="468"/>
    </row>
    <row r="24052" spans="3:4" x14ac:dyDescent="0.35">
      <c r="C24052" s="348"/>
      <c r="D24052" s="468"/>
    </row>
    <row r="24053" spans="3:4" x14ac:dyDescent="0.35">
      <c r="C24053" s="348"/>
      <c r="D24053" s="468"/>
    </row>
    <row r="24054" spans="3:4" x14ac:dyDescent="0.35">
      <c r="C24054" s="348"/>
      <c r="D24054" s="468"/>
    </row>
    <row r="24055" spans="3:4" x14ac:dyDescent="0.35">
      <c r="C24055" s="348"/>
      <c r="D24055" s="468"/>
    </row>
    <row r="24056" spans="3:4" x14ac:dyDescent="0.35">
      <c r="C24056" s="348"/>
      <c r="D24056" s="468"/>
    </row>
    <row r="24057" spans="3:4" x14ac:dyDescent="0.35">
      <c r="C24057" s="348"/>
      <c r="D24057" s="468"/>
    </row>
    <row r="24058" spans="3:4" x14ac:dyDescent="0.35">
      <c r="C24058" s="348"/>
      <c r="D24058" s="468"/>
    </row>
    <row r="24059" spans="3:4" x14ac:dyDescent="0.35">
      <c r="C24059" s="348"/>
      <c r="D24059" s="468"/>
    </row>
    <row r="24060" spans="3:4" x14ac:dyDescent="0.35">
      <c r="C24060" s="348"/>
      <c r="D24060" s="468"/>
    </row>
    <row r="24061" spans="3:4" x14ac:dyDescent="0.35">
      <c r="C24061" s="348"/>
      <c r="D24061" s="468"/>
    </row>
    <row r="24062" spans="3:4" x14ac:dyDescent="0.35">
      <c r="C24062" s="348"/>
      <c r="D24062" s="468"/>
    </row>
    <row r="24063" spans="3:4" x14ac:dyDescent="0.35">
      <c r="C24063" s="348"/>
      <c r="D24063" s="468"/>
    </row>
    <row r="24064" spans="3:4" x14ac:dyDescent="0.35">
      <c r="C24064" s="348"/>
      <c r="D24064" s="468"/>
    </row>
    <row r="24065" spans="3:4" x14ac:dyDescent="0.35">
      <c r="C24065" s="348"/>
      <c r="D24065" s="468"/>
    </row>
    <row r="24066" spans="3:4" x14ac:dyDescent="0.35">
      <c r="C24066" s="348"/>
      <c r="D24066" s="468"/>
    </row>
    <row r="24067" spans="3:4" x14ac:dyDescent="0.35">
      <c r="C24067" s="348"/>
      <c r="D24067" s="468"/>
    </row>
    <row r="24068" spans="3:4" x14ac:dyDescent="0.35">
      <c r="C24068" s="348"/>
      <c r="D24068" s="468"/>
    </row>
    <row r="24069" spans="3:4" x14ac:dyDescent="0.35">
      <c r="C24069" s="348"/>
      <c r="D24069" s="468"/>
    </row>
    <row r="24070" spans="3:4" x14ac:dyDescent="0.35">
      <c r="C24070" s="348"/>
      <c r="D24070" s="468"/>
    </row>
    <row r="24071" spans="3:4" x14ac:dyDescent="0.35">
      <c r="C24071" s="348"/>
      <c r="D24071" s="468"/>
    </row>
    <row r="24072" spans="3:4" x14ac:dyDescent="0.35">
      <c r="C24072" s="348"/>
      <c r="D24072" s="468"/>
    </row>
    <row r="24073" spans="3:4" x14ac:dyDescent="0.35">
      <c r="C24073" s="348"/>
      <c r="D24073" s="468"/>
    </row>
    <row r="24074" spans="3:4" x14ac:dyDescent="0.35">
      <c r="C24074" s="348"/>
      <c r="D24074" s="468"/>
    </row>
    <row r="24075" spans="3:4" x14ac:dyDescent="0.35">
      <c r="C24075" s="348"/>
      <c r="D24075" s="468"/>
    </row>
    <row r="24076" spans="3:4" x14ac:dyDescent="0.35">
      <c r="C24076" s="348"/>
      <c r="D24076" s="468"/>
    </row>
    <row r="24077" spans="3:4" x14ac:dyDescent="0.35">
      <c r="C24077" s="348"/>
      <c r="D24077" s="468"/>
    </row>
    <row r="24078" spans="3:4" x14ac:dyDescent="0.35">
      <c r="C24078" s="348"/>
      <c r="D24078" s="468"/>
    </row>
    <row r="24079" spans="3:4" x14ac:dyDescent="0.35">
      <c r="C24079" s="348"/>
      <c r="D24079" s="468"/>
    </row>
    <row r="24080" spans="3:4" x14ac:dyDescent="0.35">
      <c r="C24080" s="348"/>
      <c r="D24080" s="468"/>
    </row>
    <row r="24081" spans="3:4" x14ac:dyDescent="0.35">
      <c r="C24081" s="348"/>
      <c r="D24081" s="468"/>
    </row>
    <row r="24082" spans="3:4" x14ac:dyDescent="0.35">
      <c r="C24082" s="348"/>
      <c r="D24082" s="468"/>
    </row>
    <row r="24083" spans="3:4" x14ac:dyDescent="0.35">
      <c r="C24083" s="348"/>
      <c r="D24083" s="468"/>
    </row>
    <row r="24084" spans="3:4" x14ac:dyDescent="0.35">
      <c r="C24084" s="348"/>
      <c r="D24084" s="468"/>
    </row>
    <row r="24085" spans="3:4" x14ac:dyDescent="0.35">
      <c r="C24085" s="348"/>
      <c r="D24085" s="468"/>
    </row>
    <row r="24086" spans="3:4" x14ac:dyDescent="0.35">
      <c r="C24086" s="348"/>
      <c r="D24086" s="468"/>
    </row>
    <row r="24087" spans="3:4" x14ac:dyDescent="0.35">
      <c r="C24087" s="348"/>
      <c r="D24087" s="468"/>
    </row>
    <row r="24088" spans="3:4" x14ac:dyDescent="0.35">
      <c r="C24088" s="348"/>
      <c r="D24088" s="468"/>
    </row>
    <row r="24089" spans="3:4" x14ac:dyDescent="0.35">
      <c r="C24089" s="348"/>
      <c r="D24089" s="468"/>
    </row>
    <row r="24090" spans="3:4" x14ac:dyDescent="0.35">
      <c r="C24090" s="348"/>
      <c r="D24090" s="468"/>
    </row>
    <row r="24091" spans="3:4" x14ac:dyDescent="0.35">
      <c r="C24091" s="348"/>
      <c r="D24091" s="468"/>
    </row>
    <row r="24092" spans="3:4" x14ac:dyDescent="0.35">
      <c r="C24092" s="348"/>
      <c r="D24092" s="468"/>
    </row>
    <row r="24093" spans="3:4" x14ac:dyDescent="0.35">
      <c r="C24093" s="348"/>
      <c r="D24093" s="468"/>
    </row>
    <row r="24094" spans="3:4" x14ac:dyDescent="0.35">
      <c r="C24094" s="348"/>
      <c r="D24094" s="468"/>
    </row>
    <row r="24095" spans="3:4" x14ac:dyDescent="0.35">
      <c r="C24095" s="348"/>
      <c r="D24095" s="468"/>
    </row>
    <row r="24096" spans="3:4" x14ac:dyDescent="0.35">
      <c r="C24096" s="348"/>
      <c r="D24096" s="468"/>
    </row>
    <row r="24097" spans="3:4" x14ac:dyDescent="0.35">
      <c r="C24097" s="348"/>
      <c r="D24097" s="468"/>
    </row>
    <row r="24098" spans="3:4" x14ac:dyDescent="0.35">
      <c r="C24098" s="348"/>
      <c r="D24098" s="468"/>
    </row>
    <row r="24099" spans="3:4" x14ac:dyDescent="0.35">
      <c r="C24099" s="348"/>
      <c r="D24099" s="468"/>
    </row>
    <row r="24100" spans="3:4" x14ac:dyDescent="0.35">
      <c r="C24100" s="348"/>
      <c r="D24100" s="468"/>
    </row>
    <row r="24101" spans="3:4" x14ac:dyDescent="0.35">
      <c r="C24101" s="348"/>
      <c r="D24101" s="468"/>
    </row>
    <row r="24102" spans="3:4" x14ac:dyDescent="0.35">
      <c r="C24102" s="348"/>
      <c r="D24102" s="468"/>
    </row>
    <row r="24103" spans="3:4" x14ac:dyDescent="0.35">
      <c r="C24103" s="348"/>
      <c r="D24103" s="468"/>
    </row>
    <row r="24104" spans="3:4" x14ac:dyDescent="0.35">
      <c r="C24104" s="348"/>
      <c r="D24104" s="468"/>
    </row>
    <row r="24105" spans="3:4" x14ac:dyDescent="0.35">
      <c r="C24105" s="348"/>
      <c r="D24105" s="468"/>
    </row>
    <row r="24106" spans="3:4" x14ac:dyDescent="0.35">
      <c r="C24106" s="348"/>
      <c r="D24106" s="468"/>
    </row>
    <row r="24107" spans="3:4" x14ac:dyDescent="0.35">
      <c r="C24107" s="348"/>
      <c r="D24107" s="468"/>
    </row>
    <row r="24108" spans="3:4" x14ac:dyDescent="0.35">
      <c r="C24108" s="348"/>
      <c r="D24108" s="468"/>
    </row>
    <row r="24109" spans="3:4" x14ac:dyDescent="0.35">
      <c r="C24109" s="348"/>
      <c r="D24109" s="468"/>
    </row>
    <row r="24110" spans="3:4" x14ac:dyDescent="0.35">
      <c r="C24110" s="348"/>
      <c r="D24110" s="468"/>
    </row>
    <row r="24111" spans="3:4" x14ac:dyDescent="0.35">
      <c r="C24111" s="348"/>
      <c r="D24111" s="468"/>
    </row>
    <row r="24112" spans="3:4" x14ac:dyDescent="0.35">
      <c r="C24112" s="348"/>
      <c r="D24112" s="468"/>
    </row>
    <row r="24113" spans="3:4" x14ac:dyDescent="0.35">
      <c r="C24113" s="348"/>
      <c r="D24113" s="468"/>
    </row>
    <row r="24114" spans="3:4" x14ac:dyDescent="0.35">
      <c r="C24114" s="348"/>
      <c r="D24114" s="468"/>
    </row>
    <row r="24115" spans="3:4" x14ac:dyDescent="0.35">
      <c r="C24115" s="348"/>
      <c r="D24115" s="468"/>
    </row>
    <row r="24116" spans="3:4" x14ac:dyDescent="0.35">
      <c r="C24116" s="348"/>
      <c r="D24116" s="468"/>
    </row>
    <row r="24117" spans="3:4" x14ac:dyDescent="0.35">
      <c r="C24117" s="348"/>
      <c r="D24117" s="468"/>
    </row>
    <row r="24118" spans="3:4" x14ac:dyDescent="0.35">
      <c r="C24118" s="348"/>
      <c r="D24118" s="468"/>
    </row>
    <row r="24119" spans="3:4" x14ac:dyDescent="0.35">
      <c r="C24119" s="348"/>
      <c r="D24119" s="468"/>
    </row>
    <row r="24120" spans="3:4" x14ac:dyDescent="0.35">
      <c r="C24120" s="348"/>
      <c r="D24120" s="468"/>
    </row>
    <row r="24121" spans="3:4" x14ac:dyDescent="0.35">
      <c r="C24121" s="348"/>
      <c r="D24121" s="468"/>
    </row>
    <row r="24122" spans="3:4" x14ac:dyDescent="0.35">
      <c r="C24122" s="348"/>
      <c r="D24122" s="468"/>
    </row>
    <row r="24123" spans="3:4" x14ac:dyDescent="0.35">
      <c r="C24123" s="348"/>
      <c r="D24123" s="468"/>
    </row>
    <row r="24124" spans="3:4" x14ac:dyDescent="0.35">
      <c r="C24124" s="348"/>
      <c r="D24124" s="468"/>
    </row>
    <row r="24125" spans="3:4" x14ac:dyDescent="0.35">
      <c r="C24125" s="348"/>
      <c r="D24125" s="468"/>
    </row>
    <row r="24126" spans="3:4" x14ac:dyDescent="0.35">
      <c r="C24126" s="348"/>
      <c r="D24126" s="468"/>
    </row>
    <row r="24127" spans="3:4" x14ac:dyDescent="0.35">
      <c r="C24127" s="348"/>
      <c r="D24127" s="468"/>
    </row>
    <row r="24128" spans="3:4" x14ac:dyDescent="0.35">
      <c r="C24128" s="348"/>
      <c r="D24128" s="468"/>
    </row>
    <row r="24129" spans="3:4" x14ac:dyDescent="0.35">
      <c r="C24129" s="348"/>
      <c r="D24129" s="468"/>
    </row>
    <row r="24130" spans="3:4" x14ac:dyDescent="0.35">
      <c r="C24130" s="348"/>
      <c r="D24130" s="468"/>
    </row>
    <row r="24131" spans="3:4" x14ac:dyDescent="0.35">
      <c r="C24131" s="348"/>
      <c r="D24131" s="468"/>
    </row>
    <row r="24132" spans="3:4" x14ac:dyDescent="0.35">
      <c r="C24132" s="348"/>
      <c r="D24132" s="468"/>
    </row>
    <row r="24133" spans="3:4" x14ac:dyDescent="0.35">
      <c r="C24133" s="348"/>
      <c r="D24133" s="468"/>
    </row>
    <row r="24134" spans="3:4" x14ac:dyDescent="0.35">
      <c r="C24134" s="348"/>
      <c r="D24134" s="468"/>
    </row>
    <row r="24135" spans="3:4" x14ac:dyDescent="0.35">
      <c r="C24135" s="348"/>
      <c r="D24135" s="468"/>
    </row>
    <row r="24136" spans="3:4" x14ac:dyDescent="0.35">
      <c r="C24136" s="348"/>
      <c r="D24136" s="468"/>
    </row>
    <row r="24137" spans="3:4" x14ac:dyDescent="0.35">
      <c r="C24137" s="348"/>
      <c r="D24137" s="468"/>
    </row>
    <row r="24138" spans="3:4" x14ac:dyDescent="0.35">
      <c r="C24138" s="348"/>
      <c r="D24138" s="468"/>
    </row>
    <row r="24139" spans="3:4" x14ac:dyDescent="0.35">
      <c r="C24139" s="348"/>
      <c r="D24139" s="468"/>
    </row>
    <row r="24140" spans="3:4" x14ac:dyDescent="0.35">
      <c r="C24140" s="348"/>
      <c r="D24140" s="468"/>
    </row>
    <row r="24141" spans="3:4" x14ac:dyDescent="0.35">
      <c r="C24141" s="348"/>
      <c r="D24141" s="468"/>
    </row>
    <row r="24142" spans="3:4" x14ac:dyDescent="0.35">
      <c r="C24142" s="348"/>
      <c r="D24142" s="468"/>
    </row>
    <row r="24143" spans="3:4" x14ac:dyDescent="0.35">
      <c r="C24143" s="348"/>
      <c r="D24143" s="468"/>
    </row>
    <row r="24144" spans="3:4" x14ac:dyDescent="0.35">
      <c r="C24144" s="348"/>
      <c r="D24144" s="468"/>
    </row>
    <row r="24145" spans="3:4" x14ac:dyDescent="0.35">
      <c r="C24145" s="348"/>
      <c r="D24145" s="468"/>
    </row>
    <row r="24146" spans="3:4" x14ac:dyDescent="0.35">
      <c r="C24146" s="348"/>
      <c r="D24146" s="468"/>
    </row>
    <row r="24147" spans="3:4" x14ac:dyDescent="0.35">
      <c r="C24147" s="348"/>
      <c r="D24147" s="468"/>
    </row>
    <row r="24148" spans="3:4" x14ac:dyDescent="0.35">
      <c r="C24148" s="348"/>
      <c r="D24148" s="468"/>
    </row>
    <row r="24149" spans="3:4" x14ac:dyDescent="0.35">
      <c r="C24149" s="348"/>
      <c r="D24149" s="468"/>
    </row>
    <row r="24150" spans="3:4" x14ac:dyDescent="0.35">
      <c r="C24150" s="348"/>
      <c r="D24150" s="468"/>
    </row>
    <row r="24151" spans="3:4" x14ac:dyDescent="0.35">
      <c r="C24151" s="348"/>
      <c r="D24151" s="468"/>
    </row>
    <row r="24152" spans="3:4" x14ac:dyDescent="0.35">
      <c r="C24152" s="348"/>
      <c r="D24152" s="468"/>
    </row>
    <row r="24153" spans="3:4" x14ac:dyDescent="0.35">
      <c r="C24153" s="348"/>
      <c r="D24153" s="468"/>
    </row>
    <row r="24154" spans="3:4" x14ac:dyDescent="0.35">
      <c r="C24154" s="348"/>
      <c r="D24154" s="468"/>
    </row>
    <row r="24155" spans="3:4" x14ac:dyDescent="0.35">
      <c r="C24155" s="348"/>
      <c r="D24155" s="468"/>
    </row>
    <row r="24156" spans="3:4" x14ac:dyDescent="0.35">
      <c r="C24156" s="348"/>
      <c r="D24156" s="468"/>
    </row>
    <row r="24157" spans="3:4" x14ac:dyDescent="0.35">
      <c r="C24157" s="348"/>
      <c r="D24157" s="468"/>
    </row>
    <row r="24158" spans="3:4" x14ac:dyDescent="0.35">
      <c r="C24158" s="348"/>
      <c r="D24158" s="468"/>
    </row>
    <row r="24159" spans="3:4" x14ac:dyDescent="0.35">
      <c r="C24159" s="348"/>
      <c r="D24159" s="468"/>
    </row>
    <row r="24160" spans="3:4" x14ac:dyDescent="0.35">
      <c r="C24160" s="348"/>
      <c r="D24160" s="468"/>
    </row>
    <row r="24161" spans="3:4" x14ac:dyDescent="0.35">
      <c r="C24161" s="348"/>
      <c r="D24161" s="468"/>
    </row>
    <row r="24162" spans="3:4" x14ac:dyDescent="0.35">
      <c r="C24162" s="348"/>
      <c r="D24162" s="468"/>
    </row>
    <row r="24163" spans="3:4" x14ac:dyDescent="0.35">
      <c r="C24163" s="348"/>
      <c r="D24163" s="468"/>
    </row>
    <row r="24164" spans="3:4" x14ac:dyDescent="0.35">
      <c r="C24164" s="348"/>
      <c r="D24164" s="468"/>
    </row>
    <row r="24165" spans="3:4" x14ac:dyDescent="0.35">
      <c r="C24165" s="348"/>
      <c r="D24165" s="468"/>
    </row>
    <row r="24166" spans="3:4" x14ac:dyDescent="0.35">
      <c r="C24166" s="348"/>
      <c r="D24166" s="468"/>
    </row>
    <row r="24167" spans="3:4" x14ac:dyDescent="0.35">
      <c r="C24167" s="348"/>
      <c r="D24167" s="468"/>
    </row>
    <row r="24168" spans="3:4" x14ac:dyDescent="0.35">
      <c r="C24168" s="348"/>
      <c r="D24168" s="468"/>
    </row>
    <row r="24169" spans="3:4" x14ac:dyDescent="0.35">
      <c r="C24169" s="348"/>
      <c r="D24169" s="468"/>
    </row>
    <row r="24170" spans="3:4" x14ac:dyDescent="0.35">
      <c r="C24170" s="348"/>
      <c r="D24170" s="468"/>
    </row>
    <row r="24171" spans="3:4" x14ac:dyDescent="0.35">
      <c r="C24171" s="348"/>
      <c r="D24171" s="468"/>
    </row>
    <row r="24172" spans="3:4" x14ac:dyDescent="0.35">
      <c r="C24172" s="348"/>
      <c r="D24172" s="468"/>
    </row>
    <row r="24173" spans="3:4" x14ac:dyDescent="0.35">
      <c r="C24173" s="348"/>
      <c r="D24173" s="468"/>
    </row>
    <row r="24174" spans="3:4" x14ac:dyDescent="0.35">
      <c r="C24174" s="348"/>
      <c r="D24174" s="468"/>
    </row>
    <row r="24175" spans="3:4" x14ac:dyDescent="0.35">
      <c r="C24175" s="348"/>
      <c r="D24175" s="468"/>
    </row>
    <row r="24176" spans="3:4" x14ac:dyDescent="0.35">
      <c r="C24176" s="348"/>
      <c r="D24176" s="468"/>
    </row>
    <row r="24177" spans="3:4" x14ac:dyDescent="0.35">
      <c r="C24177" s="348"/>
      <c r="D24177" s="468"/>
    </row>
    <row r="24178" spans="3:4" x14ac:dyDescent="0.35">
      <c r="C24178" s="348"/>
      <c r="D24178" s="468"/>
    </row>
    <row r="24179" spans="3:4" x14ac:dyDescent="0.35">
      <c r="C24179" s="348"/>
      <c r="D24179" s="468"/>
    </row>
    <row r="24180" spans="3:4" x14ac:dyDescent="0.35">
      <c r="C24180" s="348"/>
      <c r="D24180" s="468"/>
    </row>
    <row r="24181" spans="3:4" x14ac:dyDescent="0.35">
      <c r="C24181" s="348"/>
      <c r="D24181" s="468"/>
    </row>
    <row r="24182" spans="3:4" x14ac:dyDescent="0.35">
      <c r="C24182" s="348"/>
      <c r="D24182" s="468"/>
    </row>
    <row r="24183" spans="3:4" x14ac:dyDescent="0.35">
      <c r="C24183" s="348"/>
      <c r="D24183" s="468"/>
    </row>
    <row r="24184" spans="3:4" x14ac:dyDescent="0.35">
      <c r="C24184" s="348"/>
      <c r="D24184" s="468"/>
    </row>
    <row r="24185" spans="3:4" x14ac:dyDescent="0.35">
      <c r="C24185" s="348"/>
      <c r="D24185" s="468"/>
    </row>
    <row r="24186" spans="3:4" x14ac:dyDescent="0.35">
      <c r="C24186" s="348"/>
      <c r="D24186" s="468"/>
    </row>
    <row r="24187" spans="3:4" x14ac:dyDescent="0.35">
      <c r="C24187" s="348"/>
      <c r="D24187" s="468"/>
    </row>
    <row r="24188" spans="3:4" x14ac:dyDescent="0.35">
      <c r="C24188" s="348"/>
      <c r="D24188" s="468"/>
    </row>
    <row r="24189" spans="3:4" x14ac:dyDescent="0.35">
      <c r="C24189" s="348"/>
      <c r="D24189" s="468"/>
    </row>
    <row r="24190" spans="3:4" x14ac:dyDescent="0.35">
      <c r="C24190" s="348"/>
      <c r="D24190" s="468"/>
    </row>
    <row r="24191" spans="3:4" x14ac:dyDescent="0.35">
      <c r="C24191" s="348"/>
      <c r="D24191" s="468"/>
    </row>
    <row r="24192" spans="3:4" x14ac:dyDescent="0.35">
      <c r="C24192" s="348"/>
      <c r="D24192" s="468"/>
    </row>
    <row r="24193" spans="3:4" x14ac:dyDescent="0.35">
      <c r="C24193" s="348"/>
      <c r="D24193" s="468"/>
    </row>
    <row r="24194" spans="3:4" x14ac:dyDescent="0.35">
      <c r="C24194" s="348"/>
      <c r="D24194" s="468"/>
    </row>
    <row r="24195" spans="3:4" x14ac:dyDescent="0.35">
      <c r="C24195" s="348"/>
      <c r="D24195" s="468"/>
    </row>
    <row r="24196" spans="3:4" x14ac:dyDescent="0.35">
      <c r="C24196" s="348"/>
      <c r="D24196" s="468"/>
    </row>
    <row r="24197" spans="3:4" x14ac:dyDescent="0.35">
      <c r="C24197" s="348"/>
      <c r="D24197" s="468"/>
    </row>
    <row r="24198" spans="3:4" x14ac:dyDescent="0.35">
      <c r="C24198" s="348"/>
      <c r="D24198" s="468"/>
    </row>
    <row r="24199" spans="3:4" x14ac:dyDescent="0.35">
      <c r="C24199" s="348"/>
      <c r="D24199" s="468"/>
    </row>
    <row r="24200" spans="3:4" x14ac:dyDescent="0.35">
      <c r="C24200" s="348"/>
      <c r="D24200" s="468"/>
    </row>
    <row r="24201" spans="3:4" x14ac:dyDescent="0.35">
      <c r="C24201" s="348"/>
      <c r="D24201" s="468"/>
    </row>
    <row r="24202" spans="3:4" x14ac:dyDescent="0.35">
      <c r="C24202" s="348"/>
      <c r="D24202" s="468"/>
    </row>
    <row r="24203" spans="3:4" x14ac:dyDescent="0.35">
      <c r="C24203" s="348"/>
      <c r="D24203" s="468"/>
    </row>
    <row r="24204" spans="3:4" x14ac:dyDescent="0.35">
      <c r="C24204" s="348"/>
      <c r="D24204" s="468"/>
    </row>
    <row r="24205" spans="3:4" x14ac:dyDescent="0.35">
      <c r="C24205" s="348"/>
      <c r="D24205" s="468"/>
    </row>
    <row r="24206" spans="3:4" x14ac:dyDescent="0.35">
      <c r="C24206" s="348"/>
      <c r="D24206" s="468"/>
    </row>
    <row r="24207" spans="3:4" x14ac:dyDescent="0.35">
      <c r="C24207" s="348"/>
      <c r="D24207" s="468"/>
    </row>
    <row r="24208" spans="3:4" x14ac:dyDescent="0.35">
      <c r="C24208" s="348"/>
      <c r="D24208" s="468"/>
    </row>
    <row r="24209" spans="3:4" x14ac:dyDescent="0.35">
      <c r="C24209" s="348"/>
      <c r="D24209" s="468"/>
    </row>
    <row r="24210" spans="3:4" x14ac:dyDescent="0.35">
      <c r="C24210" s="348"/>
      <c r="D24210" s="468"/>
    </row>
    <row r="24211" spans="3:4" x14ac:dyDescent="0.35">
      <c r="C24211" s="348"/>
      <c r="D24211" s="468"/>
    </row>
    <row r="24212" spans="3:4" x14ac:dyDescent="0.35">
      <c r="C24212" s="348"/>
      <c r="D24212" s="468"/>
    </row>
    <row r="24213" spans="3:4" x14ac:dyDescent="0.35">
      <c r="C24213" s="348"/>
      <c r="D24213" s="468"/>
    </row>
    <row r="24214" spans="3:4" x14ac:dyDescent="0.35">
      <c r="C24214" s="348"/>
      <c r="D24214" s="468"/>
    </row>
    <row r="24215" spans="3:4" x14ac:dyDescent="0.35">
      <c r="C24215" s="348"/>
      <c r="D24215" s="468"/>
    </row>
    <row r="24216" spans="3:4" x14ac:dyDescent="0.35">
      <c r="C24216" s="348"/>
      <c r="D24216" s="468"/>
    </row>
    <row r="24217" spans="3:4" x14ac:dyDescent="0.35">
      <c r="C24217" s="348"/>
      <c r="D24217" s="468"/>
    </row>
    <row r="24218" spans="3:4" x14ac:dyDescent="0.35">
      <c r="C24218" s="348"/>
      <c r="D24218" s="468"/>
    </row>
    <row r="24219" spans="3:4" x14ac:dyDescent="0.35">
      <c r="C24219" s="348"/>
      <c r="D24219" s="468"/>
    </row>
    <row r="24220" spans="3:4" x14ac:dyDescent="0.35">
      <c r="C24220" s="348"/>
      <c r="D24220" s="468"/>
    </row>
    <row r="24221" spans="3:4" x14ac:dyDescent="0.35">
      <c r="C24221" s="348"/>
      <c r="D24221" s="468"/>
    </row>
    <row r="24222" spans="3:4" x14ac:dyDescent="0.35">
      <c r="C24222" s="348"/>
      <c r="D24222" s="468"/>
    </row>
    <row r="24223" spans="3:4" x14ac:dyDescent="0.35">
      <c r="C24223" s="348"/>
      <c r="D24223" s="468"/>
    </row>
    <row r="24224" spans="3:4" x14ac:dyDescent="0.35">
      <c r="C24224" s="348"/>
      <c r="D24224" s="468"/>
    </row>
    <row r="24225" spans="3:4" x14ac:dyDescent="0.35">
      <c r="C24225" s="348"/>
      <c r="D24225" s="468"/>
    </row>
    <row r="24226" spans="3:4" x14ac:dyDescent="0.35">
      <c r="C24226" s="348"/>
      <c r="D24226" s="468"/>
    </row>
    <row r="24227" spans="3:4" x14ac:dyDescent="0.35">
      <c r="C24227" s="348"/>
      <c r="D24227" s="468"/>
    </row>
    <row r="24228" spans="3:4" x14ac:dyDescent="0.35">
      <c r="C24228" s="348"/>
      <c r="D24228" s="468"/>
    </row>
    <row r="24229" spans="3:4" x14ac:dyDescent="0.35">
      <c r="C24229" s="348"/>
      <c r="D24229" s="468"/>
    </row>
    <row r="24230" spans="3:4" x14ac:dyDescent="0.35">
      <c r="C24230" s="348"/>
      <c r="D24230" s="468"/>
    </row>
    <row r="24231" spans="3:4" x14ac:dyDescent="0.35">
      <c r="C24231" s="348"/>
      <c r="D24231" s="468"/>
    </row>
    <row r="24232" spans="3:4" x14ac:dyDescent="0.35">
      <c r="C24232" s="348"/>
      <c r="D24232" s="468"/>
    </row>
    <row r="24233" spans="3:4" x14ac:dyDescent="0.35">
      <c r="C24233" s="348"/>
      <c r="D24233" s="468"/>
    </row>
    <row r="24234" spans="3:4" x14ac:dyDescent="0.35">
      <c r="C24234" s="348"/>
      <c r="D24234" s="468"/>
    </row>
    <row r="24235" spans="3:4" x14ac:dyDescent="0.35">
      <c r="C24235" s="348"/>
      <c r="D24235" s="468"/>
    </row>
    <row r="24236" spans="3:4" x14ac:dyDescent="0.35">
      <c r="C24236" s="348"/>
      <c r="D24236" s="468"/>
    </row>
    <row r="24237" spans="3:4" x14ac:dyDescent="0.35">
      <c r="C24237" s="348"/>
      <c r="D24237" s="468"/>
    </row>
    <row r="24238" spans="3:4" x14ac:dyDescent="0.35">
      <c r="C24238" s="348"/>
      <c r="D24238" s="468"/>
    </row>
    <row r="24239" spans="3:4" x14ac:dyDescent="0.35">
      <c r="C24239" s="348"/>
      <c r="D24239" s="468"/>
    </row>
    <row r="24240" spans="3:4" x14ac:dyDescent="0.35">
      <c r="C24240" s="348"/>
      <c r="D24240" s="468"/>
    </row>
    <row r="24241" spans="3:4" x14ac:dyDescent="0.35">
      <c r="C24241" s="348"/>
      <c r="D24241" s="468"/>
    </row>
    <row r="24242" spans="3:4" x14ac:dyDescent="0.35">
      <c r="C24242" s="348"/>
      <c r="D24242" s="468"/>
    </row>
    <row r="24243" spans="3:4" x14ac:dyDescent="0.35">
      <c r="C24243" s="348"/>
      <c r="D24243" s="468"/>
    </row>
    <row r="24244" spans="3:4" x14ac:dyDescent="0.35">
      <c r="C24244" s="348"/>
      <c r="D24244" s="468"/>
    </row>
    <row r="24245" spans="3:4" x14ac:dyDescent="0.35">
      <c r="C24245" s="348"/>
      <c r="D24245" s="468"/>
    </row>
    <row r="24246" spans="3:4" x14ac:dyDescent="0.35">
      <c r="C24246" s="348"/>
      <c r="D24246" s="468"/>
    </row>
    <row r="24247" spans="3:4" x14ac:dyDescent="0.35">
      <c r="C24247" s="348"/>
      <c r="D24247" s="468"/>
    </row>
    <row r="24248" spans="3:4" x14ac:dyDescent="0.35">
      <c r="C24248" s="348"/>
      <c r="D24248" s="468"/>
    </row>
    <row r="24249" spans="3:4" x14ac:dyDescent="0.35">
      <c r="C24249" s="348"/>
      <c r="D24249" s="468"/>
    </row>
    <row r="24250" spans="3:4" x14ac:dyDescent="0.35">
      <c r="C24250" s="348"/>
      <c r="D24250" s="468"/>
    </row>
    <row r="24251" spans="3:4" x14ac:dyDescent="0.35">
      <c r="C24251" s="348"/>
      <c r="D24251" s="468"/>
    </row>
    <row r="24252" spans="3:4" x14ac:dyDescent="0.35">
      <c r="C24252" s="348"/>
      <c r="D24252" s="468"/>
    </row>
    <row r="24253" spans="3:4" x14ac:dyDescent="0.35">
      <c r="C24253" s="348"/>
      <c r="D24253" s="468"/>
    </row>
    <row r="24254" spans="3:4" x14ac:dyDescent="0.35">
      <c r="C24254" s="348"/>
      <c r="D24254" s="468"/>
    </row>
    <row r="24255" spans="3:4" x14ac:dyDescent="0.35">
      <c r="C24255" s="348"/>
      <c r="D24255" s="468"/>
    </row>
    <row r="24256" spans="3:4" x14ac:dyDescent="0.35">
      <c r="C24256" s="348"/>
      <c r="D24256" s="468"/>
    </row>
    <row r="24257" spans="3:4" x14ac:dyDescent="0.35">
      <c r="C24257" s="348"/>
      <c r="D24257" s="468"/>
    </row>
    <row r="24258" spans="3:4" x14ac:dyDescent="0.35">
      <c r="C24258" s="348"/>
      <c r="D24258" s="468"/>
    </row>
    <row r="24259" spans="3:4" x14ac:dyDescent="0.35">
      <c r="C24259" s="348"/>
      <c r="D24259" s="468"/>
    </row>
    <row r="24260" spans="3:4" x14ac:dyDescent="0.35">
      <c r="C24260" s="348"/>
      <c r="D24260" s="468"/>
    </row>
    <row r="24261" spans="3:4" x14ac:dyDescent="0.35">
      <c r="C24261" s="348"/>
      <c r="D24261" s="468"/>
    </row>
    <row r="24262" spans="3:4" x14ac:dyDescent="0.35">
      <c r="C24262" s="348"/>
      <c r="D24262" s="468"/>
    </row>
    <row r="24263" spans="3:4" x14ac:dyDescent="0.35">
      <c r="C24263" s="348"/>
      <c r="D24263" s="468"/>
    </row>
    <row r="24264" spans="3:4" x14ac:dyDescent="0.35">
      <c r="C24264" s="348"/>
      <c r="D24264" s="468"/>
    </row>
    <row r="24265" spans="3:4" x14ac:dyDescent="0.35">
      <c r="C24265" s="348"/>
      <c r="D24265" s="468"/>
    </row>
    <row r="24266" spans="3:4" x14ac:dyDescent="0.35">
      <c r="C24266" s="348"/>
      <c r="D24266" s="468"/>
    </row>
    <row r="24267" spans="3:4" x14ac:dyDescent="0.35">
      <c r="C24267" s="348"/>
      <c r="D24267" s="468"/>
    </row>
    <row r="24268" spans="3:4" x14ac:dyDescent="0.35">
      <c r="C24268" s="348"/>
      <c r="D24268" s="468"/>
    </row>
    <row r="24269" spans="3:4" x14ac:dyDescent="0.35">
      <c r="C24269" s="348"/>
      <c r="D24269" s="468"/>
    </row>
    <row r="24270" spans="3:4" x14ac:dyDescent="0.35">
      <c r="C24270" s="348"/>
      <c r="D24270" s="468"/>
    </row>
    <row r="24271" spans="3:4" x14ac:dyDescent="0.35">
      <c r="C24271" s="348"/>
      <c r="D24271" s="468"/>
    </row>
    <row r="24272" spans="3:4" x14ac:dyDescent="0.35">
      <c r="C24272" s="348"/>
      <c r="D24272" s="468"/>
    </row>
    <row r="24273" spans="3:4" x14ac:dyDescent="0.35">
      <c r="C24273" s="348"/>
      <c r="D24273" s="468"/>
    </row>
    <row r="24274" spans="3:4" x14ac:dyDescent="0.35">
      <c r="C24274" s="348"/>
      <c r="D24274" s="468"/>
    </row>
    <row r="24275" spans="3:4" x14ac:dyDescent="0.35">
      <c r="C24275" s="348"/>
      <c r="D24275" s="468"/>
    </row>
    <row r="24276" spans="3:4" x14ac:dyDescent="0.35">
      <c r="C24276" s="348"/>
      <c r="D24276" s="468"/>
    </row>
    <row r="24277" spans="3:4" x14ac:dyDescent="0.35">
      <c r="C24277" s="348"/>
      <c r="D24277" s="468"/>
    </row>
    <row r="24278" spans="3:4" x14ac:dyDescent="0.35">
      <c r="C24278" s="348"/>
      <c r="D24278" s="468"/>
    </row>
    <row r="24279" spans="3:4" x14ac:dyDescent="0.35">
      <c r="C24279" s="348"/>
      <c r="D24279" s="468"/>
    </row>
    <row r="24280" spans="3:4" x14ac:dyDescent="0.35">
      <c r="C24280" s="348"/>
      <c r="D24280" s="468"/>
    </row>
    <row r="24281" spans="3:4" x14ac:dyDescent="0.35">
      <c r="C24281" s="348"/>
      <c r="D24281" s="468"/>
    </row>
    <row r="24282" spans="3:4" x14ac:dyDescent="0.35">
      <c r="C24282" s="348"/>
      <c r="D24282" s="468"/>
    </row>
    <row r="24283" spans="3:4" x14ac:dyDescent="0.35">
      <c r="C24283" s="348"/>
      <c r="D24283" s="468"/>
    </row>
    <row r="24284" spans="3:4" x14ac:dyDescent="0.35">
      <c r="C24284" s="348"/>
      <c r="D24284" s="468"/>
    </row>
    <row r="24285" spans="3:4" x14ac:dyDescent="0.35">
      <c r="C24285" s="348"/>
      <c r="D24285" s="468"/>
    </row>
    <row r="24286" spans="3:4" x14ac:dyDescent="0.35">
      <c r="C24286" s="348"/>
      <c r="D24286" s="468"/>
    </row>
    <row r="24287" spans="3:4" x14ac:dyDescent="0.35">
      <c r="C24287" s="348"/>
      <c r="D24287" s="468"/>
    </row>
    <row r="24288" spans="3:4" x14ac:dyDescent="0.35">
      <c r="C24288" s="348"/>
      <c r="D24288" s="468"/>
    </row>
    <row r="24289" spans="3:4" x14ac:dyDescent="0.35">
      <c r="C24289" s="348"/>
      <c r="D24289" s="468"/>
    </row>
    <row r="24290" spans="3:4" x14ac:dyDescent="0.35">
      <c r="C24290" s="348"/>
      <c r="D24290" s="468"/>
    </row>
    <row r="24291" spans="3:4" x14ac:dyDescent="0.35">
      <c r="C24291" s="348"/>
      <c r="D24291" s="468"/>
    </row>
    <row r="24292" spans="3:4" x14ac:dyDescent="0.35">
      <c r="C24292" s="348"/>
      <c r="D24292" s="468"/>
    </row>
    <row r="24293" spans="3:4" x14ac:dyDescent="0.35">
      <c r="C24293" s="348"/>
      <c r="D24293" s="468"/>
    </row>
    <row r="24294" spans="3:4" x14ac:dyDescent="0.35">
      <c r="C24294" s="348"/>
      <c r="D24294" s="468"/>
    </row>
    <row r="24295" spans="3:4" x14ac:dyDescent="0.35">
      <c r="C24295" s="348"/>
      <c r="D24295" s="468"/>
    </row>
    <row r="24296" spans="3:4" x14ac:dyDescent="0.35">
      <c r="C24296" s="348"/>
      <c r="D24296" s="468"/>
    </row>
    <row r="24297" spans="3:4" x14ac:dyDescent="0.35">
      <c r="C24297" s="348"/>
      <c r="D24297" s="468"/>
    </row>
    <row r="24298" spans="3:4" x14ac:dyDescent="0.35">
      <c r="C24298" s="348"/>
      <c r="D24298" s="468"/>
    </row>
    <row r="24299" spans="3:4" x14ac:dyDescent="0.35">
      <c r="C24299" s="348"/>
      <c r="D24299" s="468"/>
    </row>
    <row r="24300" spans="3:4" x14ac:dyDescent="0.35">
      <c r="C24300" s="348"/>
      <c r="D24300" s="468"/>
    </row>
    <row r="24301" spans="3:4" x14ac:dyDescent="0.35">
      <c r="C24301" s="348"/>
      <c r="D24301" s="468"/>
    </row>
    <row r="24302" spans="3:4" x14ac:dyDescent="0.35">
      <c r="C24302" s="348"/>
      <c r="D24302" s="468"/>
    </row>
    <row r="24303" spans="3:4" x14ac:dyDescent="0.35">
      <c r="C24303" s="348"/>
      <c r="D24303" s="468"/>
    </row>
    <row r="24304" spans="3:4" x14ac:dyDescent="0.35">
      <c r="C24304" s="348"/>
      <c r="D24304" s="468"/>
    </row>
    <row r="24305" spans="3:4" x14ac:dyDescent="0.35">
      <c r="C24305" s="348"/>
      <c r="D24305" s="468"/>
    </row>
    <row r="24306" spans="3:4" x14ac:dyDescent="0.35">
      <c r="C24306" s="348"/>
      <c r="D24306" s="468"/>
    </row>
    <row r="24307" spans="3:4" x14ac:dyDescent="0.35">
      <c r="C24307" s="348"/>
      <c r="D24307" s="468"/>
    </row>
    <row r="24308" spans="3:4" x14ac:dyDescent="0.35">
      <c r="C24308" s="348"/>
      <c r="D24308" s="468"/>
    </row>
    <row r="24309" spans="3:4" x14ac:dyDescent="0.35">
      <c r="C24309" s="348"/>
      <c r="D24309" s="468"/>
    </row>
    <row r="24310" spans="3:4" x14ac:dyDescent="0.35">
      <c r="C24310" s="348"/>
      <c r="D24310" s="468"/>
    </row>
    <row r="24311" spans="3:4" x14ac:dyDescent="0.35">
      <c r="C24311" s="348"/>
      <c r="D24311" s="468"/>
    </row>
    <row r="24312" spans="3:4" x14ac:dyDescent="0.35">
      <c r="C24312" s="348"/>
      <c r="D24312" s="468"/>
    </row>
    <row r="24313" spans="3:4" x14ac:dyDescent="0.35">
      <c r="C24313" s="348"/>
      <c r="D24313" s="468"/>
    </row>
    <row r="24314" spans="3:4" x14ac:dyDescent="0.35">
      <c r="C24314" s="348"/>
      <c r="D24314" s="468"/>
    </row>
    <row r="24315" spans="3:4" x14ac:dyDescent="0.35">
      <c r="C24315" s="348"/>
      <c r="D24315" s="468"/>
    </row>
    <row r="24316" spans="3:4" x14ac:dyDescent="0.35">
      <c r="C24316" s="348"/>
      <c r="D24316" s="468"/>
    </row>
    <row r="24317" spans="3:4" x14ac:dyDescent="0.35">
      <c r="C24317" s="348"/>
      <c r="D24317" s="468"/>
    </row>
    <row r="24318" spans="3:4" x14ac:dyDescent="0.35">
      <c r="C24318" s="348"/>
      <c r="D24318" s="468"/>
    </row>
    <row r="24319" spans="3:4" x14ac:dyDescent="0.35">
      <c r="C24319" s="348"/>
      <c r="D24319" s="468"/>
    </row>
    <row r="24320" spans="3:4" x14ac:dyDescent="0.35">
      <c r="C24320" s="348"/>
      <c r="D24320" s="468"/>
    </row>
    <row r="24321" spans="3:4" x14ac:dyDescent="0.35">
      <c r="C24321" s="348"/>
      <c r="D24321" s="468"/>
    </row>
    <row r="24322" spans="3:4" x14ac:dyDescent="0.35">
      <c r="C24322" s="348"/>
      <c r="D24322" s="468"/>
    </row>
    <row r="24323" spans="3:4" x14ac:dyDescent="0.35">
      <c r="C24323" s="348"/>
      <c r="D24323" s="468"/>
    </row>
    <row r="24324" spans="3:4" x14ac:dyDescent="0.35">
      <c r="C24324" s="348"/>
      <c r="D24324" s="468"/>
    </row>
    <row r="24325" spans="3:4" x14ac:dyDescent="0.35">
      <c r="C24325" s="348"/>
      <c r="D24325" s="468"/>
    </row>
    <row r="24326" spans="3:4" x14ac:dyDescent="0.35">
      <c r="C24326" s="348"/>
      <c r="D24326" s="468"/>
    </row>
    <row r="24327" spans="3:4" x14ac:dyDescent="0.35">
      <c r="C24327" s="348"/>
      <c r="D24327" s="468"/>
    </row>
    <row r="24328" spans="3:4" x14ac:dyDescent="0.35">
      <c r="C24328" s="348"/>
      <c r="D24328" s="468"/>
    </row>
    <row r="24329" spans="3:4" x14ac:dyDescent="0.35">
      <c r="C24329" s="348"/>
      <c r="D24329" s="468"/>
    </row>
    <row r="24330" spans="3:4" x14ac:dyDescent="0.35">
      <c r="C24330" s="348"/>
      <c r="D24330" s="468"/>
    </row>
    <row r="24331" spans="3:4" x14ac:dyDescent="0.35">
      <c r="C24331" s="348"/>
      <c r="D24331" s="468"/>
    </row>
    <row r="24332" spans="3:4" x14ac:dyDescent="0.35">
      <c r="C24332" s="348"/>
      <c r="D24332" s="468"/>
    </row>
    <row r="24333" spans="3:4" x14ac:dyDescent="0.35">
      <c r="C24333" s="348"/>
      <c r="D24333" s="468"/>
    </row>
    <row r="24334" spans="3:4" x14ac:dyDescent="0.35">
      <c r="C24334" s="348"/>
      <c r="D24334" s="468"/>
    </row>
    <row r="24335" spans="3:4" x14ac:dyDescent="0.35">
      <c r="C24335" s="348"/>
      <c r="D24335" s="468"/>
    </row>
    <row r="24336" spans="3:4" x14ac:dyDescent="0.35">
      <c r="C24336" s="348"/>
      <c r="D24336" s="468"/>
    </row>
    <row r="24337" spans="3:4" x14ac:dyDescent="0.35">
      <c r="C24337" s="348"/>
      <c r="D24337" s="468"/>
    </row>
    <row r="24338" spans="3:4" x14ac:dyDescent="0.35">
      <c r="C24338" s="348"/>
      <c r="D24338" s="468"/>
    </row>
    <row r="24339" spans="3:4" x14ac:dyDescent="0.35">
      <c r="C24339" s="348"/>
      <c r="D24339" s="468"/>
    </row>
    <row r="24340" spans="3:4" x14ac:dyDescent="0.35">
      <c r="C24340" s="348"/>
      <c r="D24340" s="468"/>
    </row>
    <row r="24341" spans="3:4" x14ac:dyDescent="0.35">
      <c r="C24341" s="348"/>
      <c r="D24341" s="468"/>
    </row>
    <row r="24342" spans="3:4" x14ac:dyDescent="0.35">
      <c r="C24342" s="348"/>
      <c r="D24342" s="468"/>
    </row>
    <row r="24343" spans="3:4" x14ac:dyDescent="0.35">
      <c r="C24343" s="348"/>
      <c r="D24343" s="468"/>
    </row>
    <row r="24344" spans="3:4" x14ac:dyDescent="0.35">
      <c r="C24344" s="348"/>
      <c r="D24344" s="468"/>
    </row>
    <row r="24345" spans="3:4" x14ac:dyDescent="0.35">
      <c r="C24345" s="348"/>
      <c r="D24345" s="468"/>
    </row>
    <row r="24346" spans="3:4" x14ac:dyDescent="0.35">
      <c r="C24346" s="348"/>
      <c r="D24346" s="468"/>
    </row>
    <row r="24347" spans="3:4" x14ac:dyDescent="0.35">
      <c r="C24347" s="348"/>
      <c r="D24347" s="468"/>
    </row>
    <row r="24348" spans="3:4" x14ac:dyDescent="0.35">
      <c r="C24348" s="348"/>
      <c r="D24348" s="468"/>
    </row>
    <row r="24349" spans="3:4" x14ac:dyDescent="0.35">
      <c r="C24349" s="348"/>
      <c r="D24349" s="468"/>
    </row>
    <row r="24350" spans="3:4" x14ac:dyDescent="0.35">
      <c r="C24350" s="348"/>
      <c r="D24350" s="468"/>
    </row>
    <row r="24351" spans="3:4" x14ac:dyDescent="0.35">
      <c r="C24351" s="348"/>
      <c r="D24351" s="468"/>
    </row>
    <row r="24352" spans="3:4" x14ac:dyDescent="0.35">
      <c r="C24352" s="348"/>
      <c r="D24352" s="468"/>
    </row>
    <row r="24353" spans="3:4" x14ac:dyDescent="0.35">
      <c r="C24353" s="348"/>
      <c r="D24353" s="468"/>
    </row>
    <row r="24354" spans="3:4" x14ac:dyDescent="0.35">
      <c r="C24354" s="348"/>
      <c r="D24354" s="468"/>
    </row>
    <row r="24355" spans="3:4" x14ac:dyDescent="0.35">
      <c r="C24355" s="348"/>
      <c r="D24355" s="468"/>
    </row>
    <row r="24356" spans="3:4" x14ac:dyDescent="0.35">
      <c r="C24356" s="348"/>
      <c r="D24356" s="468"/>
    </row>
    <row r="24357" spans="3:4" x14ac:dyDescent="0.35">
      <c r="C24357" s="348"/>
      <c r="D24357" s="468"/>
    </row>
    <row r="24358" spans="3:4" x14ac:dyDescent="0.35">
      <c r="C24358" s="348"/>
      <c r="D24358" s="468"/>
    </row>
    <row r="24359" spans="3:4" x14ac:dyDescent="0.35">
      <c r="C24359" s="348"/>
      <c r="D24359" s="468"/>
    </row>
    <row r="24360" spans="3:4" x14ac:dyDescent="0.35">
      <c r="C24360" s="348"/>
      <c r="D24360" s="468"/>
    </row>
    <row r="24361" spans="3:4" x14ac:dyDescent="0.35">
      <c r="C24361" s="348"/>
      <c r="D24361" s="468"/>
    </row>
    <row r="24362" spans="3:4" x14ac:dyDescent="0.35">
      <c r="C24362" s="348"/>
      <c r="D24362" s="468"/>
    </row>
    <row r="24363" spans="3:4" x14ac:dyDescent="0.35">
      <c r="C24363" s="348"/>
      <c r="D24363" s="468"/>
    </row>
    <row r="24364" spans="3:4" x14ac:dyDescent="0.35">
      <c r="C24364" s="348"/>
      <c r="D24364" s="468"/>
    </row>
    <row r="24365" spans="3:4" x14ac:dyDescent="0.35">
      <c r="C24365" s="348"/>
      <c r="D24365" s="468"/>
    </row>
    <row r="24366" spans="3:4" x14ac:dyDescent="0.35">
      <c r="C24366" s="348"/>
      <c r="D24366" s="468"/>
    </row>
    <row r="24367" spans="3:4" x14ac:dyDescent="0.35">
      <c r="C24367" s="348"/>
      <c r="D24367" s="468"/>
    </row>
    <row r="24368" spans="3:4" x14ac:dyDescent="0.35">
      <c r="C24368" s="348"/>
      <c r="D24368" s="468"/>
    </row>
    <row r="24369" spans="3:4" x14ac:dyDescent="0.35">
      <c r="C24369" s="348"/>
      <c r="D24369" s="468"/>
    </row>
    <row r="24370" spans="3:4" x14ac:dyDescent="0.35">
      <c r="C24370" s="348"/>
      <c r="D24370" s="468"/>
    </row>
    <row r="24371" spans="3:4" x14ac:dyDescent="0.35">
      <c r="C24371" s="348"/>
      <c r="D24371" s="468"/>
    </row>
    <row r="24372" spans="3:4" x14ac:dyDescent="0.35">
      <c r="C24372" s="348"/>
      <c r="D24372" s="468"/>
    </row>
    <row r="24373" spans="3:4" x14ac:dyDescent="0.35">
      <c r="C24373" s="348"/>
      <c r="D24373" s="468"/>
    </row>
    <row r="24374" spans="3:4" x14ac:dyDescent="0.35">
      <c r="C24374" s="348"/>
      <c r="D24374" s="468"/>
    </row>
    <row r="24375" spans="3:4" x14ac:dyDescent="0.35">
      <c r="C24375" s="348"/>
      <c r="D24375" s="468"/>
    </row>
    <row r="24376" spans="3:4" x14ac:dyDescent="0.35">
      <c r="C24376" s="348"/>
      <c r="D24376" s="468"/>
    </row>
    <row r="24377" spans="3:4" x14ac:dyDescent="0.35">
      <c r="C24377" s="348"/>
      <c r="D24377" s="468"/>
    </row>
    <row r="24378" spans="3:4" x14ac:dyDescent="0.35">
      <c r="C24378" s="348"/>
      <c r="D24378" s="468"/>
    </row>
    <row r="24379" spans="3:4" x14ac:dyDescent="0.35">
      <c r="C24379" s="348"/>
      <c r="D24379" s="468"/>
    </row>
    <row r="24380" spans="3:4" x14ac:dyDescent="0.35">
      <c r="C24380" s="348"/>
      <c r="D24380" s="468"/>
    </row>
    <row r="24381" spans="3:4" x14ac:dyDescent="0.35">
      <c r="C24381" s="348"/>
      <c r="D24381" s="468"/>
    </row>
    <row r="24382" spans="3:4" x14ac:dyDescent="0.35">
      <c r="C24382" s="348"/>
      <c r="D24382" s="468"/>
    </row>
    <row r="24383" spans="3:4" x14ac:dyDescent="0.35">
      <c r="C24383" s="348"/>
      <c r="D24383" s="468"/>
    </row>
    <row r="24384" spans="3:4" x14ac:dyDescent="0.35">
      <c r="C24384" s="348"/>
      <c r="D24384" s="468"/>
    </row>
    <row r="24385" spans="3:4" x14ac:dyDescent="0.35">
      <c r="C24385" s="348"/>
      <c r="D24385" s="468"/>
    </row>
    <row r="24386" spans="3:4" x14ac:dyDescent="0.35">
      <c r="C24386" s="348"/>
      <c r="D24386" s="468"/>
    </row>
    <row r="24387" spans="3:4" x14ac:dyDescent="0.35">
      <c r="C24387" s="348"/>
      <c r="D24387" s="468"/>
    </row>
    <row r="24388" spans="3:4" x14ac:dyDescent="0.35">
      <c r="C24388" s="348"/>
      <c r="D24388" s="468"/>
    </row>
    <row r="24389" spans="3:4" x14ac:dyDescent="0.35">
      <c r="C24389" s="348"/>
      <c r="D24389" s="468"/>
    </row>
    <row r="24390" spans="3:4" x14ac:dyDescent="0.35">
      <c r="C24390" s="348"/>
      <c r="D24390" s="468"/>
    </row>
    <row r="24391" spans="3:4" x14ac:dyDescent="0.35">
      <c r="C24391" s="348"/>
      <c r="D24391" s="468"/>
    </row>
    <row r="24392" spans="3:4" x14ac:dyDescent="0.35">
      <c r="C24392" s="348"/>
      <c r="D24392" s="468"/>
    </row>
    <row r="24393" spans="3:4" x14ac:dyDescent="0.35">
      <c r="C24393" s="348"/>
      <c r="D24393" s="468"/>
    </row>
    <row r="24394" spans="3:4" x14ac:dyDescent="0.35">
      <c r="C24394" s="348"/>
      <c r="D24394" s="468"/>
    </row>
    <row r="24395" spans="3:4" x14ac:dyDescent="0.35">
      <c r="C24395" s="348"/>
      <c r="D24395" s="468"/>
    </row>
    <row r="24396" spans="3:4" x14ac:dyDescent="0.35">
      <c r="C24396" s="348"/>
      <c r="D24396" s="468"/>
    </row>
    <row r="24397" spans="3:4" x14ac:dyDescent="0.35">
      <c r="C24397" s="348"/>
      <c r="D24397" s="468"/>
    </row>
    <row r="24398" spans="3:4" x14ac:dyDescent="0.35">
      <c r="C24398" s="348"/>
      <c r="D24398" s="468"/>
    </row>
    <row r="24399" spans="3:4" x14ac:dyDescent="0.35">
      <c r="C24399" s="348"/>
      <c r="D24399" s="468"/>
    </row>
    <row r="24400" spans="3:4" x14ac:dyDescent="0.35">
      <c r="C24400" s="348"/>
      <c r="D24400" s="468"/>
    </row>
    <row r="24401" spans="3:4" x14ac:dyDescent="0.35">
      <c r="C24401" s="348"/>
      <c r="D24401" s="468"/>
    </row>
    <row r="24402" spans="3:4" x14ac:dyDescent="0.35">
      <c r="C24402" s="348"/>
      <c r="D24402" s="468"/>
    </row>
    <row r="24403" spans="3:4" x14ac:dyDescent="0.35">
      <c r="C24403" s="348"/>
      <c r="D24403" s="468"/>
    </row>
    <row r="24404" spans="3:4" x14ac:dyDescent="0.35">
      <c r="C24404" s="348"/>
      <c r="D24404" s="468"/>
    </row>
    <row r="24405" spans="3:4" x14ac:dyDescent="0.35">
      <c r="C24405" s="348"/>
      <c r="D24405" s="468"/>
    </row>
    <row r="24406" spans="3:4" x14ac:dyDescent="0.35">
      <c r="C24406" s="348"/>
      <c r="D24406" s="468"/>
    </row>
    <row r="24407" spans="3:4" x14ac:dyDescent="0.35">
      <c r="C24407" s="348"/>
      <c r="D24407" s="468"/>
    </row>
    <row r="24408" spans="3:4" x14ac:dyDescent="0.35">
      <c r="C24408" s="348"/>
      <c r="D24408" s="468"/>
    </row>
    <row r="24409" spans="3:4" x14ac:dyDescent="0.35">
      <c r="C24409" s="348"/>
      <c r="D24409" s="468"/>
    </row>
    <row r="24410" spans="3:4" x14ac:dyDescent="0.35">
      <c r="C24410" s="348"/>
      <c r="D24410" s="468"/>
    </row>
    <row r="24411" spans="3:4" x14ac:dyDescent="0.35">
      <c r="C24411" s="348"/>
      <c r="D24411" s="468"/>
    </row>
    <row r="24412" spans="3:4" x14ac:dyDescent="0.35">
      <c r="C24412" s="348"/>
      <c r="D24412" s="468"/>
    </row>
    <row r="24413" spans="3:4" x14ac:dyDescent="0.35">
      <c r="C24413" s="348"/>
      <c r="D24413" s="468"/>
    </row>
    <row r="24414" spans="3:4" x14ac:dyDescent="0.35">
      <c r="C24414" s="348"/>
      <c r="D24414" s="468"/>
    </row>
    <row r="24415" spans="3:4" x14ac:dyDescent="0.35">
      <c r="C24415" s="348"/>
      <c r="D24415" s="468"/>
    </row>
    <row r="24416" spans="3:4" x14ac:dyDescent="0.35">
      <c r="C24416" s="348"/>
      <c r="D24416" s="468"/>
    </row>
    <row r="24417" spans="3:4" x14ac:dyDescent="0.35">
      <c r="C24417" s="348"/>
      <c r="D24417" s="468"/>
    </row>
    <row r="24418" spans="3:4" x14ac:dyDescent="0.35">
      <c r="C24418" s="348"/>
      <c r="D24418" s="468"/>
    </row>
    <row r="24419" spans="3:4" x14ac:dyDescent="0.35">
      <c r="C24419" s="348"/>
      <c r="D24419" s="468"/>
    </row>
    <row r="24420" spans="3:4" x14ac:dyDescent="0.35">
      <c r="C24420" s="348"/>
      <c r="D24420" s="468"/>
    </row>
    <row r="24421" spans="3:4" x14ac:dyDescent="0.35">
      <c r="C24421" s="348"/>
      <c r="D24421" s="468"/>
    </row>
    <row r="24422" spans="3:4" x14ac:dyDescent="0.35">
      <c r="C24422" s="348"/>
      <c r="D24422" s="468"/>
    </row>
    <row r="24423" spans="3:4" x14ac:dyDescent="0.35">
      <c r="C24423" s="348"/>
      <c r="D24423" s="468"/>
    </row>
    <row r="24424" spans="3:4" x14ac:dyDescent="0.35">
      <c r="C24424" s="348"/>
      <c r="D24424" s="468"/>
    </row>
    <row r="24425" spans="3:4" x14ac:dyDescent="0.35">
      <c r="C24425" s="348"/>
      <c r="D24425" s="468"/>
    </row>
    <row r="24426" spans="3:4" x14ac:dyDescent="0.35">
      <c r="C24426" s="348"/>
      <c r="D24426" s="468"/>
    </row>
    <row r="24427" spans="3:4" x14ac:dyDescent="0.35">
      <c r="C24427" s="348"/>
      <c r="D24427" s="468"/>
    </row>
    <row r="24428" spans="3:4" x14ac:dyDescent="0.35">
      <c r="C24428" s="348"/>
      <c r="D24428" s="468"/>
    </row>
    <row r="24429" spans="3:4" x14ac:dyDescent="0.35">
      <c r="C24429" s="348"/>
      <c r="D24429" s="468"/>
    </row>
    <row r="24430" spans="3:4" x14ac:dyDescent="0.35">
      <c r="C24430" s="348"/>
      <c r="D24430" s="468"/>
    </row>
    <row r="24431" spans="3:4" x14ac:dyDescent="0.35">
      <c r="C24431" s="348"/>
      <c r="D24431" s="468"/>
    </row>
    <row r="24432" spans="3:4" x14ac:dyDescent="0.35">
      <c r="C24432" s="348"/>
      <c r="D24432" s="468"/>
    </row>
    <row r="24433" spans="3:4" x14ac:dyDescent="0.35">
      <c r="C24433" s="348"/>
      <c r="D24433" s="468"/>
    </row>
    <row r="24434" spans="3:4" x14ac:dyDescent="0.35">
      <c r="C24434" s="348"/>
      <c r="D24434" s="468"/>
    </row>
    <row r="24435" spans="3:4" x14ac:dyDescent="0.35">
      <c r="C24435" s="348"/>
      <c r="D24435" s="468"/>
    </row>
    <row r="24436" spans="3:4" x14ac:dyDescent="0.35">
      <c r="C24436" s="348"/>
      <c r="D24436" s="468"/>
    </row>
    <row r="24437" spans="3:4" x14ac:dyDescent="0.35">
      <c r="C24437" s="348"/>
      <c r="D24437" s="468"/>
    </row>
    <row r="24438" spans="3:4" x14ac:dyDescent="0.35">
      <c r="C24438" s="348"/>
      <c r="D24438" s="468"/>
    </row>
    <row r="24439" spans="3:4" x14ac:dyDescent="0.35">
      <c r="C24439" s="348"/>
      <c r="D24439" s="468"/>
    </row>
    <row r="24440" spans="3:4" x14ac:dyDescent="0.35">
      <c r="C24440" s="348"/>
      <c r="D24440" s="468"/>
    </row>
    <row r="24441" spans="3:4" x14ac:dyDescent="0.35">
      <c r="C24441" s="348"/>
      <c r="D24441" s="468"/>
    </row>
    <row r="24442" spans="3:4" x14ac:dyDescent="0.35">
      <c r="C24442" s="348"/>
      <c r="D24442" s="468"/>
    </row>
    <row r="24443" spans="3:4" x14ac:dyDescent="0.35">
      <c r="C24443" s="348"/>
      <c r="D24443" s="468"/>
    </row>
    <row r="24444" spans="3:4" x14ac:dyDescent="0.35">
      <c r="C24444" s="348"/>
      <c r="D24444" s="468"/>
    </row>
    <row r="24445" spans="3:4" x14ac:dyDescent="0.35">
      <c r="C24445" s="348"/>
      <c r="D24445" s="468"/>
    </row>
    <row r="24446" spans="3:4" x14ac:dyDescent="0.35">
      <c r="C24446" s="348"/>
      <c r="D24446" s="468"/>
    </row>
    <row r="24447" spans="3:4" x14ac:dyDescent="0.35">
      <c r="C24447" s="348"/>
      <c r="D24447" s="468"/>
    </row>
    <row r="24448" spans="3:4" x14ac:dyDescent="0.35">
      <c r="C24448" s="348"/>
      <c r="D24448" s="468"/>
    </row>
    <row r="24449" spans="3:4" x14ac:dyDescent="0.35">
      <c r="C24449" s="348"/>
      <c r="D24449" s="468"/>
    </row>
    <row r="24450" spans="3:4" x14ac:dyDescent="0.35">
      <c r="C24450" s="348"/>
      <c r="D24450" s="468"/>
    </row>
    <row r="24451" spans="3:4" x14ac:dyDescent="0.35">
      <c r="C24451" s="348"/>
      <c r="D24451" s="468"/>
    </row>
    <row r="24452" spans="3:4" x14ac:dyDescent="0.35">
      <c r="C24452" s="348"/>
      <c r="D24452" s="468"/>
    </row>
    <row r="24453" spans="3:4" x14ac:dyDescent="0.35">
      <c r="C24453" s="348"/>
      <c r="D24453" s="468"/>
    </row>
    <row r="24454" spans="3:4" x14ac:dyDescent="0.35">
      <c r="C24454" s="348"/>
      <c r="D24454" s="468"/>
    </row>
    <row r="24455" spans="3:4" x14ac:dyDescent="0.35">
      <c r="C24455" s="348"/>
      <c r="D24455" s="468"/>
    </row>
    <row r="24456" spans="3:4" x14ac:dyDescent="0.35">
      <c r="C24456" s="348"/>
      <c r="D24456" s="468"/>
    </row>
    <row r="24457" spans="3:4" x14ac:dyDescent="0.35">
      <c r="C24457" s="348"/>
      <c r="D24457" s="468"/>
    </row>
    <row r="24458" spans="3:4" x14ac:dyDescent="0.35">
      <c r="C24458" s="348"/>
      <c r="D24458" s="468"/>
    </row>
    <row r="24459" spans="3:4" x14ac:dyDescent="0.35">
      <c r="C24459" s="348"/>
      <c r="D24459" s="468"/>
    </row>
    <row r="24460" spans="3:4" x14ac:dyDescent="0.35">
      <c r="C24460" s="348"/>
      <c r="D24460" s="468"/>
    </row>
    <row r="24461" spans="3:4" x14ac:dyDescent="0.35">
      <c r="C24461" s="348"/>
      <c r="D24461" s="468"/>
    </row>
    <row r="24462" spans="3:4" x14ac:dyDescent="0.35">
      <c r="C24462" s="348"/>
      <c r="D24462" s="468"/>
    </row>
    <row r="24463" spans="3:4" x14ac:dyDescent="0.35">
      <c r="C24463" s="348"/>
      <c r="D24463" s="468"/>
    </row>
    <row r="24464" spans="3:4" x14ac:dyDescent="0.35">
      <c r="C24464" s="348"/>
      <c r="D24464" s="468"/>
    </row>
    <row r="24465" spans="3:4" x14ac:dyDescent="0.35">
      <c r="C24465" s="348"/>
      <c r="D24465" s="468"/>
    </row>
    <row r="24466" spans="3:4" x14ac:dyDescent="0.35">
      <c r="C24466" s="348"/>
      <c r="D24466" s="468"/>
    </row>
    <row r="24467" spans="3:4" x14ac:dyDescent="0.35">
      <c r="C24467" s="348"/>
      <c r="D24467" s="468"/>
    </row>
    <row r="24468" spans="3:4" x14ac:dyDescent="0.35">
      <c r="C24468" s="348"/>
      <c r="D24468" s="468"/>
    </row>
    <row r="24469" spans="3:4" x14ac:dyDescent="0.35">
      <c r="C24469" s="348"/>
      <c r="D24469" s="468"/>
    </row>
    <row r="24470" spans="3:4" x14ac:dyDescent="0.35">
      <c r="C24470" s="348"/>
      <c r="D24470" s="468"/>
    </row>
    <row r="24471" spans="3:4" x14ac:dyDescent="0.35">
      <c r="C24471" s="348"/>
      <c r="D24471" s="468"/>
    </row>
    <row r="24472" spans="3:4" x14ac:dyDescent="0.35">
      <c r="C24472" s="348"/>
      <c r="D24472" s="468"/>
    </row>
    <row r="24473" spans="3:4" x14ac:dyDescent="0.35">
      <c r="C24473" s="348"/>
      <c r="D24473" s="468"/>
    </row>
    <row r="24474" spans="3:4" x14ac:dyDescent="0.35">
      <c r="C24474" s="348"/>
      <c r="D24474" s="468"/>
    </row>
    <row r="24475" spans="3:4" x14ac:dyDescent="0.35">
      <c r="C24475" s="348"/>
      <c r="D24475" s="468"/>
    </row>
    <row r="24476" spans="3:4" x14ac:dyDescent="0.35">
      <c r="C24476" s="348"/>
      <c r="D24476" s="468"/>
    </row>
    <row r="24477" spans="3:4" x14ac:dyDescent="0.35">
      <c r="C24477" s="348"/>
      <c r="D24477" s="468"/>
    </row>
    <row r="24478" spans="3:4" x14ac:dyDescent="0.35">
      <c r="C24478" s="348"/>
      <c r="D24478" s="468"/>
    </row>
    <row r="24479" spans="3:4" x14ac:dyDescent="0.35">
      <c r="C24479" s="348"/>
      <c r="D24479" s="468"/>
    </row>
    <row r="24480" spans="3:4" x14ac:dyDescent="0.35">
      <c r="C24480" s="348"/>
      <c r="D24480" s="468"/>
    </row>
    <row r="24481" spans="3:4" x14ac:dyDescent="0.35">
      <c r="C24481" s="348"/>
      <c r="D24481" s="468"/>
    </row>
    <row r="24482" spans="3:4" x14ac:dyDescent="0.35">
      <c r="C24482" s="348"/>
      <c r="D24482" s="468"/>
    </row>
    <row r="24483" spans="3:4" x14ac:dyDescent="0.35">
      <c r="C24483" s="348"/>
      <c r="D24483" s="468"/>
    </row>
    <row r="24484" spans="3:4" x14ac:dyDescent="0.35">
      <c r="C24484" s="348"/>
      <c r="D24484" s="468"/>
    </row>
    <row r="24485" spans="3:4" x14ac:dyDescent="0.35">
      <c r="C24485" s="348"/>
      <c r="D24485" s="468"/>
    </row>
    <row r="24486" spans="3:4" x14ac:dyDescent="0.35">
      <c r="C24486" s="348"/>
      <c r="D24486" s="468"/>
    </row>
    <row r="24487" spans="3:4" x14ac:dyDescent="0.35">
      <c r="C24487" s="348"/>
      <c r="D24487" s="468"/>
    </row>
    <row r="24488" spans="3:4" x14ac:dyDescent="0.35">
      <c r="C24488" s="348"/>
      <c r="D24488" s="468"/>
    </row>
    <row r="24489" spans="3:4" x14ac:dyDescent="0.35">
      <c r="C24489" s="348"/>
      <c r="D24489" s="468"/>
    </row>
    <row r="24490" spans="3:4" x14ac:dyDescent="0.35">
      <c r="C24490" s="348"/>
      <c r="D24490" s="468"/>
    </row>
    <row r="24491" spans="3:4" x14ac:dyDescent="0.35">
      <c r="C24491" s="348"/>
      <c r="D24491" s="468"/>
    </row>
    <row r="24492" spans="3:4" x14ac:dyDescent="0.35">
      <c r="C24492" s="348"/>
      <c r="D24492" s="468"/>
    </row>
    <row r="24493" spans="3:4" x14ac:dyDescent="0.35">
      <c r="C24493" s="348"/>
      <c r="D24493" s="468"/>
    </row>
    <row r="24494" spans="3:4" x14ac:dyDescent="0.35">
      <c r="C24494" s="348"/>
      <c r="D24494" s="468"/>
    </row>
    <row r="24495" spans="3:4" x14ac:dyDescent="0.35">
      <c r="C24495" s="348"/>
      <c r="D24495" s="468"/>
    </row>
    <row r="24496" spans="3:4" x14ac:dyDescent="0.35">
      <c r="C24496" s="348"/>
      <c r="D24496" s="468"/>
    </row>
    <row r="24497" spans="3:4" x14ac:dyDescent="0.35">
      <c r="C24497" s="348"/>
      <c r="D24497" s="468"/>
    </row>
    <row r="24498" spans="3:4" x14ac:dyDescent="0.35">
      <c r="C24498" s="348"/>
      <c r="D24498" s="468"/>
    </row>
    <row r="24499" spans="3:4" x14ac:dyDescent="0.35">
      <c r="C24499" s="348"/>
      <c r="D24499" s="468"/>
    </row>
    <row r="24500" spans="3:4" x14ac:dyDescent="0.35">
      <c r="C24500" s="348"/>
      <c r="D24500" s="468"/>
    </row>
    <row r="24501" spans="3:4" x14ac:dyDescent="0.35">
      <c r="C24501" s="348"/>
      <c r="D24501" s="468"/>
    </row>
    <row r="24502" spans="3:4" x14ac:dyDescent="0.35">
      <c r="C24502" s="348"/>
      <c r="D24502" s="468"/>
    </row>
    <row r="24503" spans="3:4" x14ac:dyDescent="0.35">
      <c r="C24503" s="348"/>
      <c r="D24503" s="468"/>
    </row>
    <row r="24504" spans="3:4" x14ac:dyDescent="0.35">
      <c r="C24504" s="348"/>
      <c r="D24504" s="468"/>
    </row>
    <row r="24505" spans="3:4" x14ac:dyDescent="0.35">
      <c r="C24505" s="348"/>
      <c r="D24505" s="468"/>
    </row>
    <row r="24506" spans="3:4" x14ac:dyDescent="0.35">
      <c r="C24506" s="348"/>
      <c r="D24506" s="468"/>
    </row>
    <row r="24507" spans="3:4" x14ac:dyDescent="0.35">
      <c r="C24507" s="348"/>
      <c r="D24507" s="468"/>
    </row>
    <row r="24508" spans="3:4" x14ac:dyDescent="0.35">
      <c r="C24508" s="348"/>
      <c r="D24508" s="468"/>
    </row>
    <row r="24509" spans="3:4" x14ac:dyDescent="0.35">
      <c r="C24509" s="348"/>
      <c r="D24509" s="468"/>
    </row>
    <row r="24510" spans="3:4" x14ac:dyDescent="0.35">
      <c r="C24510" s="348"/>
      <c r="D24510" s="468"/>
    </row>
    <row r="24511" spans="3:4" x14ac:dyDescent="0.35">
      <c r="C24511" s="348"/>
      <c r="D24511" s="468"/>
    </row>
    <row r="24512" spans="3:4" x14ac:dyDescent="0.35">
      <c r="C24512" s="348"/>
      <c r="D24512" s="468"/>
    </row>
    <row r="24513" spans="3:4" x14ac:dyDescent="0.35">
      <c r="C24513" s="348"/>
      <c r="D24513" s="468"/>
    </row>
    <row r="24514" spans="3:4" x14ac:dyDescent="0.35">
      <c r="C24514" s="348"/>
      <c r="D24514" s="468"/>
    </row>
    <row r="24515" spans="3:4" x14ac:dyDescent="0.35">
      <c r="C24515" s="348"/>
      <c r="D24515" s="468"/>
    </row>
    <row r="24516" spans="3:4" x14ac:dyDescent="0.35">
      <c r="C24516" s="348"/>
      <c r="D24516" s="468"/>
    </row>
    <row r="24517" spans="3:4" x14ac:dyDescent="0.35">
      <c r="C24517" s="348"/>
      <c r="D24517" s="468"/>
    </row>
    <row r="24518" spans="3:4" x14ac:dyDescent="0.35">
      <c r="C24518" s="348"/>
      <c r="D24518" s="468"/>
    </row>
    <row r="24519" spans="3:4" x14ac:dyDescent="0.35">
      <c r="C24519" s="348"/>
      <c r="D24519" s="468"/>
    </row>
    <row r="24520" spans="3:4" x14ac:dyDescent="0.35">
      <c r="C24520" s="348"/>
      <c r="D24520" s="468"/>
    </row>
    <row r="24521" spans="3:4" x14ac:dyDescent="0.35">
      <c r="C24521" s="348"/>
      <c r="D24521" s="468"/>
    </row>
    <row r="24522" spans="3:4" x14ac:dyDescent="0.35">
      <c r="C24522" s="348"/>
      <c r="D24522" s="468"/>
    </row>
    <row r="24523" spans="3:4" x14ac:dyDescent="0.35">
      <c r="C24523" s="348"/>
      <c r="D24523" s="468"/>
    </row>
    <row r="24524" spans="3:4" x14ac:dyDescent="0.35">
      <c r="C24524" s="348"/>
      <c r="D24524" s="468"/>
    </row>
    <row r="24525" spans="3:4" x14ac:dyDescent="0.35">
      <c r="C24525" s="348"/>
      <c r="D24525" s="468"/>
    </row>
    <row r="24526" spans="3:4" x14ac:dyDescent="0.35">
      <c r="C24526" s="348"/>
      <c r="D24526" s="468"/>
    </row>
    <row r="24527" spans="3:4" x14ac:dyDescent="0.35">
      <c r="C24527" s="348"/>
      <c r="D24527" s="468"/>
    </row>
    <row r="24528" spans="3:4" x14ac:dyDescent="0.35">
      <c r="C24528" s="348"/>
      <c r="D24528" s="468"/>
    </row>
    <row r="24529" spans="3:4" x14ac:dyDescent="0.35">
      <c r="C24529" s="348"/>
      <c r="D24529" s="468"/>
    </row>
    <row r="24530" spans="3:4" x14ac:dyDescent="0.35">
      <c r="C24530" s="348"/>
      <c r="D24530" s="468"/>
    </row>
    <row r="24531" spans="3:4" x14ac:dyDescent="0.35">
      <c r="C24531" s="348"/>
      <c r="D24531" s="468"/>
    </row>
    <row r="24532" spans="3:4" x14ac:dyDescent="0.35">
      <c r="C24532" s="348"/>
      <c r="D24532" s="468"/>
    </row>
    <row r="24533" spans="3:4" x14ac:dyDescent="0.35">
      <c r="C24533" s="348"/>
      <c r="D24533" s="468"/>
    </row>
    <row r="24534" spans="3:4" x14ac:dyDescent="0.35">
      <c r="C24534" s="348"/>
      <c r="D24534" s="468"/>
    </row>
    <row r="24535" spans="3:4" x14ac:dyDescent="0.35">
      <c r="C24535" s="348"/>
      <c r="D24535" s="468"/>
    </row>
    <row r="24536" spans="3:4" x14ac:dyDescent="0.35">
      <c r="C24536" s="348"/>
      <c r="D24536" s="468"/>
    </row>
    <row r="24537" spans="3:4" x14ac:dyDescent="0.35">
      <c r="C24537" s="348"/>
      <c r="D24537" s="468"/>
    </row>
    <row r="24538" spans="3:4" x14ac:dyDescent="0.35">
      <c r="C24538" s="348"/>
      <c r="D24538" s="468"/>
    </row>
    <row r="24539" spans="3:4" x14ac:dyDescent="0.35">
      <c r="C24539" s="348"/>
      <c r="D24539" s="468"/>
    </row>
    <row r="24540" spans="3:4" x14ac:dyDescent="0.35">
      <c r="C24540" s="348"/>
      <c r="D24540" s="468"/>
    </row>
    <row r="24541" spans="3:4" x14ac:dyDescent="0.35">
      <c r="C24541" s="348"/>
      <c r="D24541" s="468"/>
    </row>
    <row r="24542" spans="3:4" x14ac:dyDescent="0.35">
      <c r="C24542" s="348"/>
      <c r="D24542" s="468"/>
    </row>
    <row r="24543" spans="3:4" x14ac:dyDescent="0.35">
      <c r="C24543" s="348"/>
      <c r="D24543" s="468"/>
    </row>
    <row r="24544" spans="3:4" x14ac:dyDescent="0.35">
      <c r="C24544" s="348"/>
      <c r="D24544" s="468"/>
    </row>
    <row r="24545" spans="3:4" x14ac:dyDescent="0.35">
      <c r="C24545" s="348"/>
      <c r="D24545" s="468"/>
    </row>
    <row r="24546" spans="3:4" x14ac:dyDescent="0.35">
      <c r="C24546" s="348"/>
      <c r="D24546" s="468"/>
    </row>
    <row r="24547" spans="3:4" x14ac:dyDescent="0.35">
      <c r="C24547" s="348"/>
      <c r="D24547" s="468"/>
    </row>
    <row r="24548" spans="3:4" x14ac:dyDescent="0.35">
      <c r="C24548" s="348"/>
      <c r="D24548" s="468"/>
    </row>
    <row r="24549" spans="3:4" x14ac:dyDescent="0.35">
      <c r="C24549" s="348"/>
      <c r="D24549" s="468"/>
    </row>
    <row r="24550" spans="3:4" x14ac:dyDescent="0.35">
      <c r="C24550" s="348"/>
      <c r="D24550" s="468"/>
    </row>
    <row r="24551" spans="3:4" x14ac:dyDescent="0.35">
      <c r="C24551" s="348"/>
      <c r="D24551" s="468"/>
    </row>
    <row r="24552" spans="3:4" x14ac:dyDescent="0.35">
      <c r="C24552" s="348"/>
      <c r="D24552" s="468"/>
    </row>
    <row r="24553" spans="3:4" x14ac:dyDescent="0.35">
      <c r="C24553" s="348"/>
      <c r="D24553" s="468"/>
    </row>
    <row r="24554" spans="3:4" x14ac:dyDescent="0.35">
      <c r="C24554" s="348"/>
      <c r="D24554" s="468"/>
    </row>
    <row r="24555" spans="3:4" x14ac:dyDescent="0.35">
      <c r="C24555" s="348"/>
      <c r="D24555" s="468"/>
    </row>
    <row r="24556" spans="3:4" x14ac:dyDescent="0.35">
      <c r="C24556" s="348"/>
      <c r="D24556" s="468"/>
    </row>
    <row r="24557" spans="3:4" x14ac:dyDescent="0.35">
      <c r="C24557" s="348"/>
      <c r="D24557" s="468"/>
    </row>
    <row r="24558" spans="3:4" x14ac:dyDescent="0.35">
      <c r="C24558" s="348"/>
      <c r="D24558" s="468"/>
    </row>
    <row r="24559" spans="3:4" x14ac:dyDescent="0.35">
      <c r="C24559" s="348"/>
      <c r="D24559" s="468"/>
    </row>
    <row r="24560" spans="3:4" x14ac:dyDescent="0.35">
      <c r="C24560" s="348"/>
      <c r="D24560" s="468"/>
    </row>
    <row r="24561" spans="3:4" x14ac:dyDescent="0.35">
      <c r="C24561" s="348"/>
      <c r="D24561" s="468"/>
    </row>
    <row r="24562" spans="3:4" x14ac:dyDescent="0.35">
      <c r="C24562" s="348"/>
      <c r="D24562" s="468"/>
    </row>
    <row r="24563" spans="3:4" x14ac:dyDescent="0.35">
      <c r="C24563" s="348"/>
      <c r="D24563" s="468"/>
    </row>
    <row r="24564" spans="3:4" x14ac:dyDescent="0.35">
      <c r="C24564" s="348"/>
      <c r="D24564" s="468"/>
    </row>
    <row r="24565" spans="3:4" x14ac:dyDescent="0.35">
      <c r="C24565" s="348"/>
      <c r="D24565" s="468"/>
    </row>
    <row r="24566" spans="3:4" x14ac:dyDescent="0.35">
      <c r="C24566" s="348"/>
      <c r="D24566" s="468"/>
    </row>
    <row r="24567" spans="3:4" x14ac:dyDescent="0.35">
      <c r="C24567" s="348"/>
      <c r="D24567" s="468"/>
    </row>
    <row r="24568" spans="3:4" x14ac:dyDescent="0.35">
      <c r="C24568" s="348"/>
      <c r="D24568" s="468"/>
    </row>
    <row r="24569" spans="3:4" x14ac:dyDescent="0.35">
      <c r="C24569" s="348"/>
      <c r="D24569" s="468"/>
    </row>
    <row r="24570" spans="3:4" x14ac:dyDescent="0.35">
      <c r="C24570" s="348"/>
      <c r="D24570" s="468"/>
    </row>
    <row r="24571" spans="3:4" x14ac:dyDescent="0.35">
      <c r="C24571" s="348"/>
      <c r="D24571" s="468"/>
    </row>
    <row r="24572" spans="3:4" x14ac:dyDescent="0.35">
      <c r="C24572" s="348"/>
      <c r="D24572" s="468"/>
    </row>
    <row r="24573" spans="3:4" x14ac:dyDescent="0.35">
      <c r="C24573" s="348"/>
      <c r="D24573" s="468"/>
    </row>
    <row r="24574" spans="3:4" x14ac:dyDescent="0.35">
      <c r="C24574" s="348"/>
      <c r="D24574" s="468"/>
    </row>
    <row r="24575" spans="3:4" x14ac:dyDescent="0.35">
      <c r="C24575" s="348"/>
      <c r="D24575" s="468"/>
    </row>
    <row r="24576" spans="3:4" x14ac:dyDescent="0.35">
      <c r="C24576" s="348"/>
      <c r="D24576" s="468"/>
    </row>
    <row r="24577" spans="3:4" x14ac:dyDescent="0.35">
      <c r="C24577" s="348"/>
      <c r="D24577" s="468"/>
    </row>
    <row r="24578" spans="3:4" x14ac:dyDescent="0.35">
      <c r="C24578" s="348"/>
      <c r="D24578" s="468"/>
    </row>
    <row r="24579" spans="3:4" x14ac:dyDescent="0.35">
      <c r="C24579" s="348"/>
      <c r="D24579" s="468"/>
    </row>
    <row r="24580" spans="3:4" x14ac:dyDescent="0.35">
      <c r="C24580" s="348"/>
      <c r="D24580" s="468"/>
    </row>
    <row r="24581" spans="3:4" x14ac:dyDescent="0.35">
      <c r="C24581" s="348"/>
      <c r="D24581" s="468"/>
    </row>
    <row r="24582" spans="3:4" x14ac:dyDescent="0.35">
      <c r="C24582" s="348"/>
      <c r="D24582" s="468"/>
    </row>
    <row r="24583" spans="3:4" x14ac:dyDescent="0.35">
      <c r="C24583" s="348"/>
      <c r="D24583" s="468"/>
    </row>
    <row r="24584" spans="3:4" x14ac:dyDescent="0.35">
      <c r="C24584" s="348"/>
      <c r="D24584" s="468"/>
    </row>
    <row r="24585" spans="3:4" x14ac:dyDescent="0.35">
      <c r="C24585" s="348"/>
      <c r="D24585" s="468"/>
    </row>
    <row r="24586" spans="3:4" x14ac:dyDescent="0.35">
      <c r="C24586" s="348"/>
      <c r="D24586" s="468"/>
    </row>
    <row r="24587" spans="3:4" x14ac:dyDescent="0.35">
      <c r="C24587" s="348"/>
      <c r="D24587" s="468"/>
    </row>
    <row r="24588" spans="3:4" x14ac:dyDescent="0.35">
      <c r="C24588" s="348"/>
      <c r="D24588" s="468"/>
    </row>
    <row r="24589" spans="3:4" x14ac:dyDescent="0.35">
      <c r="C24589" s="348"/>
      <c r="D24589" s="468"/>
    </row>
    <row r="24590" spans="3:4" x14ac:dyDescent="0.35">
      <c r="C24590" s="348"/>
      <c r="D24590" s="468"/>
    </row>
    <row r="24591" spans="3:4" x14ac:dyDescent="0.35">
      <c r="C24591" s="348"/>
      <c r="D24591" s="468"/>
    </row>
    <row r="24592" spans="3:4" x14ac:dyDescent="0.35">
      <c r="C24592" s="348"/>
      <c r="D24592" s="468"/>
    </row>
    <row r="24593" spans="3:4" x14ac:dyDescent="0.35">
      <c r="C24593" s="348"/>
      <c r="D24593" s="468"/>
    </row>
    <row r="24594" spans="3:4" x14ac:dyDescent="0.35">
      <c r="C24594" s="348"/>
      <c r="D24594" s="468"/>
    </row>
    <row r="24595" spans="3:4" x14ac:dyDescent="0.35">
      <c r="C24595" s="348"/>
      <c r="D24595" s="468"/>
    </row>
    <row r="24596" spans="3:4" x14ac:dyDescent="0.35">
      <c r="C24596" s="348"/>
      <c r="D24596" s="468"/>
    </row>
    <row r="24597" spans="3:4" x14ac:dyDescent="0.35">
      <c r="C24597" s="348"/>
      <c r="D24597" s="468"/>
    </row>
    <row r="24598" spans="3:4" x14ac:dyDescent="0.35">
      <c r="C24598" s="348"/>
      <c r="D24598" s="468"/>
    </row>
    <row r="24599" spans="3:4" x14ac:dyDescent="0.35">
      <c r="C24599" s="348"/>
      <c r="D24599" s="468"/>
    </row>
    <row r="24600" spans="3:4" x14ac:dyDescent="0.35">
      <c r="C24600" s="348"/>
      <c r="D24600" s="468"/>
    </row>
    <row r="24601" spans="3:4" x14ac:dyDescent="0.35">
      <c r="C24601" s="348"/>
      <c r="D24601" s="468"/>
    </row>
    <row r="24602" spans="3:4" x14ac:dyDescent="0.35">
      <c r="C24602" s="348"/>
      <c r="D24602" s="468"/>
    </row>
    <row r="24603" spans="3:4" x14ac:dyDescent="0.35">
      <c r="C24603" s="348"/>
      <c r="D24603" s="468"/>
    </row>
    <row r="24604" spans="3:4" x14ac:dyDescent="0.35">
      <c r="C24604" s="348"/>
      <c r="D24604" s="468"/>
    </row>
    <row r="24605" spans="3:4" x14ac:dyDescent="0.35">
      <c r="C24605" s="348"/>
      <c r="D24605" s="468"/>
    </row>
    <row r="24606" spans="3:4" x14ac:dyDescent="0.35">
      <c r="C24606" s="348"/>
      <c r="D24606" s="468"/>
    </row>
    <row r="24607" spans="3:4" x14ac:dyDescent="0.35">
      <c r="C24607" s="348"/>
      <c r="D24607" s="468"/>
    </row>
    <row r="24608" spans="3:4" x14ac:dyDescent="0.35">
      <c r="C24608" s="348"/>
      <c r="D24608" s="468"/>
    </row>
    <row r="24609" spans="3:4" x14ac:dyDescent="0.35">
      <c r="C24609" s="348"/>
      <c r="D24609" s="468"/>
    </row>
    <row r="24610" spans="3:4" x14ac:dyDescent="0.35">
      <c r="C24610" s="348"/>
      <c r="D24610" s="468"/>
    </row>
    <row r="24611" spans="3:4" x14ac:dyDescent="0.35">
      <c r="C24611" s="348"/>
      <c r="D24611" s="468"/>
    </row>
    <row r="24612" spans="3:4" x14ac:dyDescent="0.35">
      <c r="C24612" s="348"/>
      <c r="D24612" s="468"/>
    </row>
    <row r="24613" spans="3:4" x14ac:dyDescent="0.35">
      <c r="C24613" s="348"/>
      <c r="D24613" s="468"/>
    </row>
    <row r="24614" spans="3:4" x14ac:dyDescent="0.35">
      <c r="C24614" s="348"/>
      <c r="D24614" s="468"/>
    </row>
    <row r="24615" spans="3:4" x14ac:dyDescent="0.35">
      <c r="C24615" s="348"/>
      <c r="D24615" s="468"/>
    </row>
    <row r="24616" spans="3:4" x14ac:dyDescent="0.35">
      <c r="C24616" s="348"/>
      <c r="D24616" s="468"/>
    </row>
    <row r="24617" spans="3:4" x14ac:dyDescent="0.35">
      <c r="C24617" s="348"/>
      <c r="D24617" s="468"/>
    </row>
    <row r="24618" spans="3:4" x14ac:dyDescent="0.35">
      <c r="C24618" s="348"/>
      <c r="D24618" s="468"/>
    </row>
    <row r="24619" spans="3:4" x14ac:dyDescent="0.35">
      <c r="C24619" s="348"/>
      <c r="D24619" s="468"/>
    </row>
    <row r="24620" spans="3:4" x14ac:dyDescent="0.35">
      <c r="C24620" s="348"/>
      <c r="D24620" s="468"/>
    </row>
    <row r="24621" spans="3:4" x14ac:dyDescent="0.35">
      <c r="C24621" s="348"/>
      <c r="D24621" s="468"/>
    </row>
    <row r="24622" spans="3:4" x14ac:dyDescent="0.35">
      <c r="C24622" s="348"/>
      <c r="D24622" s="468"/>
    </row>
    <row r="24623" spans="3:4" x14ac:dyDescent="0.35">
      <c r="C24623" s="348"/>
      <c r="D24623" s="468"/>
    </row>
    <row r="24624" spans="3:4" x14ac:dyDescent="0.35">
      <c r="C24624" s="348"/>
      <c r="D24624" s="468"/>
    </row>
    <row r="24625" spans="3:4" x14ac:dyDescent="0.35">
      <c r="C24625" s="348"/>
      <c r="D24625" s="468"/>
    </row>
    <row r="24626" spans="3:4" x14ac:dyDescent="0.35">
      <c r="C24626" s="348"/>
      <c r="D24626" s="468"/>
    </row>
    <row r="24627" spans="3:4" x14ac:dyDescent="0.35">
      <c r="C24627" s="348"/>
      <c r="D24627" s="468"/>
    </row>
    <row r="24628" spans="3:4" x14ac:dyDescent="0.35">
      <c r="C24628" s="348"/>
      <c r="D24628" s="468"/>
    </row>
    <row r="24629" spans="3:4" x14ac:dyDescent="0.35">
      <c r="C24629" s="348"/>
      <c r="D24629" s="468"/>
    </row>
    <row r="24630" spans="3:4" x14ac:dyDescent="0.35">
      <c r="C24630" s="348"/>
      <c r="D24630" s="468"/>
    </row>
    <row r="24631" spans="3:4" x14ac:dyDescent="0.35">
      <c r="C24631" s="348"/>
      <c r="D24631" s="468"/>
    </row>
    <row r="24632" spans="3:4" x14ac:dyDescent="0.35">
      <c r="C24632" s="348"/>
      <c r="D24632" s="468"/>
    </row>
    <row r="24633" spans="3:4" x14ac:dyDescent="0.35">
      <c r="C24633" s="348"/>
      <c r="D24633" s="468"/>
    </row>
    <row r="24634" spans="3:4" x14ac:dyDescent="0.35">
      <c r="C24634" s="348"/>
      <c r="D24634" s="468"/>
    </row>
    <row r="24635" spans="3:4" x14ac:dyDescent="0.35">
      <c r="C24635" s="348"/>
      <c r="D24635" s="468"/>
    </row>
    <row r="24636" spans="3:4" x14ac:dyDescent="0.35">
      <c r="C24636" s="348"/>
      <c r="D24636" s="468"/>
    </row>
    <row r="24637" spans="3:4" x14ac:dyDescent="0.35">
      <c r="C24637" s="348"/>
      <c r="D24637" s="468"/>
    </row>
    <row r="24638" spans="3:4" x14ac:dyDescent="0.35">
      <c r="C24638" s="348"/>
      <c r="D24638" s="468"/>
    </row>
    <row r="24639" spans="3:4" x14ac:dyDescent="0.35">
      <c r="C24639" s="348"/>
      <c r="D24639" s="468"/>
    </row>
    <row r="24640" spans="3:4" x14ac:dyDescent="0.35">
      <c r="C24640" s="348"/>
      <c r="D24640" s="468"/>
    </row>
    <row r="24641" spans="3:4" x14ac:dyDescent="0.35">
      <c r="C24641" s="348"/>
      <c r="D24641" s="468"/>
    </row>
    <row r="24642" spans="3:4" x14ac:dyDescent="0.35">
      <c r="C24642" s="348"/>
      <c r="D24642" s="468"/>
    </row>
    <row r="24643" spans="3:4" x14ac:dyDescent="0.35">
      <c r="C24643" s="348"/>
      <c r="D24643" s="468"/>
    </row>
    <row r="24644" spans="3:4" x14ac:dyDescent="0.35">
      <c r="C24644" s="348"/>
      <c r="D24644" s="468"/>
    </row>
    <row r="24645" spans="3:4" x14ac:dyDescent="0.35">
      <c r="C24645" s="348"/>
      <c r="D24645" s="468"/>
    </row>
    <row r="24646" spans="3:4" x14ac:dyDescent="0.35">
      <c r="C24646" s="348"/>
      <c r="D24646" s="468"/>
    </row>
    <row r="24647" spans="3:4" x14ac:dyDescent="0.35">
      <c r="C24647" s="348"/>
      <c r="D24647" s="468"/>
    </row>
    <row r="24648" spans="3:4" x14ac:dyDescent="0.35">
      <c r="C24648" s="348"/>
      <c r="D24648" s="468"/>
    </row>
    <row r="24649" spans="3:4" x14ac:dyDescent="0.35">
      <c r="C24649" s="348"/>
      <c r="D24649" s="468"/>
    </row>
    <row r="24650" spans="3:4" x14ac:dyDescent="0.35">
      <c r="C24650" s="348"/>
      <c r="D24650" s="468"/>
    </row>
    <row r="24651" spans="3:4" x14ac:dyDescent="0.35">
      <c r="C24651" s="348"/>
      <c r="D24651" s="468"/>
    </row>
    <row r="24652" spans="3:4" x14ac:dyDescent="0.35">
      <c r="C24652" s="348"/>
      <c r="D24652" s="468"/>
    </row>
    <row r="24653" spans="3:4" x14ac:dyDescent="0.35">
      <c r="C24653" s="348"/>
      <c r="D24653" s="468"/>
    </row>
    <row r="24654" spans="3:4" x14ac:dyDescent="0.35">
      <c r="C24654" s="348"/>
      <c r="D24654" s="468"/>
    </row>
    <row r="24655" spans="3:4" x14ac:dyDescent="0.35">
      <c r="C24655" s="348"/>
      <c r="D24655" s="468"/>
    </row>
    <row r="24656" spans="3:4" x14ac:dyDescent="0.35">
      <c r="C24656" s="348"/>
      <c r="D24656" s="468"/>
    </row>
    <row r="24657" spans="3:4" x14ac:dyDescent="0.35">
      <c r="C24657" s="348"/>
      <c r="D24657" s="468"/>
    </row>
    <row r="24658" spans="3:4" x14ac:dyDescent="0.35">
      <c r="C24658" s="348"/>
      <c r="D24658" s="468"/>
    </row>
    <row r="24659" spans="3:4" x14ac:dyDescent="0.35">
      <c r="C24659" s="348"/>
      <c r="D24659" s="468"/>
    </row>
    <row r="24660" spans="3:4" x14ac:dyDescent="0.35">
      <c r="C24660" s="348"/>
      <c r="D24660" s="468"/>
    </row>
    <row r="24661" spans="3:4" x14ac:dyDescent="0.35">
      <c r="C24661" s="348"/>
      <c r="D24661" s="468"/>
    </row>
    <row r="24662" spans="3:4" x14ac:dyDescent="0.35">
      <c r="C24662" s="348"/>
      <c r="D24662" s="468"/>
    </row>
    <row r="24663" spans="3:4" x14ac:dyDescent="0.35">
      <c r="C24663" s="348"/>
      <c r="D24663" s="468"/>
    </row>
    <row r="24664" spans="3:4" x14ac:dyDescent="0.35">
      <c r="C24664" s="348"/>
      <c r="D24664" s="468"/>
    </row>
    <row r="24665" spans="3:4" x14ac:dyDescent="0.35">
      <c r="C24665" s="348"/>
      <c r="D24665" s="468"/>
    </row>
    <row r="24666" spans="3:4" x14ac:dyDescent="0.35">
      <c r="C24666" s="348"/>
      <c r="D24666" s="468"/>
    </row>
    <row r="24667" spans="3:4" x14ac:dyDescent="0.35">
      <c r="C24667" s="348"/>
      <c r="D24667" s="468"/>
    </row>
    <row r="24668" spans="3:4" x14ac:dyDescent="0.35">
      <c r="C24668" s="348"/>
      <c r="D24668" s="468"/>
    </row>
    <row r="24669" spans="3:4" x14ac:dyDescent="0.35">
      <c r="C24669" s="348"/>
      <c r="D24669" s="468"/>
    </row>
    <row r="24670" spans="3:4" x14ac:dyDescent="0.35">
      <c r="C24670" s="348"/>
      <c r="D24670" s="468"/>
    </row>
    <row r="24671" spans="3:4" x14ac:dyDescent="0.35">
      <c r="C24671" s="348"/>
      <c r="D24671" s="468"/>
    </row>
    <row r="24672" spans="3:4" x14ac:dyDescent="0.35">
      <c r="C24672" s="348"/>
      <c r="D24672" s="468"/>
    </row>
    <row r="24673" spans="3:4" x14ac:dyDescent="0.35">
      <c r="C24673" s="348"/>
      <c r="D24673" s="468"/>
    </row>
    <row r="24674" spans="3:4" x14ac:dyDescent="0.35">
      <c r="C24674" s="348"/>
      <c r="D24674" s="468"/>
    </row>
    <row r="24675" spans="3:4" x14ac:dyDescent="0.35">
      <c r="C24675" s="348"/>
      <c r="D24675" s="468"/>
    </row>
    <row r="24676" spans="3:4" x14ac:dyDescent="0.35">
      <c r="C24676" s="348"/>
      <c r="D24676" s="468"/>
    </row>
    <row r="24677" spans="3:4" x14ac:dyDescent="0.35">
      <c r="C24677" s="348"/>
      <c r="D24677" s="468"/>
    </row>
    <row r="24678" spans="3:4" x14ac:dyDescent="0.35">
      <c r="C24678" s="348"/>
      <c r="D24678" s="468"/>
    </row>
    <row r="24679" spans="3:4" x14ac:dyDescent="0.35">
      <c r="C24679" s="348"/>
      <c r="D24679" s="468"/>
    </row>
    <row r="24680" spans="3:4" x14ac:dyDescent="0.35">
      <c r="C24680" s="348"/>
      <c r="D24680" s="468"/>
    </row>
    <row r="24681" spans="3:4" x14ac:dyDescent="0.35">
      <c r="C24681" s="348"/>
      <c r="D24681" s="468"/>
    </row>
    <row r="24682" spans="3:4" x14ac:dyDescent="0.35">
      <c r="C24682" s="348"/>
      <c r="D24682" s="468"/>
    </row>
    <row r="24683" spans="3:4" x14ac:dyDescent="0.35">
      <c r="C24683" s="348"/>
      <c r="D24683" s="468"/>
    </row>
    <row r="24684" spans="3:4" x14ac:dyDescent="0.35">
      <c r="C24684" s="348"/>
      <c r="D24684" s="468"/>
    </row>
    <row r="24685" spans="3:4" x14ac:dyDescent="0.35">
      <c r="C24685" s="348"/>
      <c r="D24685" s="468"/>
    </row>
    <row r="24686" spans="3:4" x14ac:dyDescent="0.35">
      <c r="C24686" s="348"/>
      <c r="D24686" s="468"/>
    </row>
    <row r="24687" spans="3:4" x14ac:dyDescent="0.35">
      <c r="C24687" s="348"/>
      <c r="D24687" s="468"/>
    </row>
    <row r="24688" spans="3:4" x14ac:dyDescent="0.35">
      <c r="C24688" s="348"/>
      <c r="D24688" s="468"/>
    </row>
    <row r="24689" spans="3:4" x14ac:dyDescent="0.35">
      <c r="C24689" s="348"/>
      <c r="D24689" s="468"/>
    </row>
    <row r="24690" spans="3:4" x14ac:dyDescent="0.35">
      <c r="C24690" s="348"/>
      <c r="D24690" s="468"/>
    </row>
    <row r="24691" spans="3:4" x14ac:dyDescent="0.35">
      <c r="C24691" s="348"/>
      <c r="D24691" s="468"/>
    </row>
    <row r="24692" spans="3:4" x14ac:dyDescent="0.35">
      <c r="C24692" s="348"/>
      <c r="D24692" s="468"/>
    </row>
    <row r="24693" spans="3:4" x14ac:dyDescent="0.35">
      <c r="C24693" s="348"/>
      <c r="D24693" s="468"/>
    </row>
    <row r="24694" spans="3:4" x14ac:dyDescent="0.35">
      <c r="C24694" s="348"/>
      <c r="D24694" s="468"/>
    </row>
    <row r="24695" spans="3:4" x14ac:dyDescent="0.35">
      <c r="C24695" s="348"/>
      <c r="D24695" s="468"/>
    </row>
    <row r="24696" spans="3:4" x14ac:dyDescent="0.35">
      <c r="C24696" s="348"/>
      <c r="D24696" s="468"/>
    </row>
    <row r="24697" spans="3:4" x14ac:dyDescent="0.35">
      <c r="C24697" s="348"/>
      <c r="D24697" s="468"/>
    </row>
    <row r="24698" spans="3:4" x14ac:dyDescent="0.35">
      <c r="C24698" s="348"/>
      <c r="D24698" s="468"/>
    </row>
    <row r="24699" spans="3:4" x14ac:dyDescent="0.35">
      <c r="C24699" s="348"/>
      <c r="D24699" s="468"/>
    </row>
    <row r="24700" spans="3:4" x14ac:dyDescent="0.35">
      <c r="C24700" s="348"/>
      <c r="D24700" s="468"/>
    </row>
    <row r="24701" spans="3:4" x14ac:dyDescent="0.35">
      <c r="C24701" s="348"/>
      <c r="D24701" s="468"/>
    </row>
    <row r="24702" spans="3:4" x14ac:dyDescent="0.35">
      <c r="C24702" s="348"/>
      <c r="D24702" s="468"/>
    </row>
    <row r="24703" spans="3:4" x14ac:dyDescent="0.35">
      <c r="C24703" s="348"/>
      <c r="D24703" s="468"/>
    </row>
    <row r="24704" spans="3:4" x14ac:dyDescent="0.35">
      <c r="C24704" s="348"/>
      <c r="D24704" s="468"/>
    </row>
    <row r="24705" spans="3:4" x14ac:dyDescent="0.35">
      <c r="C24705" s="348"/>
      <c r="D24705" s="468"/>
    </row>
    <row r="24706" spans="3:4" x14ac:dyDescent="0.35">
      <c r="C24706" s="348"/>
      <c r="D24706" s="468"/>
    </row>
    <row r="24707" spans="3:4" x14ac:dyDescent="0.35">
      <c r="C24707" s="348"/>
      <c r="D24707" s="468"/>
    </row>
    <row r="24708" spans="3:4" x14ac:dyDescent="0.35">
      <c r="C24708" s="348"/>
      <c r="D24708" s="468"/>
    </row>
    <row r="24709" spans="3:4" x14ac:dyDescent="0.35">
      <c r="C24709" s="348"/>
      <c r="D24709" s="468"/>
    </row>
    <row r="24710" spans="3:4" x14ac:dyDescent="0.35">
      <c r="C24710" s="348"/>
      <c r="D24710" s="468"/>
    </row>
    <row r="24711" spans="3:4" x14ac:dyDescent="0.35">
      <c r="C24711" s="348"/>
      <c r="D24711" s="468"/>
    </row>
    <row r="24712" spans="3:4" x14ac:dyDescent="0.35">
      <c r="C24712" s="348"/>
      <c r="D24712" s="468"/>
    </row>
    <row r="24713" spans="3:4" x14ac:dyDescent="0.35">
      <c r="C24713" s="348"/>
      <c r="D24713" s="468"/>
    </row>
    <row r="24714" spans="3:4" x14ac:dyDescent="0.35">
      <c r="C24714" s="348"/>
      <c r="D24714" s="468"/>
    </row>
    <row r="24715" spans="3:4" x14ac:dyDescent="0.35">
      <c r="C24715" s="348"/>
      <c r="D24715" s="468"/>
    </row>
    <row r="24716" spans="3:4" x14ac:dyDescent="0.35">
      <c r="C24716" s="348"/>
      <c r="D24716" s="468"/>
    </row>
    <row r="24717" spans="3:4" x14ac:dyDescent="0.35">
      <c r="C24717" s="348"/>
      <c r="D24717" s="468"/>
    </row>
    <row r="24718" spans="3:4" x14ac:dyDescent="0.35">
      <c r="C24718" s="348"/>
      <c r="D24718" s="468"/>
    </row>
    <row r="24719" spans="3:4" x14ac:dyDescent="0.35">
      <c r="C24719" s="348"/>
      <c r="D24719" s="468"/>
    </row>
    <row r="24720" spans="3:4" x14ac:dyDescent="0.35">
      <c r="C24720" s="348"/>
      <c r="D24720" s="468"/>
    </row>
    <row r="24721" spans="3:4" x14ac:dyDescent="0.35">
      <c r="C24721" s="348"/>
      <c r="D24721" s="468"/>
    </row>
    <row r="24722" spans="3:4" x14ac:dyDescent="0.35">
      <c r="C24722" s="348"/>
      <c r="D24722" s="468"/>
    </row>
    <row r="24723" spans="3:4" x14ac:dyDescent="0.35">
      <c r="C24723" s="348"/>
      <c r="D24723" s="468"/>
    </row>
    <row r="24724" spans="3:4" x14ac:dyDescent="0.35">
      <c r="C24724" s="348"/>
      <c r="D24724" s="468"/>
    </row>
    <row r="24725" spans="3:4" x14ac:dyDescent="0.35">
      <c r="C24725" s="348"/>
      <c r="D24725" s="468"/>
    </row>
    <row r="24726" spans="3:4" x14ac:dyDescent="0.35">
      <c r="C24726" s="348"/>
      <c r="D24726" s="468"/>
    </row>
    <row r="24727" spans="3:4" x14ac:dyDescent="0.35">
      <c r="C24727" s="348"/>
      <c r="D24727" s="468"/>
    </row>
    <row r="24728" spans="3:4" x14ac:dyDescent="0.35">
      <c r="C24728" s="348"/>
      <c r="D24728" s="468"/>
    </row>
    <row r="24729" spans="3:4" x14ac:dyDescent="0.35">
      <c r="C24729" s="348"/>
      <c r="D24729" s="468"/>
    </row>
    <row r="24730" spans="3:4" x14ac:dyDescent="0.35">
      <c r="C24730" s="348"/>
      <c r="D24730" s="468"/>
    </row>
    <row r="24731" spans="3:4" x14ac:dyDescent="0.35">
      <c r="C24731" s="348"/>
      <c r="D24731" s="468"/>
    </row>
    <row r="24732" spans="3:4" x14ac:dyDescent="0.35">
      <c r="C24732" s="348"/>
      <c r="D24732" s="468"/>
    </row>
    <row r="24733" spans="3:4" x14ac:dyDescent="0.35">
      <c r="C24733" s="348"/>
      <c r="D24733" s="468"/>
    </row>
    <row r="24734" spans="3:4" x14ac:dyDescent="0.35">
      <c r="C24734" s="348"/>
      <c r="D24734" s="468"/>
    </row>
    <row r="24735" spans="3:4" x14ac:dyDescent="0.35">
      <c r="C24735" s="348"/>
      <c r="D24735" s="468"/>
    </row>
    <row r="24736" spans="3:4" x14ac:dyDescent="0.35">
      <c r="C24736" s="348"/>
      <c r="D24736" s="468"/>
    </row>
    <row r="24737" spans="3:4" x14ac:dyDescent="0.35">
      <c r="C24737" s="348"/>
      <c r="D24737" s="468"/>
    </row>
    <row r="24738" spans="3:4" x14ac:dyDescent="0.35">
      <c r="C24738" s="348"/>
      <c r="D24738" s="468"/>
    </row>
    <row r="24739" spans="3:4" x14ac:dyDescent="0.35">
      <c r="C24739" s="348"/>
      <c r="D24739" s="468"/>
    </row>
    <row r="24740" spans="3:4" x14ac:dyDescent="0.35">
      <c r="C24740" s="348"/>
      <c r="D24740" s="468"/>
    </row>
    <row r="24741" spans="3:4" x14ac:dyDescent="0.35">
      <c r="C24741" s="348"/>
      <c r="D24741" s="468"/>
    </row>
    <row r="24742" spans="3:4" x14ac:dyDescent="0.35">
      <c r="C24742" s="348"/>
      <c r="D24742" s="468"/>
    </row>
    <row r="24743" spans="3:4" x14ac:dyDescent="0.35">
      <c r="C24743" s="348"/>
      <c r="D24743" s="468"/>
    </row>
    <row r="24744" spans="3:4" x14ac:dyDescent="0.35">
      <c r="C24744" s="348"/>
      <c r="D24744" s="468"/>
    </row>
    <row r="24745" spans="3:4" x14ac:dyDescent="0.35">
      <c r="C24745" s="348"/>
      <c r="D24745" s="468"/>
    </row>
    <row r="24746" spans="3:4" x14ac:dyDescent="0.35">
      <c r="C24746" s="348"/>
      <c r="D24746" s="468"/>
    </row>
    <row r="24747" spans="3:4" x14ac:dyDescent="0.35">
      <c r="C24747" s="348"/>
      <c r="D24747" s="468"/>
    </row>
    <row r="24748" spans="3:4" x14ac:dyDescent="0.35">
      <c r="C24748" s="348"/>
      <c r="D24748" s="468"/>
    </row>
    <row r="24749" spans="3:4" x14ac:dyDescent="0.35">
      <c r="C24749" s="348"/>
      <c r="D24749" s="468"/>
    </row>
    <row r="24750" spans="3:4" x14ac:dyDescent="0.35">
      <c r="C24750" s="348"/>
      <c r="D24750" s="468"/>
    </row>
    <row r="24751" spans="3:4" x14ac:dyDescent="0.35">
      <c r="C24751" s="348"/>
      <c r="D24751" s="468"/>
    </row>
    <row r="24752" spans="3:4" x14ac:dyDescent="0.35">
      <c r="C24752" s="348"/>
      <c r="D24752" s="468"/>
    </row>
    <row r="24753" spans="3:4" x14ac:dyDescent="0.35">
      <c r="C24753" s="348"/>
      <c r="D24753" s="468"/>
    </row>
    <row r="24754" spans="3:4" x14ac:dyDescent="0.35">
      <c r="C24754" s="348"/>
      <c r="D24754" s="468"/>
    </row>
    <row r="24755" spans="3:4" x14ac:dyDescent="0.35">
      <c r="C24755" s="348"/>
      <c r="D24755" s="468"/>
    </row>
    <row r="24756" spans="3:4" x14ac:dyDescent="0.35">
      <c r="C24756" s="348"/>
      <c r="D24756" s="468"/>
    </row>
    <row r="24757" spans="3:4" x14ac:dyDescent="0.35">
      <c r="C24757" s="348"/>
      <c r="D24757" s="468"/>
    </row>
    <row r="24758" spans="3:4" x14ac:dyDescent="0.35">
      <c r="C24758" s="348"/>
      <c r="D24758" s="468"/>
    </row>
    <row r="24759" spans="3:4" x14ac:dyDescent="0.35">
      <c r="C24759" s="348"/>
      <c r="D24759" s="468"/>
    </row>
    <row r="24760" spans="3:4" x14ac:dyDescent="0.35">
      <c r="C24760" s="348"/>
      <c r="D24760" s="468"/>
    </row>
    <row r="24761" spans="3:4" x14ac:dyDescent="0.35">
      <c r="C24761" s="348"/>
      <c r="D24761" s="468"/>
    </row>
    <row r="24762" spans="3:4" x14ac:dyDescent="0.35">
      <c r="C24762" s="348"/>
      <c r="D24762" s="468"/>
    </row>
    <row r="24763" spans="3:4" x14ac:dyDescent="0.35">
      <c r="C24763" s="348"/>
      <c r="D24763" s="468"/>
    </row>
    <row r="24764" spans="3:4" x14ac:dyDescent="0.35">
      <c r="C24764" s="348"/>
      <c r="D24764" s="468"/>
    </row>
    <row r="24765" spans="3:4" x14ac:dyDescent="0.35">
      <c r="C24765" s="348"/>
      <c r="D24765" s="468"/>
    </row>
    <row r="24766" spans="3:4" x14ac:dyDescent="0.35">
      <c r="C24766" s="348"/>
      <c r="D24766" s="468"/>
    </row>
    <row r="24767" spans="3:4" x14ac:dyDescent="0.35">
      <c r="C24767" s="348"/>
      <c r="D24767" s="468"/>
    </row>
    <row r="24768" spans="3:4" x14ac:dyDescent="0.35">
      <c r="C24768" s="348"/>
      <c r="D24768" s="468"/>
    </row>
    <row r="24769" spans="3:4" x14ac:dyDescent="0.35">
      <c r="C24769" s="348"/>
      <c r="D24769" s="468"/>
    </row>
    <row r="24770" spans="3:4" x14ac:dyDescent="0.35">
      <c r="C24770" s="348"/>
      <c r="D24770" s="468"/>
    </row>
    <row r="24771" spans="3:4" x14ac:dyDescent="0.35">
      <c r="C24771" s="348"/>
      <c r="D24771" s="468"/>
    </row>
    <row r="24772" spans="3:4" x14ac:dyDescent="0.35">
      <c r="C24772" s="348"/>
      <c r="D24772" s="468"/>
    </row>
    <row r="24773" spans="3:4" x14ac:dyDescent="0.35">
      <c r="C24773" s="348"/>
      <c r="D24773" s="468"/>
    </row>
    <row r="24774" spans="3:4" x14ac:dyDescent="0.35">
      <c r="C24774" s="348"/>
      <c r="D24774" s="468"/>
    </row>
    <row r="24775" spans="3:4" x14ac:dyDescent="0.35">
      <c r="C24775" s="348"/>
      <c r="D24775" s="468"/>
    </row>
    <row r="24776" spans="3:4" x14ac:dyDescent="0.35">
      <c r="C24776" s="348"/>
      <c r="D24776" s="468"/>
    </row>
    <row r="24777" spans="3:4" x14ac:dyDescent="0.35">
      <c r="C24777" s="348"/>
      <c r="D24777" s="468"/>
    </row>
    <row r="24778" spans="3:4" x14ac:dyDescent="0.35">
      <c r="C24778" s="348"/>
      <c r="D24778" s="468"/>
    </row>
    <row r="24779" spans="3:4" x14ac:dyDescent="0.35">
      <c r="C24779" s="348"/>
      <c r="D24779" s="468"/>
    </row>
    <row r="24780" spans="3:4" x14ac:dyDescent="0.35">
      <c r="C24780" s="348"/>
      <c r="D24780" s="468"/>
    </row>
    <row r="24781" spans="3:4" x14ac:dyDescent="0.35">
      <c r="C24781" s="348"/>
      <c r="D24781" s="468"/>
    </row>
    <row r="24782" spans="3:4" x14ac:dyDescent="0.35">
      <c r="C24782" s="348"/>
      <c r="D24782" s="468"/>
    </row>
    <row r="24783" spans="3:4" x14ac:dyDescent="0.35">
      <c r="C24783" s="348"/>
      <c r="D24783" s="468"/>
    </row>
    <row r="24784" spans="3:4" x14ac:dyDescent="0.35">
      <c r="C24784" s="348"/>
      <c r="D24784" s="468"/>
    </row>
    <row r="24785" spans="3:4" x14ac:dyDescent="0.35">
      <c r="C24785" s="348"/>
      <c r="D24785" s="468"/>
    </row>
    <row r="24786" spans="3:4" x14ac:dyDescent="0.35">
      <c r="C24786" s="348"/>
      <c r="D24786" s="468"/>
    </row>
    <row r="24787" spans="3:4" x14ac:dyDescent="0.35">
      <c r="C24787" s="348"/>
      <c r="D24787" s="468"/>
    </row>
    <row r="24788" spans="3:4" x14ac:dyDescent="0.35">
      <c r="C24788" s="348"/>
      <c r="D24788" s="468"/>
    </row>
    <row r="24789" spans="3:4" x14ac:dyDescent="0.35">
      <c r="C24789" s="348"/>
      <c r="D24789" s="468"/>
    </row>
    <row r="24790" spans="3:4" x14ac:dyDescent="0.35">
      <c r="C24790" s="348"/>
      <c r="D24790" s="468"/>
    </row>
    <row r="24791" spans="3:4" x14ac:dyDescent="0.35">
      <c r="C24791" s="348"/>
      <c r="D24791" s="468"/>
    </row>
    <row r="24792" spans="3:4" x14ac:dyDescent="0.35">
      <c r="C24792" s="348"/>
      <c r="D24792" s="468"/>
    </row>
    <row r="24793" spans="3:4" x14ac:dyDescent="0.35">
      <c r="C24793" s="348"/>
      <c r="D24793" s="468"/>
    </row>
    <row r="24794" spans="3:4" x14ac:dyDescent="0.35">
      <c r="C24794" s="348"/>
      <c r="D24794" s="468"/>
    </row>
    <row r="24795" spans="3:4" x14ac:dyDescent="0.35">
      <c r="C24795" s="348"/>
      <c r="D24795" s="468"/>
    </row>
    <row r="24796" spans="3:4" x14ac:dyDescent="0.35">
      <c r="C24796" s="348"/>
      <c r="D24796" s="468"/>
    </row>
    <row r="24797" spans="3:4" x14ac:dyDescent="0.35">
      <c r="C24797" s="348"/>
      <c r="D24797" s="468"/>
    </row>
    <row r="24798" spans="3:4" x14ac:dyDescent="0.35">
      <c r="C24798" s="348"/>
      <c r="D24798" s="468"/>
    </row>
    <row r="24799" spans="3:4" x14ac:dyDescent="0.35">
      <c r="C24799" s="348"/>
      <c r="D24799" s="468"/>
    </row>
    <row r="24800" spans="3:4" x14ac:dyDescent="0.35">
      <c r="C24800" s="348"/>
      <c r="D24800" s="468"/>
    </row>
    <row r="24801" spans="3:4" x14ac:dyDescent="0.35">
      <c r="C24801" s="348"/>
      <c r="D24801" s="468"/>
    </row>
    <row r="24802" spans="3:4" x14ac:dyDescent="0.35">
      <c r="C24802" s="348"/>
      <c r="D24802" s="468"/>
    </row>
    <row r="24803" spans="3:4" x14ac:dyDescent="0.35">
      <c r="C24803" s="348"/>
      <c r="D24803" s="468"/>
    </row>
    <row r="24804" spans="3:4" x14ac:dyDescent="0.35">
      <c r="C24804" s="348"/>
      <c r="D24804" s="468"/>
    </row>
    <row r="24805" spans="3:4" x14ac:dyDescent="0.35">
      <c r="C24805" s="348"/>
      <c r="D24805" s="468"/>
    </row>
    <row r="24806" spans="3:4" x14ac:dyDescent="0.35">
      <c r="C24806" s="348"/>
      <c r="D24806" s="468"/>
    </row>
    <row r="24807" spans="3:4" x14ac:dyDescent="0.35">
      <c r="C24807" s="348"/>
      <c r="D24807" s="468"/>
    </row>
    <row r="24808" spans="3:4" x14ac:dyDescent="0.35">
      <c r="C24808" s="348"/>
      <c r="D24808" s="468"/>
    </row>
    <row r="24809" spans="3:4" x14ac:dyDescent="0.35">
      <c r="C24809" s="348"/>
      <c r="D24809" s="468"/>
    </row>
    <row r="24810" spans="3:4" x14ac:dyDescent="0.35">
      <c r="C24810" s="348"/>
      <c r="D24810" s="468"/>
    </row>
    <row r="24811" spans="3:4" x14ac:dyDescent="0.35">
      <c r="C24811" s="348"/>
      <c r="D24811" s="468"/>
    </row>
    <row r="24812" spans="3:4" x14ac:dyDescent="0.35">
      <c r="C24812" s="348"/>
      <c r="D24812" s="468"/>
    </row>
    <row r="24813" spans="3:4" x14ac:dyDescent="0.35">
      <c r="C24813" s="348"/>
      <c r="D24813" s="468"/>
    </row>
    <row r="24814" spans="3:4" x14ac:dyDescent="0.35">
      <c r="C24814" s="348"/>
      <c r="D24814" s="468"/>
    </row>
    <row r="24815" spans="3:4" x14ac:dyDescent="0.35">
      <c r="C24815" s="348"/>
      <c r="D24815" s="468"/>
    </row>
    <row r="24816" spans="3:4" x14ac:dyDescent="0.35">
      <c r="C24816" s="348"/>
      <c r="D24816" s="468"/>
    </row>
    <row r="24817" spans="3:4" x14ac:dyDescent="0.35">
      <c r="C24817" s="348"/>
      <c r="D24817" s="468"/>
    </row>
    <row r="24818" spans="3:4" x14ac:dyDescent="0.35">
      <c r="C24818" s="348"/>
      <c r="D24818" s="468"/>
    </row>
    <row r="24819" spans="3:4" x14ac:dyDescent="0.35">
      <c r="C24819" s="348"/>
      <c r="D24819" s="468"/>
    </row>
    <row r="24820" spans="3:4" x14ac:dyDescent="0.35">
      <c r="C24820" s="348"/>
      <c r="D24820" s="468"/>
    </row>
    <row r="24821" spans="3:4" x14ac:dyDescent="0.35">
      <c r="C24821" s="348"/>
      <c r="D24821" s="468"/>
    </row>
    <row r="24822" spans="3:4" x14ac:dyDescent="0.35">
      <c r="C24822" s="348"/>
      <c r="D24822" s="468"/>
    </row>
    <row r="24823" spans="3:4" x14ac:dyDescent="0.35">
      <c r="C24823" s="348"/>
      <c r="D24823" s="468"/>
    </row>
    <row r="24824" spans="3:4" x14ac:dyDescent="0.35">
      <c r="C24824" s="348"/>
      <c r="D24824" s="468"/>
    </row>
    <row r="24825" spans="3:4" x14ac:dyDescent="0.35">
      <c r="C24825" s="348"/>
      <c r="D24825" s="468"/>
    </row>
    <row r="24826" spans="3:4" x14ac:dyDescent="0.35">
      <c r="C24826" s="348"/>
      <c r="D24826" s="468"/>
    </row>
    <row r="24827" spans="3:4" x14ac:dyDescent="0.35">
      <c r="C24827" s="348"/>
      <c r="D24827" s="468"/>
    </row>
    <row r="24828" spans="3:4" x14ac:dyDescent="0.35">
      <c r="C24828" s="348"/>
      <c r="D24828" s="468"/>
    </row>
    <row r="24829" spans="3:4" x14ac:dyDescent="0.35">
      <c r="C24829" s="348"/>
      <c r="D24829" s="468"/>
    </row>
    <row r="24830" spans="3:4" x14ac:dyDescent="0.35">
      <c r="C24830" s="348"/>
      <c r="D24830" s="468"/>
    </row>
    <row r="24831" spans="3:4" x14ac:dyDescent="0.35">
      <c r="C24831" s="348"/>
      <c r="D24831" s="468"/>
    </row>
    <row r="24832" spans="3:4" x14ac:dyDescent="0.35">
      <c r="C24832" s="348"/>
      <c r="D24832" s="468"/>
    </row>
    <row r="24833" spans="3:4" x14ac:dyDescent="0.35">
      <c r="C24833" s="348"/>
      <c r="D24833" s="468"/>
    </row>
    <row r="24834" spans="3:4" x14ac:dyDescent="0.35">
      <c r="C24834" s="348"/>
      <c r="D24834" s="468"/>
    </row>
    <row r="24835" spans="3:4" x14ac:dyDescent="0.35">
      <c r="C24835" s="348"/>
      <c r="D24835" s="468"/>
    </row>
    <row r="24836" spans="3:4" x14ac:dyDescent="0.35">
      <c r="C24836" s="348"/>
      <c r="D24836" s="468"/>
    </row>
    <row r="24837" spans="3:4" x14ac:dyDescent="0.35">
      <c r="C24837" s="348"/>
      <c r="D24837" s="468"/>
    </row>
    <row r="24838" spans="3:4" x14ac:dyDescent="0.35">
      <c r="C24838" s="348"/>
      <c r="D24838" s="468"/>
    </row>
    <row r="24839" spans="3:4" x14ac:dyDescent="0.35">
      <c r="C24839" s="348"/>
      <c r="D24839" s="468"/>
    </row>
    <row r="24840" spans="3:4" x14ac:dyDescent="0.35">
      <c r="C24840" s="348"/>
      <c r="D24840" s="468"/>
    </row>
    <row r="24841" spans="3:4" x14ac:dyDescent="0.35">
      <c r="C24841" s="348"/>
      <c r="D24841" s="468"/>
    </row>
    <row r="24842" spans="3:4" x14ac:dyDescent="0.35">
      <c r="C24842" s="348"/>
      <c r="D24842" s="468"/>
    </row>
    <row r="24843" spans="3:4" x14ac:dyDescent="0.35">
      <c r="C24843" s="348"/>
      <c r="D24843" s="468"/>
    </row>
    <row r="24844" spans="3:4" x14ac:dyDescent="0.35">
      <c r="C24844" s="348"/>
      <c r="D24844" s="468"/>
    </row>
    <row r="24845" spans="3:4" x14ac:dyDescent="0.35">
      <c r="C24845" s="348"/>
      <c r="D24845" s="468"/>
    </row>
    <row r="24846" spans="3:4" x14ac:dyDescent="0.35">
      <c r="C24846" s="348"/>
      <c r="D24846" s="468"/>
    </row>
    <row r="24847" spans="3:4" x14ac:dyDescent="0.35">
      <c r="C24847" s="348"/>
      <c r="D24847" s="468"/>
    </row>
    <row r="24848" spans="3:4" x14ac:dyDescent="0.35">
      <c r="C24848" s="348"/>
      <c r="D24848" s="468"/>
    </row>
    <row r="24849" spans="3:4" x14ac:dyDescent="0.35">
      <c r="C24849" s="348"/>
      <c r="D24849" s="468"/>
    </row>
    <row r="24850" spans="3:4" x14ac:dyDescent="0.35">
      <c r="C24850" s="348"/>
      <c r="D24850" s="468"/>
    </row>
    <row r="24851" spans="3:4" x14ac:dyDescent="0.35">
      <c r="C24851" s="348"/>
      <c r="D24851" s="468"/>
    </row>
    <row r="24852" spans="3:4" x14ac:dyDescent="0.35">
      <c r="C24852" s="348"/>
      <c r="D24852" s="468"/>
    </row>
    <row r="24853" spans="3:4" x14ac:dyDescent="0.35">
      <c r="C24853" s="348"/>
      <c r="D24853" s="468"/>
    </row>
    <row r="24854" spans="3:4" x14ac:dyDescent="0.35">
      <c r="C24854" s="348"/>
      <c r="D24854" s="468"/>
    </row>
    <row r="24855" spans="3:4" x14ac:dyDescent="0.35">
      <c r="C24855" s="348"/>
      <c r="D24855" s="468"/>
    </row>
    <row r="24856" spans="3:4" x14ac:dyDescent="0.35">
      <c r="C24856" s="348"/>
      <c r="D24856" s="468"/>
    </row>
    <row r="24857" spans="3:4" x14ac:dyDescent="0.35">
      <c r="C24857" s="348"/>
      <c r="D24857" s="468"/>
    </row>
    <row r="24858" spans="3:4" x14ac:dyDescent="0.35">
      <c r="C24858" s="348"/>
      <c r="D24858" s="468"/>
    </row>
    <row r="24859" spans="3:4" x14ac:dyDescent="0.35">
      <c r="C24859" s="348"/>
      <c r="D24859" s="468"/>
    </row>
    <row r="24860" spans="3:4" x14ac:dyDescent="0.35">
      <c r="C24860" s="348"/>
      <c r="D24860" s="468"/>
    </row>
    <row r="24861" spans="3:4" x14ac:dyDescent="0.35">
      <c r="C24861" s="348"/>
      <c r="D24861" s="468"/>
    </row>
    <row r="24862" spans="3:4" x14ac:dyDescent="0.35">
      <c r="C24862" s="348"/>
      <c r="D24862" s="468"/>
    </row>
    <row r="24863" spans="3:4" x14ac:dyDescent="0.35">
      <c r="C24863" s="348"/>
      <c r="D24863" s="468"/>
    </row>
    <row r="24864" spans="3:4" x14ac:dyDescent="0.35">
      <c r="C24864" s="348"/>
      <c r="D24864" s="468"/>
    </row>
    <row r="24865" spans="3:4" x14ac:dyDescent="0.35">
      <c r="C24865" s="348"/>
      <c r="D24865" s="468"/>
    </row>
    <row r="24866" spans="3:4" x14ac:dyDescent="0.35">
      <c r="C24866" s="348"/>
      <c r="D24866" s="468"/>
    </row>
    <row r="24867" spans="3:4" x14ac:dyDescent="0.35">
      <c r="C24867" s="348"/>
      <c r="D24867" s="468"/>
    </row>
    <row r="24868" spans="3:4" x14ac:dyDescent="0.35">
      <c r="C24868" s="348"/>
      <c r="D24868" s="468"/>
    </row>
    <row r="24869" spans="3:4" x14ac:dyDescent="0.35">
      <c r="C24869" s="348"/>
      <c r="D24869" s="468"/>
    </row>
    <row r="24870" spans="3:4" x14ac:dyDescent="0.35">
      <c r="C24870" s="348"/>
      <c r="D24870" s="468"/>
    </row>
    <row r="24871" spans="3:4" x14ac:dyDescent="0.35">
      <c r="C24871" s="348"/>
      <c r="D24871" s="468"/>
    </row>
    <row r="24872" spans="3:4" x14ac:dyDescent="0.35">
      <c r="C24872" s="348"/>
      <c r="D24872" s="468"/>
    </row>
    <row r="24873" spans="3:4" x14ac:dyDescent="0.35">
      <c r="C24873" s="348"/>
      <c r="D24873" s="468"/>
    </row>
    <row r="24874" spans="3:4" x14ac:dyDescent="0.35">
      <c r="C24874" s="348"/>
      <c r="D24874" s="468"/>
    </row>
    <row r="24875" spans="3:4" x14ac:dyDescent="0.35">
      <c r="C24875" s="348"/>
      <c r="D24875" s="468"/>
    </row>
    <row r="24876" spans="3:4" x14ac:dyDescent="0.35">
      <c r="C24876" s="348"/>
      <c r="D24876" s="468"/>
    </row>
    <row r="24877" spans="3:4" x14ac:dyDescent="0.35">
      <c r="C24877" s="348"/>
      <c r="D24877" s="468"/>
    </row>
    <row r="24878" spans="3:4" x14ac:dyDescent="0.35">
      <c r="C24878" s="348"/>
      <c r="D24878" s="468"/>
    </row>
    <row r="24879" spans="3:4" x14ac:dyDescent="0.35">
      <c r="C24879" s="348"/>
      <c r="D24879" s="468"/>
    </row>
    <row r="24880" spans="3:4" x14ac:dyDescent="0.35">
      <c r="C24880" s="348"/>
      <c r="D24880" s="468"/>
    </row>
    <row r="24881" spans="3:4" x14ac:dyDescent="0.35">
      <c r="C24881" s="348"/>
      <c r="D24881" s="468"/>
    </row>
    <row r="24882" spans="3:4" x14ac:dyDescent="0.35">
      <c r="C24882" s="348"/>
      <c r="D24882" s="468"/>
    </row>
    <row r="24883" spans="3:4" x14ac:dyDescent="0.35">
      <c r="C24883" s="348"/>
      <c r="D24883" s="468"/>
    </row>
    <row r="24884" spans="3:4" x14ac:dyDescent="0.35">
      <c r="C24884" s="348"/>
      <c r="D24884" s="468"/>
    </row>
    <row r="24885" spans="3:4" x14ac:dyDescent="0.35">
      <c r="C24885" s="348"/>
      <c r="D24885" s="468"/>
    </row>
    <row r="24886" spans="3:4" x14ac:dyDescent="0.35">
      <c r="C24886" s="348"/>
      <c r="D24886" s="468"/>
    </row>
    <row r="24887" spans="3:4" x14ac:dyDescent="0.35">
      <c r="C24887" s="348"/>
      <c r="D24887" s="468"/>
    </row>
    <row r="24888" spans="3:4" x14ac:dyDescent="0.35">
      <c r="C24888" s="348"/>
      <c r="D24888" s="468"/>
    </row>
    <row r="24889" spans="3:4" x14ac:dyDescent="0.35">
      <c r="C24889" s="348"/>
      <c r="D24889" s="468"/>
    </row>
    <row r="24890" spans="3:4" x14ac:dyDescent="0.35">
      <c r="C24890" s="348"/>
      <c r="D24890" s="468"/>
    </row>
    <row r="24891" spans="3:4" x14ac:dyDescent="0.35">
      <c r="C24891" s="348"/>
      <c r="D24891" s="468"/>
    </row>
    <row r="24892" spans="3:4" x14ac:dyDescent="0.35">
      <c r="C24892" s="348"/>
      <c r="D24892" s="468"/>
    </row>
    <row r="24893" spans="3:4" x14ac:dyDescent="0.35">
      <c r="C24893" s="348"/>
      <c r="D24893" s="468"/>
    </row>
    <row r="24894" spans="3:4" x14ac:dyDescent="0.35">
      <c r="C24894" s="348"/>
      <c r="D24894" s="468"/>
    </row>
    <row r="24895" spans="3:4" x14ac:dyDescent="0.35">
      <c r="C24895" s="348"/>
      <c r="D24895" s="468"/>
    </row>
    <row r="24896" spans="3:4" x14ac:dyDescent="0.35">
      <c r="C24896" s="348"/>
      <c r="D24896" s="468"/>
    </row>
    <row r="24897" spans="3:4" x14ac:dyDescent="0.35">
      <c r="C24897" s="348"/>
      <c r="D24897" s="468"/>
    </row>
    <row r="24898" spans="3:4" x14ac:dyDescent="0.35">
      <c r="C24898" s="348"/>
      <c r="D24898" s="468"/>
    </row>
    <row r="24899" spans="3:4" x14ac:dyDescent="0.35">
      <c r="C24899" s="348"/>
      <c r="D24899" s="468"/>
    </row>
    <row r="24900" spans="3:4" x14ac:dyDescent="0.35">
      <c r="C24900" s="348"/>
      <c r="D24900" s="468"/>
    </row>
    <row r="24901" spans="3:4" x14ac:dyDescent="0.35">
      <c r="C24901" s="348"/>
      <c r="D24901" s="468"/>
    </row>
    <row r="24902" spans="3:4" x14ac:dyDescent="0.35">
      <c r="C24902" s="348"/>
      <c r="D24902" s="468"/>
    </row>
    <row r="24903" spans="3:4" x14ac:dyDescent="0.35">
      <c r="C24903" s="348"/>
      <c r="D24903" s="468"/>
    </row>
    <row r="24904" spans="3:4" x14ac:dyDescent="0.35">
      <c r="C24904" s="348"/>
      <c r="D24904" s="468"/>
    </row>
    <row r="24905" spans="3:4" x14ac:dyDescent="0.35">
      <c r="C24905" s="348"/>
      <c r="D24905" s="468"/>
    </row>
    <row r="24906" spans="3:4" x14ac:dyDescent="0.35">
      <c r="C24906" s="348"/>
      <c r="D24906" s="468"/>
    </row>
    <row r="24907" spans="3:4" x14ac:dyDescent="0.35">
      <c r="C24907" s="348"/>
      <c r="D24907" s="468"/>
    </row>
    <row r="24908" spans="3:4" x14ac:dyDescent="0.35">
      <c r="C24908" s="348"/>
      <c r="D24908" s="468"/>
    </row>
    <row r="24909" spans="3:4" x14ac:dyDescent="0.35">
      <c r="C24909" s="348"/>
      <c r="D24909" s="468"/>
    </row>
    <row r="24910" spans="3:4" x14ac:dyDescent="0.35">
      <c r="C24910" s="348"/>
      <c r="D24910" s="468"/>
    </row>
    <row r="24911" spans="3:4" x14ac:dyDescent="0.35">
      <c r="C24911" s="348"/>
      <c r="D24911" s="468"/>
    </row>
    <row r="24912" spans="3:4" x14ac:dyDescent="0.35">
      <c r="C24912" s="348"/>
      <c r="D24912" s="468"/>
    </row>
    <row r="24913" spans="3:4" x14ac:dyDescent="0.35">
      <c r="C24913" s="348"/>
      <c r="D24913" s="468"/>
    </row>
    <row r="24914" spans="3:4" x14ac:dyDescent="0.35">
      <c r="C24914" s="348"/>
      <c r="D24914" s="468"/>
    </row>
    <row r="24915" spans="3:4" x14ac:dyDescent="0.35">
      <c r="C24915" s="348"/>
      <c r="D24915" s="468"/>
    </row>
    <row r="24916" spans="3:4" x14ac:dyDescent="0.35">
      <c r="C24916" s="348"/>
      <c r="D24916" s="468"/>
    </row>
    <row r="24917" spans="3:4" x14ac:dyDescent="0.35">
      <c r="C24917" s="348"/>
      <c r="D24917" s="468"/>
    </row>
    <row r="24918" spans="3:4" x14ac:dyDescent="0.35">
      <c r="C24918" s="348"/>
      <c r="D24918" s="468"/>
    </row>
    <row r="24919" spans="3:4" x14ac:dyDescent="0.35">
      <c r="C24919" s="348"/>
      <c r="D24919" s="468"/>
    </row>
    <row r="24920" spans="3:4" x14ac:dyDescent="0.35">
      <c r="C24920" s="348"/>
      <c r="D24920" s="468"/>
    </row>
    <row r="24921" spans="3:4" x14ac:dyDescent="0.35">
      <c r="C24921" s="348"/>
      <c r="D24921" s="468"/>
    </row>
    <row r="24922" spans="3:4" x14ac:dyDescent="0.35">
      <c r="C24922" s="348"/>
      <c r="D24922" s="468"/>
    </row>
    <row r="24923" spans="3:4" x14ac:dyDescent="0.35">
      <c r="C24923" s="348"/>
      <c r="D24923" s="468"/>
    </row>
    <row r="24924" spans="3:4" x14ac:dyDescent="0.35">
      <c r="C24924" s="348"/>
      <c r="D24924" s="468"/>
    </row>
    <row r="24925" spans="3:4" x14ac:dyDescent="0.35">
      <c r="C24925" s="348"/>
      <c r="D24925" s="468"/>
    </row>
    <row r="24926" spans="3:4" x14ac:dyDescent="0.35">
      <c r="C24926" s="348"/>
      <c r="D24926" s="468"/>
    </row>
    <row r="24927" spans="3:4" x14ac:dyDescent="0.35">
      <c r="C24927" s="348"/>
      <c r="D24927" s="468"/>
    </row>
    <row r="24928" spans="3:4" x14ac:dyDescent="0.35">
      <c r="C24928" s="348"/>
      <c r="D24928" s="468"/>
    </row>
    <row r="24929" spans="3:4" x14ac:dyDescent="0.35">
      <c r="C24929" s="348"/>
      <c r="D24929" s="468"/>
    </row>
    <row r="24930" spans="3:4" x14ac:dyDescent="0.35">
      <c r="C24930" s="348"/>
      <c r="D24930" s="468"/>
    </row>
    <row r="24931" spans="3:4" x14ac:dyDescent="0.35">
      <c r="C24931" s="348"/>
      <c r="D24931" s="468"/>
    </row>
    <row r="24932" spans="3:4" x14ac:dyDescent="0.35">
      <c r="C24932" s="348"/>
      <c r="D24932" s="468"/>
    </row>
    <row r="24933" spans="3:4" x14ac:dyDescent="0.35">
      <c r="C24933" s="348"/>
      <c r="D24933" s="468"/>
    </row>
    <row r="24934" spans="3:4" x14ac:dyDescent="0.35">
      <c r="C24934" s="348"/>
      <c r="D24934" s="468"/>
    </row>
    <row r="24935" spans="3:4" x14ac:dyDescent="0.35">
      <c r="C24935" s="348"/>
      <c r="D24935" s="468"/>
    </row>
    <row r="24936" spans="3:4" x14ac:dyDescent="0.35">
      <c r="C24936" s="348"/>
      <c r="D24936" s="468"/>
    </row>
    <row r="24937" spans="3:4" x14ac:dyDescent="0.35">
      <c r="C24937" s="348"/>
      <c r="D24937" s="468"/>
    </row>
    <row r="24938" spans="3:4" x14ac:dyDescent="0.35">
      <c r="C24938" s="348"/>
      <c r="D24938" s="468"/>
    </row>
    <row r="24939" spans="3:4" x14ac:dyDescent="0.35">
      <c r="C24939" s="348"/>
      <c r="D24939" s="468"/>
    </row>
    <row r="24940" spans="3:4" x14ac:dyDescent="0.35">
      <c r="C24940" s="348"/>
      <c r="D24940" s="468"/>
    </row>
    <row r="24941" spans="3:4" x14ac:dyDescent="0.35">
      <c r="C24941" s="348"/>
      <c r="D24941" s="468"/>
    </row>
    <row r="24942" spans="3:4" x14ac:dyDescent="0.35">
      <c r="C24942" s="348"/>
      <c r="D24942" s="468"/>
    </row>
    <row r="24943" spans="3:4" x14ac:dyDescent="0.35">
      <c r="C24943" s="348"/>
      <c r="D24943" s="468"/>
    </row>
    <row r="24944" spans="3:4" x14ac:dyDescent="0.35">
      <c r="C24944" s="348"/>
      <c r="D24944" s="468"/>
    </row>
    <row r="24945" spans="3:4" x14ac:dyDescent="0.35">
      <c r="C24945" s="348"/>
      <c r="D24945" s="468"/>
    </row>
    <row r="24946" spans="3:4" x14ac:dyDescent="0.35">
      <c r="C24946" s="348"/>
      <c r="D24946" s="468"/>
    </row>
    <row r="24947" spans="3:4" x14ac:dyDescent="0.35">
      <c r="C24947" s="348"/>
      <c r="D24947" s="468"/>
    </row>
    <row r="24948" spans="3:4" x14ac:dyDescent="0.35">
      <c r="C24948" s="348"/>
      <c r="D24948" s="468"/>
    </row>
    <row r="24949" spans="3:4" x14ac:dyDescent="0.35">
      <c r="C24949" s="348"/>
      <c r="D24949" s="468"/>
    </row>
    <row r="24950" spans="3:4" x14ac:dyDescent="0.35">
      <c r="C24950" s="348"/>
      <c r="D24950" s="468"/>
    </row>
    <row r="24951" spans="3:4" x14ac:dyDescent="0.35">
      <c r="C24951" s="348"/>
      <c r="D24951" s="468"/>
    </row>
    <row r="24952" spans="3:4" x14ac:dyDescent="0.35">
      <c r="C24952" s="348"/>
      <c r="D24952" s="468"/>
    </row>
    <row r="24953" spans="3:4" x14ac:dyDescent="0.35">
      <c r="C24953" s="348"/>
      <c r="D24953" s="468"/>
    </row>
    <row r="24954" spans="3:4" x14ac:dyDescent="0.35">
      <c r="C24954" s="348"/>
      <c r="D24954" s="468"/>
    </row>
    <row r="24955" spans="3:4" x14ac:dyDescent="0.35">
      <c r="C24955" s="348"/>
      <c r="D24955" s="468"/>
    </row>
    <row r="24956" spans="3:4" x14ac:dyDescent="0.35">
      <c r="C24956" s="348"/>
      <c r="D24956" s="468"/>
    </row>
    <row r="24957" spans="3:4" x14ac:dyDescent="0.35">
      <c r="C24957" s="348"/>
      <c r="D24957" s="468"/>
    </row>
    <row r="24958" spans="3:4" x14ac:dyDescent="0.35">
      <c r="C24958" s="348"/>
      <c r="D24958" s="468"/>
    </row>
    <row r="24959" spans="3:4" x14ac:dyDescent="0.35">
      <c r="C24959" s="348"/>
      <c r="D24959" s="468"/>
    </row>
    <row r="24960" spans="3:4" x14ac:dyDescent="0.35">
      <c r="C24960" s="348"/>
      <c r="D24960" s="468"/>
    </row>
    <row r="24961" spans="3:4" x14ac:dyDescent="0.35">
      <c r="C24961" s="348"/>
      <c r="D24961" s="468"/>
    </row>
    <row r="24962" spans="3:4" x14ac:dyDescent="0.35">
      <c r="C24962" s="348"/>
      <c r="D24962" s="468"/>
    </row>
    <row r="24963" spans="3:4" x14ac:dyDescent="0.35">
      <c r="C24963" s="348"/>
      <c r="D24963" s="468"/>
    </row>
    <row r="24964" spans="3:4" x14ac:dyDescent="0.35">
      <c r="C24964" s="348"/>
      <c r="D24964" s="468"/>
    </row>
    <row r="24965" spans="3:4" x14ac:dyDescent="0.35">
      <c r="C24965" s="348"/>
      <c r="D24965" s="468"/>
    </row>
    <row r="24966" spans="3:4" x14ac:dyDescent="0.35">
      <c r="C24966" s="348"/>
      <c r="D24966" s="468"/>
    </row>
    <row r="24967" spans="3:4" x14ac:dyDescent="0.35">
      <c r="C24967" s="348"/>
      <c r="D24967" s="468"/>
    </row>
    <row r="24968" spans="3:4" x14ac:dyDescent="0.35">
      <c r="C24968" s="348"/>
      <c r="D24968" s="468"/>
    </row>
    <row r="24969" spans="3:4" x14ac:dyDescent="0.35">
      <c r="C24969" s="348"/>
      <c r="D24969" s="468"/>
    </row>
    <row r="24970" spans="3:4" x14ac:dyDescent="0.35">
      <c r="C24970" s="348"/>
      <c r="D24970" s="468"/>
    </row>
    <row r="24971" spans="3:4" x14ac:dyDescent="0.35">
      <c r="C24971" s="348"/>
      <c r="D24971" s="468"/>
    </row>
    <row r="24972" spans="3:4" x14ac:dyDescent="0.35">
      <c r="C24972" s="348"/>
      <c r="D24972" s="468"/>
    </row>
    <row r="24973" spans="3:4" x14ac:dyDescent="0.35">
      <c r="C24973" s="348"/>
      <c r="D24973" s="468"/>
    </row>
    <row r="24974" spans="3:4" x14ac:dyDescent="0.35">
      <c r="C24974" s="348"/>
      <c r="D24974" s="468"/>
    </row>
    <row r="24975" spans="3:4" x14ac:dyDescent="0.35">
      <c r="C24975" s="348"/>
      <c r="D24975" s="468"/>
    </row>
    <row r="24976" spans="3:4" x14ac:dyDescent="0.35">
      <c r="C24976" s="348"/>
      <c r="D24976" s="468"/>
    </row>
    <row r="24977" spans="3:4" x14ac:dyDescent="0.35">
      <c r="C24977" s="348"/>
      <c r="D24977" s="468"/>
    </row>
    <row r="24978" spans="3:4" x14ac:dyDescent="0.35">
      <c r="C24978" s="348"/>
      <c r="D24978" s="468"/>
    </row>
    <row r="24979" spans="3:4" x14ac:dyDescent="0.35">
      <c r="C24979" s="348"/>
      <c r="D24979" s="468"/>
    </row>
    <row r="24980" spans="3:4" x14ac:dyDescent="0.35">
      <c r="C24980" s="348"/>
      <c r="D24980" s="468"/>
    </row>
    <row r="24981" spans="3:4" x14ac:dyDescent="0.35">
      <c r="C24981" s="348"/>
      <c r="D24981" s="468"/>
    </row>
    <row r="24982" spans="3:4" x14ac:dyDescent="0.35">
      <c r="C24982" s="348"/>
      <c r="D24982" s="468"/>
    </row>
    <row r="24983" spans="3:4" x14ac:dyDescent="0.35">
      <c r="C24983" s="348"/>
      <c r="D24983" s="468"/>
    </row>
    <row r="24984" spans="3:4" x14ac:dyDescent="0.35">
      <c r="C24984" s="348"/>
      <c r="D24984" s="468"/>
    </row>
    <row r="24985" spans="3:4" x14ac:dyDescent="0.35">
      <c r="C24985" s="348"/>
      <c r="D24985" s="468"/>
    </row>
    <row r="24986" spans="3:4" x14ac:dyDescent="0.35">
      <c r="C24986" s="348"/>
      <c r="D24986" s="468"/>
    </row>
    <row r="24987" spans="3:4" x14ac:dyDescent="0.35">
      <c r="C24987" s="348"/>
      <c r="D24987" s="468"/>
    </row>
    <row r="24988" spans="3:4" x14ac:dyDescent="0.35">
      <c r="C24988" s="348"/>
      <c r="D24988" s="468"/>
    </row>
    <row r="24989" spans="3:4" x14ac:dyDescent="0.35">
      <c r="C24989" s="348"/>
      <c r="D24989" s="468"/>
    </row>
    <row r="24990" spans="3:4" x14ac:dyDescent="0.35">
      <c r="C24990" s="348"/>
      <c r="D24990" s="468"/>
    </row>
    <row r="24991" spans="3:4" x14ac:dyDescent="0.35">
      <c r="C24991" s="348"/>
      <c r="D24991" s="468"/>
    </row>
    <row r="24992" spans="3:4" x14ac:dyDescent="0.35">
      <c r="C24992" s="348"/>
      <c r="D24992" s="468"/>
    </row>
    <row r="24993" spans="3:4" x14ac:dyDescent="0.35">
      <c r="C24993" s="348"/>
      <c r="D24993" s="468"/>
    </row>
    <row r="24994" spans="3:4" x14ac:dyDescent="0.35">
      <c r="C24994" s="348"/>
      <c r="D24994" s="468"/>
    </row>
    <row r="24995" spans="3:4" x14ac:dyDescent="0.35">
      <c r="C24995" s="348"/>
      <c r="D24995" s="468"/>
    </row>
    <row r="24996" spans="3:4" x14ac:dyDescent="0.35">
      <c r="C24996" s="348"/>
      <c r="D24996" s="468"/>
    </row>
    <row r="24997" spans="3:4" x14ac:dyDescent="0.35">
      <c r="C24997" s="348"/>
      <c r="D24997" s="468"/>
    </row>
    <row r="24998" spans="3:4" x14ac:dyDescent="0.35">
      <c r="C24998" s="348"/>
      <c r="D24998" s="468"/>
    </row>
    <row r="24999" spans="3:4" x14ac:dyDescent="0.35">
      <c r="C24999" s="348"/>
      <c r="D24999" s="468"/>
    </row>
    <row r="25000" spans="3:4" x14ac:dyDescent="0.35">
      <c r="C25000" s="348"/>
      <c r="D25000" s="468"/>
    </row>
    <row r="25001" spans="3:4" x14ac:dyDescent="0.35">
      <c r="C25001" s="348"/>
      <c r="D25001" s="468"/>
    </row>
    <row r="25002" spans="3:4" x14ac:dyDescent="0.35">
      <c r="C25002" s="348"/>
      <c r="D25002" s="468"/>
    </row>
    <row r="25003" spans="3:4" x14ac:dyDescent="0.35">
      <c r="C25003" s="348"/>
      <c r="D25003" s="468"/>
    </row>
    <row r="25004" spans="3:4" x14ac:dyDescent="0.35">
      <c r="C25004" s="348"/>
      <c r="D25004" s="468"/>
    </row>
    <row r="25005" spans="3:4" x14ac:dyDescent="0.35">
      <c r="C25005" s="348"/>
      <c r="D25005" s="468"/>
    </row>
    <row r="25006" spans="3:4" x14ac:dyDescent="0.35">
      <c r="C25006" s="348"/>
      <c r="D25006" s="468"/>
    </row>
    <row r="25007" spans="3:4" x14ac:dyDescent="0.35">
      <c r="C25007" s="348"/>
      <c r="D25007" s="468"/>
    </row>
    <row r="25008" spans="3:4" x14ac:dyDescent="0.35">
      <c r="C25008" s="348"/>
      <c r="D25008" s="468"/>
    </row>
    <row r="25009" spans="3:4" x14ac:dyDescent="0.35">
      <c r="C25009" s="348"/>
      <c r="D25009" s="468"/>
    </row>
    <row r="25010" spans="3:4" x14ac:dyDescent="0.35">
      <c r="C25010" s="348"/>
      <c r="D25010" s="468"/>
    </row>
    <row r="25011" spans="3:4" x14ac:dyDescent="0.35">
      <c r="C25011" s="348"/>
      <c r="D25011" s="468"/>
    </row>
    <row r="25012" spans="3:4" x14ac:dyDescent="0.35">
      <c r="C25012" s="348"/>
      <c r="D25012" s="468"/>
    </row>
    <row r="25013" spans="3:4" x14ac:dyDescent="0.35">
      <c r="C25013" s="348"/>
      <c r="D25013" s="468"/>
    </row>
    <row r="25014" spans="3:4" x14ac:dyDescent="0.35">
      <c r="C25014" s="348"/>
      <c r="D25014" s="468"/>
    </row>
    <row r="25015" spans="3:4" x14ac:dyDescent="0.35">
      <c r="C25015" s="348"/>
      <c r="D25015" s="468"/>
    </row>
    <row r="25016" spans="3:4" x14ac:dyDescent="0.35">
      <c r="C25016" s="348"/>
      <c r="D25016" s="468"/>
    </row>
    <row r="25017" spans="3:4" x14ac:dyDescent="0.35">
      <c r="C25017" s="348"/>
      <c r="D25017" s="468"/>
    </row>
    <row r="25018" spans="3:4" x14ac:dyDescent="0.35">
      <c r="C25018" s="348"/>
      <c r="D25018" s="468"/>
    </row>
    <row r="25019" spans="3:4" x14ac:dyDescent="0.35">
      <c r="C25019" s="348"/>
      <c r="D25019" s="468"/>
    </row>
    <row r="25020" spans="3:4" x14ac:dyDescent="0.35">
      <c r="C25020" s="348"/>
      <c r="D25020" s="468"/>
    </row>
    <row r="25021" spans="3:4" x14ac:dyDescent="0.35">
      <c r="C25021" s="348"/>
      <c r="D25021" s="468"/>
    </row>
    <row r="25022" spans="3:4" x14ac:dyDescent="0.35">
      <c r="C25022" s="348"/>
      <c r="D25022" s="468"/>
    </row>
    <row r="25023" spans="3:4" x14ac:dyDescent="0.35">
      <c r="C25023" s="348"/>
      <c r="D25023" s="468"/>
    </row>
    <row r="25024" spans="3:4" x14ac:dyDescent="0.35">
      <c r="C25024" s="348"/>
      <c r="D25024" s="468"/>
    </row>
    <row r="25025" spans="3:4" x14ac:dyDescent="0.35">
      <c r="C25025" s="348"/>
      <c r="D25025" s="468"/>
    </row>
    <row r="25026" spans="3:4" x14ac:dyDescent="0.35">
      <c r="C25026" s="348"/>
      <c r="D25026" s="468"/>
    </row>
    <row r="25027" spans="3:4" x14ac:dyDescent="0.35">
      <c r="C25027" s="348"/>
      <c r="D25027" s="468"/>
    </row>
    <row r="25028" spans="3:4" x14ac:dyDescent="0.35">
      <c r="C25028" s="348"/>
      <c r="D25028" s="468"/>
    </row>
    <row r="25029" spans="3:4" x14ac:dyDescent="0.35">
      <c r="C25029" s="348"/>
      <c r="D25029" s="468"/>
    </row>
    <row r="25030" spans="3:4" x14ac:dyDescent="0.35">
      <c r="C25030" s="348"/>
      <c r="D25030" s="468"/>
    </row>
    <row r="25031" spans="3:4" x14ac:dyDescent="0.35">
      <c r="C25031" s="348"/>
      <c r="D25031" s="468"/>
    </row>
    <row r="25032" spans="3:4" x14ac:dyDescent="0.35">
      <c r="C25032" s="348"/>
      <c r="D25032" s="468"/>
    </row>
    <row r="25033" spans="3:4" x14ac:dyDescent="0.35">
      <c r="C25033" s="348"/>
      <c r="D25033" s="468"/>
    </row>
    <row r="25034" spans="3:4" x14ac:dyDescent="0.35">
      <c r="C25034" s="348"/>
      <c r="D25034" s="468"/>
    </row>
    <row r="25035" spans="3:4" x14ac:dyDescent="0.35">
      <c r="C25035" s="348"/>
      <c r="D25035" s="468"/>
    </row>
    <row r="25036" spans="3:4" x14ac:dyDescent="0.35">
      <c r="C25036" s="348"/>
      <c r="D25036" s="468"/>
    </row>
    <row r="25037" spans="3:4" x14ac:dyDescent="0.35">
      <c r="C25037" s="348"/>
      <c r="D25037" s="468"/>
    </row>
    <row r="25038" spans="3:4" x14ac:dyDescent="0.35">
      <c r="C25038" s="348"/>
      <c r="D25038" s="468"/>
    </row>
    <row r="25039" spans="3:4" x14ac:dyDescent="0.35">
      <c r="C25039" s="348"/>
      <c r="D25039" s="468"/>
    </row>
    <row r="25040" spans="3:4" x14ac:dyDescent="0.35">
      <c r="C25040" s="348"/>
      <c r="D25040" s="468"/>
    </row>
    <row r="25041" spans="3:4" x14ac:dyDescent="0.35">
      <c r="C25041" s="348"/>
      <c r="D25041" s="468"/>
    </row>
    <row r="25042" spans="3:4" x14ac:dyDescent="0.35">
      <c r="C25042" s="348"/>
      <c r="D25042" s="468"/>
    </row>
    <row r="25043" spans="3:4" x14ac:dyDescent="0.35">
      <c r="C25043" s="348"/>
      <c r="D25043" s="468"/>
    </row>
    <row r="25044" spans="3:4" x14ac:dyDescent="0.35">
      <c r="C25044" s="348"/>
      <c r="D25044" s="468"/>
    </row>
    <row r="25045" spans="3:4" x14ac:dyDescent="0.35">
      <c r="C25045" s="348"/>
      <c r="D25045" s="468"/>
    </row>
    <row r="25046" spans="3:4" x14ac:dyDescent="0.35">
      <c r="C25046" s="348"/>
      <c r="D25046" s="468"/>
    </row>
    <row r="25047" spans="3:4" x14ac:dyDescent="0.35">
      <c r="C25047" s="348"/>
      <c r="D25047" s="468"/>
    </row>
    <row r="25048" spans="3:4" x14ac:dyDescent="0.35">
      <c r="C25048" s="348"/>
      <c r="D25048" s="468"/>
    </row>
    <row r="25049" spans="3:4" x14ac:dyDescent="0.35">
      <c r="C25049" s="348"/>
      <c r="D25049" s="468"/>
    </row>
    <row r="25050" spans="3:4" x14ac:dyDescent="0.35">
      <c r="C25050" s="348"/>
      <c r="D25050" s="468"/>
    </row>
    <row r="25051" spans="3:4" x14ac:dyDescent="0.35">
      <c r="C25051" s="348"/>
      <c r="D25051" s="468"/>
    </row>
    <row r="25052" spans="3:4" x14ac:dyDescent="0.35">
      <c r="C25052" s="348"/>
      <c r="D25052" s="468"/>
    </row>
    <row r="25053" spans="3:4" x14ac:dyDescent="0.35">
      <c r="C25053" s="348"/>
      <c r="D25053" s="468"/>
    </row>
    <row r="25054" spans="3:4" x14ac:dyDescent="0.35">
      <c r="C25054" s="348"/>
      <c r="D25054" s="468"/>
    </row>
    <row r="25055" spans="3:4" x14ac:dyDescent="0.35">
      <c r="C25055" s="348"/>
      <c r="D25055" s="468"/>
    </row>
    <row r="25056" spans="3:4" x14ac:dyDescent="0.35">
      <c r="C25056" s="348"/>
      <c r="D25056" s="468"/>
    </row>
    <row r="25057" spans="3:4" x14ac:dyDescent="0.35">
      <c r="C25057" s="348"/>
      <c r="D25057" s="468"/>
    </row>
    <row r="25058" spans="3:4" x14ac:dyDescent="0.35">
      <c r="C25058" s="348"/>
      <c r="D25058" s="468"/>
    </row>
    <row r="25059" spans="3:4" x14ac:dyDescent="0.35">
      <c r="C25059" s="348"/>
      <c r="D25059" s="468"/>
    </row>
    <row r="25060" spans="3:4" x14ac:dyDescent="0.35">
      <c r="C25060" s="348"/>
      <c r="D25060" s="468"/>
    </row>
    <row r="25061" spans="3:4" x14ac:dyDescent="0.35">
      <c r="C25061" s="348"/>
      <c r="D25061" s="468"/>
    </row>
    <row r="25062" spans="3:4" x14ac:dyDescent="0.35">
      <c r="C25062" s="348"/>
      <c r="D25062" s="468"/>
    </row>
    <row r="25063" spans="3:4" x14ac:dyDescent="0.35">
      <c r="C25063" s="348"/>
      <c r="D25063" s="468"/>
    </row>
    <row r="25064" spans="3:4" x14ac:dyDescent="0.35">
      <c r="C25064" s="348"/>
      <c r="D25064" s="468"/>
    </row>
    <row r="25065" spans="3:4" x14ac:dyDescent="0.35">
      <c r="C25065" s="348"/>
      <c r="D25065" s="468"/>
    </row>
    <row r="25066" spans="3:4" x14ac:dyDescent="0.35">
      <c r="C25066" s="348"/>
      <c r="D25066" s="468"/>
    </row>
    <row r="25067" spans="3:4" x14ac:dyDescent="0.35">
      <c r="C25067" s="348"/>
      <c r="D25067" s="468"/>
    </row>
    <row r="25068" spans="3:4" x14ac:dyDescent="0.35">
      <c r="C25068" s="348"/>
      <c r="D25068" s="468"/>
    </row>
    <row r="25069" spans="3:4" x14ac:dyDescent="0.35">
      <c r="C25069" s="348"/>
      <c r="D25069" s="468"/>
    </row>
    <row r="25070" spans="3:4" x14ac:dyDescent="0.35">
      <c r="C25070" s="348"/>
      <c r="D25070" s="468"/>
    </row>
    <row r="25071" spans="3:4" x14ac:dyDescent="0.35">
      <c r="C25071" s="348"/>
      <c r="D25071" s="468"/>
    </row>
    <row r="25072" spans="3:4" x14ac:dyDescent="0.35">
      <c r="C25072" s="348"/>
      <c r="D25072" s="468"/>
    </row>
    <row r="25073" spans="3:4" x14ac:dyDescent="0.35">
      <c r="C25073" s="348"/>
      <c r="D25073" s="468"/>
    </row>
    <row r="25074" spans="3:4" x14ac:dyDescent="0.35">
      <c r="C25074" s="348"/>
      <c r="D25074" s="468"/>
    </row>
    <row r="25075" spans="3:4" x14ac:dyDescent="0.35">
      <c r="C25075" s="348"/>
      <c r="D25075" s="468"/>
    </row>
    <row r="25076" spans="3:4" x14ac:dyDescent="0.35">
      <c r="C25076" s="348"/>
      <c r="D25076" s="468"/>
    </row>
    <row r="25077" spans="3:4" x14ac:dyDescent="0.35">
      <c r="C25077" s="348"/>
      <c r="D25077" s="468"/>
    </row>
    <row r="25078" spans="3:4" x14ac:dyDescent="0.35">
      <c r="C25078" s="348"/>
      <c r="D25078" s="468"/>
    </row>
    <row r="25079" spans="3:4" x14ac:dyDescent="0.35">
      <c r="C25079" s="348"/>
      <c r="D25079" s="468"/>
    </row>
    <row r="25080" spans="3:4" x14ac:dyDescent="0.35">
      <c r="C25080" s="348"/>
      <c r="D25080" s="468"/>
    </row>
    <row r="25081" spans="3:4" x14ac:dyDescent="0.35">
      <c r="C25081" s="348"/>
      <c r="D25081" s="468"/>
    </row>
    <row r="25082" spans="3:4" x14ac:dyDescent="0.35">
      <c r="C25082" s="348"/>
      <c r="D25082" s="468"/>
    </row>
    <row r="25083" spans="3:4" x14ac:dyDescent="0.35">
      <c r="C25083" s="348"/>
      <c r="D25083" s="468"/>
    </row>
    <row r="25084" spans="3:4" x14ac:dyDescent="0.35">
      <c r="C25084" s="348"/>
      <c r="D25084" s="468"/>
    </row>
    <row r="25085" spans="3:4" x14ac:dyDescent="0.35">
      <c r="C25085" s="348"/>
      <c r="D25085" s="468"/>
    </row>
    <row r="25086" spans="3:4" x14ac:dyDescent="0.35">
      <c r="C25086" s="348"/>
      <c r="D25086" s="468"/>
    </row>
    <row r="25087" spans="3:4" x14ac:dyDescent="0.35">
      <c r="C25087" s="348"/>
      <c r="D25087" s="468"/>
    </row>
    <row r="25088" spans="3:4" x14ac:dyDescent="0.35">
      <c r="C25088" s="348"/>
      <c r="D25088" s="468"/>
    </row>
    <row r="25089" spans="3:4" x14ac:dyDescent="0.35">
      <c r="C25089" s="348"/>
      <c r="D25089" s="468"/>
    </row>
    <row r="25090" spans="3:4" x14ac:dyDescent="0.35">
      <c r="C25090" s="348"/>
      <c r="D25090" s="468"/>
    </row>
    <row r="25091" spans="3:4" x14ac:dyDescent="0.35">
      <c r="C25091" s="348"/>
      <c r="D25091" s="468"/>
    </row>
    <row r="25092" spans="3:4" x14ac:dyDescent="0.35">
      <c r="C25092" s="348"/>
      <c r="D25092" s="468"/>
    </row>
    <row r="25093" spans="3:4" x14ac:dyDescent="0.35">
      <c r="C25093" s="348"/>
      <c r="D25093" s="468"/>
    </row>
    <row r="25094" spans="3:4" x14ac:dyDescent="0.35">
      <c r="C25094" s="348"/>
      <c r="D25094" s="468"/>
    </row>
    <row r="25095" spans="3:4" x14ac:dyDescent="0.35">
      <c r="C25095" s="348"/>
      <c r="D25095" s="468"/>
    </row>
    <row r="25096" spans="3:4" x14ac:dyDescent="0.35">
      <c r="C25096" s="348"/>
      <c r="D25096" s="468"/>
    </row>
    <row r="25097" spans="3:4" x14ac:dyDescent="0.35">
      <c r="C25097" s="348"/>
      <c r="D25097" s="468"/>
    </row>
    <row r="25098" spans="3:4" x14ac:dyDescent="0.35">
      <c r="C25098" s="348"/>
      <c r="D25098" s="468"/>
    </row>
    <row r="25099" spans="3:4" x14ac:dyDescent="0.35">
      <c r="C25099" s="348"/>
      <c r="D25099" s="468"/>
    </row>
    <row r="25100" spans="3:4" x14ac:dyDescent="0.35">
      <c r="C25100" s="348"/>
      <c r="D25100" s="468"/>
    </row>
    <row r="25101" spans="3:4" x14ac:dyDescent="0.35">
      <c r="C25101" s="348"/>
      <c r="D25101" s="468"/>
    </row>
    <row r="25102" spans="3:4" x14ac:dyDescent="0.35">
      <c r="C25102" s="348"/>
      <c r="D25102" s="468"/>
    </row>
    <row r="25103" spans="3:4" x14ac:dyDescent="0.35">
      <c r="C25103" s="348"/>
      <c r="D25103" s="468"/>
    </row>
    <row r="25104" spans="3:4" x14ac:dyDescent="0.35">
      <c r="C25104" s="348"/>
      <c r="D25104" s="468"/>
    </row>
    <row r="25105" spans="3:4" x14ac:dyDescent="0.35">
      <c r="C25105" s="348"/>
      <c r="D25105" s="468"/>
    </row>
    <row r="25106" spans="3:4" x14ac:dyDescent="0.35">
      <c r="C25106" s="348"/>
      <c r="D25106" s="468"/>
    </row>
    <row r="25107" spans="3:4" x14ac:dyDescent="0.35">
      <c r="C25107" s="348"/>
      <c r="D25107" s="468"/>
    </row>
    <row r="25108" spans="3:4" x14ac:dyDescent="0.35">
      <c r="C25108" s="348"/>
      <c r="D25108" s="468"/>
    </row>
    <row r="25109" spans="3:4" x14ac:dyDescent="0.35">
      <c r="C25109" s="348"/>
      <c r="D25109" s="468"/>
    </row>
    <row r="25110" spans="3:4" x14ac:dyDescent="0.35">
      <c r="C25110" s="348"/>
      <c r="D25110" s="468"/>
    </row>
    <row r="25111" spans="3:4" x14ac:dyDescent="0.35">
      <c r="C25111" s="348"/>
      <c r="D25111" s="468"/>
    </row>
    <row r="25112" spans="3:4" x14ac:dyDescent="0.35">
      <c r="C25112" s="348"/>
      <c r="D25112" s="468"/>
    </row>
    <row r="25113" spans="3:4" x14ac:dyDescent="0.35">
      <c r="C25113" s="348"/>
      <c r="D25113" s="468"/>
    </row>
    <row r="25114" spans="3:4" x14ac:dyDescent="0.35">
      <c r="C25114" s="348"/>
      <c r="D25114" s="468"/>
    </row>
    <row r="25115" spans="3:4" x14ac:dyDescent="0.35">
      <c r="C25115" s="348"/>
      <c r="D25115" s="468"/>
    </row>
    <row r="25116" spans="3:4" x14ac:dyDescent="0.35">
      <c r="C25116" s="348"/>
      <c r="D25116" s="468"/>
    </row>
    <row r="25117" spans="3:4" x14ac:dyDescent="0.35">
      <c r="C25117" s="348"/>
      <c r="D25117" s="468"/>
    </row>
    <row r="25118" spans="3:4" x14ac:dyDescent="0.35">
      <c r="C25118" s="348"/>
      <c r="D25118" s="468"/>
    </row>
    <row r="25119" spans="3:4" x14ac:dyDescent="0.35">
      <c r="C25119" s="348"/>
      <c r="D25119" s="468"/>
    </row>
    <row r="25120" spans="3:4" x14ac:dyDescent="0.35">
      <c r="C25120" s="348"/>
      <c r="D25120" s="468"/>
    </row>
    <row r="25121" spans="3:4" x14ac:dyDescent="0.35">
      <c r="C25121" s="348"/>
      <c r="D25121" s="468"/>
    </row>
    <row r="25122" spans="3:4" x14ac:dyDescent="0.35">
      <c r="C25122" s="348"/>
      <c r="D25122" s="468"/>
    </row>
    <row r="25123" spans="3:4" x14ac:dyDescent="0.35">
      <c r="C25123" s="348"/>
      <c r="D25123" s="468"/>
    </row>
    <row r="25124" spans="3:4" x14ac:dyDescent="0.35">
      <c r="C25124" s="348"/>
      <c r="D25124" s="468"/>
    </row>
    <row r="25125" spans="3:4" x14ac:dyDescent="0.35">
      <c r="C25125" s="348"/>
      <c r="D25125" s="468"/>
    </row>
    <row r="25126" spans="3:4" x14ac:dyDescent="0.35">
      <c r="C25126" s="348"/>
      <c r="D25126" s="468"/>
    </row>
    <row r="25127" spans="3:4" x14ac:dyDescent="0.35">
      <c r="C25127" s="348"/>
      <c r="D25127" s="468"/>
    </row>
    <row r="25128" spans="3:4" x14ac:dyDescent="0.35">
      <c r="C25128" s="348"/>
      <c r="D25128" s="468"/>
    </row>
    <row r="25129" spans="3:4" x14ac:dyDescent="0.35">
      <c r="C25129" s="348"/>
      <c r="D25129" s="468"/>
    </row>
    <row r="25130" spans="3:4" x14ac:dyDescent="0.35">
      <c r="C25130" s="348"/>
      <c r="D25130" s="468"/>
    </row>
    <row r="25131" spans="3:4" x14ac:dyDescent="0.35">
      <c r="C25131" s="348"/>
      <c r="D25131" s="468"/>
    </row>
    <row r="25132" spans="3:4" x14ac:dyDescent="0.35">
      <c r="C25132" s="348"/>
      <c r="D25132" s="468"/>
    </row>
    <row r="25133" spans="3:4" x14ac:dyDescent="0.35">
      <c r="C25133" s="348"/>
      <c r="D25133" s="468"/>
    </row>
    <row r="25134" spans="3:4" x14ac:dyDescent="0.35">
      <c r="C25134" s="348"/>
      <c r="D25134" s="468"/>
    </row>
    <row r="25135" spans="3:4" x14ac:dyDescent="0.35">
      <c r="C25135" s="348"/>
      <c r="D25135" s="468"/>
    </row>
    <row r="25136" spans="3:4" x14ac:dyDescent="0.35">
      <c r="C25136" s="348"/>
      <c r="D25136" s="468"/>
    </row>
    <row r="25137" spans="3:4" x14ac:dyDescent="0.35">
      <c r="C25137" s="348"/>
      <c r="D25137" s="468"/>
    </row>
    <row r="25138" spans="3:4" x14ac:dyDescent="0.35">
      <c r="C25138" s="348"/>
      <c r="D25138" s="468"/>
    </row>
    <row r="25139" spans="3:4" x14ac:dyDescent="0.35">
      <c r="C25139" s="348"/>
      <c r="D25139" s="468"/>
    </row>
    <row r="25140" spans="3:4" x14ac:dyDescent="0.35">
      <c r="C25140" s="348"/>
      <c r="D25140" s="468"/>
    </row>
    <row r="25141" spans="3:4" x14ac:dyDescent="0.35">
      <c r="C25141" s="348"/>
      <c r="D25141" s="468"/>
    </row>
    <row r="25142" spans="3:4" x14ac:dyDescent="0.35">
      <c r="C25142" s="348"/>
      <c r="D25142" s="468"/>
    </row>
    <row r="25143" spans="3:4" x14ac:dyDescent="0.35">
      <c r="C25143" s="348"/>
      <c r="D25143" s="468"/>
    </row>
    <row r="25144" spans="3:4" x14ac:dyDescent="0.35">
      <c r="C25144" s="348"/>
      <c r="D25144" s="468"/>
    </row>
    <row r="25145" spans="3:4" x14ac:dyDescent="0.35">
      <c r="C25145" s="348"/>
      <c r="D25145" s="468"/>
    </row>
    <row r="25146" spans="3:4" x14ac:dyDescent="0.35">
      <c r="C25146" s="348"/>
      <c r="D25146" s="468"/>
    </row>
    <row r="25147" spans="3:4" x14ac:dyDescent="0.35">
      <c r="C25147" s="348"/>
      <c r="D25147" s="468"/>
    </row>
    <row r="25148" spans="3:4" x14ac:dyDescent="0.35">
      <c r="C25148" s="348"/>
      <c r="D25148" s="468"/>
    </row>
    <row r="25149" spans="3:4" x14ac:dyDescent="0.35">
      <c r="C25149" s="348"/>
      <c r="D25149" s="468"/>
    </row>
    <row r="25150" spans="3:4" x14ac:dyDescent="0.35">
      <c r="C25150" s="348"/>
      <c r="D25150" s="468"/>
    </row>
    <row r="25151" spans="3:4" x14ac:dyDescent="0.35">
      <c r="C25151" s="348"/>
      <c r="D25151" s="468"/>
    </row>
    <row r="25152" spans="3:4" x14ac:dyDescent="0.35">
      <c r="C25152" s="348"/>
      <c r="D25152" s="468"/>
    </row>
    <row r="25153" spans="3:4" x14ac:dyDescent="0.35">
      <c r="C25153" s="348"/>
      <c r="D25153" s="468"/>
    </row>
    <row r="25154" spans="3:4" x14ac:dyDescent="0.35">
      <c r="C25154" s="348"/>
      <c r="D25154" s="468"/>
    </row>
    <row r="25155" spans="3:4" x14ac:dyDescent="0.35">
      <c r="C25155" s="348"/>
      <c r="D25155" s="468"/>
    </row>
    <row r="25156" spans="3:4" x14ac:dyDescent="0.35">
      <c r="C25156" s="348"/>
      <c r="D25156" s="468"/>
    </row>
    <row r="25157" spans="3:4" x14ac:dyDescent="0.35">
      <c r="C25157" s="348"/>
      <c r="D25157" s="468"/>
    </row>
    <row r="25158" spans="3:4" x14ac:dyDescent="0.35">
      <c r="C25158" s="348"/>
      <c r="D25158" s="468"/>
    </row>
    <row r="25159" spans="3:4" x14ac:dyDescent="0.35">
      <c r="C25159" s="348"/>
      <c r="D25159" s="468"/>
    </row>
    <row r="25160" spans="3:4" x14ac:dyDescent="0.35">
      <c r="C25160" s="348"/>
      <c r="D25160" s="468"/>
    </row>
    <row r="25161" spans="3:4" x14ac:dyDescent="0.35">
      <c r="C25161" s="348"/>
      <c r="D25161" s="468"/>
    </row>
    <row r="25162" spans="3:4" x14ac:dyDescent="0.35">
      <c r="C25162" s="348"/>
      <c r="D25162" s="468"/>
    </row>
    <row r="25163" spans="3:4" x14ac:dyDescent="0.35">
      <c r="C25163" s="348"/>
      <c r="D25163" s="468"/>
    </row>
    <row r="25164" spans="3:4" x14ac:dyDescent="0.35">
      <c r="C25164" s="348"/>
      <c r="D25164" s="468"/>
    </row>
    <row r="25165" spans="3:4" x14ac:dyDescent="0.35">
      <c r="C25165" s="348"/>
      <c r="D25165" s="468"/>
    </row>
    <row r="25166" spans="3:4" x14ac:dyDescent="0.35">
      <c r="C25166" s="348"/>
      <c r="D25166" s="468"/>
    </row>
    <row r="25167" spans="3:4" x14ac:dyDescent="0.35">
      <c r="C25167" s="348"/>
      <c r="D25167" s="468"/>
    </row>
    <row r="25168" spans="3:4" x14ac:dyDescent="0.35">
      <c r="C25168" s="348"/>
      <c r="D25168" s="468"/>
    </row>
    <row r="25169" spans="3:4" x14ac:dyDescent="0.35">
      <c r="C25169" s="348"/>
      <c r="D25169" s="468"/>
    </row>
    <row r="25170" spans="3:4" x14ac:dyDescent="0.35">
      <c r="C25170" s="348"/>
      <c r="D25170" s="468"/>
    </row>
    <row r="25171" spans="3:4" x14ac:dyDescent="0.35">
      <c r="C25171" s="348"/>
      <c r="D25171" s="468"/>
    </row>
    <row r="25172" spans="3:4" x14ac:dyDescent="0.35">
      <c r="C25172" s="348"/>
      <c r="D25172" s="468"/>
    </row>
    <row r="25173" spans="3:4" x14ac:dyDescent="0.35">
      <c r="C25173" s="348"/>
      <c r="D25173" s="468"/>
    </row>
    <row r="25174" spans="3:4" x14ac:dyDescent="0.35">
      <c r="C25174" s="348"/>
      <c r="D25174" s="468"/>
    </row>
    <row r="25175" spans="3:4" x14ac:dyDescent="0.35">
      <c r="C25175" s="348"/>
      <c r="D25175" s="468"/>
    </row>
    <row r="25176" spans="3:4" x14ac:dyDescent="0.35">
      <c r="C25176" s="348"/>
      <c r="D25176" s="468"/>
    </row>
    <row r="25177" spans="3:4" x14ac:dyDescent="0.35">
      <c r="C25177" s="348"/>
      <c r="D25177" s="468"/>
    </row>
    <row r="25178" spans="3:4" x14ac:dyDescent="0.35">
      <c r="C25178" s="348"/>
      <c r="D25178" s="468"/>
    </row>
    <row r="25179" spans="3:4" x14ac:dyDescent="0.35">
      <c r="C25179" s="348"/>
      <c r="D25179" s="468"/>
    </row>
    <row r="25180" spans="3:4" x14ac:dyDescent="0.35">
      <c r="C25180" s="348"/>
      <c r="D25180" s="468"/>
    </row>
    <row r="25181" spans="3:4" x14ac:dyDescent="0.35">
      <c r="C25181" s="348"/>
      <c r="D25181" s="468"/>
    </row>
    <row r="25182" spans="3:4" x14ac:dyDescent="0.35">
      <c r="C25182" s="348"/>
      <c r="D25182" s="468"/>
    </row>
    <row r="25183" spans="3:4" x14ac:dyDescent="0.35">
      <c r="C25183" s="348"/>
      <c r="D25183" s="468"/>
    </row>
    <row r="25184" spans="3:4" x14ac:dyDescent="0.35">
      <c r="C25184" s="348"/>
      <c r="D25184" s="468"/>
    </row>
    <row r="25185" spans="3:4" x14ac:dyDescent="0.35">
      <c r="C25185" s="348"/>
      <c r="D25185" s="468"/>
    </row>
    <row r="25186" spans="3:4" x14ac:dyDescent="0.35">
      <c r="C25186" s="348"/>
      <c r="D25186" s="468"/>
    </row>
    <row r="25187" spans="3:4" x14ac:dyDescent="0.35">
      <c r="C25187" s="348"/>
      <c r="D25187" s="468"/>
    </row>
    <row r="25188" spans="3:4" x14ac:dyDescent="0.35">
      <c r="C25188" s="348"/>
      <c r="D25188" s="468"/>
    </row>
    <row r="25189" spans="3:4" x14ac:dyDescent="0.35">
      <c r="C25189" s="348"/>
      <c r="D25189" s="468"/>
    </row>
    <row r="25190" spans="3:4" x14ac:dyDescent="0.35">
      <c r="C25190" s="348"/>
      <c r="D25190" s="468"/>
    </row>
    <row r="25191" spans="3:4" x14ac:dyDescent="0.35">
      <c r="C25191" s="348"/>
      <c r="D25191" s="468"/>
    </row>
    <row r="25192" spans="3:4" x14ac:dyDescent="0.35">
      <c r="C25192" s="348"/>
      <c r="D25192" s="468"/>
    </row>
    <row r="25193" spans="3:4" x14ac:dyDescent="0.35">
      <c r="C25193" s="348"/>
      <c r="D25193" s="468"/>
    </row>
    <row r="25194" spans="3:4" x14ac:dyDescent="0.35">
      <c r="C25194" s="348"/>
      <c r="D25194" s="468"/>
    </row>
    <row r="25195" spans="3:4" x14ac:dyDescent="0.35">
      <c r="C25195" s="348"/>
      <c r="D25195" s="468"/>
    </row>
    <row r="25196" spans="3:4" x14ac:dyDescent="0.35">
      <c r="C25196" s="348"/>
      <c r="D25196" s="468"/>
    </row>
    <row r="25197" spans="3:4" x14ac:dyDescent="0.35">
      <c r="C25197" s="348"/>
      <c r="D25197" s="468"/>
    </row>
    <row r="25198" spans="3:4" x14ac:dyDescent="0.35">
      <c r="C25198" s="348"/>
      <c r="D25198" s="468"/>
    </row>
    <row r="25199" spans="3:4" x14ac:dyDescent="0.35">
      <c r="C25199" s="348"/>
      <c r="D25199" s="468"/>
    </row>
    <row r="25200" spans="3:4" x14ac:dyDescent="0.35">
      <c r="C25200" s="348"/>
      <c r="D25200" s="468"/>
    </row>
    <row r="25201" spans="3:4" x14ac:dyDescent="0.35">
      <c r="C25201" s="348"/>
      <c r="D25201" s="468"/>
    </row>
    <row r="25202" spans="3:4" x14ac:dyDescent="0.35">
      <c r="C25202" s="348"/>
      <c r="D25202" s="468"/>
    </row>
    <row r="25203" spans="3:4" x14ac:dyDescent="0.35">
      <c r="C25203" s="348"/>
      <c r="D25203" s="468"/>
    </row>
    <row r="25204" spans="3:4" x14ac:dyDescent="0.35">
      <c r="C25204" s="348"/>
      <c r="D25204" s="468"/>
    </row>
    <row r="25205" spans="3:4" x14ac:dyDescent="0.35">
      <c r="C25205" s="348"/>
      <c r="D25205" s="468"/>
    </row>
    <row r="25206" spans="3:4" x14ac:dyDescent="0.35">
      <c r="C25206" s="348"/>
      <c r="D25206" s="468"/>
    </row>
    <row r="25207" spans="3:4" x14ac:dyDescent="0.35">
      <c r="C25207" s="348"/>
      <c r="D25207" s="468"/>
    </row>
    <row r="25208" spans="3:4" x14ac:dyDescent="0.35">
      <c r="C25208" s="348"/>
      <c r="D25208" s="468"/>
    </row>
    <row r="25209" spans="3:4" x14ac:dyDescent="0.35">
      <c r="C25209" s="348"/>
      <c r="D25209" s="468"/>
    </row>
    <row r="25210" spans="3:4" x14ac:dyDescent="0.35">
      <c r="C25210" s="348"/>
      <c r="D25210" s="468"/>
    </row>
    <row r="25211" spans="3:4" x14ac:dyDescent="0.35">
      <c r="C25211" s="348"/>
      <c r="D25211" s="468"/>
    </row>
    <row r="25212" spans="3:4" x14ac:dyDescent="0.35">
      <c r="C25212" s="348"/>
      <c r="D25212" s="468"/>
    </row>
    <row r="25213" spans="3:4" x14ac:dyDescent="0.35">
      <c r="C25213" s="348"/>
      <c r="D25213" s="468"/>
    </row>
    <row r="25214" spans="3:4" x14ac:dyDescent="0.35">
      <c r="C25214" s="348"/>
      <c r="D25214" s="468"/>
    </row>
    <row r="25215" spans="3:4" x14ac:dyDescent="0.35">
      <c r="C25215" s="348"/>
      <c r="D25215" s="468"/>
    </row>
    <row r="25216" spans="3:4" x14ac:dyDescent="0.35">
      <c r="C25216" s="348"/>
      <c r="D25216" s="468"/>
    </row>
    <row r="25217" spans="3:4" x14ac:dyDescent="0.35">
      <c r="C25217" s="348"/>
      <c r="D25217" s="468"/>
    </row>
    <row r="25218" spans="3:4" x14ac:dyDescent="0.35">
      <c r="C25218" s="348"/>
      <c r="D25218" s="468"/>
    </row>
    <row r="25219" spans="3:4" x14ac:dyDescent="0.35">
      <c r="C25219" s="348"/>
      <c r="D25219" s="468"/>
    </row>
    <row r="25220" spans="3:4" x14ac:dyDescent="0.35">
      <c r="C25220" s="348"/>
      <c r="D25220" s="468"/>
    </row>
    <row r="25221" spans="3:4" x14ac:dyDescent="0.35">
      <c r="C25221" s="348"/>
      <c r="D25221" s="468"/>
    </row>
    <row r="25222" spans="3:4" x14ac:dyDescent="0.35">
      <c r="C25222" s="348"/>
      <c r="D25222" s="468"/>
    </row>
    <row r="25223" spans="3:4" x14ac:dyDescent="0.35">
      <c r="C25223" s="348"/>
      <c r="D25223" s="468"/>
    </row>
    <row r="25224" spans="3:4" x14ac:dyDescent="0.35">
      <c r="C25224" s="348"/>
      <c r="D25224" s="468"/>
    </row>
    <row r="25225" spans="3:4" x14ac:dyDescent="0.35">
      <c r="C25225" s="348"/>
      <c r="D25225" s="468"/>
    </row>
    <row r="25226" spans="3:4" x14ac:dyDescent="0.35">
      <c r="C25226" s="348"/>
      <c r="D25226" s="468"/>
    </row>
    <row r="25227" spans="3:4" x14ac:dyDescent="0.35">
      <c r="C25227" s="348"/>
      <c r="D25227" s="468"/>
    </row>
    <row r="25228" spans="3:4" x14ac:dyDescent="0.35">
      <c r="C25228" s="348"/>
      <c r="D25228" s="468"/>
    </row>
    <row r="25229" spans="3:4" x14ac:dyDescent="0.35">
      <c r="C25229" s="348"/>
      <c r="D25229" s="468"/>
    </row>
    <row r="25230" spans="3:4" x14ac:dyDescent="0.35">
      <c r="C25230" s="348"/>
      <c r="D25230" s="468"/>
    </row>
    <row r="25231" spans="3:4" x14ac:dyDescent="0.35">
      <c r="C25231" s="348"/>
      <c r="D25231" s="468"/>
    </row>
    <row r="25232" spans="3:4" x14ac:dyDescent="0.35">
      <c r="C25232" s="348"/>
      <c r="D25232" s="468"/>
    </row>
    <row r="25233" spans="3:4" x14ac:dyDescent="0.35">
      <c r="C25233" s="348"/>
      <c r="D25233" s="468"/>
    </row>
    <row r="25234" spans="3:4" x14ac:dyDescent="0.35">
      <c r="C25234" s="348"/>
      <c r="D25234" s="468"/>
    </row>
    <row r="25235" spans="3:4" x14ac:dyDescent="0.35">
      <c r="C25235" s="348"/>
      <c r="D25235" s="468"/>
    </row>
    <row r="25236" spans="3:4" x14ac:dyDescent="0.35">
      <c r="C25236" s="348"/>
      <c r="D25236" s="468"/>
    </row>
    <row r="25237" spans="3:4" x14ac:dyDescent="0.35">
      <c r="C25237" s="348"/>
      <c r="D25237" s="468"/>
    </row>
    <row r="25238" spans="3:4" x14ac:dyDescent="0.35">
      <c r="C25238" s="348"/>
      <c r="D25238" s="468"/>
    </row>
    <row r="25239" spans="3:4" x14ac:dyDescent="0.35">
      <c r="C25239" s="348"/>
      <c r="D25239" s="468"/>
    </row>
    <row r="25240" spans="3:4" x14ac:dyDescent="0.35">
      <c r="C25240" s="348"/>
      <c r="D25240" s="468"/>
    </row>
    <row r="25241" spans="3:4" x14ac:dyDescent="0.35">
      <c r="C25241" s="348"/>
      <c r="D25241" s="468"/>
    </row>
    <row r="25242" spans="3:4" x14ac:dyDescent="0.35">
      <c r="C25242" s="348"/>
      <c r="D25242" s="468"/>
    </row>
    <row r="25243" spans="3:4" x14ac:dyDescent="0.35">
      <c r="C25243" s="348"/>
      <c r="D25243" s="468"/>
    </row>
    <row r="25244" spans="3:4" x14ac:dyDescent="0.35">
      <c r="C25244" s="348"/>
      <c r="D25244" s="468"/>
    </row>
    <row r="25245" spans="3:4" x14ac:dyDescent="0.35">
      <c r="C25245" s="348"/>
      <c r="D25245" s="468"/>
    </row>
    <row r="25246" spans="3:4" x14ac:dyDescent="0.35">
      <c r="C25246" s="348"/>
      <c r="D25246" s="468"/>
    </row>
    <row r="25247" spans="3:4" x14ac:dyDescent="0.35">
      <c r="C25247" s="348"/>
      <c r="D25247" s="468"/>
    </row>
    <row r="25248" spans="3:4" x14ac:dyDescent="0.35">
      <c r="C25248" s="348"/>
      <c r="D25248" s="468"/>
    </row>
    <row r="25249" spans="3:4" x14ac:dyDescent="0.35">
      <c r="C25249" s="348"/>
      <c r="D25249" s="468"/>
    </row>
    <row r="25250" spans="3:4" x14ac:dyDescent="0.35">
      <c r="C25250" s="348"/>
      <c r="D25250" s="468"/>
    </row>
    <row r="25251" spans="3:4" x14ac:dyDescent="0.35">
      <c r="C25251" s="348"/>
      <c r="D25251" s="468"/>
    </row>
    <row r="25252" spans="3:4" x14ac:dyDescent="0.35">
      <c r="C25252" s="348"/>
      <c r="D25252" s="468"/>
    </row>
    <row r="25253" spans="3:4" x14ac:dyDescent="0.35">
      <c r="C25253" s="348"/>
      <c r="D25253" s="468"/>
    </row>
    <row r="25254" spans="3:4" x14ac:dyDescent="0.35">
      <c r="C25254" s="348"/>
      <c r="D25254" s="468"/>
    </row>
    <row r="25255" spans="3:4" x14ac:dyDescent="0.35">
      <c r="C25255" s="348"/>
      <c r="D25255" s="468"/>
    </row>
    <row r="25256" spans="3:4" x14ac:dyDescent="0.35">
      <c r="C25256" s="348"/>
      <c r="D25256" s="468"/>
    </row>
    <row r="25257" spans="3:4" x14ac:dyDescent="0.35">
      <c r="C25257" s="348"/>
      <c r="D25257" s="468"/>
    </row>
    <row r="25258" spans="3:4" x14ac:dyDescent="0.35">
      <c r="C25258" s="348"/>
      <c r="D25258" s="468"/>
    </row>
    <row r="25259" spans="3:4" x14ac:dyDescent="0.35">
      <c r="C25259" s="348"/>
      <c r="D25259" s="468"/>
    </row>
    <row r="25260" spans="3:4" x14ac:dyDescent="0.35">
      <c r="C25260" s="348"/>
      <c r="D25260" s="468"/>
    </row>
    <row r="25261" spans="3:4" x14ac:dyDescent="0.35">
      <c r="C25261" s="348"/>
      <c r="D25261" s="468"/>
    </row>
    <row r="25262" spans="3:4" x14ac:dyDescent="0.35">
      <c r="C25262" s="348"/>
      <c r="D25262" s="468"/>
    </row>
    <row r="25263" spans="3:4" x14ac:dyDescent="0.35">
      <c r="C25263" s="348"/>
      <c r="D25263" s="468"/>
    </row>
    <row r="25264" spans="3:4" x14ac:dyDescent="0.35">
      <c r="C25264" s="348"/>
      <c r="D25264" s="468"/>
    </row>
    <row r="25265" spans="3:4" x14ac:dyDescent="0.35">
      <c r="C25265" s="348"/>
      <c r="D25265" s="468"/>
    </row>
    <row r="25266" spans="3:4" x14ac:dyDescent="0.35">
      <c r="C25266" s="348"/>
      <c r="D25266" s="468"/>
    </row>
    <row r="25267" spans="3:4" x14ac:dyDescent="0.35">
      <c r="C25267" s="348"/>
      <c r="D25267" s="468"/>
    </row>
    <row r="25268" spans="3:4" x14ac:dyDescent="0.35">
      <c r="C25268" s="348"/>
      <c r="D25268" s="468"/>
    </row>
    <row r="25269" spans="3:4" x14ac:dyDescent="0.35">
      <c r="C25269" s="348"/>
      <c r="D25269" s="468"/>
    </row>
    <row r="25270" spans="3:4" x14ac:dyDescent="0.35">
      <c r="C25270" s="348"/>
      <c r="D25270" s="468"/>
    </row>
    <row r="25271" spans="3:4" x14ac:dyDescent="0.35">
      <c r="C25271" s="348"/>
      <c r="D25271" s="468"/>
    </row>
    <row r="25272" spans="3:4" x14ac:dyDescent="0.35">
      <c r="C25272" s="348"/>
      <c r="D25272" s="468"/>
    </row>
    <row r="25273" spans="3:4" x14ac:dyDescent="0.35">
      <c r="C25273" s="348"/>
      <c r="D25273" s="468"/>
    </row>
    <row r="25274" spans="3:4" x14ac:dyDescent="0.35">
      <c r="C25274" s="348"/>
      <c r="D25274" s="468"/>
    </row>
    <row r="25275" spans="3:4" x14ac:dyDescent="0.35">
      <c r="C25275" s="348"/>
      <c r="D25275" s="468"/>
    </row>
    <row r="25276" spans="3:4" x14ac:dyDescent="0.35">
      <c r="C25276" s="348"/>
      <c r="D25276" s="468"/>
    </row>
    <row r="25277" spans="3:4" x14ac:dyDescent="0.35">
      <c r="C25277" s="348"/>
      <c r="D25277" s="468"/>
    </row>
    <row r="25278" spans="3:4" x14ac:dyDescent="0.35">
      <c r="C25278" s="348"/>
      <c r="D25278" s="468"/>
    </row>
    <row r="25279" spans="3:4" x14ac:dyDescent="0.35">
      <c r="C25279" s="348"/>
      <c r="D25279" s="468"/>
    </row>
    <row r="25280" spans="3:4" x14ac:dyDescent="0.35">
      <c r="C25280" s="348"/>
      <c r="D25280" s="468"/>
    </row>
    <row r="25281" spans="3:4" x14ac:dyDescent="0.35">
      <c r="C25281" s="348"/>
      <c r="D25281" s="468"/>
    </row>
    <row r="25282" spans="3:4" x14ac:dyDescent="0.35">
      <c r="C25282" s="348"/>
      <c r="D25282" s="468"/>
    </row>
    <row r="25283" spans="3:4" x14ac:dyDescent="0.35">
      <c r="C25283" s="348"/>
      <c r="D25283" s="468"/>
    </row>
    <row r="25284" spans="3:4" x14ac:dyDescent="0.35">
      <c r="C25284" s="348"/>
      <c r="D25284" s="468"/>
    </row>
    <row r="25285" spans="3:4" x14ac:dyDescent="0.35">
      <c r="C25285" s="348"/>
      <c r="D25285" s="468"/>
    </row>
    <row r="25286" spans="3:4" x14ac:dyDescent="0.35">
      <c r="C25286" s="348"/>
      <c r="D25286" s="468"/>
    </row>
    <row r="25287" spans="3:4" x14ac:dyDescent="0.35">
      <c r="C25287" s="348"/>
      <c r="D25287" s="468"/>
    </row>
    <row r="25288" spans="3:4" x14ac:dyDescent="0.35">
      <c r="C25288" s="348"/>
      <c r="D25288" s="468"/>
    </row>
    <row r="25289" spans="3:4" x14ac:dyDescent="0.35">
      <c r="C25289" s="348"/>
      <c r="D25289" s="468"/>
    </row>
    <row r="25290" spans="3:4" x14ac:dyDescent="0.35">
      <c r="C25290" s="348"/>
      <c r="D25290" s="468"/>
    </row>
    <row r="25291" spans="3:4" x14ac:dyDescent="0.35">
      <c r="C25291" s="348"/>
      <c r="D25291" s="468"/>
    </row>
    <row r="25292" spans="3:4" x14ac:dyDescent="0.35">
      <c r="C25292" s="348"/>
      <c r="D25292" s="468"/>
    </row>
    <row r="25293" spans="3:4" x14ac:dyDescent="0.35">
      <c r="C25293" s="348"/>
      <c r="D25293" s="468"/>
    </row>
    <row r="25294" spans="3:4" x14ac:dyDescent="0.35">
      <c r="C25294" s="348"/>
      <c r="D25294" s="468"/>
    </row>
    <row r="25295" spans="3:4" x14ac:dyDescent="0.35">
      <c r="C25295" s="348"/>
      <c r="D25295" s="468"/>
    </row>
    <row r="25296" spans="3:4" x14ac:dyDescent="0.35">
      <c r="C25296" s="348"/>
      <c r="D25296" s="468"/>
    </row>
    <row r="25297" spans="3:4" x14ac:dyDescent="0.35">
      <c r="C25297" s="348"/>
      <c r="D25297" s="468"/>
    </row>
    <row r="25298" spans="3:4" x14ac:dyDescent="0.35">
      <c r="C25298" s="348"/>
      <c r="D25298" s="468"/>
    </row>
    <row r="25299" spans="3:4" x14ac:dyDescent="0.35">
      <c r="C25299" s="348"/>
      <c r="D25299" s="468"/>
    </row>
    <row r="25300" spans="3:4" x14ac:dyDescent="0.35">
      <c r="C25300" s="348"/>
      <c r="D25300" s="468"/>
    </row>
    <row r="25301" spans="3:4" x14ac:dyDescent="0.35">
      <c r="C25301" s="348"/>
      <c r="D25301" s="468"/>
    </row>
    <row r="25302" spans="3:4" x14ac:dyDescent="0.35">
      <c r="C25302" s="348"/>
      <c r="D25302" s="468"/>
    </row>
    <row r="25303" spans="3:4" x14ac:dyDescent="0.35">
      <c r="C25303" s="348"/>
      <c r="D25303" s="468"/>
    </row>
    <row r="25304" spans="3:4" x14ac:dyDescent="0.35">
      <c r="C25304" s="348"/>
      <c r="D25304" s="468"/>
    </row>
    <row r="25305" spans="3:4" x14ac:dyDescent="0.35">
      <c r="C25305" s="348"/>
      <c r="D25305" s="468"/>
    </row>
    <row r="25306" spans="3:4" x14ac:dyDescent="0.35">
      <c r="C25306" s="348"/>
      <c r="D25306" s="468"/>
    </row>
    <row r="25307" spans="3:4" x14ac:dyDescent="0.35">
      <c r="C25307" s="348"/>
      <c r="D25307" s="468"/>
    </row>
    <row r="25308" spans="3:4" x14ac:dyDescent="0.35">
      <c r="C25308" s="348"/>
      <c r="D25308" s="468"/>
    </row>
    <row r="25309" spans="3:4" x14ac:dyDescent="0.35">
      <c r="C25309" s="348"/>
      <c r="D25309" s="468"/>
    </row>
    <row r="25310" spans="3:4" x14ac:dyDescent="0.35">
      <c r="C25310" s="348"/>
      <c r="D25310" s="468"/>
    </row>
    <row r="25311" spans="3:4" x14ac:dyDescent="0.35">
      <c r="C25311" s="348"/>
      <c r="D25311" s="468"/>
    </row>
    <row r="25312" spans="3:4" x14ac:dyDescent="0.35">
      <c r="C25312" s="348"/>
      <c r="D25312" s="468"/>
    </row>
    <row r="25313" spans="3:4" x14ac:dyDescent="0.35">
      <c r="C25313" s="348"/>
      <c r="D25313" s="468"/>
    </row>
    <row r="25314" spans="3:4" x14ac:dyDescent="0.35">
      <c r="C25314" s="348"/>
      <c r="D25314" s="468"/>
    </row>
    <row r="25315" spans="3:4" x14ac:dyDescent="0.35">
      <c r="C25315" s="348"/>
      <c r="D25315" s="468"/>
    </row>
    <row r="25316" spans="3:4" x14ac:dyDescent="0.35">
      <c r="C25316" s="348"/>
      <c r="D25316" s="468"/>
    </row>
    <row r="25317" spans="3:4" x14ac:dyDescent="0.35">
      <c r="C25317" s="348"/>
      <c r="D25317" s="468"/>
    </row>
    <row r="25318" spans="3:4" x14ac:dyDescent="0.35">
      <c r="C25318" s="348"/>
      <c r="D25318" s="468"/>
    </row>
    <row r="25319" spans="3:4" x14ac:dyDescent="0.35">
      <c r="C25319" s="348"/>
      <c r="D25319" s="468"/>
    </row>
    <row r="25320" spans="3:4" x14ac:dyDescent="0.35">
      <c r="C25320" s="348"/>
      <c r="D25320" s="468"/>
    </row>
    <row r="25321" spans="3:4" x14ac:dyDescent="0.35">
      <c r="C25321" s="348"/>
      <c r="D25321" s="468"/>
    </row>
    <row r="25322" spans="3:4" x14ac:dyDescent="0.35">
      <c r="C25322" s="348"/>
      <c r="D25322" s="468"/>
    </row>
    <row r="25323" spans="3:4" x14ac:dyDescent="0.35">
      <c r="C25323" s="348"/>
      <c r="D25323" s="468"/>
    </row>
    <row r="25324" spans="3:4" x14ac:dyDescent="0.35">
      <c r="C25324" s="348"/>
      <c r="D25324" s="468"/>
    </row>
    <row r="25325" spans="3:4" x14ac:dyDescent="0.35">
      <c r="C25325" s="348"/>
      <c r="D25325" s="468"/>
    </row>
    <row r="25326" spans="3:4" x14ac:dyDescent="0.35">
      <c r="C25326" s="348"/>
      <c r="D25326" s="468"/>
    </row>
    <row r="25327" spans="3:4" x14ac:dyDescent="0.35">
      <c r="C25327" s="348"/>
      <c r="D25327" s="468"/>
    </row>
    <row r="25328" spans="3:4" x14ac:dyDescent="0.35">
      <c r="C25328" s="348"/>
      <c r="D25328" s="468"/>
    </row>
    <row r="25329" spans="3:4" x14ac:dyDescent="0.35">
      <c r="C25329" s="348"/>
      <c r="D25329" s="468"/>
    </row>
    <row r="25330" spans="3:4" x14ac:dyDescent="0.35">
      <c r="C25330" s="348"/>
      <c r="D25330" s="468"/>
    </row>
    <row r="25331" spans="3:4" x14ac:dyDescent="0.35">
      <c r="C25331" s="348"/>
      <c r="D25331" s="468"/>
    </row>
    <row r="25332" spans="3:4" x14ac:dyDescent="0.35">
      <c r="C25332" s="348"/>
      <c r="D25332" s="468"/>
    </row>
    <row r="25333" spans="3:4" x14ac:dyDescent="0.35">
      <c r="C25333" s="348"/>
      <c r="D25333" s="468"/>
    </row>
    <row r="25334" spans="3:4" x14ac:dyDescent="0.35">
      <c r="C25334" s="348"/>
      <c r="D25334" s="468"/>
    </row>
    <row r="25335" spans="3:4" x14ac:dyDescent="0.35">
      <c r="C25335" s="348"/>
      <c r="D25335" s="468"/>
    </row>
    <row r="25336" spans="3:4" x14ac:dyDescent="0.35">
      <c r="C25336" s="348"/>
      <c r="D25336" s="468"/>
    </row>
    <row r="25337" spans="3:4" x14ac:dyDescent="0.35">
      <c r="C25337" s="348"/>
      <c r="D25337" s="468"/>
    </row>
    <row r="25338" spans="3:4" x14ac:dyDescent="0.35">
      <c r="C25338" s="348"/>
      <c r="D25338" s="468"/>
    </row>
    <row r="25339" spans="3:4" x14ac:dyDescent="0.35">
      <c r="C25339" s="348"/>
      <c r="D25339" s="468"/>
    </row>
    <row r="25340" spans="3:4" x14ac:dyDescent="0.35">
      <c r="C25340" s="348"/>
      <c r="D25340" s="468"/>
    </row>
    <row r="25341" spans="3:4" x14ac:dyDescent="0.35">
      <c r="C25341" s="348"/>
      <c r="D25341" s="468"/>
    </row>
    <row r="25342" spans="3:4" x14ac:dyDescent="0.35">
      <c r="C25342" s="348"/>
      <c r="D25342" s="468"/>
    </row>
    <row r="25343" spans="3:4" x14ac:dyDescent="0.35">
      <c r="C25343" s="348"/>
      <c r="D25343" s="468"/>
    </row>
    <row r="25344" spans="3:4" x14ac:dyDescent="0.35">
      <c r="C25344" s="348"/>
      <c r="D25344" s="468"/>
    </row>
    <row r="25345" spans="3:4" x14ac:dyDescent="0.35">
      <c r="C25345" s="348"/>
      <c r="D25345" s="468"/>
    </row>
    <row r="25346" spans="3:4" x14ac:dyDescent="0.35">
      <c r="C25346" s="348"/>
      <c r="D25346" s="468"/>
    </row>
    <row r="25347" spans="3:4" x14ac:dyDescent="0.35">
      <c r="C25347" s="348"/>
      <c r="D25347" s="468"/>
    </row>
    <row r="25348" spans="3:4" x14ac:dyDescent="0.35">
      <c r="C25348" s="348"/>
      <c r="D25348" s="468"/>
    </row>
    <row r="25349" spans="3:4" x14ac:dyDescent="0.35">
      <c r="C25349" s="348"/>
      <c r="D25349" s="468"/>
    </row>
    <row r="25350" spans="3:4" x14ac:dyDescent="0.35">
      <c r="C25350" s="348"/>
      <c r="D25350" s="468"/>
    </row>
    <row r="25351" spans="3:4" x14ac:dyDescent="0.35">
      <c r="C25351" s="348"/>
      <c r="D25351" s="468"/>
    </row>
    <row r="25352" spans="3:4" x14ac:dyDescent="0.35">
      <c r="C25352" s="348"/>
      <c r="D25352" s="468"/>
    </row>
    <row r="25353" spans="3:4" x14ac:dyDescent="0.35">
      <c r="C25353" s="348"/>
      <c r="D25353" s="468"/>
    </row>
    <row r="25354" spans="3:4" x14ac:dyDescent="0.35">
      <c r="C25354" s="348"/>
      <c r="D25354" s="468"/>
    </row>
    <row r="25355" spans="3:4" x14ac:dyDescent="0.35">
      <c r="C25355" s="348"/>
      <c r="D25355" s="468"/>
    </row>
    <row r="25356" spans="3:4" x14ac:dyDescent="0.35">
      <c r="C25356" s="348"/>
      <c r="D25356" s="468"/>
    </row>
    <row r="25357" spans="3:4" x14ac:dyDescent="0.35">
      <c r="C25357" s="348"/>
      <c r="D25357" s="468"/>
    </row>
    <row r="25358" spans="3:4" x14ac:dyDescent="0.35">
      <c r="C25358" s="348"/>
      <c r="D25358" s="468"/>
    </row>
    <row r="25359" spans="3:4" x14ac:dyDescent="0.35">
      <c r="C25359" s="348"/>
      <c r="D25359" s="468"/>
    </row>
    <row r="25360" spans="3:4" x14ac:dyDescent="0.35">
      <c r="C25360" s="348"/>
      <c r="D25360" s="468"/>
    </row>
    <row r="25361" spans="3:4" x14ac:dyDescent="0.35">
      <c r="C25361" s="348"/>
      <c r="D25361" s="468"/>
    </row>
    <row r="25362" spans="3:4" x14ac:dyDescent="0.35">
      <c r="C25362" s="348"/>
      <c r="D25362" s="468"/>
    </row>
    <row r="25363" spans="3:4" x14ac:dyDescent="0.35">
      <c r="C25363" s="348"/>
      <c r="D25363" s="468"/>
    </row>
    <row r="25364" spans="3:4" x14ac:dyDescent="0.35">
      <c r="C25364" s="348"/>
      <c r="D25364" s="468"/>
    </row>
    <row r="25365" spans="3:4" x14ac:dyDescent="0.35">
      <c r="C25365" s="348"/>
      <c r="D25365" s="468"/>
    </row>
    <row r="25366" spans="3:4" x14ac:dyDescent="0.35">
      <c r="C25366" s="348"/>
      <c r="D25366" s="468"/>
    </row>
    <row r="25367" spans="3:4" x14ac:dyDescent="0.35">
      <c r="C25367" s="348"/>
      <c r="D25367" s="468"/>
    </row>
    <row r="25368" spans="3:4" x14ac:dyDescent="0.35">
      <c r="C25368" s="348"/>
      <c r="D25368" s="468"/>
    </row>
    <row r="25369" spans="3:4" x14ac:dyDescent="0.35">
      <c r="C25369" s="348"/>
      <c r="D25369" s="468"/>
    </row>
    <row r="25370" spans="3:4" x14ac:dyDescent="0.35">
      <c r="C25370" s="348"/>
      <c r="D25370" s="468"/>
    </row>
    <row r="25371" spans="3:4" x14ac:dyDescent="0.35">
      <c r="C25371" s="348"/>
      <c r="D25371" s="468"/>
    </row>
    <row r="25372" spans="3:4" x14ac:dyDescent="0.35">
      <c r="C25372" s="348"/>
      <c r="D25372" s="468"/>
    </row>
    <row r="25373" spans="3:4" x14ac:dyDescent="0.35">
      <c r="C25373" s="348"/>
      <c r="D25373" s="468"/>
    </row>
    <row r="25374" spans="3:4" x14ac:dyDescent="0.35">
      <c r="C25374" s="348"/>
      <c r="D25374" s="468"/>
    </row>
    <row r="25375" spans="3:4" x14ac:dyDescent="0.35">
      <c r="C25375" s="348"/>
      <c r="D25375" s="468"/>
    </row>
    <row r="25376" spans="3:4" x14ac:dyDescent="0.35">
      <c r="C25376" s="348"/>
      <c r="D25376" s="468"/>
    </row>
    <row r="25377" spans="3:4" x14ac:dyDescent="0.35">
      <c r="C25377" s="348"/>
      <c r="D25377" s="468"/>
    </row>
    <row r="25378" spans="3:4" x14ac:dyDescent="0.35">
      <c r="C25378" s="348"/>
      <c r="D25378" s="468"/>
    </row>
    <row r="25379" spans="3:4" x14ac:dyDescent="0.35">
      <c r="C25379" s="348"/>
      <c r="D25379" s="468"/>
    </row>
    <row r="25380" spans="3:4" x14ac:dyDescent="0.35">
      <c r="C25380" s="348"/>
      <c r="D25380" s="468"/>
    </row>
    <row r="25381" spans="3:4" x14ac:dyDescent="0.35">
      <c r="C25381" s="348"/>
      <c r="D25381" s="468"/>
    </row>
    <row r="25382" spans="3:4" x14ac:dyDescent="0.35">
      <c r="C25382" s="348"/>
      <c r="D25382" s="468"/>
    </row>
    <row r="25383" spans="3:4" x14ac:dyDescent="0.35">
      <c r="C25383" s="348"/>
      <c r="D25383" s="468"/>
    </row>
    <row r="25384" spans="3:4" x14ac:dyDescent="0.35">
      <c r="C25384" s="348"/>
      <c r="D25384" s="468"/>
    </row>
    <row r="25385" spans="3:4" x14ac:dyDescent="0.35">
      <c r="C25385" s="348"/>
      <c r="D25385" s="468"/>
    </row>
    <row r="25386" spans="3:4" x14ac:dyDescent="0.35">
      <c r="C25386" s="348"/>
      <c r="D25386" s="468"/>
    </row>
    <row r="25387" spans="3:4" x14ac:dyDescent="0.35">
      <c r="C25387" s="348"/>
      <c r="D25387" s="468"/>
    </row>
    <row r="25388" spans="3:4" x14ac:dyDescent="0.35">
      <c r="C25388" s="348"/>
      <c r="D25388" s="468"/>
    </row>
    <row r="25389" spans="3:4" x14ac:dyDescent="0.35">
      <c r="C25389" s="348"/>
      <c r="D25389" s="468"/>
    </row>
    <row r="25390" spans="3:4" x14ac:dyDescent="0.35">
      <c r="C25390" s="348"/>
      <c r="D25390" s="468"/>
    </row>
    <row r="25391" spans="3:4" x14ac:dyDescent="0.35">
      <c r="C25391" s="348"/>
      <c r="D25391" s="468"/>
    </row>
    <row r="25392" spans="3:4" x14ac:dyDescent="0.35">
      <c r="C25392" s="348"/>
      <c r="D25392" s="468"/>
    </row>
    <row r="25393" spans="3:4" x14ac:dyDescent="0.35">
      <c r="C25393" s="348"/>
      <c r="D25393" s="468"/>
    </row>
    <row r="25394" spans="3:4" x14ac:dyDescent="0.35">
      <c r="C25394" s="348"/>
      <c r="D25394" s="468"/>
    </row>
    <row r="25395" spans="3:4" x14ac:dyDescent="0.35">
      <c r="C25395" s="348"/>
      <c r="D25395" s="468"/>
    </row>
    <row r="25396" spans="3:4" x14ac:dyDescent="0.35">
      <c r="C25396" s="348"/>
      <c r="D25396" s="468"/>
    </row>
    <row r="25397" spans="3:4" x14ac:dyDescent="0.35">
      <c r="C25397" s="348"/>
      <c r="D25397" s="468"/>
    </row>
    <row r="25398" spans="3:4" x14ac:dyDescent="0.35">
      <c r="C25398" s="348"/>
      <c r="D25398" s="468"/>
    </row>
    <row r="25399" spans="3:4" x14ac:dyDescent="0.35">
      <c r="C25399" s="348"/>
      <c r="D25399" s="468"/>
    </row>
    <row r="25400" spans="3:4" x14ac:dyDescent="0.35">
      <c r="C25400" s="348"/>
      <c r="D25400" s="468"/>
    </row>
    <row r="25401" spans="3:4" x14ac:dyDescent="0.35">
      <c r="C25401" s="348"/>
      <c r="D25401" s="468"/>
    </row>
    <row r="25402" spans="3:4" x14ac:dyDescent="0.35">
      <c r="C25402" s="348"/>
      <c r="D25402" s="468"/>
    </row>
    <row r="25403" spans="3:4" x14ac:dyDescent="0.35">
      <c r="C25403" s="348"/>
      <c r="D25403" s="468"/>
    </row>
    <row r="25404" spans="3:4" x14ac:dyDescent="0.35">
      <c r="C25404" s="348"/>
      <c r="D25404" s="468"/>
    </row>
    <row r="25405" spans="3:4" x14ac:dyDescent="0.35">
      <c r="C25405" s="348"/>
      <c r="D25405" s="468"/>
    </row>
    <row r="25406" spans="3:4" x14ac:dyDescent="0.35">
      <c r="C25406" s="348"/>
      <c r="D25406" s="468"/>
    </row>
    <row r="25407" spans="3:4" x14ac:dyDescent="0.35">
      <c r="C25407" s="348"/>
      <c r="D25407" s="468"/>
    </row>
    <row r="25408" spans="3:4" x14ac:dyDescent="0.35">
      <c r="C25408" s="348"/>
      <c r="D25408" s="468"/>
    </row>
    <row r="25409" spans="3:4" x14ac:dyDescent="0.35">
      <c r="C25409" s="348"/>
      <c r="D25409" s="468"/>
    </row>
    <row r="25410" spans="3:4" x14ac:dyDescent="0.35">
      <c r="C25410" s="348"/>
      <c r="D25410" s="468"/>
    </row>
    <row r="25411" spans="3:4" x14ac:dyDescent="0.35">
      <c r="C25411" s="348"/>
      <c r="D25411" s="468"/>
    </row>
    <row r="25412" spans="3:4" x14ac:dyDescent="0.35">
      <c r="C25412" s="348"/>
      <c r="D25412" s="468"/>
    </row>
    <row r="25413" spans="3:4" x14ac:dyDescent="0.35">
      <c r="C25413" s="348"/>
      <c r="D25413" s="468"/>
    </row>
    <row r="25414" spans="3:4" x14ac:dyDescent="0.35">
      <c r="C25414" s="348"/>
      <c r="D25414" s="468"/>
    </row>
    <row r="25415" spans="3:4" x14ac:dyDescent="0.35">
      <c r="C25415" s="348"/>
      <c r="D25415" s="468"/>
    </row>
    <row r="25416" spans="3:4" x14ac:dyDescent="0.35">
      <c r="C25416" s="348"/>
      <c r="D25416" s="468"/>
    </row>
    <row r="25417" spans="3:4" x14ac:dyDescent="0.35">
      <c r="C25417" s="348"/>
      <c r="D25417" s="468"/>
    </row>
    <row r="25418" spans="3:4" x14ac:dyDescent="0.35">
      <c r="C25418" s="348"/>
      <c r="D25418" s="468"/>
    </row>
    <row r="25419" spans="3:4" x14ac:dyDescent="0.35">
      <c r="C25419" s="348"/>
      <c r="D25419" s="468"/>
    </row>
    <row r="25420" spans="3:4" x14ac:dyDescent="0.35">
      <c r="C25420" s="348"/>
      <c r="D25420" s="468"/>
    </row>
    <row r="25421" spans="3:4" x14ac:dyDescent="0.35">
      <c r="C25421" s="348"/>
      <c r="D25421" s="468"/>
    </row>
    <row r="25422" spans="3:4" x14ac:dyDescent="0.35">
      <c r="C25422" s="348"/>
      <c r="D25422" s="468"/>
    </row>
    <row r="25423" spans="3:4" x14ac:dyDescent="0.35">
      <c r="C25423" s="348"/>
      <c r="D25423" s="468"/>
    </row>
    <row r="25424" spans="3:4" x14ac:dyDescent="0.35">
      <c r="C25424" s="348"/>
      <c r="D25424" s="468"/>
    </row>
    <row r="25425" spans="3:4" x14ac:dyDescent="0.35">
      <c r="C25425" s="348"/>
      <c r="D25425" s="468"/>
    </row>
    <row r="25426" spans="3:4" x14ac:dyDescent="0.35">
      <c r="C25426" s="348"/>
      <c r="D25426" s="468"/>
    </row>
    <row r="25427" spans="3:4" x14ac:dyDescent="0.35">
      <c r="C25427" s="348"/>
      <c r="D25427" s="468"/>
    </row>
    <row r="25428" spans="3:4" x14ac:dyDescent="0.35">
      <c r="C25428" s="348"/>
      <c r="D25428" s="468"/>
    </row>
    <row r="25429" spans="3:4" x14ac:dyDescent="0.35">
      <c r="C25429" s="348"/>
      <c r="D25429" s="468"/>
    </row>
    <row r="25430" spans="3:4" x14ac:dyDescent="0.35">
      <c r="C25430" s="348"/>
      <c r="D25430" s="468"/>
    </row>
    <row r="25431" spans="3:4" x14ac:dyDescent="0.35">
      <c r="C25431" s="348"/>
      <c r="D25431" s="468"/>
    </row>
    <row r="25432" spans="3:4" x14ac:dyDescent="0.35">
      <c r="C25432" s="348"/>
      <c r="D25432" s="468"/>
    </row>
    <row r="25433" spans="3:4" x14ac:dyDescent="0.35">
      <c r="C25433" s="348"/>
      <c r="D25433" s="468"/>
    </row>
    <row r="25434" spans="3:4" x14ac:dyDescent="0.35">
      <c r="C25434" s="348"/>
      <c r="D25434" s="468"/>
    </row>
    <row r="25435" spans="3:4" x14ac:dyDescent="0.35">
      <c r="C25435" s="348"/>
      <c r="D25435" s="468"/>
    </row>
    <row r="25436" spans="3:4" x14ac:dyDescent="0.35">
      <c r="C25436" s="348"/>
      <c r="D25436" s="468"/>
    </row>
    <row r="25437" spans="3:4" x14ac:dyDescent="0.35">
      <c r="C25437" s="348"/>
      <c r="D25437" s="468"/>
    </row>
    <row r="25438" spans="3:4" x14ac:dyDescent="0.35">
      <c r="C25438" s="348"/>
      <c r="D25438" s="468"/>
    </row>
    <row r="25439" spans="3:4" x14ac:dyDescent="0.35">
      <c r="C25439" s="348"/>
      <c r="D25439" s="468"/>
    </row>
    <row r="25440" spans="3:4" x14ac:dyDescent="0.35">
      <c r="C25440" s="348"/>
      <c r="D25440" s="468"/>
    </row>
    <row r="25441" spans="3:4" x14ac:dyDescent="0.35">
      <c r="C25441" s="348"/>
      <c r="D25441" s="468"/>
    </row>
    <row r="25442" spans="3:4" x14ac:dyDescent="0.35">
      <c r="C25442" s="348"/>
      <c r="D25442" s="468"/>
    </row>
    <row r="25443" spans="3:4" x14ac:dyDescent="0.35">
      <c r="C25443" s="348"/>
      <c r="D25443" s="468"/>
    </row>
    <row r="25444" spans="3:4" x14ac:dyDescent="0.35">
      <c r="C25444" s="348"/>
      <c r="D25444" s="468"/>
    </row>
    <row r="25445" spans="3:4" x14ac:dyDescent="0.35">
      <c r="C25445" s="348"/>
      <c r="D25445" s="468"/>
    </row>
    <row r="25446" spans="3:4" x14ac:dyDescent="0.35">
      <c r="C25446" s="348"/>
      <c r="D25446" s="468"/>
    </row>
    <row r="25447" spans="3:4" x14ac:dyDescent="0.35">
      <c r="C25447" s="348"/>
      <c r="D25447" s="468"/>
    </row>
    <row r="25448" spans="3:4" x14ac:dyDescent="0.35">
      <c r="C25448" s="348"/>
      <c r="D25448" s="468"/>
    </row>
    <row r="25449" spans="3:4" x14ac:dyDescent="0.35">
      <c r="C25449" s="348"/>
      <c r="D25449" s="468"/>
    </row>
    <row r="25450" spans="3:4" x14ac:dyDescent="0.35">
      <c r="C25450" s="348"/>
      <c r="D25450" s="468"/>
    </row>
    <row r="25451" spans="3:4" x14ac:dyDescent="0.35">
      <c r="C25451" s="348"/>
      <c r="D25451" s="468"/>
    </row>
    <row r="25452" spans="3:4" x14ac:dyDescent="0.35">
      <c r="C25452" s="348"/>
      <c r="D25452" s="468"/>
    </row>
    <row r="25453" spans="3:4" x14ac:dyDescent="0.35">
      <c r="C25453" s="348"/>
      <c r="D25453" s="468"/>
    </row>
    <row r="25454" spans="3:4" x14ac:dyDescent="0.35">
      <c r="C25454" s="348"/>
      <c r="D25454" s="468"/>
    </row>
    <row r="25455" spans="3:4" x14ac:dyDescent="0.35">
      <c r="C25455" s="348"/>
      <c r="D25455" s="468"/>
    </row>
    <row r="25456" spans="3:4" x14ac:dyDescent="0.35">
      <c r="C25456" s="348"/>
      <c r="D25456" s="468"/>
    </row>
    <row r="25457" spans="3:4" x14ac:dyDescent="0.35">
      <c r="C25457" s="348"/>
      <c r="D25457" s="468"/>
    </row>
    <row r="25458" spans="3:4" x14ac:dyDescent="0.35">
      <c r="C25458" s="348"/>
      <c r="D25458" s="468"/>
    </row>
    <row r="25459" spans="3:4" x14ac:dyDescent="0.35">
      <c r="C25459" s="348"/>
      <c r="D25459" s="468"/>
    </row>
    <row r="25460" spans="3:4" x14ac:dyDescent="0.35">
      <c r="C25460" s="348"/>
      <c r="D25460" s="468"/>
    </row>
    <row r="25461" spans="3:4" x14ac:dyDescent="0.35">
      <c r="C25461" s="348"/>
      <c r="D25461" s="468"/>
    </row>
    <row r="25462" spans="3:4" x14ac:dyDescent="0.35">
      <c r="C25462" s="348"/>
      <c r="D25462" s="468"/>
    </row>
    <row r="25463" spans="3:4" x14ac:dyDescent="0.35">
      <c r="C25463" s="348"/>
      <c r="D25463" s="468"/>
    </row>
    <row r="25464" spans="3:4" x14ac:dyDescent="0.35">
      <c r="C25464" s="348"/>
      <c r="D25464" s="468"/>
    </row>
    <row r="25465" spans="3:4" x14ac:dyDescent="0.35">
      <c r="C25465" s="348"/>
      <c r="D25465" s="468"/>
    </row>
    <row r="25466" spans="3:4" x14ac:dyDescent="0.35">
      <c r="C25466" s="348"/>
      <c r="D25466" s="468"/>
    </row>
    <row r="25467" spans="3:4" x14ac:dyDescent="0.35">
      <c r="C25467" s="348"/>
      <c r="D25467" s="468"/>
    </row>
    <row r="25468" spans="3:4" x14ac:dyDescent="0.35">
      <c r="C25468" s="348"/>
      <c r="D25468" s="468"/>
    </row>
    <row r="25469" spans="3:4" x14ac:dyDescent="0.35">
      <c r="C25469" s="348"/>
      <c r="D25469" s="468"/>
    </row>
    <row r="25470" spans="3:4" x14ac:dyDescent="0.35">
      <c r="C25470" s="348"/>
      <c r="D25470" s="468"/>
    </row>
    <row r="25471" spans="3:4" x14ac:dyDescent="0.35">
      <c r="C25471" s="348"/>
      <c r="D25471" s="468"/>
    </row>
    <row r="25472" spans="3:4" x14ac:dyDescent="0.35">
      <c r="C25472" s="348"/>
      <c r="D25472" s="468"/>
    </row>
    <row r="25473" spans="3:4" x14ac:dyDescent="0.35">
      <c r="C25473" s="348"/>
      <c r="D25473" s="468"/>
    </row>
    <row r="25474" spans="3:4" x14ac:dyDescent="0.35">
      <c r="C25474" s="348"/>
      <c r="D25474" s="468"/>
    </row>
    <row r="25475" spans="3:4" x14ac:dyDescent="0.35">
      <c r="C25475" s="348"/>
      <c r="D25475" s="468"/>
    </row>
    <row r="25476" spans="3:4" x14ac:dyDescent="0.35">
      <c r="C25476" s="348"/>
      <c r="D25476" s="468"/>
    </row>
    <row r="25477" spans="3:4" x14ac:dyDescent="0.35">
      <c r="C25477" s="348"/>
      <c r="D25477" s="468"/>
    </row>
    <row r="25478" spans="3:4" x14ac:dyDescent="0.35">
      <c r="C25478" s="348"/>
      <c r="D25478" s="468"/>
    </row>
    <row r="25479" spans="3:4" x14ac:dyDescent="0.35">
      <c r="C25479" s="348"/>
      <c r="D25479" s="468"/>
    </row>
    <row r="25480" spans="3:4" x14ac:dyDescent="0.35">
      <c r="C25480" s="348"/>
      <c r="D25480" s="468"/>
    </row>
    <row r="25481" spans="3:4" x14ac:dyDescent="0.35">
      <c r="C25481" s="348"/>
      <c r="D25481" s="468"/>
    </row>
    <row r="25482" spans="3:4" x14ac:dyDescent="0.35">
      <c r="C25482" s="348"/>
      <c r="D25482" s="468"/>
    </row>
    <row r="25483" spans="3:4" x14ac:dyDescent="0.35">
      <c r="C25483" s="348"/>
      <c r="D25483" s="468"/>
    </row>
    <row r="25484" spans="3:4" x14ac:dyDescent="0.35">
      <c r="C25484" s="348"/>
      <c r="D25484" s="468"/>
    </row>
    <row r="25485" spans="3:4" x14ac:dyDescent="0.35">
      <c r="C25485" s="348"/>
      <c r="D25485" s="468"/>
    </row>
    <row r="25486" spans="3:4" x14ac:dyDescent="0.35">
      <c r="C25486" s="348"/>
      <c r="D25486" s="468"/>
    </row>
    <row r="25487" spans="3:4" x14ac:dyDescent="0.35">
      <c r="C25487" s="348"/>
      <c r="D25487" s="468"/>
    </row>
    <row r="25488" spans="3:4" x14ac:dyDescent="0.35">
      <c r="C25488" s="348"/>
      <c r="D25488" s="468"/>
    </row>
    <row r="25489" spans="3:4" x14ac:dyDescent="0.35">
      <c r="C25489" s="348"/>
      <c r="D25489" s="468"/>
    </row>
    <row r="25490" spans="3:4" x14ac:dyDescent="0.35">
      <c r="C25490" s="348"/>
      <c r="D25490" s="468"/>
    </row>
    <row r="25491" spans="3:4" x14ac:dyDescent="0.35">
      <c r="C25491" s="348"/>
      <c r="D25491" s="468"/>
    </row>
    <row r="25492" spans="3:4" x14ac:dyDescent="0.35">
      <c r="C25492" s="348"/>
      <c r="D25492" s="468"/>
    </row>
    <row r="25493" spans="3:4" x14ac:dyDescent="0.35">
      <c r="C25493" s="348"/>
      <c r="D25493" s="468"/>
    </row>
    <row r="25494" spans="3:4" x14ac:dyDescent="0.35">
      <c r="C25494" s="348"/>
      <c r="D25494" s="468"/>
    </row>
    <row r="25495" spans="3:4" x14ac:dyDescent="0.35">
      <c r="C25495" s="348"/>
      <c r="D25495" s="468"/>
    </row>
    <row r="25496" spans="3:4" x14ac:dyDescent="0.35">
      <c r="C25496" s="348"/>
      <c r="D25496" s="468"/>
    </row>
    <row r="25497" spans="3:4" x14ac:dyDescent="0.35">
      <c r="C25497" s="348"/>
      <c r="D25497" s="468"/>
    </row>
    <row r="25498" spans="3:4" x14ac:dyDescent="0.35">
      <c r="C25498" s="348"/>
      <c r="D25498" s="468"/>
    </row>
    <row r="25499" spans="3:4" x14ac:dyDescent="0.35">
      <c r="C25499" s="348"/>
      <c r="D25499" s="468"/>
    </row>
    <row r="25500" spans="3:4" x14ac:dyDescent="0.35">
      <c r="C25500" s="348"/>
      <c r="D25500" s="468"/>
    </row>
    <row r="25501" spans="3:4" x14ac:dyDescent="0.35">
      <c r="C25501" s="348"/>
      <c r="D25501" s="468"/>
    </row>
    <row r="25502" spans="3:4" x14ac:dyDescent="0.35">
      <c r="C25502" s="348"/>
      <c r="D25502" s="468"/>
    </row>
    <row r="25503" spans="3:4" x14ac:dyDescent="0.35">
      <c r="C25503" s="348"/>
      <c r="D25503" s="468"/>
    </row>
    <row r="25504" spans="3:4" x14ac:dyDescent="0.35">
      <c r="C25504" s="348"/>
      <c r="D25504" s="468"/>
    </row>
    <row r="25505" spans="3:4" x14ac:dyDescent="0.35">
      <c r="C25505" s="348"/>
      <c r="D25505" s="468"/>
    </row>
    <row r="25506" spans="3:4" x14ac:dyDescent="0.35">
      <c r="C25506" s="348"/>
      <c r="D25506" s="468"/>
    </row>
    <row r="25507" spans="3:4" x14ac:dyDescent="0.35">
      <c r="C25507" s="348"/>
      <c r="D25507" s="468"/>
    </row>
    <row r="25508" spans="3:4" x14ac:dyDescent="0.35">
      <c r="C25508" s="348"/>
      <c r="D25508" s="468"/>
    </row>
    <row r="25509" spans="3:4" x14ac:dyDescent="0.35">
      <c r="C25509" s="348"/>
      <c r="D25509" s="468"/>
    </row>
    <row r="25510" spans="3:4" x14ac:dyDescent="0.35">
      <c r="C25510" s="348"/>
      <c r="D25510" s="468"/>
    </row>
    <row r="25511" spans="3:4" x14ac:dyDescent="0.35">
      <c r="C25511" s="348"/>
      <c r="D25511" s="468"/>
    </row>
    <row r="25512" spans="3:4" x14ac:dyDescent="0.35">
      <c r="C25512" s="348"/>
      <c r="D25512" s="468"/>
    </row>
    <row r="25513" spans="3:4" x14ac:dyDescent="0.35">
      <c r="C25513" s="348"/>
      <c r="D25513" s="468"/>
    </row>
    <row r="25514" spans="3:4" x14ac:dyDescent="0.35">
      <c r="C25514" s="348"/>
      <c r="D25514" s="468"/>
    </row>
    <row r="25515" spans="3:4" x14ac:dyDescent="0.35">
      <c r="C25515" s="348"/>
      <c r="D25515" s="468"/>
    </row>
    <row r="25516" spans="3:4" x14ac:dyDescent="0.35">
      <c r="C25516" s="348"/>
      <c r="D25516" s="468"/>
    </row>
    <row r="25517" spans="3:4" x14ac:dyDescent="0.35">
      <c r="C25517" s="348"/>
      <c r="D25517" s="468"/>
    </row>
    <row r="25518" spans="3:4" x14ac:dyDescent="0.35">
      <c r="C25518" s="348"/>
      <c r="D25518" s="468"/>
    </row>
    <row r="25519" spans="3:4" x14ac:dyDescent="0.35">
      <c r="C25519" s="348"/>
      <c r="D25519" s="468"/>
    </row>
    <row r="25520" spans="3:4" x14ac:dyDescent="0.35">
      <c r="C25520" s="348"/>
      <c r="D25520" s="468"/>
    </row>
    <row r="25521" spans="3:4" x14ac:dyDescent="0.35">
      <c r="C25521" s="348"/>
      <c r="D25521" s="468"/>
    </row>
    <row r="25522" spans="3:4" x14ac:dyDescent="0.35">
      <c r="C25522" s="348"/>
      <c r="D25522" s="468"/>
    </row>
    <row r="25523" spans="3:4" x14ac:dyDescent="0.35">
      <c r="C25523" s="348"/>
      <c r="D25523" s="468"/>
    </row>
    <row r="25524" spans="3:4" x14ac:dyDescent="0.35">
      <c r="C25524" s="348"/>
      <c r="D25524" s="468"/>
    </row>
    <row r="25525" spans="3:4" x14ac:dyDescent="0.35">
      <c r="C25525" s="348"/>
      <c r="D25525" s="468"/>
    </row>
    <row r="25526" spans="3:4" x14ac:dyDescent="0.35">
      <c r="C25526" s="348"/>
      <c r="D25526" s="468"/>
    </row>
    <row r="25527" spans="3:4" x14ac:dyDescent="0.35">
      <c r="C25527" s="348"/>
      <c r="D25527" s="468"/>
    </row>
    <row r="25528" spans="3:4" x14ac:dyDescent="0.35">
      <c r="C25528" s="348"/>
      <c r="D25528" s="468"/>
    </row>
    <row r="25529" spans="3:4" x14ac:dyDescent="0.35">
      <c r="C25529" s="348"/>
      <c r="D25529" s="468"/>
    </row>
    <row r="25530" spans="3:4" x14ac:dyDescent="0.35">
      <c r="C25530" s="348"/>
      <c r="D25530" s="468"/>
    </row>
    <row r="25531" spans="3:4" x14ac:dyDescent="0.35">
      <c r="C25531" s="348"/>
      <c r="D25531" s="468"/>
    </row>
    <row r="25532" spans="3:4" x14ac:dyDescent="0.35">
      <c r="C25532" s="348"/>
      <c r="D25532" s="468"/>
    </row>
    <row r="25533" spans="3:4" x14ac:dyDescent="0.35">
      <c r="C25533" s="348"/>
      <c r="D25533" s="468"/>
    </row>
    <row r="25534" spans="3:4" x14ac:dyDescent="0.35">
      <c r="C25534" s="348"/>
      <c r="D25534" s="468"/>
    </row>
    <row r="25535" spans="3:4" x14ac:dyDescent="0.35">
      <c r="C25535" s="348"/>
      <c r="D25535" s="468"/>
    </row>
    <row r="25536" spans="3:4" x14ac:dyDescent="0.35">
      <c r="C25536" s="348"/>
      <c r="D25536" s="468"/>
    </row>
    <row r="25537" spans="3:4" x14ac:dyDescent="0.35">
      <c r="C25537" s="348"/>
      <c r="D25537" s="468"/>
    </row>
    <row r="25538" spans="3:4" x14ac:dyDescent="0.35">
      <c r="C25538" s="348"/>
      <c r="D25538" s="468"/>
    </row>
    <row r="25539" spans="3:4" x14ac:dyDescent="0.35">
      <c r="C25539" s="348"/>
      <c r="D25539" s="468"/>
    </row>
    <row r="25540" spans="3:4" x14ac:dyDescent="0.35">
      <c r="C25540" s="348"/>
      <c r="D25540" s="468"/>
    </row>
    <row r="25541" spans="3:4" x14ac:dyDescent="0.35">
      <c r="C25541" s="348"/>
      <c r="D25541" s="468"/>
    </row>
    <row r="25542" spans="3:4" x14ac:dyDescent="0.35">
      <c r="C25542" s="348"/>
      <c r="D25542" s="468"/>
    </row>
    <row r="25543" spans="3:4" x14ac:dyDescent="0.35">
      <c r="C25543" s="348"/>
      <c r="D25543" s="468"/>
    </row>
    <row r="25544" spans="3:4" x14ac:dyDescent="0.35">
      <c r="C25544" s="348"/>
      <c r="D25544" s="468"/>
    </row>
    <row r="25545" spans="3:4" x14ac:dyDescent="0.35">
      <c r="C25545" s="348"/>
      <c r="D25545" s="468"/>
    </row>
    <row r="25546" spans="3:4" x14ac:dyDescent="0.35">
      <c r="C25546" s="348"/>
      <c r="D25546" s="468"/>
    </row>
    <row r="25547" spans="3:4" x14ac:dyDescent="0.35">
      <c r="C25547" s="348"/>
      <c r="D25547" s="468"/>
    </row>
    <row r="25548" spans="3:4" x14ac:dyDescent="0.35">
      <c r="C25548" s="348"/>
      <c r="D25548" s="468"/>
    </row>
    <row r="25549" spans="3:4" x14ac:dyDescent="0.35">
      <c r="C25549" s="348"/>
      <c r="D25549" s="468"/>
    </row>
    <row r="25550" spans="3:4" x14ac:dyDescent="0.35">
      <c r="C25550" s="348"/>
      <c r="D25550" s="468"/>
    </row>
    <row r="25551" spans="3:4" x14ac:dyDescent="0.35">
      <c r="C25551" s="348"/>
      <c r="D25551" s="468"/>
    </row>
    <row r="25552" spans="3:4" x14ac:dyDescent="0.35">
      <c r="C25552" s="348"/>
      <c r="D25552" s="468"/>
    </row>
    <row r="25553" spans="3:4" x14ac:dyDescent="0.35">
      <c r="C25553" s="348"/>
      <c r="D25553" s="468"/>
    </row>
    <row r="25554" spans="3:4" x14ac:dyDescent="0.35">
      <c r="C25554" s="348"/>
      <c r="D25554" s="468"/>
    </row>
    <row r="25555" spans="3:4" x14ac:dyDescent="0.35">
      <c r="C25555" s="348"/>
      <c r="D25555" s="468"/>
    </row>
    <row r="25556" spans="3:4" x14ac:dyDescent="0.35">
      <c r="C25556" s="348"/>
      <c r="D25556" s="468"/>
    </row>
    <row r="25557" spans="3:4" x14ac:dyDescent="0.35">
      <c r="C25557" s="348"/>
      <c r="D25557" s="468"/>
    </row>
    <row r="25558" spans="3:4" x14ac:dyDescent="0.35">
      <c r="C25558" s="348"/>
      <c r="D25558" s="468"/>
    </row>
    <row r="25559" spans="3:4" x14ac:dyDescent="0.35">
      <c r="C25559" s="348"/>
      <c r="D25559" s="468"/>
    </row>
    <row r="25560" spans="3:4" x14ac:dyDescent="0.35">
      <c r="C25560" s="348"/>
      <c r="D25560" s="468"/>
    </row>
    <row r="25561" spans="3:4" x14ac:dyDescent="0.35">
      <c r="C25561" s="348"/>
      <c r="D25561" s="468"/>
    </row>
    <row r="25562" spans="3:4" x14ac:dyDescent="0.35">
      <c r="C25562" s="348"/>
      <c r="D25562" s="468"/>
    </row>
    <row r="25563" spans="3:4" x14ac:dyDescent="0.35">
      <c r="C25563" s="348"/>
      <c r="D25563" s="468"/>
    </row>
    <row r="25564" spans="3:4" x14ac:dyDescent="0.35">
      <c r="C25564" s="348"/>
      <c r="D25564" s="468"/>
    </row>
    <row r="25565" spans="3:4" x14ac:dyDescent="0.35">
      <c r="C25565" s="348"/>
      <c r="D25565" s="468"/>
    </row>
    <row r="25566" spans="3:4" x14ac:dyDescent="0.35">
      <c r="C25566" s="348"/>
      <c r="D25566" s="468"/>
    </row>
    <row r="25567" spans="3:4" x14ac:dyDescent="0.35">
      <c r="C25567" s="348"/>
      <c r="D25567" s="468"/>
    </row>
    <row r="25568" spans="3:4" x14ac:dyDescent="0.35">
      <c r="C25568" s="348"/>
      <c r="D25568" s="468"/>
    </row>
    <row r="25569" spans="3:4" x14ac:dyDescent="0.35">
      <c r="C25569" s="348"/>
      <c r="D25569" s="468"/>
    </row>
    <row r="25570" spans="3:4" x14ac:dyDescent="0.35">
      <c r="C25570" s="348"/>
      <c r="D25570" s="468"/>
    </row>
    <row r="25571" spans="3:4" x14ac:dyDescent="0.35">
      <c r="C25571" s="348"/>
      <c r="D25571" s="468"/>
    </row>
    <row r="25572" spans="3:4" x14ac:dyDescent="0.35">
      <c r="C25572" s="348"/>
      <c r="D25572" s="468"/>
    </row>
    <row r="25573" spans="3:4" x14ac:dyDescent="0.35">
      <c r="C25573" s="348"/>
      <c r="D25573" s="468"/>
    </row>
    <row r="25574" spans="3:4" x14ac:dyDescent="0.35">
      <c r="C25574" s="348"/>
      <c r="D25574" s="468"/>
    </row>
    <row r="25575" spans="3:4" x14ac:dyDescent="0.35">
      <c r="C25575" s="348"/>
      <c r="D25575" s="468"/>
    </row>
    <row r="25576" spans="3:4" x14ac:dyDescent="0.35">
      <c r="C25576" s="348"/>
      <c r="D25576" s="468"/>
    </row>
    <row r="25577" spans="3:4" x14ac:dyDescent="0.35">
      <c r="C25577" s="348"/>
      <c r="D25577" s="468"/>
    </row>
    <row r="25578" spans="3:4" x14ac:dyDescent="0.35">
      <c r="C25578" s="348"/>
      <c r="D25578" s="468"/>
    </row>
    <row r="25579" spans="3:4" x14ac:dyDescent="0.35">
      <c r="C25579" s="348"/>
      <c r="D25579" s="468"/>
    </row>
    <row r="25580" spans="3:4" x14ac:dyDescent="0.35">
      <c r="C25580" s="348"/>
      <c r="D25580" s="468"/>
    </row>
    <row r="25581" spans="3:4" x14ac:dyDescent="0.35">
      <c r="C25581" s="348"/>
      <c r="D25581" s="468"/>
    </row>
    <row r="25582" spans="3:4" x14ac:dyDescent="0.35">
      <c r="C25582" s="348"/>
      <c r="D25582" s="468"/>
    </row>
    <row r="25583" spans="3:4" x14ac:dyDescent="0.35">
      <c r="C25583" s="348"/>
      <c r="D25583" s="468"/>
    </row>
    <row r="25584" spans="3:4" x14ac:dyDescent="0.35">
      <c r="C25584" s="348"/>
      <c r="D25584" s="468"/>
    </row>
    <row r="25585" spans="3:4" x14ac:dyDescent="0.35">
      <c r="C25585" s="348"/>
      <c r="D25585" s="468"/>
    </row>
    <row r="25586" spans="3:4" x14ac:dyDescent="0.35">
      <c r="C25586" s="348"/>
      <c r="D25586" s="468"/>
    </row>
    <row r="25587" spans="3:4" x14ac:dyDescent="0.35">
      <c r="C25587" s="348"/>
      <c r="D25587" s="468"/>
    </row>
    <row r="25588" spans="3:4" x14ac:dyDescent="0.35">
      <c r="C25588" s="348"/>
      <c r="D25588" s="468"/>
    </row>
    <row r="25589" spans="3:4" x14ac:dyDescent="0.35">
      <c r="C25589" s="348"/>
      <c r="D25589" s="468"/>
    </row>
    <row r="25590" spans="3:4" x14ac:dyDescent="0.35">
      <c r="C25590" s="348"/>
      <c r="D25590" s="468"/>
    </row>
    <row r="25591" spans="3:4" x14ac:dyDescent="0.35">
      <c r="C25591" s="348"/>
      <c r="D25591" s="468"/>
    </row>
    <row r="25592" spans="3:4" x14ac:dyDescent="0.35">
      <c r="C25592" s="348"/>
      <c r="D25592" s="468"/>
    </row>
    <row r="25593" spans="3:4" x14ac:dyDescent="0.35">
      <c r="C25593" s="348"/>
      <c r="D25593" s="468"/>
    </row>
    <row r="25594" spans="3:4" x14ac:dyDescent="0.35">
      <c r="C25594" s="348"/>
      <c r="D25594" s="468"/>
    </row>
    <row r="25595" spans="3:4" x14ac:dyDescent="0.35">
      <c r="C25595" s="348"/>
      <c r="D25595" s="468"/>
    </row>
    <row r="25596" spans="3:4" x14ac:dyDescent="0.35">
      <c r="C25596" s="348"/>
      <c r="D25596" s="468"/>
    </row>
    <row r="25597" spans="3:4" x14ac:dyDescent="0.35">
      <c r="C25597" s="348"/>
      <c r="D25597" s="468"/>
    </row>
    <row r="25598" spans="3:4" x14ac:dyDescent="0.35">
      <c r="C25598" s="348"/>
      <c r="D25598" s="468"/>
    </row>
    <row r="25599" spans="3:4" x14ac:dyDescent="0.35">
      <c r="C25599" s="348"/>
      <c r="D25599" s="468"/>
    </row>
    <row r="25600" spans="3:4" x14ac:dyDescent="0.35">
      <c r="C25600" s="348"/>
      <c r="D25600" s="468"/>
    </row>
    <row r="25601" spans="3:4" x14ac:dyDescent="0.35">
      <c r="C25601" s="348"/>
      <c r="D25601" s="468"/>
    </row>
    <row r="25602" spans="3:4" x14ac:dyDescent="0.35">
      <c r="C25602" s="348"/>
      <c r="D25602" s="468"/>
    </row>
    <row r="25603" spans="3:4" x14ac:dyDescent="0.35">
      <c r="C25603" s="348"/>
      <c r="D25603" s="468"/>
    </row>
    <row r="25604" spans="3:4" x14ac:dyDescent="0.35">
      <c r="C25604" s="348"/>
      <c r="D25604" s="468"/>
    </row>
    <row r="25605" spans="3:4" x14ac:dyDescent="0.35">
      <c r="C25605" s="348"/>
      <c r="D25605" s="468"/>
    </row>
    <row r="25606" spans="3:4" x14ac:dyDescent="0.35">
      <c r="C25606" s="348"/>
      <c r="D25606" s="468"/>
    </row>
    <row r="25607" spans="3:4" x14ac:dyDescent="0.35">
      <c r="C25607" s="348"/>
      <c r="D25607" s="468"/>
    </row>
    <row r="25608" spans="3:4" x14ac:dyDescent="0.35">
      <c r="C25608" s="348"/>
      <c r="D25608" s="468"/>
    </row>
    <row r="25609" spans="3:4" x14ac:dyDescent="0.35">
      <c r="C25609" s="348"/>
      <c r="D25609" s="468"/>
    </row>
    <row r="25610" spans="3:4" x14ac:dyDescent="0.35">
      <c r="C25610" s="348"/>
      <c r="D25610" s="468"/>
    </row>
    <row r="25611" spans="3:4" x14ac:dyDescent="0.35">
      <c r="C25611" s="348"/>
      <c r="D25611" s="468"/>
    </row>
    <row r="25612" spans="3:4" x14ac:dyDescent="0.35">
      <c r="C25612" s="348"/>
      <c r="D25612" s="468"/>
    </row>
    <row r="25613" spans="3:4" x14ac:dyDescent="0.35">
      <c r="C25613" s="348"/>
      <c r="D25613" s="468"/>
    </row>
    <row r="25614" spans="3:4" x14ac:dyDescent="0.35">
      <c r="C25614" s="348"/>
      <c r="D25614" s="468"/>
    </row>
    <row r="25615" spans="3:4" x14ac:dyDescent="0.35">
      <c r="C25615" s="348"/>
      <c r="D25615" s="468"/>
    </row>
    <row r="25616" spans="3:4" x14ac:dyDescent="0.35">
      <c r="C25616" s="348"/>
      <c r="D25616" s="468"/>
    </row>
    <row r="25617" spans="3:4" x14ac:dyDescent="0.35">
      <c r="C25617" s="348"/>
      <c r="D25617" s="468"/>
    </row>
    <row r="25618" spans="3:4" x14ac:dyDescent="0.35">
      <c r="C25618" s="348"/>
      <c r="D25618" s="468"/>
    </row>
    <row r="25619" spans="3:4" x14ac:dyDescent="0.35">
      <c r="C25619" s="348"/>
      <c r="D25619" s="468"/>
    </row>
    <row r="25620" spans="3:4" x14ac:dyDescent="0.35">
      <c r="C25620" s="348"/>
      <c r="D25620" s="468"/>
    </row>
    <row r="25621" spans="3:4" x14ac:dyDescent="0.35">
      <c r="C25621" s="348"/>
      <c r="D25621" s="468"/>
    </row>
    <row r="25622" spans="3:4" x14ac:dyDescent="0.35">
      <c r="C25622" s="348"/>
      <c r="D25622" s="468"/>
    </row>
    <row r="25623" spans="3:4" x14ac:dyDescent="0.35">
      <c r="C25623" s="348"/>
      <c r="D25623" s="468"/>
    </row>
    <row r="25624" spans="3:4" x14ac:dyDescent="0.35">
      <c r="C25624" s="348"/>
      <c r="D25624" s="468"/>
    </row>
    <row r="25625" spans="3:4" x14ac:dyDescent="0.35">
      <c r="C25625" s="348"/>
      <c r="D25625" s="468"/>
    </row>
    <row r="25626" spans="3:4" x14ac:dyDescent="0.35">
      <c r="C25626" s="348"/>
      <c r="D25626" s="468"/>
    </row>
    <row r="25627" spans="3:4" x14ac:dyDescent="0.35">
      <c r="C25627" s="348"/>
      <c r="D25627" s="468"/>
    </row>
    <row r="25628" spans="3:4" x14ac:dyDescent="0.35">
      <c r="C25628" s="348"/>
      <c r="D25628" s="468"/>
    </row>
    <row r="25629" spans="3:4" x14ac:dyDescent="0.35">
      <c r="C25629" s="348"/>
      <c r="D25629" s="468"/>
    </row>
    <row r="25630" spans="3:4" x14ac:dyDescent="0.35">
      <c r="C25630" s="348"/>
      <c r="D25630" s="468"/>
    </row>
    <row r="25631" spans="3:4" x14ac:dyDescent="0.35">
      <c r="C25631" s="348"/>
      <c r="D25631" s="468"/>
    </row>
    <row r="25632" spans="3:4" x14ac:dyDescent="0.35">
      <c r="C25632" s="348"/>
      <c r="D25632" s="468"/>
    </row>
    <row r="25633" spans="3:4" x14ac:dyDescent="0.35">
      <c r="C25633" s="348"/>
      <c r="D25633" s="468"/>
    </row>
    <row r="25634" spans="3:4" x14ac:dyDescent="0.35">
      <c r="C25634" s="348"/>
      <c r="D25634" s="468"/>
    </row>
    <row r="25635" spans="3:4" x14ac:dyDescent="0.35">
      <c r="C25635" s="348"/>
      <c r="D25635" s="468"/>
    </row>
    <row r="25636" spans="3:4" x14ac:dyDescent="0.35">
      <c r="C25636" s="348"/>
      <c r="D25636" s="468"/>
    </row>
    <row r="25637" spans="3:4" x14ac:dyDescent="0.35">
      <c r="C25637" s="348"/>
      <c r="D25637" s="468"/>
    </row>
    <row r="25638" spans="3:4" x14ac:dyDescent="0.35">
      <c r="C25638" s="348"/>
      <c r="D25638" s="468"/>
    </row>
    <row r="25639" spans="3:4" x14ac:dyDescent="0.35">
      <c r="C25639" s="348"/>
      <c r="D25639" s="468"/>
    </row>
    <row r="25640" spans="3:4" x14ac:dyDescent="0.35">
      <c r="C25640" s="348"/>
      <c r="D25640" s="468"/>
    </row>
    <row r="25641" spans="3:4" x14ac:dyDescent="0.35">
      <c r="C25641" s="348"/>
      <c r="D25641" s="468"/>
    </row>
    <row r="25642" spans="3:4" x14ac:dyDescent="0.35">
      <c r="C25642" s="348"/>
      <c r="D25642" s="468"/>
    </row>
    <row r="25643" spans="3:4" x14ac:dyDescent="0.35">
      <c r="C25643" s="348"/>
      <c r="D25643" s="468"/>
    </row>
    <row r="25644" spans="3:4" x14ac:dyDescent="0.35">
      <c r="C25644" s="348"/>
      <c r="D25644" s="468"/>
    </row>
    <row r="25645" spans="3:4" x14ac:dyDescent="0.35">
      <c r="C25645" s="348"/>
      <c r="D25645" s="468"/>
    </row>
    <row r="25646" spans="3:4" x14ac:dyDescent="0.35">
      <c r="C25646" s="348"/>
      <c r="D25646" s="468"/>
    </row>
    <row r="25647" spans="3:4" x14ac:dyDescent="0.35">
      <c r="C25647" s="348"/>
      <c r="D25647" s="468"/>
    </row>
    <row r="25648" spans="3:4" x14ac:dyDescent="0.35">
      <c r="C25648" s="348"/>
      <c r="D25648" s="468"/>
    </row>
    <row r="25649" spans="3:4" x14ac:dyDescent="0.35">
      <c r="C25649" s="348"/>
      <c r="D25649" s="468"/>
    </row>
    <row r="25650" spans="3:4" x14ac:dyDescent="0.35">
      <c r="C25650" s="348"/>
      <c r="D25650" s="468"/>
    </row>
    <row r="25651" spans="3:4" x14ac:dyDescent="0.35">
      <c r="C25651" s="348"/>
      <c r="D25651" s="468"/>
    </row>
    <row r="25652" spans="3:4" x14ac:dyDescent="0.35">
      <c r="C25652" s="348"/>
      <c r="D25652" s="468"/>
    </row>
    <row r="25653" spans="3:4" x14ac:dyDescent="0.35">
      <c r="C25653" s="348"/>
      <c r="D25653" s="468"/>
    </row>
    <row r="25654" spans="3:4" x14ac:dyDescent="0.35">
      <c r="C25654" s="348"/>
      <c r="D25654" s="468"/>
    </row>
    <row r="25655" spans="3:4" x14ac:dyDescent="0.35">
      <c r="C25655" s="348"/>
      <c r="D25655" s="468"/>
    </row>
    <row r="25656" spans="3:4" x14ac:dyDescent="0.35">
      <c r="C25656" s="348"/>
      <c r="D25656" s="468"/>
    </row>
    <row r="25657" spans="3:4" x14ac:dyDescent="0.35">
      <c r="C25657" s="348"/>
      <c r="D25657" s="468"/>
    </row>
    <row r="25658" spans="3:4" x14ac:dyDescent="0.35">
      <c r="C25658" s="348"/>
      <c r="D25658" s="468"/>
    </row>
    <row r="25659" spans="3:4" x14ac:dyDescent="0.35">
      <c r="C25659" s="348"/>
      <c r="D25659" s="468"/>
    </row>
    <row r="25660" spans="3:4" x14ac:dyDescent="0.35">
      <c r="C25660" s="348"/>
      <c r="D25660" s="468"/>
    </row>
    <row r="25661" spans="3:4" x14ac:dyDescent="0.35">
      <c r="C25661" s="348"/>
      <c r="D25661" s="468"/>
    </row>
    <row r="25662" spans="3:4" x14ac:dyDescent="0.35">
      <c r="C25662" s="348"/>
      <c r="D25662" s="468"/>
    </row>
    <row r="25663" spans="3:4" x14ac:dyDescent="0.35">
      <c r="C25663" s="348"/>
      <c r="D25663" s="468"/>
    </row>
    <row r="25664" spans="3:4" x14ac:dyDescent="0.35">
      <c r="C25664" s="348"/>
      <c r="D25664" s="468"/>
    </row>
    <row r="25665" spans="3:4" x14ac:dyDescent="0.35">
      <c r="C25665" s="348"/>
      <c r="D25665" s="468"/>
    </row>
    <row r="25666" spans="3:4" x14ac:dyDescent="0.35">
      <c r="C25666" s="348"/>
      <c r="D25666" s="468"/>
    </row>
    <row r="25667" spans="3:4" x14ac:dyDescent="0.35">
      <c r="C25667" s="348"/>
      <c r="D25667" s="468"/>
    </row>
    <row r="25668" spans="3:4" x14ac:dyDescent="0.35">
      <c r="C25668" s="348"/>
      <c r="D25668" s="468"/>
    </row>
    <row r="25669" spans="3:4" x14ac:dyDescent="0.35">
      <c r="C25669" s="348"/>
      <c r="D25669" s="468"/>
    </row>
    <row r="25670" spans="3:4" x14ac:dyDescent="0.35">
      <c r="C25670" s="348"/>
      <c r="D25670" s="468"/>
    </row>
    <row r="25671" spans="3:4" x14ac:dyDescent="0.35">
      <c r="C25671" s="348"/>
      <c r="D25671" s="468"/>
    </row>
    <row r="25672" spans="3:4" x14ac:dyDescent="0.35">
      <c r="C25672" s="348"/>
      <c r="D25672" s="468"/>
    </row>
    <row r="25673" spans="3:4" x14ac:dyDescent="0.35">
      <c r="C25673" s="348"/>
      <c r="D25673" s="468"/>
    </row>
    <row r="25674" spans="3:4" x14ac:dyDescent="0.35">
      <c r="C25674" s="348"/>
      <c r="D25674" s="468"/>
    </row>
    <row r="25675" spans="3:4" x14ac:dyDescent="0.35">
      <c r="C25675" s="348"/>
      <c r="D25675" s="468"/>
    </row>
    <row r="25676" spans="3:4" x14ac:dyDescent="0.35">
      <c r="C25676" s="348"/>
      <c r="D25676" s="468"/>
    </row>
    <row r="25677" spans="3:4" x14ac:dyDescent="0.35">
      <c r="C25677" s="348"/>
      <c r="D25677" s="468"/>
    </row>
    <row r="25678" spans="3:4" x14ac:dyDescent="0.35">
      <c r="C25678" s="348"/>
      <c r="D25678" s="468"/>
    </row>
    <row r="25679" spans="3:4" x14ac:dyDescent="0.35">
      <c r="C25679" s="348"/>
      <c r="D25679" s="468"/>
    </row>
    <row r="25680" spans="3:4" x14ac:dyDescent="0.35">
      <c r="C25680" s="348"/>
      <c r="D25680" s="468"/>
    </row>
    <row r="25681" spans="3:4" x14ac:dyDescent="0.35">
      <c r="C25681" s="348"/>
      <c r="D25681" s="468"/>
    </row>
    <row r="25682" spans="3:4" x14ac:dyDescent="0.35">
      <c r="C25682" s="348"/>
      <c r="D25682" s="468"/>
    </row>
    <row r="25683" spans="3:4" x14ac:dyDescent="0.35">
      <c r="C25683" s="348"/>
      <c r="D25683" s="468"/>
    </row>
    <row r="25684" spans="3:4" x14ac:dyDescent="0.35">
      <c r="C25684" s="348"/>
      <c r="D25684" s="468"/>
    </row>
    <row r="25685" spans="3:4" x14ac:dyDescent="0.35">
      <c r="C25685" s="348"/>
      <c r="D25685" s="468"/>
    </row>
    <row r="25686" spans="3:4" x14ac:dyDescent="0.35">
      <c r="C25686" s="348"/>
      <c r="D25686" s="468"/>
    </row>
    <row r="25687" spans="3:4" x14ac:dyDescent="0.35">
      <c r="C25687" s="348"/>
      <c r="D25687" s="468"/>
    </row>
    <row r="25688" spans="3:4" x14ac:dyDescent="0.35">
      <c r="C25688" s="348"/>
      <c r="D25688" s="468"/>
    </row>
    <row r="25689" spans="3:4" x14ac:dyDescent="0.35">
      <c r="C25689" s="348"/>
      <c r="D25689" s="468"/>
    </row>
    <row r="25690" spans="3:4" x14ac:dyDescent="0.35">
      <c r="C25690" s="348"/>
      <c r="D25690" s="468"/>
    </row>
    <row r="25691" spans="3:4" x14ac:dyDescent="0.35">
      <c r="C25691" s="348"/>
      <c r="D25691" s="468"/>
    </row>
    <row r="25692" spans="3:4" x14ac:dyDescent="0.35">
      <c r="C25692" s="348"/>
      <c r="D25692" s="468"/>
    </row>
    <row r="25693" spans="3:4" x14ac:dyDescent="0.35">
      <c r="C25693" s="348"/>
      <c r="D25693" s="468"/>
    </row>
    <row r="25694" spans="3:4" x14ac:dyDescent="0.35">
      <c r="C25694" s="348"/>
      <c r="D25694" s="468"/>
    </row>
    <row r="25695" spans="3:4" x14ac:dyDescent="0.35">
      <c r="C25695" s="348"/>
      <c r="D25695" s="468"/>
    </row>
    <row r="25696" spans="3:4" x14ac:dyDescent="0.35">
      <c r="C25696" s="348"/>
      <c r="D25696" s="468"/>
    </row>
    <row r="25697" spans="3:4" x14ac:dyDescent="0.35">
      <c r="C25697" s="348"/>
      <c r="D25697" s="468"/>
    </row>
    <row r="25698" spans="3:4" x14ac:dyDescent="0.35">
      <c r="C25698" s="348"/>
      <c r="D25698" s="468"/>
    </row>
    <row r="25699" spans="3:4" x14ac:dyDescent="0.35">
      <c r="C25699" s="348"/>
      <c r="D25699" s="468"/>
    </row>
    <row r="25700" spans="3:4" x14ac:dyDescent="0.35">
      <c r="C25700" s="348"/>
      <c r="D25700" s="468"/>
    </row>
    <row r="25701" spans="3:4" x14ac:dyDescent="0.35">
      <c r="C25701" s="348"/>
      <c r="D25701" s="468"/>
    </row>
    <row r="25702" spans="3:4" x14ac:dyDescent="0.35">
      <c r="C25702" s="348"/>
      <c r="D25702" s="468"/>
    </row>
    <row r="25703" spans="3:4" x14ac:dyDescent="0.35">
      <c r="C25703" s="348"/>
      <c r="D25703" s="468"/>
    </row>
    <row r="25704" spans="3:4" x14ac:dyDescent="0.35">
      <c r="C25704" s="348"/>
      <c r="D25704" s="468"/>
    </row>
    <row r="25705" spans="3:4" x14ac:dyDescent="0.35">
      <c r="C25705" s="348"/>
      <c r="D25705" s="468"/>
    </row>
    <row r="25706" spans="3:4" x14ac:dyDescent="0.35">
      <c r="C25706" s="348"/>
      <c r="D25706" s="468"/>
    </row>
    <row r="25707" spans="3:4" x14ac:dyDescent="0.35">
      <c r="C25707" s="348"/>
      <c r="D25707" s="468"/>
    </row>
    <row r="25708" spans="3:4" x14ac:dyDescent="0.35">
      <c r="C25708" s="348"/>
      <c r="D25708" s="468"/>
    </row>
    <row r="25709" spans="3:4" x14ac:dyDescent="0.35">
      <c r="C25709" s="348"/>
      <c r="D25709" s="468"/>
    </row>
    <row r="25710" spans="3:4" x14ac:dyDescent="0.35">
      <c r="C25710" s="348"/>
      <c r="D25710" s="468"/>
    </row>
    <row r="25711" spans="3:4" x14ac:dyDescent="0.35">
      <c r="C25711" s="348"/>
      <c r="D25711" s="468"/>
    </row>
    <row r="25712" spans="3:4" x14ac:dyDescent="0.35">
      <c r="C25712" s="348"/>
      <c r="D25712" s="468"/>
    </row>
    <row r="25713" spans="3:4" x14ac:dyDescent="0.35">
      <c r="C25713" s="348"/>
      <c r="D25713" s="468"/>
    </row>
    <row r="25714" spans="3:4" x14ac:dyDescent="0.35">
      <c r="C25714" s="348"/>
      <c r="D25714" s="468"/>
    </row>
    <row r="25715" spans="3:4" x14ac:dyDescent="0.35">
      <c r="C25715" s="348"/>
      <c r="D25715" s="468"/>
    </row>
    <row r="25716" spans="3:4" x14ac:dyDescent="0.35">
      <c r="C25716" s="348"/>
      <c r="D25716" s="468"/>
    </row>
    <row r="25717" spans="3:4" x14ac:dyDescent="0.35">
      <c r="C25717" s="348"/>
      <c r="D25717" s="468"/>
    </row>
    <row r="25718" spans="3:4" x14ac:dyDescent="0.35">
      <c r="C25718" s="348"/>
      <c r="D25718" s="468"/>
    </row>
    <row r="25719" spans="3:4" x14ac:dyDescent="0.35">
      <c r="C25719" s="348"/>
      <c r="D25719" s="468"/>
    </row>
    <row r="25720" spans="3:4" x14ac:dyDescent="0.35">
      <c r="C25720" s="348"/>
      <c r="D25720" s="468"/>
    </row>
    <row r="25721" spans="3:4" x14ac:dyDescent="0.35">
      <c r="C25721" s="348"/>
      <c r="D25721" s="468"/>
    </row>
    <row r="25722" spans="3:4" x14ac:dyDescent="0.35">
      <c r="C25722" s="348"/>
      <c r="D25722" s="468"/>
    </row>
    <row r="25723" spans="3:4" x14ac:dyDescent="0.35">
      <c r="C25723" s="348"/>
      <c r="D25723" s="468"/>
    </row>
    <row r="25724" spans="3:4" x14ac:dyDescent="0.35">
      <c r="C25724" s="348"/>
      <c r="D25724" s="468"/>
    </row>
    <row r="25725" spans="3:4" x14ac:dyDescent="0.35">
      <c r="C25725" s="348"/>
      <c r="D25725" s="468"/>
    </row>
    <row r="25726" spans="3:4" x14ac:dyDescent="0.35">
      <c r="C25726" s="348"/>
      <c r="D25726" s="468"/>
    </row>
    <row r="25727" spans="3:4" x14ac:dyDescent="0.35">
      <c r="C25727" s="348"/>
      <c r="D25727" s="468"/>
    </row>
    <row r="25728" spans="3:4" x14ac:dyDescent="0.35">
      <c r="C25728" s="348"/>
      <c r="D25728" s="468"/>
    </row>
    <row r="25729" spans="3:4" x14ac:dyDescent="0.35">
      <c r="C25729" s="348"/>
      <c r="D25729" s="468"/>
    </row>
    <row r="25730" spans="3:4" x14ac:dyDescent="0.35">
      <c r="C25730" s="348"/>
      <c r="D25730" s="468"/>
    </row>
    <row r="25731" spans="3:4" x14ac:dyDescent="0.35">
      <c r="C25731" s="348"/>
      <c r="D25731" s="468"/>
    </row>
    <row r="25732" spans="3:4" x14ac:dyDescent="0.35">
      <c r="C25732" s="348"/>
      <c r="D25732" s="468"/>
    </row>
    <row r="25733" spans="3:4" x14ac:dyDescent="0.35">
      <c r="C25733" s="348"/>
      <c r="D25733" s="468"/>
    </row>
    <row r="25734" spans="3:4" x14ac:dyDescent="0.35">
      <c r="C25734" s="348"/>
      <c r="D25734" s="468"/>
    </row>
    <row r="25735" spans="3:4" x14ac:dyDescent="0.35">
      <c r="C25735" s="348"/>
      <c r="D25735" s="468"/>
    </row>
    <row r="25736" spans="3:4" x14ac:dyDescent="0.35">
      <c r="C25736" s="348"/>
      <c r="D25736" s="468"/>
    </row>
    <row r="25737" spans="3:4" x14ac:dyDescent="0.35">
      <c r="C25737" s="348"/>
      <c r="D25737" s="468"/>
    </row>
    <row r="25738" spans="3:4" x14ac:dyDescent="0.35">
      <c r="C25738" s="348"/>
      <c r="D25738" s="468"/>
    </row>
    <row r="25739" spans="3:4" x14ac:dyDescent="0.35">
      <c r="C25739" s="348"/>
      <c r="D25739" s="468"/>
    </row>
    <row r="25740" spans="3:4" x14ac:dyDescent="0.35">
      <c r="C25740" s="348"/>
      <c r="D25740" s="468"/>
    </row>
    <row r="25741" spans="3:4" x14ac:dyDescent="0.35">
      <c r="C25741" s="348"/>
      <c r="D25741" s="468"/>
    </row>
    <row r="25742" spans="3:4" x14ac:dyDescent="0.35">
      <c r="C25742" s="348"/>
      <c r="D25742" s="468"/>
    </row>
    <row r="25743" spans="3:4" x14ac:dyDescent="0.35">
      <c r="C25743" s="348"/>
      <c r="D25743" s="468"/>
    </row>
    <row r="25744" spans="3:4" x14ac:dyDescent="0.35">
      <c r="C25744" s="348"/>
      <c r="D25744" s="468"/>
    </row>
    <row r="25745" spans="3:4" x14ac:dyDescent="0.35">
      <c r="C25745" s="348"/>
      <c r="D25745" s="468"/>
    </row>
    <row r="25746" spans="3:4" x14ac:dyDescent="0.35">
      <c r="C25746" s="348"/>
      <c r="D25746" s="468"/>
    </row>
    <row r="25747" spans="3:4" x14ac:dyDescent="0.35">
      <c r="C25747" s="348"/>
      <c r="D25747" s="468"/>
    </row>
    <row r="25748" spans="3:4" x14ac:dyDescent="0.35">
      <c r="C25748" s="348"/>
      <c r="D25748" s="468"/>
    </row>
    <row r="25749" spans="3:4" x14ac:dyDescent="0.35">
      <c r="C25749" s="348"/>
      <c r="D25749" s="468"/>
    </row>
    <row r="25750" spans="3:4" x14ac:dyDescent="0.35">
      <c r="C25750" s="348"/>
      <c r="D25750" s="468"/>
    </row>
    <row r="25751" spans="3:4" x14ac:dyDescent="0.35">
      <c r="C25751" s="348"/>
      <c r="D25751" s="468"/>
    </row>
    <row r="25752" spans="3:4" x14ac:dyDescent="0.35">
      <c r="C25752" s="348"/>
      <c r="D25752" s="468"/>
    </row>
    <row r="25753" spans="3:4" x14ac:dyDescent="0.35">
      <c r="C25753" s="348"/>
      <c r="D25753" s="468"/>
    </row>
    <row r="25754" spans="3:4" x14ac:dyDescent="0.35">
      <c r="C25754" s="348"/>
      <c r="D25754" s="468"/>
    </row>
    <row r="25755" spans="3:4" x14ac:dyDescent="0.35">
      <c r="C25755" s="348"/>
      <c r="D25755" s="468"/>
    </row>
    <row r="25756" spans="3:4" x14ac:dyDescent="0.35">
      <c r="C25756" s="348"/>
      <c r="D25756" s="468"/>
    </row>
    <row r="25757" spans="3:4" x14ac:dyDescent="0.35">
      <c r="C25757" s="348"/>
      <c r="D25757" s="468"/>
    </row>
    <row r="25758" spans="3:4" x14ac:dyDescent="0.35">
      <c r="C25758" s="348"/>
      <c r="D25758" s="468"/>
    </row>
    <row r="25759" spans="3:4" x14ac:dyDescent="0.35">
      <c r="C25759" s="348"/>
      <c r="D25759" s="468"/>
    </row>
    <row r="25760" spans="3:4" x14ac:dyDescent="0.35">
      <c r="C25760" s="348"/>
      <c r="D25760" s="468"/>
    </row>
    <row r="25761" spans="3:4" x14ac:dyDescent="0.35">
      <c r="C25761" s="348"/>
      <c r="D25761" s="468"/>
    </row>
    <row r="25762" spans="3:4" x14ac:dyDescent="0.35">
      <c r="C25762" s="348"/>
      <c r="D25762" s="468"/>
    </row>
    <row r="25763" spans="3:4" x14ac:dyDescent="0.35">
      <c r="C25763" s="348"/>
      <c r="D25763" s="468"/>
    </row>
    <row r="25764" spans="3:4" x14ac:dyDescent="0.35">
      <c r="C25764" s="348"/>
      <c r="D25764" s="468"/>
    </row>
    <row r="25765" spans="3:4" x14ac:dyDescent="0.35">
      <c r="C25765" s="348"/>
      <c r="D25765" s="468"/>
    </row>
    <row r="25766" spans="3:4" x14ac:dyDescent="0.35">
      <c r="C25766" s="348"/>
      <c r="D25766" s="468"/>
    </row>
    <row r="25767" spans="3:4" x14ac:dyDescent="0.35">
      <c r="C25767" s="348"/>
      <c r="D25767" s="468"/>
    </row>
    <row r="25768" spans="3:4" x14ac:dyDescent="0.35">
      <c r="C25768" s="348"/>
      <c r="D25768" s="468"/>
    </row>
    <row r="25769" spans="3:4" x14ac:dyDescent="0.35">
      <c r="C25769" s="348"/>
      <c r="D25769" s="468"/>
    </row>
    <row r="25770" spans="3:4" x14ac:dyDescent="0.35">
      <c r="C25770" s="348"/>
      <c r="D25770" s="468"/>
    </row>
    <row r="25771" spans="3:4" x14ac:dyDescent="0.35">
      <c r="C25771" s="348"/>
      <c r="D25771" s="468"/>
    </row>
    <row r="25772" spans="3:4" x14ac:dyDescent="0.35">
      <c r="C25772" s="348"/>
      <c r="D25772" s="468"/>
    </row>
    <row r="25773" spans="3:4" x14ac:dyDescent="0.35">
      <c r="C25773" s="348"/>
      <c r="D25773" s="468"/>
    </row>
    <row r="25774" spans="3:4" x14ac:dyDescent="0.35">
      <c r="C25774" s="348"/>
      <c r="D25774" s="468"/>
    </row>
    <row r="25775" spans="3:4" x14ac:dyDescent="0.35">
      <c r="C25775" s="348"/>
      <c r="D25775" s="468"/>
    </row>
    <row r="25776" spans="3:4" x14ac:dyDescent="0.35">
      <c r="C25776" s="348"/>
      <c r="D25776" s="468"/>
    </row>
    <row r="25777" spans="3:4" x14ac:dyDescent="0.35">
      <c r="C25777" s="348"/>
      <c r="D25777" s="468"/>
    </row>
    <row r="25778" spans="3:4" x14ac:dyDescent="0.35">
      <c r="C25778" s="348"/>
      <c r="D25778" s="468"/>
    </row>
    <row r="25779" spans="3:4" x14ac:dyDescent="0.35">
      <c r="C25779" s="348"/>
      <c r="D25779" s="468"/>
    </row>
    <row r="25780" spans="3:4" x14ac:dyDescent="0.35">
      <c r="C25780" s="348"/>
      <c r="D25780" s="468"/>
    </row>
    <row r="25781" spans="3:4" x14ac:dyDescent="0.35">
      <c r="C25781" s="348"/>
      <c r="D25781" s="468"/>
    </row>
    <row r="25782" spans="3:4" x14ac:dyDescent="0.35">
      <c r="C25782" s="348"/>
      <c r="D25782" s="468"/>
    </row>
    <row r="25783" spans="3:4" x14ac:dyDescent="0.35">
      <c r="C25783" s="348"/>
      <c r="D25783" s="468"/>
    </row>
    <row r="25784" spans="3:4" x14ac:dyDescent="0.35">
      <c r="C25784" s="348"/>
      <c r="D25784" s="468"/>
    </row>
    <row r="25785" spans="3:4" x14ac:dyDescent="0.35">
      <c r="C25785" s="348"/>
      <c r="D25785" s="468"/>
    </row>
    <row r="25786" spans="3:4" x14ac:dyDescent="0.35">
      <c r="C25786" s="348"/>
      <c r="D25786" s="468"/>
    </row>
    <row r="25787" spans="3:4" x14ac:dyDescent="0.35">
      <c r="C25787" s="348"/>
      <c r="D25787" s="468"/>
    </row>
    <row r="25788" spans="3:4" x14ac:dyDescent="0.35">
      <c r="C25788" s="348"/>
      <c r="D25788" s="468"/>
    </row>
    <row r="25789" spans="3:4" x14ac:dyDescent="0.35">
      <c r="C25789" s="348"/>
      <c r="D25789" s="468"/>
    </row>
    <row r="25790" spans="3:4" x14ac:dyDescent="0.35">
      <c r="C25790" s="348"/>
      <c r="D25790" s="468"/>
    </row>
    <row r="25791" spans="3:4" x14ac:dyDescent="0.35">
      <c r="C25791" s="348"/>
      <c r="D25791" s="468"/>
    </row>
    <row r="25792" spans="3:4" x14ac:dyDescent="0.35">
      <c r="C25792" s="348"/>
      <c r="D25792" s="468"/>
    </row>
    <row r="25793" spans="3:4" x14ac:dyDescent="0.35">
      <c r="C25793" s="348"/>
      <c r="D25793" s="468"/>
    </row>
    <row r="25794" spans="3:4" x14ac:dyDescent="0.35">
      <c r="C25794" s="348"/>
      <c r="D25794" s="468"/>
    </row>
    <row r="25795" spans="3:4" x14ac:dyDescent="0.35">
      <c r="C25795" s="348"/>
      <c r="D25795" s="468"/>
    </row>
    <row r="25796" spans="3:4" x14ac:dyDescent="0.35">
      <c r="C25796" s="348"/>
      <c r="D25796" s="468"/>
    </row>
    <row r="25797" spans="3:4" x14ac:dyDescent="0.35">
      <c r="C25797" s="348"/>
      <c r="D25797" s="468"/>
    </row>
    <row r="25798" spans="3:4" x14ac:dyDescent="0.35">
      <c r="C25798" s="348"/>
      <c r="D25798" s="468"/>
    </row>
    <row r="25799" spans="3:4" x14ac:dyDescent="0.35">
      <c r="C25799" s="348"/>
      <c r="D25799" s="468"/>
    </row>
    <row r="25800" spans="3:4" x14ac:dyDescent="0.35">
      <c r="C25800" s="348"/>
      <c r="D25800" s="468"/>
    </row>
    <row r="25801" spans="3:4" x14ac:dyDescent="0.35">
      <c r="C25801" s="348"/>
      <c r="D25801" s="468"/>
    </row>
    <row r="25802" spans="3:4" x14ac:dyDescent="0.35">
      <c r="C25802" s="348"/>
      <c r="D25802" s="468"/>
    </row>
    <row r="25803" spans="3:4" x14ac:dyDescent="0.35">
      <c r="C25803" s="348"/>
      <c r="D25803" s="468"/>
    </row>
    <row r="25804" spans="3:4" x14ac:dyDescent="0.35">
      <c r="C25804" s="348"/>
      <c r="D25804" s="468"/>
    </row>
    <row r="25805" spans="3:4" x14ac:dyDescent="0.35">
      <c r="C25805" s="348"/>
      <c r="D25805" s="468"/>
    </row>
    <row r="25806" spans="3:4" x14ac:dyDescent="0.35">
      <c r="C25806" s="348"/>
      <c r="D25806" s="468"/>
    </row>
    <row r="25807" spans="3:4" x14ac:dyDescent="0.35">
      <c r="C25807" s="348"/>
      <c r="D25807" s="468"/>
    </row>
    <row r="25808" spans="3:4" x14ac:dyDescent="0.35">
      <c r="C25808" s="348"/>
      <c r="D25808" s="468"/>
    </row>
    <row r="25809" spans="3:4" x14ac:dyDescent="0.35">
      <c r="C25809" s="348"/>
      <c r="D25809" s="468"/>
    </row>
    <row r="25810" spans="3:4" x14ac:dyDescent="0.35">
      <c r="C25810" s="348"/>
      <c r="D25810" s="468"/>
    </row>
    <row r="25811" spans="3:4" x14ac:dyDescent="0.35">
      <c r="C25811" s="348"/>
      <c r="D25811" s="468"/>
    </row>
    <row r="25812" spans="3:4" x14ac:dyDescent="0.35">
      <c r="C25812" s="348"/>
      <c r="D25812" s="468"/>
    </row>
    <row r="25813" spans="3:4" x14ac:dyDescent="0.35">
      <c r="C25813" s="348"/>
      <c r="D25813" s="468"/>
    </row>
    <row r="25814" spans="3:4" x14ac:dyDescent="0.35">
      <c r="C25814" s="348"/>
      <c r="D25814" s="468"/>
    </row>
    <row r="25815" spans="3:4" x14ac:dyDescent="0.35">
      <c r="C25815" s="348"/>
      <c r="D25815" s="468"/>
    </row>
    <row r="25816" spans="3:4" x14ac:dyDescent="0.35">
      <c r="C25816" s="348"/>
      <c r="D25816" s="468"/>
    </row>
    <row r="25817" spans="3:4" x14ac:dyDescent="0.35">
      <c r="C25817" s="348"/>
      <c r="D25817" s="468"/>
    </row>
    <row r="25818" spans="3:4" x14ac:dyDescent="0.35">
      <c r="C25818" s="348"/>
      <c r="D25818" s="468"/>
    </row>
    <row r="25819" spans="3:4" x14ac:dyDescent="0.35">
      <c r="C25819" s="348"/>
      <c r="D25819" s="468"/>
    </row>
    <row r="25820" spans="3:4" x14ac:dyDescent="0.35">
      <c r="C25820" s="348"/>
      <c r="D25820" s="468"/>
    </row>
    <row r="25821" spans="3:4" x14ac:dyDescent="0.35">
      <c r="C25821" s="348"/>
      <c r="D25821" s="468"/>
    </row>
    <row r="25822" spans="3:4" x14ac:dyDescent="0.35">
      <c r="C25822" s="348"/>
      <c r="D25822" s="468"/>
    </row>
    <row r="25823" spans="3:4" x14ac:dyDescent="0.35">
      <c r="C25823" s="348"/>
      <c r="D25823" s="468"/>
    </row>
    <row r="25824" spans="3:4" x14ac:dyDescent="0.35">
      <c r="C25824" s="348"/>
      <c r="D25824" s="468"/>
    </row>
    <row r="25825" spans="3:4" x14ac:dyDescent="0.35">
      <c r="C25825" s="348"/>
      <c r="D25825" s="468"/>
    </row>
    <row r="25826" spans="3:4" x14ac:dyDescent="0.35">
      <c r="C25826" s="348"/>
      <c r="D25826" s="468"/>
    </row>
    <row r="25827" spans="3:4" x14ac:dyDescent="0.35">
      <c r="C25827" s="348"/>
      <c r="D25827" s="468"/>
    </row>
    <row r="25828" spans="3:4" x14ac:dyDescent="0.35">
      <c r="C25828" s="348"/>
      <c r="D25828" s="468"/>
    </row>
    <row r="25829" spans="3:4" x14ac:dyDescent="0.35">
      <c r="C25829" s="348"/>
      <c r="D25829" s="468"/>
    </row>
    <row r="25830" spans="3:4" x14ac:dyDescent="0.35">
      <c r="C25830" s="348"/>
      <c r="D25830" s="468"/>
    </row>
    <row r="25831" spans="3:4" x14ac:dyDescent="0.35">
      <c r="C25831" s="348"/>
      <c r="D25831" s="468"/>
    </row>
    <row r="25832" spans="3:4" x14ac:dyDescent="0.35">
      <c r="C25832" s="348"/>
      <c r="D25832" s="468"/>
    </row>
    <row r="25833" spans="3:4" x14ac:dyDescent="0.35">
      <c r="C25833" s="348"/>
      <c r="D25833" s="468"/>
    </row>
    <row r="25834" spans="3:4" x14ac:dyDescent="0.35">
      <c r="C25834" s="348"/>
      <c r="D25834" s="468"/>
    </row>
    <row r="25835" spans="3:4" x14ac:dyDescent="0.35">
      <c r="C25835" s="348"/>
      <c r="D25835" s="468"/>
    </row>
    <row r="25836" spans="3:4" x14ac:dyDescent="0.35">
      <c r="C25836" s="348"/>
      <c r="D25836" s="468"/>
    </row>
    <row r="25837" spans="3:4" x14ac:dyDescent="0.35">
      <c r="C25837" s="348"/>
      <c r="D25837" s="468"/>
    </row>
    <row r="25838" spans="3:4" x14ac:dyDescent="0.35">
      <c r="C25838" s="348"/>
      <c r="D25838" s="468"/>
    </row>
    <row r="25839" spans="3:4" x14ac:dyDescent="0.35">
      <c r="C25839" s="348"/>
      <c r="D25839" s="468"/>
    </row>
    <row r="25840" spans="3:4" x14ac:dyDescent="0.35">
      <c r="C25840" s="348"/>
      <c r="D25840" s="468"/>
    </row>
    <row r="25841" spans="3:4" x14ac:dyDescent="0.35">
      <c r="C25841" s="348"/>
      <c r="D25841" s="468"/>
    </row>
    <row r="25842" spans="3:4" x14ac:dyDescent="0.35">
      <c r="C25842" s="348"/>
      <c r="D25842" s="468"/>
    </row>
    <row r="25843" spans="3:4" x14ac:dyDescent="0.35">
      <c r="C25843" s="348"/>
      <c r="D25843" s="468"/>
    </row>
    <row r="25844" spans="3:4" x14ac:dyDescent="0.35">
      <c r="C25844" s="348"/>
      <c r="D25844" s="468"/>
    </row>
    <row r="25845" spans="3:4" x14ac:dyDescent="0.35">
      <c r="C25845" s="348"/>
      <c r="D25845" s="468"/>
    </row>
    <row r="25846" spans="3:4" x14ac:dyDescent="0.35">
      <c r="C25846" s="348"/>
      <c r="D25846" s="468"/>
    </row>
    <row r="25847" spans="3:4" x14ac:dyDescent="0.35">
      <c r="C25847" s="348"/>
      <c r="D25847" s="468"/>
    </row>
    <row r="25848" spans="3:4" x14ac:dyDescent="0.35">
      <c r="C25848" s="348"/>
      <c r="D25848" s="468"/>
    </row>
    <row r="25849" spans="3:4" x14ac:dyDescent="0.35">
      <c r="C25849" s="348"/>
      <c r="D25849" s="468"/>
    </row>
    <row r="25850" spans="3:4" x14ac:dyDescent="0.35">
      <c r="C25850" s="348"/>
      <c r="D25850" s="468"/>
    </row>
    <row r="25851" spans="3:4" x14ac:dyDescent="0.35">
      <c r="C25851" s="348"/>
      <c r="D25851" s="468"/>
    </row>
    <row r="25852" spans="3:4" x14ac:dyDescent="0.35">
      <c r="C25852" s="348"/>
      <c r="D25852" s="468"/>
    </row>
    <row r="25853" spans="3:4" x14ac:dyDescent="0.35">
      <c r="C25853" s="348"/>
      <c r="D25853" s="468"/>
    </row>
    <row r="25854" spans="3:4" x14ac:dyDescent="0.35">
      <c r="C25854" s="348"/>
      <c r="D25854" s="468"/>
    </row>
    <row r="25855" spans="3:4" x14ac:dyDescent="0.35">
      <c r="C25855" s="348"/>
      <c r="D25855" s="468"/>
    </row>
    <row r="25856" spans="3:4" x14ac:dyDescent="0.35">
      <c r="C25856" s="348"/>
      <c r="D25856" s="468"/>
    </row>
    <row r="25857" spans="3:4" x14ac:dyDescent="0.35">
      <c r="C25857" s="348"/>
      <c r="D25857" s="468"/>
    </row>
    <row r="25858" spans="3:4" x14ac:dyDescent="0.35">
      <c r="C25858" s="348"/>
      <c r="D25858" s="468"/>
    </row>
    <row r="25859" spans="3:4" x14ac:dyDescent="0.35">
      <c r="C25859" s="348"/>
      <c r="D25859" s="468"/>
    </row>
    <row r="25860" spans="3:4" x14ac:dyDescent="0.35">
      <c r="C25860" s="348"/>
      <c r="D25860" s="468"/>
    </row>
    <row r="25861" spans="3:4" x14ac:dyDescent="0.35">
      <c r="C25861" s="348"/>
      <c r="D25861" s="468"/>
    </row>
    <row r="25862" spans="3:4" x14ac:dyDescent="0.35">
      <c r="C25862" s="348"/>
      <c r="D25862" s="468"/>
    </row>
    <row r="25863" spans="3:4" x14ac:dyDescent="0.35">
      <c r="C25863" s="348"/>
      <c r="D25863" s="468"/>
    </row>
    <row r="25864" spans="3:4" x14ac:dyDescent="0.35">
      <c r="C25864" s="348"/>
      <c r="D25864" s="468"/>
    </row>
    <row r="25865" spans="3:4" x14ac:dyDescent="0.35">
      <c r="C25865" s="348"/>
      <c r="D25865" s="468"/>
    </row>
    <row r="25866" spans="3:4" x14ac:dyDescent="0.35">
      <c r="C25866" s="348"/>
      <c r="D25866" s="468"/>
    </row>
    <row r="25867" spans="3:4" x14ac:dyDescent="0.35">
      <c r="C25867" s="348"/>
      <c r="D25867" s="468"/>
    </row>
    <row r="25868" spans="3:4" x14ac:dyDescent="0.35">
      <c r="C25868" s="348"/>
      <c r="D25868" s="468"/>
    </row>
    <row r="25869" spans="3:4" x14ac:dyDescent="0.35">
      <c r="C25869" s="348"/>
      <c r="D25869" s="468"/>
    </row>
    <row r="25870" spans="3:4" x14ac:dyDescent="0.35">
      <c r="C25870" s="348"/>
      <c r="D25870" s="468"/>
    </row>
    <row r="25871" spans="3:4" x14ac:dyDescent="0.35">
      <c r="C25871" s="348"/>
      <c r="D25871" s="468"/>
    </row>
    <row r="25872" spans="3:4" x14ac:dyDescent="0.35">
      <c r="C25872" s="348"/>
      <c r="D25872" s="468"/>
    </row>
    <row r="25873" spans="3:4" x14ac:dyDescent="0.35">
      <c r="C25873" s="348"/>
      <c r="D25873" s="468"/>
    </row>
    <row r="25874" spans="3:4" x14ac:dyDescent="0.35">
      <c r="C25874" s="348"/>
      <c r="D25874" s="468"/>
    </row>
    <row r="25875" spans="3:4" x14ac:dyDescent="0.35">
      <c r="C25875" s="348"/>
      <c r="D25875" s="468"/>
    </row>
    <row r="25876" spans="3:4" x14ac:dyDescent="0.35">
      <c r="C25876" s="348"/>
      <c r="D25876" s="468"/>
    </row>
    <row r="25877" spans="3:4" x14ac:dyDescent="0.35">
      <c r="C25877" s="348"/>
      <c r="D25877" s="468"/>
    </row>
    <row r="25878" spans="3:4" x14ac:dyDescent="0.35">
      <c r="C25878" s="348"/>
      <c r="D25878" s="468"/>
    </row>
    <row r="25879" spans="3:4" x14ac:dyDescent="0.35">
      <c r="C25879" s="348"/>
      <c r="D25879" s="468"/>
    </row>
    <row r="25880" spans="3:4" x14ac:dyDescent="0.35">
      <c r="C25880" s="348"/>
      <c r="D25880" s="468"/>
    </row>
    <row r="25881" spans="3:4" x14ac:dyDescent="0.35">
      <c r="C25881" s="348"/>
      <c r="D25881" s="468"/>
    </row>
    <row r="25882" spans="3:4" x14ac:dyDescent="0.35">
      <c r="C25882" s="348"/>
      <c r="D25882" s="468"/>
    </row>
    <row r="25883" spans="3:4" x14ac:dyDescent="0.35">
      <c r="C25883" s="348"/>
      <c r="D25883" s="468"/>
    </row>
    <row r="25884" spans="3:4" x14ac:dyDescent="0.35">
      <c r="C25884" s="348"/>
      <c r="D25884" s="468"/>
    </row>
    <row r="25885" spans="3:4" x14ac:dyDescent="0.35">
      <c r="C25885" s="348"/>
      <c r="D25885" s="468"/>
    </row>
    <row r="25886" spans="3:4" x14ac:dyDescent="0.35">
      <c r="C25886" s="348"/>
      <c r="D25886" s="468"/>
    </row>
    <row r="25887" spans="3:4" x14ac:dyDescent="0.35">
      <c r="C25887" s="348"/>
      <c r="D25887" s="468"/>
    </row>
    <row r="25888" spans="3:4" x14ac:dyDescent="0.35">
      <c r="C25888" s="348"/>
      <c r="D25888" s="468"/>
    </row>
    <row r="25889" spans="3:4" x14ac:dyDescent="0.35">
      <c r="C25889" s="348"/>
      <c r="D25889" s="468"/>
    </row>
    <row r="25890" spans="3:4" x14ac:dyDescent="0.35">
      <c r="C25890" s="348"/>
      <c r="D25890" s="468"/>
    </row>
    <row r="25891" spans="3:4" x14ac:dyDescent="0.35">
      <c r="C25891" s="348"/>
      <c r="D25891" s="468"/>
    </row>
    <row r="25892" spans="3:4" x14ac:dyDescent="0.35">
      <c r="C25892" s="348"/>
      <c r="D25892" s="468"/>
    </row>
    <row r="25893" spans="3:4" x14ac:dyDescent="0.35">
      <c r="C25893" s="348"/>
      <c r="D25893" s="468"/>
    </row>
    <row r="25894" spans="3:4" x14ac:dyDescent="0.35">
      <c r="C25894" s="348"/>
      <c r="D25894" s="468"/>
    </row>
    <row r="25895" spans="3:4" x14ac:dyDescent="0.35">
      <c r="C25895" s="348"/>
      <c r="D25895" s="468"/>
    </row>
    <row r="25896" spans="3:4" x14ac:dyDescent="0.35">
      <c r="C25896" s="348"/>
      <c r="D25896" s="468"/>
    </row>
    <row r="25897" spans="3:4" x14ac:dyDescent="0.35">
      <c r="C25897" s="348"/>
      <c r="D25897" s="468"/>
    </row>
    <row r="25898" spans="3:4" x14ac:dyDescent="0.35">
      <c r="C25898" s="348"/>
      <c r="D25898" s="468"/>
    </row>
    <row r="25899" spans="3:4" x14ac:dyDescent="0.35">
      <c r="C25899" s="348"/>
      <c r="D25899" s="468"/>
    </row>
    <row r="25900" spans="3:4" x14ac:dyDescent="0.35">
      <c r="C25900" s="348"/>
      <c r="D25900" s="468"/>
    </row>
    <row r="25901" spans="3:4" x14ac:dyDescent="0.35">
      <c r="C25901" s="348"/>
      <c r="D25901" s="468"/>
    </row>
    <row r="25902" spans="3:4" x14ac:dyDescent="0.35">
      <c r="C25902" s="348"/>
      <c r="D25902" s="468"/>
    </row>
    <row r="25903" spans="3:4" x14ac:dyDescent="0.35">
      <c r="C25903" s="348"/>
      <c r="D25903" s="468"/>
    </row>
    <row r="25904" spans="3:4" x14ac:dyDescent="0.35">
      <c r="C25904" s="348"/>
      <c r="D25904" s="468"/>
    </row>
    <row r="25905" spans="3:4" x14ac:dyDescent="0.35">
      <c r="C25905" s="348"/>
      <c r="D25905" s="468"/>
    </row>
    <row r="25906" spans="3:4" x14ac:dyDescent="0.35">
      <c r="C25906" s="348"/>
      <c r="D25906" s="468"/>
    </row>
    <row r="25907" spans="3:4" x14ac:dyDescent="0.35">
      <c r="C25907" s="348"/>
      <c r="D25907" s="468"/>
    </row>
    <row r="25908" spans="3:4" x14ac:dyDescent="0.35">
      <c r="C25908" s="348"/>
      <c r="D25908" s="468"/>
    </row>
    <row r="25909" spans="3:4" x14ac:dyDescent="0.35">
      <c r="C25909" s="348"/>
      <c r="D25909" s="468"/>
    </row>
    <row r="25910" spans="3:4" x14ac:dyDescent="0.35">
      <c r="C25910" s="348"/>
      <c r="D25910" s="468"/>
    </row>
    <row r="25911" spans="3:4" x14ac:dyDescent="0.35">
      <c r="C25911" s="348"/>
      <c r="D25911" s="468"/>
    </row>
    <row r="25912" spans="3:4" x14ac:dyDescent="0.35">
      <c r="C25912" s="348"/>
      <c r="D25912" s="468"/>
    </row>
    <row r="25913" spans="3:4" x14ac:dyDescent="0.35">
      <c r="C25913" s="348"/>
      <c r="D25913" s="468"/>
    </row>
    <row r="25914" spans="3:4" x14ac:dyDescent="0.35">
      <c r="C25914" s="348"/>
      <c r="D25914" s="468"/>
    </row>
    <row r="25915" spans="3:4" x14ac:dyDescent="0.35">
      <c r="C25915" s="348"/>
      <c r="D25915" s="468"/>
    </row>
    <row r="25916" spans="3:4" x14ac:dyDescent="0.35">
      <c r="C25916" s="348"/>
      <c r="D25916" s="468"/>
    </row>
    <row r="25917" spans="3:4" x14ac:dyDescent="0.35">
      <c r="C25917" s="348"/>
      <c r="D25917" s="468"/>
    </row>
    <row r="25918" spans="3:4" x14ac:dyDescent="0.35">
      <c r="C25918" s="348"/>
      <c r="D25918" s="468"/>
    </row>
    <row r="25919" spans="3:4" x14ac:dyDescent="0.35">
      <c r="C25919" s="348"/>
      <c r="D25919" s="468"/>
    </row>
    <row r="25920" spans="3:4" x14ac:dyDescent="0.35">
      <c r="C25920" s="348"/>
      <c r="D25920" s="468"/>
    </row>
    <row r="25921" spans="3:4" x14ac:dyDescent="0.35">
      <c r="C25921" s="348"/>
      <c r="D25921" s="468"/>
    </row>
    <row r="25922" spans="3:4" x14ac:dyDescent="0.35">
      <c r="C25922" s="348"/>
      <c r="D25922" s="468"/>
    </row>
    <row r="25923" spans="3:4" x14ac:dyDescent="0.35">
      <c r="C25923" s="348"/>
      <c r="D25923" s="468"/>
    </row>
    <row r="25924" spans="3:4" x14ac:dyDescent="0.35">
      <c r="C25924" s="348"/>
      <c r="D25924" s="468"/>
    </row>
    <row r="25925" spans="3:4" x14ac:dyDescent="0.35">
      <c r="C25925" s="348"/>
      <c r="D25925" s="468"/>
    </row>
    <row r="25926" spans="3:4" x14ac:dyDescent="0.35">
      <c r="C25926" s="348"/>
      <c r="D25926" s="468"/>
    </row>
    <row r="25927" spans="3:4" x14ac:dyDescent="0.35">
      <c r="C25927" s="348"/>
      <c r="D25927" s="468"/>
    </row>
    <row r="25928" spans="3:4" x14ac:dyDescent="0.35">
      <c r="C25928" s="348"/>
      <c r="D25928" s="468"/>
    </row>
    <row r="25929" spans="3:4" x14ac:dyDescent="0.35">
      <c r="C25929" s="348"/>
      <c r="D25929" s="468"/>
    </row>
    <row r="25930" spans="3:4" x14ac:dyDescent="0.35">
      <c r="C25930" s="348"/>
      <c r="D25930" s="468"/>
    </row>
    <row r="25931" spans="3:4" x14ac:dyDescent="0.35">
      <c r="C25931" s="348"/>
      <c r="D25931" s="468"/>
    </row>
    <row r="25932" spans="3:4" x14ac:dyDescent="0.35">
      <c r="C25932" s="348"/>
      <c r="D25932" s="468"/>
    </row>
    <row r="25933" spans="3:4" x14ac:dyDescent="0.35">
      <c r="C25933" s="348"/>
      <c r="D25933" s="468"/>
    </row>
    <row r="25934" spans="3:4" x14ac:dyDescent="0.35">
      <c r="C25934" s="348"/>
      <c r="D25934" s="468"/>
    </row>
    <row r="25935" spans="3:4" x14ac:dyDescent="0.35">
      <c r="C25935" s="348"/>
      <c r="D25935" s="468"/>
    </row>
    <row r="25936" spans="3:4" x14ac:dyDescent="0.35">
      <c r="C25936" s="348"/>
      <c r="D25936" s="468"/>
    </row>
    <row r="25937" spans="3:4" x14ac:dyDescent="0.35">
      <c r="C25937" s="348"/>
      <c r="D25937" s="468"/>
    </row>
    <row r="25938" spans="3:4" x14ac:dyDescent="0.35">
      <c r="C25938" s="348"/>
      <c r="D25938" s="468"/>
    </row>
    <row r="25939" spans="3:4" x14ac:dyDescent="0.35">
      <c r="C25939" s="348"/>
      <c r="D25939" s="468"/>
    </row>
    <row r="25940" spans="3:4" x14ac:dyDescent="0.35">
      <c r="C25940" s="348"/>
      <c r="D25940" s="468"/>
    </row>
    <row r="25941" spans="3:4" x14ac:dyDescent="0.35">
      <c r="C25941" s="348"/>
      <c r="D25941" s="468"/>
    </row>
    <row r="25942" spans="3:4" x14ac:dyDescent="0.35">
      <c r="C25942" s="348"/>
      <c r="D25942" s="468"/>
    </row>
    <row r="25943" spans="3:4" x14ac:dyDescent="0.35">
      <c r="C25943" s="348"/>
      <c r="D25943" s="468"/>
    </row>
    <row r="25944" spans="3:4" x14ac:dyDescent="0.35">
      <c r="C25944" s="348"/>
      <c r="D25944" s="468"/>
    </row>
    <row r="25945" spans="3:4" x14ac:dyDescent="0.35">
      <c r="C25945" s="348"/>
      <c r="D25945" s="468"/>
    </row>
    <row r="25946" spans="3:4" x14ac:dyDescent="0.35">
      <c r="C25946" s="348"/>
      <c r="D25946" s="468"/>
    </row>
    <row r="25947" spans="3:4" x14ac:dyDescent="0.35">
      <c r="C25947" s="348"/>
      <c r="D25947" s="468"/>
    </row>
    <row r="25948" spans="3:4" x14ac:dyDescent="0.35">
      <c r="C25948" s="348"/>
      <c r="D25948" s="468"/>
    </row>
    <row r="25949" spans="3:4" x14ac:dyDescent="0.35">
      <c r="C25949" s="348"/>
      <c r="D25949" s="468"/>
    </row>
    <row r="25950" spans="3:4" x14ac:dyDescent="0.35">
      <c r="C25950" s="348"/>
      <c r="D25950" s="468"/>
    </row>
    <row r="25951" spans="3:4" x14ac:dyDescent="0.35">
      <c r="C25951" s="348"/>
      <c r="D25951" s="468"/>
    </row>
    <row r="25952" spans="3:4" x14ac:dyDescent="0.35">
      <c r="C25952" s="348"/>
      <c r="D25952" s="468"/>
    </row>
    <row r="25953" spans="3:4" x14ac:dyDescent="0.35">
      <c r="C25953" s="348"/>
      <c r="D25953" s="468"/>
    </row>
    <row r="25954" spans="3:4" x14ac:dyDescent="0.35">
      <c r="C25954" s="348"/>
      <c r="D25954" s="468"/>
    </row>
    <row r="25955" spans="3:4" x14ac:dyDescent="0.35">
      <c r="C25955" s="348"/>
      <c r="D25955" s="468"/>
    </row>
    <row r="25956" spans="3:4" x14ac:dyDescent="0.35">
      <c r="C25956" s="348"/>
      <c r="D25956" s="468"/>
    </row>
    <row r="25957" spans="3:4" x14ac:dyDescent="0.35">
      <c r="C25957" s="348"/>
      <c r="D25957" s="468"/>
    </row>
    <row r="25958" spans="3:4" x14ac:dyDescent="0.35">
      <c r="C25958" s="348"/>
      <c r="D25958" s="468"/>
    </row>
    <row r="25959" spans="3:4" x14ac:dyDescent="0.35">
      <c r="C25959" s="348"/>
      <c r="D25959" s="468"/>
    </row>
    <row r="25960" spans="3:4" x14ac:dyDescent="0.35">
      <c r="C25960" s="348"/>
      <c r="D25960" s="468"/>
    </row>
    <row r="25961" spans="3:4" x14ac:dyDescent="0.35">
      <c r="C25961" s="348"/>
      <c r="D25961" s="468"/>
    </row>
    <row r="25962" spans="3:4" x14ac:dyDescent="0.35">
      <c r="C25962" s="348"/>
      <c r="D25962" s="468"/>
    </row>
    <row r="25963" spans="3:4" x14ac:dyDescent="0.35">
      <c r="C25963" s="348"/>
      <c r="D25963" s="468"/>
    </row>
    <row r="25964" spans="3:4" x14ac:dyDescent="0.35">
      <c r="C25964" s="348"/>
      <c r="D25964" s="468"/>
    </row>
    <row r="25965" spans="3:4" x14ac:dyDescent="0.35">
      <c r="C25965" s="348"/>
      <c r="D25965" s="468"/>
    </row>
    <row r="25966" spans="3:4" x14ac:dyDescent="0.35">
      <c r="C25966" s="348"/>
      <c r="D25966" s="468"/>
    </row>
    <row r="25967" spans="3:4" x14ac:dyDescent="0.35">
      <c r="C25967" s="348"/>
      <c r="D25967" s="468"/>
    </row>
    <row r="25968" spans="3:4" x14ac:dyDescent="0.35">
      <c r="C25968" s="348"/>
      <c r="D25968" s="468"/>
    </row>
    <row r="25969" spans="3:4" x14ac:dyDescent="0.35">
      <c r="C25969" s="348"/>
      <c r="D25969" s="468"/>
    </row>
    <row r="25970" spans="3:4" x14ac:dyDescent="0.35">
      <c r="C25970" s="348"/>
      <c r="D25970" s="468"/>
    </row>
    <row r="25971" spans="3:4" x14ac:dyDescent="0.35">
      <c r="C25971" s="348"/>
      <c r="D25971" s="468"/>
    </row>
    <row r="25972" spans="3:4" x14ac:dyDescent="0.35">
      <c r="C25972" s="348"/>
      <c r="D25972" s="468"/>
    </row>
    <row r="25973" spans="3:4" x14ac:dyDescent="0.35">
      <c r="C25973" s="348"/>
      <c r="D25973" s="468"/>
    </row>
    <row r="25974" spans="3:4" x14ac:dyDescent="0.35">
      <c r="C25974" s="348"/>
      <c r="D25974" s="468"/>
    </row>
    <row r="25975" spans="3:4" x14ac:dyDescent="0.35">
      <c r="C25975" s="348"/>
      <c r="D25975" s="468"/>
    </row>
    <row r="25976" spans="3:4" x14ac:dyDescent="0.35">
      <c r="C25976" s="348"/>
      <c r="D25976" s="468"/>
    </row>
    <row r="25977" spans="3:4" x14ac:dyDescent="0.35">
      <c r="C25977" s="348"/>
      <c r="D25977" s="468"/>
    </row>
    <row r="25978" spans="3:4" x14ac:dyDescent="0.35">
      <c r="C25978" s="348"/>
      <c r="D25978" s="468"/>
    </row>
    <row r="25979" spans="3:4" x14ac:dyDescent="0.35">
      <c r="C25979" s="348"/>
      <c r="D25979" s="468"/>
    </row>
    <row r="25980" spans="3:4" x14ac:dyDescent="0.35">
      <c r="C25980" s="348"/>
      <c r="D25980" s="468"/>
    </row>
    <row r="25981" spans="3:4" x14ac:dyDescent="0.35">
      <c r="C25981" s="348"/>
      <c r="D25981" s="468"/>
    </row>
    <row r="25982" spans="3:4" x14ac:dyDescent="0.35">
      <c r="C25982" s="348"/>
      <c r="D25982" s="468"/>
    </row>
    <row r="25983" spans="3:4" x14ac:dyDescent="0.35">
      <c r="C25983" s="348"/>
      <c r="D25983" s="468"/>
    </row>
    <row r="25984" spans="3:4" x14ac:dyDescent="0.35">
      <c r="C25984" s="348"/>
      <c r="D25984" s="468"/>
    </row>
    <row r="25985" spans="3:4" x14ac:dyDescent="0.35">
      <c r="C25985" s="348"/>
      <c r="D25985" s="468"/>
    </row>
    <row r="25986" spans="3:4" x14ac:dyDescent="0.35">
      <c r="C25986" s="348"/>
      <c r="D25986" s="468"/>
    </row>
    <row r="25987" spans="3:4" x14ac:dyDescent="0.35">
      <c r="C25987" s="348"/>
      <c r="D25987" s="468"/>
    </row>
    <row r="25988" spans="3:4" x14ac:dyDescent="0.35">
      <c r="C25988" s="348"/>
      <c r="D25988" s="468"/>
    </row>
    <row r="25989" spans="3:4" x14ac:dyDescent="0.35">
      <c r="C25989" s="348"/>
      <c r="D25989" s="468"/>
    </row>
    <row r="25990" spans="3:4" x14ac:dyDescent="0.35">
      <c r="C25990" s="348"/>
      <c r="D25990" s="468"/>
    </row>
    <row r="25991" spans="3:4" x14ac:dyDescent="0.35">
      <c r="C25991" s="348"/>
      <c r="D25991" s="468"/>
    </row>
    <row r="25992" spans="3:4" x14ac:dyDescent="0.35">
      <c r="C25992" s="348"/>
      <c r="D25992" s="468"/>
    </row>
    <row r="25993" spans="3:4" x14ac:dyDescent="0.35">
      <c r="C25993" s="348"/>
      <c r="D25993" s="468"/>
    </row>
    <row r="25994" spans="3:4" x14ac:dyDescent="0.35">
      <c r="C25994" s="348"/>
      <c r="D25994" s="468"/>
    </row>
    <row r="25995" spans="3:4" x14ac:dyDescent="0.35">
      <c r="C25995" s="348"/>
      <c r="D25995" s="468"/>
    </row>
    <row r="25996" spans="3:4" x14ac:dyDescent="0.35">
      <c r="C25996" s="348"/>
      <c r="D25996" s="468"/>
    </row>
    <row r="25997" spans="3:4" x14ac:dyDescent="0.35">
      <c r="C25997" s="348"/>
      <c r="D25997" s="468"/>
    </row>
    <row r="25998" spans="3:4" x14ac:dyDescent="0.35">
      <c r="C25998" s="348"/>
      <c r="D25998" s="468"/>
    </row>
    <row r="25999" spans="3:4" x14ac:dyDescent="0.35">
      <c r="C25999" s="348"/>
      <c r="D25999" s="468"/>
    </row>
    <row r="26000" spans="3:4" x14ac:dyDescent="0.35">
      <c r="C26000" s="348"/>
      <c r="D26000" s="468"/>
    </row>
    <row r="26001" spans="3:4" x14ac:dyDescent="0.35">
      <c r="C26001" s="348"/>
      <c r="D26001" s="468"/>
    </row>
    <row r="26002" spans="3:4" x14ac:dyDescent="0.35">
      <c r="C26002" s="348"/>
      <c r="D26002" s="468"/>
    </row>
    <row r="26003" spans="3:4" x14ac:dyDescent="0.35">
      <c r="C26003" s="348"/>
      <c r="D26003" s="468"/>
    </row>
    <row r="26004" spans="3:4" x14ac:dyDescent="0.35">
      <c r="C26004" s="348"/>
      <c r="D26004" s="468"/>
    </row>
    <row r="26005" spans="3:4" x14ac:dyDescent="0.35">
      <c r="C26005" s="348"/>
      <c r="D26005" s="468"/>
    </row>
    <row r="26006" spans="3:4" x14ac:dyDescent="0.35">
      <c r="C26006" s="348"/>
      <c r="D26006" s="468"/>
    </row>
    <row r="26007" spans="3:4" x14ac:dyDescent="0.35">
      <c r="C26007" s="348"/>
      <c r="D26007" s="468"/>
    </row>
    <row r="26008" spans="3:4" x14ac:dyDescent="0.35">
      <c r="C26008" s="348"/>
      <c r="D26008" s="468"/>
    </row>
    <row r="26009" spans="3:4" x14ac:dyDescent="0.35">
      <c r="C26009" s="348"/>
      <c r="D26009" s="468"/>
    </row>
    <row r="26010" spans="3:4" x14ac:dyDescent="0.35">
      <c r="C26010" s="348"/>
      <c r="D26010" s="468"/>
    </row>
    <row r="26011" spans="3:4" x14ac:dyDescent="0.35">
      <c r="C26011" s="348"/>
      <c r="D26011" s="468"/>
    </row>
    <row r="26012" spans="3:4" x14ac:dyDescent="0.35">
      <c r="C26012" s="348"/>
      <c r="D26012" s="468"/>
    </row>
    <row r="26013" spans="3:4" x14ac:dyDescent="0.35">
      <c r="C26013" s="348"/>
      <c r="D26013" s="468"/>
    </row>
    <row r="26014" spans="3:4" x14ac:dyDescent="0.35">
      <c r="C26014" s="348"/>
      <c r="D26014" s="468"/>
    </row>
    <row r="26015" spans="3:4" x14ac:dyDescent="0.35">
      <c r="C26015" s="348"/>
      <c r="D26015" s="468"/>
    </row>
    <row r="26016" spans="3:4" x14ac:dyDescent="0.35">
      <c r="C26016" s="348"/>
      <c r="D26016" s="468"/>
    </row>
    <row r="26017" spans="3:4" x14ac:dyDescent="0.35">
      <c r="C26017" s="348"/>
      <c r="D26017" s="468"/>
    </row>
    <row r="26018" spans="3:4" x14ac:dyDescent="0.35">
      <c r="C26018" s="348"/>
      <c r="D26018" s="468"/>
    </row>
    <row r="26019" spans="3:4" x14ac:dyDescent="0.35">
      <c r="C26019" s="348"/>
      <c r="D26019" s="468"/>
    </row>
    <row r="26020" spans="3:4" x14ac:dyDescent="0.35">
      <c r="C26020" s="348"/>
      <c r="D26020" s="468"/>
    </row>
    <row r="26021" spans="3:4" x14ac:dyDescent="0.35">
      <c r="C26021" s="348"/>
      <c r="D26021" s="468"/>
    </row>
    <row r="26022" spans="3:4" x14ac:dyDescent="0.35">
      <c r="C26022" s="348"/>
      <c r="D26022" s="468"/>
    </row>
    <row r="26023" spans="3:4" x14ac:dyDescent="0.35">
      <c r="C26023" s="348"/>
      <c r="D26023" s="468"/>
    </row>
    <row r="26024" spans="3:4" x14ac:dyDescent="0.35">
      <c r="C26024" s="348"/>
      <c r="D26024" s="468"/>
    </row>
    <row r="26025" spans="3:4" x14ac:dyDescent="0.35">
      <c r="C26025" s="348"/>
      <c r="D26025" s="468"/>
    </row>
    <row r="26026" spans="3:4" x14ac:dyDescent="0.35">
      <c r="C26026" s="348"/>
      <c r="D26026" s="468"/>
    </row>
    <row r="26027" spans="3:4" x14ac:dyDescent="0.35">
      <c r="C26027" s="348"/>
      <c r="D26027" s="468"/>
    </row>
    <row r="26028" spans="3:4" x14ac:dyDescent="0.35">
      <c r="C26028" s="348"/>
      <c r="D26028" s="468"/>
    </row>
    <row r="26029" spans="3:4" x14ac:dyDescent="0.35">
      <c r="C26029" s="348"/>
      <c r="D26029" s="468"/>
    </row>
    <row r="26030" spans="3:4" x14ac:dyDescent="0.35">
      <c r="C26030" s="348"/>
      <c r="D26030" s="468"/>
    </row>
    <row r="26031" spans="3:4" x14ac:dyDescent="0.35">
      <c r="C26031" s="348"/>
      <c r="D26031" s="468"/>
    </row>
    <row r="26032" spans="3:4" x14ac:dyDescent="0.35">
      <c r="C26032" s="348"/>
      <c r="D26032" s="468"/>
    </row>
    <row r="26033" spans="3:4" x14ac:dyDescent="0.35">
      <c r="C26033" s="348"/>
      <c r="D26033" s="468"/>
    </row>
    <row r="26034" spans="3:4" x14ac:dyDescent="0.35">
      <c r="C26034" s="348"/>
      <c r="D26034" s="468"/>
    </row>
    <row r="26035" spans="3:4" x14ac:dyDescent="0.35">
      <c r="C26035" s="348"/>
      <c r="D26035" s="468"/>
    </row>
    <row r="26036" spans="3:4" x14ac:dyDescent="0.35">
      <c r="C26036" s="348"/>
      <c r="D26036" s="468"/>
    </row>
    <row r="26037" spans="3:4" x14ac:dyDescent="0.35">
      <c r="C26037" s="348"/>
      <c r="D26037" s="468"/>
    </row>
    <row r="26038" spans="3:4" x14ac:dyDescent="0.35">
      <c r="C26038" s="348"/>
      <c r="D26038" s="468"/>
    </row>
    <row r="26039" spans="3:4" x14ac:dyDescent="0.35">
      <c r="C26039" s="348"/>
      <c r="D26039" s="468"/>
    </row>
    <row r="26040" spans="3:4" x14ac:dyDescent="0.35">
      <c r="C26040" s="348"/>
      <c r="D26040" s="468"/>
    </row>
    <row r="26041" spans="3:4" x14ac:dyDescent="0.35">
      <c r="C26041" s="348"/>
      <c r="D26041" s="468"/>
    </row>
    <row r="26042" spans="3:4" x14ac:dyDescent="0.35">
      <c r="C26042" s="348"/>
      <c r="D26042" s="468"/>
    </row>
    <row r="26043" spans="3:4" x14ac:dyDescent="0.35">
      <c r="C26043" s="348"/>
      <c r="D26043" s="468"/>
    </row>
    <row r="26044" spans="3:4" x14ac:dyDescent="0.35">
      <c r="C26044" s="348"/>
      <c r="D26044" s="468"/>
    </row>
    <row r="26045" spans="3:4" x14ac:dyDescent="0.35">
      <c r="C26045" s="348"/>
      <c r="D26045" s="468"/>
    </row>
    <row r="26046" spans="3:4" x14ac:dyDescent="0.35">
      <c r="C26046" s="348"/>
      <c r="D26046" s="468"/>
    </row>
    <row r="26047" spans="3:4" x14ac:dyDescent="0.35">
      <c r="C26047" s="348"/>
      <c r="D26047" s="468"/>
    </row>
    <row r="26048" spans="3:4" x14ac:dyDescent="0.35">
      <c r="C26048" s="348"/>
      <c r="D26048" s="468"/>
    </row>
    <row r="26049" spans="3:4" x14ac:dyDescent="0.35">
      <c r="C26049" s="348"/>
      <c r="D26049" s="468"/>
    </row>
    <row r="26050" spans="3:4" x14ac:dyDescent="0.35">
      <c r="C26050" s="348"/>
      <c r="D26050" s="468"/>
    </row>
    <row r="26051" spans="3:4" x14ac:dyDescent="0.35">
      <c r="C26051" s="348"/>
      <c r="D26051" s="468"/>
    </row>
    <row r="26052" spans="3:4" x14ac:dyDescent="0.35">
      <c r="C26052" s="348"/>
      <c r="D26052" s="468"/>
    </row>
    <row r="26053" spans="3:4" x14ac:dyDescent="0.35">
      <c r="C26053" s="348"/>
      <c r="D26053" s="468"/>
    </row>
    <row r="26054" spans="3:4" x14ac:dyDescent="0.35">
      <c r="C26054" s="348"/>
      <c r="D26054" s="468"/>
    </row>
    <row r="26055" spans="3:4" x14ac:dyDescent="0.35">
      <c r="C26055" s="348"/>
      <c r="D26055" s="468"/>
    </row>
    <row r="26056" spans="3:4" x14ac:dyDescent="0.35">
      <c r="C26056" s="348"/>
      <c r="D26056" s="468"/>
    </row>
    <row r="26057" spans="3:4" x14ac:dyDescent="0.35">
      <c r="C26057" s="348"/>
      <c r="D26057" s="468"/>
    </row>
    <row r="26058" spans="3:4" x14ac:dyDescent="0.35">
      <c r="C26058" s="348"/>
      <c r="D26058" s="468"/>
    </row>
    <row r="26059" spans="3:4" x14ac:dyDescent="0.35">
      <c r="C26059" s="348"/>
      <c r="D26059" s="468"/>
    </row>
    <row r="26060" spans="3:4" x14ac:dyDescent="0.35">
      <c r="C26060" s="348"/>
      <c r="D26060" s="468"/>
    </row>
    <row r="26061" spans="3:4" x14ac:dyDescent="0.35">
      <c r="C26061" s="348"/>
      <c r="D26061" s="468"/>
    </row>
    <row r="26062" spans="3:4" x14ac:dyDescent="0.35">
      <c r="C26062" s="348"/>
      <c r="D26062" s="468"/>
    </row>
    <row r="26063" spans="3:4" x14ac:dyDescent="0.35">
      <c r="C26063" s="348"/>
      <c r="D26063" s="468"/>
    </row>
    <row r="26064" spans="3:4" x14ac:dyDescent="0.35">
      <c r="C26064" s="348"/>
      <c r="D26064" s="468"/>
    </row>
    <row r="26065" spans="3:4" x14ac:dyDescent="0.35">
      <c r="C26065" s="348"/>
      <c r="D26065" s="468"/>
    </row>
    <row r="26066" spans="3:4" x14ac:dyDescent="0.35">
      <c r="C26066" s="348"/>
      <c r="D26066" s="468"/>
    </row>
    <row r="26067" spans="3:4" x14ac:dyDescent="0.35">
      <c r="C26067" s="348"/>
      <c r="D26067" s="468"/>
    </row>
    <row r="26068" spans="3:4" x14ac:dyDescent="0.35">
      <c r="C26068" s="348"/>
      <c r="D26068" s="468"/>
    </row>
    <row r="26069" spans="3:4" x14ac:dyDescent="0.35">
      <c r="C26069" s="348"/>
      <c r="D26069" s="468"/>
    </row>
    <row r="26070" spans="3:4" x14ac:dyDescent="0.35">
      <c r="C26070" s="348"/>
      <c r="D26070" s="468"/>
    </row>
    <row r="26071" spans="3:4" x14ac:dyDescent="0.35">
      <c r="C26071" s="348"/>
      <c r="D26071" s="468"/>
    </row>
    <row r="26072" spans="3:4" x14ac:dyDescent="0.35">
      <c r="C26072" s="348"/>
      <c r="D26072" s="468"/>
    </row>
    <row r="26073" spans="3:4" x14ac:dyDescent="0.35">
      <c r="C26073" s="348"/>
      <c r="D26073" s="468"/>
    </row>
    <row r="26074" spans="3:4" x14ac:dyDescent="0.35">
      <c r="C26074" s="348"/>
      <c r="D26074" s="468"/>
    </row>
    <row r="26075" spans="3:4" x14ac:dyDescent="0.35">
      <c r="C26075" s="348"/>
      <c r="D26075" s="468"/>
    </row>
    <row r="26076" spans="3:4" x14ac:dyDescent="0.35">
      <c r="C26076" s="348"/>
      <c r="D26076" s="468"/>
    </row>
    <row r="26077" spans="3:4" x14ac:dyDescent="0.35">
      <c r="C26077" s="348"/>
      <c r="D26077" s="468"/>
    </row>
    <row r="26078" spans="3:4" x14ac:dyDescent="0.35">
      <c r="C26078" s="348"/>
      <c r="D26078" s="468"/>
    </row>
    <row r="26079" spans="3:4" x14ac:dyDescent="0.35">
      <c r="C26079" s="348"/>
      <c r="D26079" s="468"/>
    </row>
    <row r="26080" spans="3:4" x14ac:dyDescent="0.35">
      <c r="C26080" s="348"/>
      <c r="D26080" s="468"/>
    </row>
    <row r="26081" spans="3:4" x14ac:dyDescent="0.35">
      <c r="C26081" s="348"/>
      <c r="D26081" s="468"/>
    </row>
    <row r="26082" spans="3:4" x14ac:dyDescent="0.35">
      <c r="C26082" s="348"/>
      <c r="D26082" s="468"/>
    </row>
    <row r="26083" spans="3:4" x14ac:dyDescent="0.35">
      <c r="C26083" s="348"/>
      <c r="D26083" s="468"/>
    </row>
    <row r="26084" spans="3:4" x14ac:dyDescent="0.35">
      <c r="C26084" s="348"/>
      <c r="D26084" s="468"/>
    </row>
    <row r="26085" spans="3:4" x14ac:dyDescent="0.35">
      <c r="C26085" s="348"/>
      <c r="D26085" s="468"/>
    </row>
    <row r="26086" spans="3:4" x14ac:dyDescent="0.35">
      <c r="C26086" s="348"/>
      <c r="D26086" s="468"/>
    </row>
    <row r="26087" spans="3:4" x14ac:dyDescent="0.35">
      <c r="C26087" s="348"/>
      <c r="D26087" s="468"/>
    </row>
    <row r="26088" spans="3:4" x14ac:dyDescent="0.35">
      <c r="C26088" s="348"/>
      <c r="D26088" s="468"/>
    </row>
    <row r="26089" spans="3:4" x14ac:dyDescent="0.35">
      <c r="C26089" s="348"/>
      <c r="D26089" s="468"/>
    </row>
    <row r="26090" spans="3:4" x14ac:dyDescent="0.35">
      <c r="C26090" s="348"/>
      <c r="D26090" s="468"/>
    </row>
    <row r="26091" spans="3:4" x14ac:dyDescent="0.35">
      <c r="C26091" s="348"/>
      <c r="D26091" s="468"/>
    </row>
    <row r="26092" spans="3:4" x14ac:dyDescent="0.35">
      <c r="C26092" s="348"/>
      <c r="D26092" s="468"/>
    </row>
    <row r="26093" spans="3:4" x14ac:dyDescent="0.35">
      <c r="C26093" s="348"/>
      <c r="D26093" s="468"/>
    </row>
    <row r="26094" spans="3:4" x14ac:dyDescent="0.35">
      <c r="C26094" s="348"/>
      <c r="D26094" s="468"/>
    </row>
    <row r="26095" spans="3:4" x14ac:dyDescent="0.35">
      <c r="C26095" s="348"/>
      <c r="D26095" s="468"/>
    </row>
    <row r="26096" spans="3:4" x14ac:dyDescent="0.35">
      <c r="C26096" s="348"/>
      <c r="D26096" s="468"/>
    </row>
    <row r="26097" spans="3:4" x14ac:dyDescent="0.35">
      <c r="C26097" s="348"/>
      <c r="D26097" s="468"/>
    </row>
    <row r="26098" spans="3:4" x14ac:dyDescent="0.35">
      <c r="C26098" s="348"/>
      <c r="D26098" s="468"/>
    </row>
    <row r="26099" spans="3:4" x14ac:dyDescent="0.35">
      <c r="C26099" s="348"/>
      <c r="D26099" s="468"/>
    </row>
    <row r="26100" spans="3:4" x14ac:dyDescent="0.35">
      <c r="C26100" s="348"/>
      <c r="D26100" s="468"/>
    </row>
    <row r="26101" spans="3:4" x14ac:dyDescent="0.35">
      <c r="C26101" s="348"/>
      <c r="D26101" s="468"/>
    </row>
    <row r="26102" spans="3:4" x14ac:dyDescent="0.35">
      <c r="C26102" s="348"/>
      <c r="D26102" s="468"/>
    </row>
    <row r="26103" spans="3:4" x14ac:dyDescent="0.35">
      <c r="C26103" s="348"/>
      <c r="D26103" s="468"/>
    </row>
    <row r="26104" spans="3:4" x14ac:dyDescent="0.35">
      <c r="C26104" s="348"/>
      <c r="D26104" s="468"/>
    </row>
    <row r="26105" spans="3:4" x14ac:dyDescent="0.35">
      <c r="C26105" s="348"/>
      <c r="D26105" s="468"/>
    </row>
    <row r="26106" spans="3:4" x14ac:dyDescent="0.35">
      <c r="C26106" s="348"/>
      <c r="D26106" s="468"/>
    </row>
    <row r="26107" spans="3:4" x14ac:dyDescent="0.35">
      <c r="C26107" s="348"/>
      <c r="D26107" s="468"/>
    </row>
    <row r="26108" spans="3:4" x14ac:dyDescent="0.35">
      <c r="C26108" s="348"/>
      <c r="D26108" s="468"/>
    </row>
    <row r="26109" spans="3:4" x14ac:dyDescent="0.35">
      <c r="C26109" s="348"/>
      <c r="D26109" s="468"/>
    </row>
    <row r="26110" spans="3:4" x14ac:dyDescent="0.35">
      <c r="C26110" s="348"/>
      <c r="D26110" s="468"/>
    </row>
    <row r="26111" spans="3:4" x14ac:dyDescent="0.35">
      <c r="C26111" s="348"/>
      <c r="D26111" s="468"/>
    </row>
    <row r="26112" spans="3:4" x14ac:dyDescent="0.35">
      <c r="C26112" s="348"/>
      <c r="D26112" s="468"/>
    </row>
    <row r="26113" spans="3:4" x14ac:dyDescent="0.35">
      <c r="C26113" s="348"/>
      <c r="D26113" s="468"/>
    </row>
    <row r="26114" spans="3:4" x14ac:dyDescent="0.35">
      <c r="C26114" s="348"/>
      <c r="D26114" s="468"/>
    </row>
    <row r="26115" spans="3:4" x14ac:dyDescent="0.35">
      <c r="C26115" s="348"/>
      <c r="D26115" s="468"/>
    </row>
    <row r="26116" spans="3:4" x14ac:dyDescent="0.35">
      <c r="C26116" s="348"/>
      <c r="D26116" s="468"/>
    </row>
    <row r="26117" spans="3:4" x14ac:dyDescent="0.35">
      <c r="C26117" s="348"/>
      <c r="D26117" s="468"/>
    </row>
    <row r="26118" spans="3:4" x14ac:dyDescent="0.35">
      <c r="C26118" s="348"/>
      <c r="D26118" s="468"/>
    </row>
    <row r="26119" spans="3:4" x14ac:dyDescent="0.35">
      <c r="C26119" s="348"/>
      <c r="D26119" s="468"/>
    </row>
    <row r="26120" spans="3:4" x14ac:dyDescent="0.35">
      <c r="C26120" s="348"/>
      <c r="D26120" s="468"/>
    </row>
    <row r="26121" spans="3:4" x14ac:dyDescent="0.35">
      <c r="C26121" s="348"/>
      <c r="D26121" s="468"/>
    </row>
    <row r="26122" spans="3:4" x14ac:dyDescent="0.35">
      <c r="C26122" s="348"/>
      <c r="D26122" s="468"/>
    </row>
    <row r="26123" spans="3:4" x14ac:dyDescent="0.35">
      <c r="C26123" s="348"/>
      <c r="D26123" s="468"/>
    </row>
    <row r="26124" spans="3:4" x14ac:dyDescent="0.35">
      <c r="C26124" s="348"/>
      <c r="D26124" s="468"/>
    </row>
    <row r="26125" spans="3:4" x14ac:dyDescent="0.35">
      <c r="C26125" s="348"/>
      <c r="D26125" s="468"/>
    </row>
    <row r="26126" spans="3:4" x14ac:dyDescent="0.35">
      <c r="C26126" s="348"/>
      <c r="D26126" s="468"/>
    </row>
    <row r="26127" spans="3:4" x14ac:dyDescent="0.35">
      <c r="C26127" s="348"/>
      <c r="D26127" s="468"/>
    </row>
    <row r="26128" spans="3:4" x14ac:dyDescent="0.35">
      <c r="C26128" s="348"/>
      <c r="D26128" s="468"/>
    </row>
    <row r="26129" spans="3:4" x14ac:dyDescent="0.35">
      <c r="C26129" s="348"/>
      <c r="D26129" s="468"/>
    </row>
    <row r="26130" spans="3:4" x14ac:dyDescent="0.35">
      <c r="C26130" s="348"/>
      <c r="D26130" s="468"/>
    </row>
    <row r="26131" spans="3:4" x14ac:dyDescent="0.35">
      <c r="C26131" s="348"/>
      <c r="D26131" s="468"/>
    </row>
    <row r="26132" spans="3:4" x14ac:dyDescent="0.35">
      <c r="C26132" s="348"/>
      <c r="D26132" s="468"/>
    </row>
    <row r="26133" spans="3:4" x14ac:dyDescent="0.35">
      <c r="C26133" s="348"/>
      <c r="D26133" s="468"/>
    </row>
    <row r="26134" spans="3:4" x14ac:dyDescent="0.35">
      <c r="C26134" s="348"/>
      <c r="D26134" s="468"/>
    </row>
    <row r="26135" spans="3:4" x14ac:dyDescent="0.35">
      <c r="C26135" s="348"/>
      <c r="D26135" s="468"/>
    </row>
    <row r="26136" spans="3:4" x14ac:dyDescent="0.35">
      <c r="C26136" s="348"/>
      <c r="D26136" s="468"/>
    </row>
    <row r="26137" spans="3:4" x14ac:dyDescent="0.35">
      <c r="C26137" s="348"/>
      <c r="D26137" s="468"/>
    </row>
    <row r="26138" spans="3:4" x14ac:dyDescent="0.35">
      <c r="C26138" s="348"/>
      <c r="D26138" s="468"/>
    </row>
    <row r="26139" spans="3:4" x14ac:dyDescent="0.35">
      <c r="C26139" s="348"/>
      <c r="D26139" s="468"/>
    </row>
    <row r="26140" spans="3:4" x14ac:dyDescent="0.35">
      <c r="C26140" s="348"/>
      <c r="D26140" s="468"/>
    </row>
    <row r="26141" spans="3:4" x14ac:dyDescent="0.35">
      <c r="C26141" s="348"/>
      <c r="D26141" s="468"/>
    </row>
    <row r="26142" spans="3:4" x14ac:dyDescent="0.35">
      <c r="C26142" s="348"/>
      <c r="D26142" s="468"/>
    </row>
    <row r="26143" spans="3:4" x14ac:dyDescent="0.35">
      <c r="C26143" s="348"/>
      <c r="D26143" s="468"/>
    </row>
    <row r="26144" spans="3:4" x14ac:dyDescent="0.35">
      <c r="C26144" s="348"/>
      <c r="D26144" s="468"/>
    </row>
    <row r="26145" spans="3:4" x14ac:dyDescent="0.35">
      <c r="C26145" s="348"/>
      <c r="D26145" s="468"/>
    </row>
    <row r="26146" spans="3:4" x14ac:dyDescent="0.35">
      <c r="C26146" s="348"/>
      <c r="D26146" s="468"/>
    </row>
    <row r="26147" spans="3:4" x14ac:dyDescent="0.35">
      <c r="C26147" s="348"/>
      <c r="D26147" s="468"/>
    </row>
    <row r="26148" spans="3:4" x14ac:dyDescent="0.35">
      <c r="C26148" s="348"/>
      <c r="D26148" s="468"/>
    </row>
    <row r="26149" spans="3:4" x14ac:dyDescent="0.35">
      <c r="C26149" s="348"/>
      <c r="D26149" s="468"/>
    </row>
    <row r="26150" spans="3:4" x14ac:dyDescent="0.35">
      <c r="C26150" s="348"/>
      <c r="D26150" s="468"/>
    </row>
    <row r="26151" spans="3:4" x14ac:dyDescent="0.35">
      <c r="C26151" s="348"/>
      <c r="D26151" s="468"/>
    </row>
    <row r="26152" spans="3:4" x14ac:dyDescent="0.35">
      <c r="C26152" s="348"/>
      <c r="D26152" s="468"/>
    </row>
    <row r="26153" spans="3:4" x14ac:dyDescent="0.35">
      <c r="C26153" s="348"/>
      <c r="D26153" s="468"/>
    </row>
    <row r="26154" spans="3:4" x14ac:dyDescent="0.35">
      <c r="C26154" s="348"/>
      <c r="D26154" s="468"/>
    </row>
    <row r="26155" spans="3:4" x14ac:dyDescent="0.35">
      <c r="C26155" s="348"/>
      <c r="D26155" s="468"/>
    </row>
    <row r="26156" spans="3:4" x14ac:dyDescent="0.35">
      <c r="C26156" s="348"/>
      <c r="D26156" s="468"/>
    </row>
    <row r="26157" spans="3:4" x14ac:dyDescent="0.35">
      <c r="C26157" s="348"/>
      <c r="D26157" s="468"/>
    </row>
    <row r="26158" spans="3:4" x14ac:dyDescent="0.35">
      <c r="C26158" s="348"/>
      <c r="D26158" s="468"/>
    </row>
    <row r="26159" spans="3:4" x14ac:dyDescent="0.35">
      <c r="C26159" s="348"/>
      <c r="D26159" s="468"/>
    </row>
    <row r="26160" spans="3:4" x14ac:dyDescent="0.35">
      <c r="C26160" s="348"/>
      <c r="D26160" s="468"/>
    </row>
    <row r="26161" spans="3:4" x14ac:dyDescent="0.35">
      <c r="C26161" s="348"/>
      <c r="D26161" s="468"/>
    </row>
    <row r="26162" spans="3:4" x14ac:dyDescent="0.35">
      <c r="C26162" s="348"/>
      <c r="D26162" s="468"/>
    </row>
    <row r="26163" spans="3:4" x14ac:dyDescent="0.35">
      <c r="C26163" s="348"/>
      <c r="D26163" s="468"/>
    </row>
    <row r="26164" spans="3:4" x14ac:dyDescent="0.35">
      <c r="C26164" s="348"/>
      <c r="D26164" s="468"/>
    </row>
    <row r="26165" spans="3:4" x14ac:dyDescent="0.35">
      <c r="C26165" s="348"/>
      <c r="D26165" s="468"/>
    </row>
    <row r="26166" spans="3:4" x14ac:dyDescent="0.35">
      <c r="C26166" s="348"/>
      <c r="D26166" s="468"/>
    </row>
    <row r="26167" spans="3:4" x14ac:dyDescent="0.35">
      <c r="C26167" s="348"/>
      <c r="D26167" s="468"/>
    </row>
    <row r="26168" spans="3:4" x14ac:dyDescent="0.35">
      <c r="C26168" s="348"/>
      <c r="D26168" s="468"/>
    </row>
    <row r="26169" spans="3:4" x14ac:dyDescent="0.35">
      <c r="C26169" s="348"/>
      <c r="D26169" s="468"/>
    </row>
    <row r="26170" spans="3:4" x14ac:dyDescent="0.35">
      <c r="C26170" s="348"/>
      <c r="D26170" s="468"/>
    </row>
    <row r="26171" spans="3:4" x14ac:dyDescent="0.35">
      <c r="C26171" s="348"/>
      <c r="D26171" s="468"/>
    </row>
    <row r="26172" spans="3:4" x14ac:dyDescent="0.35">
      <c r="C26172" s="348"/>
      <c r="D26172" s="468"/>
    </row>
    <row r="26173" spans="3:4" x14ac:dyDescent="0.35">
      <c r="C26173" s="348"/>
      <c r="D26173" s="468"/>
    </row>
    <row r="26174" spans="3:4" x14ac:dyDescent="0.35">
      <c r="C26174" s="348"/>
      <c r="D26174" s="468"/>
    </row>
    <row r="26175" spans="3:4" x14ac:dyDescent="0.35">
      <c r="C26175" s="348"/>
      <c r="D26175" s="468"/>
    </row>
    <row r="26176" spans="3:4" x14ac:dyDescent="0.35">
      <c r="C26176" s="348"/>
      <c r="D26176" s="468"/>
    </row>
    <row r="26177" spans="3:4" x14ac:dyDescent="0.35">
      <c r="C26177" s="348"/>
      <c r="D26177" s="468"/>
    </row>
    <row r="26178" spans="3:4" x14ac:dyDescent="0.35">
      <c r="C26178" s="348"/>
      <c r="D26178" s="468"/>
    </row>
    <row r="26179" spans="3:4" x14ac:dyDescent="0.35">
      <c r="C26179" s="348"/>
      <c r="D26179" s="468"/>
    </row>
    <row r="26180" spans="3:4" x14ac:dyDescent="0.35">
      <c r="C26180" s="348"/>
      <c r="D26180" s="468"/>
    </row>
    <row r="26181" spans="3:4" x14ac:dyDescent="0.35">
      <c r="C26181" s="348"/>
      <c r="D26181" s="468"/>
    </row>
    <row r="26182" spans="3:4" x14ac:dyDescent="0.35">
      <c r="C26182" s="348"/>
      <c r="D26182" s="468"/>
    </row>
    <row r="26183" spans="3:4" x14ac:dyDescent="0.35">
      <c r="C26183" s="348"/>
      <c r="D26183" s="468"/>
    </row>
    <row r="26184" spans="3:4" x14ac:dyDescent="0.35">
      <c r="C26184" s="348"/>
      <c r="D26184" s="468"/>
    </row>
    <row r="26185" spans="3:4" x14ac:dyDescent="0.35">
      <c r="C26185" s="348"/>
      <c r="D26185" s="468"/>
    </row>
    <row r="26186" spans="3:4" x14ac:dyDescent="0.35">
      <c r="C26186" s="348"/>
      <c r="D26186" s="468"/>
    </row>
    <row r="26187" spans="3:4" x14ac:dyDescent="0.35">
      <c r="C26187" s="348"/>
      <c r="D26187" s="468"/>
    </row>
    <row r="26188" spans="3:4" x14ac:dyDescent="0.35">
      <c r="C26188" s="348"/>
      <c r="D26188" s="468"/>
    </row>
    <row r="26189" spans="3:4" x14ac:dyDescent="0.35">
      <c r="C26189" s="348"/>
      <c r="D26189" s="468"/>
    </row>
    <row r="26190" spans="3:4" x14ac:dyDescent="0.35">
      <c r="C26190" s="348"/>
      <c r="D26190" s="468"/>
    </row>
    <row r="26191" spans="3:4" x14ac:dyDescent="0.35">
      <c r="C26191" s="348"/>
      <c r="D26191" s="468"/>
    </row>
    <row r="26192" spans="3:4" x14ac:dyDescent="0.35">
      <c r="C26192" s="348"/>
      <c r="D26192" s="468"/>
    </row>
    <row r="26193" spans="3:4" x14ac:dyDescent="0.35">
      <c r="C26193" s="348"/>
      <c r="D26193" s="468"/>
    </row>
    <row r="26194" spans="3:4" x14ac:dyDescent="0.35">
      <c r="C26194" s="348"/>
      <c r="D26194" s="468"/>
    </row>
    <row r="26195" spans="3:4" x14ac:dyDescent="0.35">
      <c r="C26195" s="348"/>
      <c r="D26195" s="468"/>
    </row>
    <row r="26196" spans="3:4" x14ac:dyDescent="0.35">
      <c r="C26196" s="348"/>
      <c r="D26196" s="468"/>
    </row>
    <row r="26197" spans="3:4" x14ac:dyDescent="0.35">
      <c r="C26197" s="348"/>
      <c r="D26197" s="468"/>
    </row>
    <row r="26198" spans="3:4" x14ac:dyDescent="0.35">
      <c r="C26198" s="348"/>
      <c r="D26198" s="468"/>
    </row>
    <row r="26199" spans="3:4" x14ac:dyDescent="0.35">
      <c r="C26199" s="348"/>
      <c r="D26199" s="468"/>
    </row>
    <row r="26200" spans="3:4" x14ac:dyDescent="0.35">
      <c r="C26200" s="348"/>
      <c r="D26200" s="468"/>
    </row>
    <row r="26201" spans="3:4" x14ac:dyDescent="0.35">
      <c r="C26201" s="348"/>
      <c r="D26201" s="468"/>
    </row>
    <row r="26202" spans="3:4" x14ac:dyDescent="0.35">
      <c r="C26202" s="348"/>
      <c r="D26202" s="468"/>
    </row>
    <row r="26203" spans="3:4" x14ac:dyDescent="0.35">
      <c r="C26203" s="348"/>
      <c r="D26203" s="468"/>
    </row>
    <row r="26204" spans="3:4" x14ac:dyDescent="0.35">
      <c r="C26204" s="348"/>
      <c r="D26204" s="468"/>
    </row>
    <row r="26205" spans="3:4" x14ac:dyDescent="0.35">
      <c r="C26205" s="348"/>
      <c r="D26205" s="468"/>
    </row>
    <row r="26206" spans="3:4" x14ac:dyDescent="0.35">
      <c r="C26206" s="348"/>
      <c r="D26206" s="468"/>
    </row>
    <row r="26207" spans="3:4" x14ac:dyDescent="0.35">
      <c r="C26207" s="348"/>
      <c r="D26207" s="468"/>
    </row>
    <row r="26208" spans="3:4" x14ac:dyDescent="0.35">
      <c r="C26208" s="348"/>
      <c r="D26208" s="468"/>
    </row>
    <row r="26209" spans="3:4" x14ac:dyDescent="0.35">
      <c r="C26209" s="348"/>
      <c r="D26209" s="468"/>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FA9B-5575-48AB-B9BD-9883857289B9}">
  <sheetPr>
    <tabColor rgb="FFFFCC00"/>
  </sheetPr>
  <dimension ref="A1:AB142"/>
  <sheetViews>
    <sheetView zoomScale="69" zoomScaleNormal="69" workbookViewId="0">
      <selection activeCell="E19" sqref="E19"/>
    </sheetView>
  </sheetViews>
  <sheetFormatPr defaultColWidth="9.1796875" defaultRowHeight="18" x14ac:dyDescent="0.35"/>
  <cols>
    <col min="1" max="1" width="9.453125" style="39" customWidth="1"/>
    <col min="2" max="2" width="10.81640625" style="39" customWidth="1"/>
    <col min="3" max="3" width="95.1796875" style="40" customWidth="1"/>
    <col min="4" max="4" width="20.453125" style="41" customWidth="1"/>
    <col min="5" max="5" width="94.36328125" style="46" bestFit="1" customWidth="1"/>
    <col min="6" max="6" width="94.81640625" style="46" customWidth="1"/>
    <col min="7" max="7" width="70.81640625" style="45" bestFit="1" customWidth="1"/>
    <col min="8" max="8" width="40.36328125" style="5" bestFit="1" customWidth="1"/>
    <col min="9" max="16384" width="9.1796875" style="5"/>
  </cols>
  <sheetData>
    <row r="1" spans="1:8" ht="79" x14ac:dyDescent="0.35">
      <c r="A1" s="1"/>
      <c r="B1" s="1" t="s">
        <v>0</v>
      </c>
      <c r="C1" s="2" t="s">
        <v>1</v>
      </c>
      <c r="D1" s="2" t="s">
        <v>2</v>
      </c>
      <c r="E1" s="2" t="s">
        <v>3</v>
      </c>
      <c r="F1" s="3"/>
      <c r="G1" s="4"/>
    </row>
    <row r="2" spans="1:8" x14ac:dyDescent="0.35">
      <c r="A2" s="6"/>
      <c r="B2" s="7" t="s">
        <v>4</v>
      </c>
      <c r="C2" s="8"/>
      <c r="D2" s="2"/>
      <c r="E2" s="2"/>
      <c r="F2" s="9"/>
      <c r="G2" s="4"/>
    </row>
    <row r="3" spans="1:8" ht="31" x14ac:dyDescent="0.35">
      <c r="A3" s="10">
        <v>1.1000000000000001</v>
      </c>
      <c r="B3" s="10" t="s">
        <v>5</v>
      </c>
      <c r="C3" s="11" t="s">
        <v>6</v>
      </c>
      <c r="D3" s="12" t="s">
        <v>7</v>
      </c>
      <c r="E3" s="13" t="s">
        <v>8</v>
      </c>
      <c r="F3" s="14"/>
      <c r="G3" s="15"/>
    </row>
    <row r="4" spans="1:8" ht="37.5" customHeight="1" x14ac:dyDescent="0.35">
      <c r="A4" s="10"/>
      <c r="B4" s="10" t="s">
        <v>9</v>
      </c>
      <c r="C4" s="16" t="s">
        <v>10</v>
      </c>
      <c r="D4" s="12" t="s">
        <v>7</v>
      </c>
      <c r="E4" s="13" t="s">
        <v>11</v>
      </c>
      <c r="F4" s="17"/>
      <c r="G4" s="4"/>
    </row>
    <row r="5" spans="1:8" ht="31" x14ac:dyDescent="0.35">
      <c r="A5" s="10"/>
      <c r="B5" s="10" t="s">
        <v>12</v>
      </c>
      <c r="C5" s="18" t="s">
        <v>13</v>
      </c>
      <c r="D5" s="12" t="s">
        <v>7</v>
      </c>
      <c r="E5" s="19" t="s">
        <v>14</v>
      </c>
      <c r="F5" s="13"/>
      <c r="G5" s="4"/>
    </row>
    <row r="6" spans="1:8" ht="45" x14ac:dyDescent="0.35">
      <c r="A6" s="10"/>
      <c r="B6" s="10" t="s">
        <v>15</v>
      </c>
      <c r="C6" s="20" t="s">
        <v>16</v>
      </c>
      <c r="D6" s="3" t="s">
        <v>7</v>
      </c>
      <c r="E6" s="13" t="s">
        <v>17</v>
      </c>
      <c r="F6" s="13"/>
      <c r="G6" s="4"/>
    </row>
    <row r="7" spans="1:8" ht="48" x14ac:dyDescent="0.35">
      <c r="A7" s="10"/>
      <c r="B7" s="10" t="s">
        <v>18</v>
      </c>
      <c r="C7" s="11" t="s">
        <v>19</v>
      </c>
      <c r="D7" s="3" t="s">
        <v>20</v>
      </c>
      <c r="E7" s="19" t="s">
        <v>21</v>
      </c>
      <c r="F7" s="13"/>
      <c r="G7" s="19"/>
    </row>
    <row r="8" spans="1:8" ht="63" x14ac:dyDescent="0.35">
      <c r="A8" s="10"/>
      <c r="B8" s="10" t="s">
        <v>22</v>
      </c>
      <c r="C8" s="18" t="s">
        <v>23</v>
      </c>
      <c r="D8" s="3" t="s">
        <v>24</v>
      </c>
      <c r="E8" s="18" t="s">
        <v>25</v>
      </c>
      <c r="F8" s="13"/>
      <c r="G8" s="21"/>
      <c r="H8" s="22"/>
    </row>
    <row r="9" spans="1:8" ht="30" x14ac:dyDescent="0.35">
      <c r="A9" s="10"/>
      <c r="B9" s="10" t="s">
        <v>26</v>
      </c>
      <c r="C9" s="23" t="s">
        <v>27</v>
      </c>
      <c r="D9" s="3" t="s">
        <v>24</v>
      </c>
      <c r="E9" s="19" t="s">
        <v>28</v>
      </c>
      <c r="F9" s="13"/>
      <c r="G9" s="19"/>
    </row>
    <row r="10" spans="1:8" x14ac:dyDescent="0.35">
      <c r="A10" s="10"/>
      <c r="B10" s="10"/>
      <c r="C10" s="8"/>
      <c r="D10" s="2"/>
      <c r="E10" s="2"/>
      <c r="F10" s="13"/>
      <c r="G10" s="4"/>
    </row>
    <row r="11" spans="1:8" ht="48" x14ac:dyDescent="0.35">
      <c r="A11" s="10">
        <v>1.2</v>
      </c>
      <c r="B11" s="10" t="s">
        <v>5</v>
      </c>
      <c r="C11" s="24" t="s">
        <v>29</v>
      </c>
      <c r="D11" s="25" t="s">
        <v>30</v>
      </c>
      <c r="E11" s="18" t="s">
        <v>31</v>
      </c>
      <c r="F11" s="13"/>
      <c r="G11" s="4"/>
    </row>
    <row r="12" spans="1:8" ht="47" x14ac:dyDescent="0.35">
      <c r="A12" s="10"/>
      <c r="B12" s="10" t="s">
        <v>9</v>
      </c>
      <c r="C12" s="18" t="s">
        <v>32</v>
      </c>
      <c r="D12" s="25" t="s">
        <v>33</v>
      </c>
      <c r="E12" s="18" t="s">
        <v>34</v>
      </c>
      <c r="F12" s="26"/>
      <c r="G12" s="14"/>
    </row>
    <row r="13" spans="1:8" ht="32" x14ac:dyDescent="0.35">
      <c r="A13" s="10"/>
      <c r="B13" s="10" t="s">
        <v>12</v>
      </c>
      <c r="C13" s="27" t="s">
        <v>35</v>
      </c>
      <c r="D13" s="3" t="s">
        <v>36</v>
      </c>
      <c r="E13" s="18" t="s">
        <v>37</v>
      </c>
      <c r="F13" s="26"/>
      <c r="G13" s="28"/>
    </row>
    <row r="14" spans="1:8" ht="32" x14ac:dyDescent="0.35">
      <c r="A14" s="10"/>
      <c r="B14" s="10" t="s">
        <v>15</v>
      </c>
      <c r="C14" s="18" t="s">
        <v>7569</v>
      </c>
      <c r="D14" s="3" t="s">
        <v>38</v>
      </c>
      <c r="E14" s="13" t="s">
        <v>39</v>
      </c>
      <c r="F14" s="13"/>
      <c r="G14" s="13"/>
    </row>
    <row r="15" spans="1:8" x14ac:dyDescent="0.35">
      <c r="A15" s="10"/>
      <c r="B15" s="10" t="s">
        <v>18</v>
      </c>
      <c r="C15" s="27" t="s">
        <v>40</v>
      </c>
      <c r="D15" s="3"/>
      <c r="E15" s="13"/>
      <c r="F15" s="13"/>
      <c r="G15" s="4"/>
    </row>
    <row r="16" spans="1:8" ht="31" x14ac:dyDescent="0.35">
      <c r="A16" s="10"/>
      <c r="B16" s="10" t="s">
        <v>22</v>
      </c>
      <c r="C16" s="16" t="s">
        <v>41</v>
      </c>
      <c r="D16" s="3" t="s">
        <v>7</v>
      </c>
      <c r="E16" s="13" t="s">
        <v>42</v>
      </c>
      <c r="F16" s="13"/>
      <c r="G16" s="4"/>
    </row>
    <row r="17" spans="1:8" ht="32" x14ac:dyDescent="0.35">
      <c r="A17" s="10"/>
      <c r="B17" s="10" t="s">
        <v>26</v>
      </c>
      <c r="C17" s="16" t="s">
        <v>43</v>
      </c>
      <c r="D17" s="3" t="s">
        <v>7</v>
      </c>
      <c r="E17" s="18" t="s">
        <v>44</v>
      </c>
      <c r="F17" s="13"/>
      <c r="G17" s="4"/>
    </row>
    <row r="18" spans="1:8" x14ac:dyDescent="0.35">
      <c r="A18" s="6"/>
      <c r="B18" s="29"/>
      <c r="C18" s="8"/>
      <c r="D18" s="2"/>
      <c r="E18" s="2"/>
      <c r="F18" s="13"/>
      <c r="G18" s="13"/>
    </row>
    <row r="19" spans="1:8" ht="46" x14ac:dyDescent="0.35">
      <c r="A19" s="10">
        <v>2.1</v>
      </c>
      <c r="B19" s="10" t="s">
        <v>5</v>
      </c>
      <c r="C19" s="18" t="s">
        <v>7570</v>
      </c>
      <c r="D19" s="25" t="s">
        <v>33</v>
      </c>
      <c r="E19" s="13" t="s">
        <v>45</v>
      </c>
      <c r="F19" s="16"/>
      <c r="G19" s="4"/>
    </row>
    <row r="20" spans="1:8" ht="30" x14ac:dyDescent="0.35">
      <c r="A20" s="10"/>
      <c r="B20" s="10" t="s">
        <v>9</v>
      </c>
      <c r="C20" s="16" t="s">
        <v>7571</v>
      </c>
      <c r="D20" s="3" t="s">
        <v>7</v>
      </c>
      <c r="E20" s="13" t="s">
        <v>46</v>
      </c>
      <c r="F20" s="30"/>
      <c r="G20" s="13"/>
    </row>
    <row r="21" spans="1:8" ht="40.5" customHeight="1" x14ac:dyDescent="0.35">
      <c r="A21" s="10"/>
      <c r="B21" s="10" t="s">
        <v>12</v>
      </c>
      <c r="C21" s="31" t="s">
        <v>47</v>
      </c>
      <c r="D21" s="3" t="s">
        <v>7</v>
      </c>
      <c r="E21" s="13" t="s">
        <v>48</v>
      </c>
      <c r="F21" s="16"/>
      <c r="G21" s="4"/>
    </row>
    <row r="22" spans="1:8" ht="46" x14ac:dyDescent="0.35">
      <c r="A22" s="10"/>
      <c r="B22" s="10" t="s">
        <v>15</v>
      </c>
      <c r="C22" s="16" t="s">
        <v>7572</v>
      </c>
      <c r="D22" s="3" t="s">
        <v>20</v>
      </c>
      <c r="E22" s="13" t="s">
        <v>49</v>
      </c>
      <c r="F22" s="27"/>
      <c r="G22" s="13"/>
    </row>
    <row r="23" spans="1:8" ht="46" x14ac:dyDescent="0.35">
      <c r="A23" s="10"/>
      <c r="B23" s="10" t="s">
        <v>18</v>
      </c>
      <c r="C23" s="16" t="s">
        <v>50</v>
      </c>
      <c r="D23" s="3" t="s">
        <v>51</v>
      </c>
      <c r="E23" s="13" t="s">
        <v>52</v>
      </c>
      <c r="F23" s="27"/>
      <c r="G23" s="13"/>
    </row>
    <row r="24" spans="1:8" ht="47" x14ac:dyDescent="0.35">
      <c r="A24" s="10"/>
      <c r="B24" s="10" t="s">
        <v>22</v>
      </c>
      <c r="C24" s="18" t="s">
        <v>53</v>
      </c>
      <c r="D24" s="3" t="s">
        <v>51</v>
      </c>
      <c r="E24" s="13" t="s">
        <v>54</v>
      </c>
      <c r="F24" s="13"/>
      <c r="G24" s="13"/>
    </row>
    <row r="25" spans="1:8" x14ac:dyDescent="0.35">
      <c r="A25" s="10"/>
      <c r="B25" s="10"/>
      <c r="C25" s="8"/>
      <c r="D25" s="2"/>
      <c r="E25" s="2"/>
      <c r="F25" s="3"/>
      <c r="G25" s="4"/>
    </row>
    <row r="26" spans="1:8" ht="30" x14ac:dyDescent="0.35">
      <c r="A26" s="10">
        <v>2.2000000000000002</v>
      </c>
      <c r="B26" s="10" t="s">
        <v>5</v>
      </c>
      <c r="C26" s="16" t="s">
        <v>7573</v>
      </c>
      <c r="D26" s="3" t="s">
        <v>51</v>
      </c>
      <c r="E26" s="13" t="s">
        <v>55</v>
      </c>
      <c r="F26" s="27"/>
      <c r="G26" s="4"/>
    </row>
    <row r="27" spans="1:8" ht="48" x14ac:dyDescent="0.35">
      <c r="A27" s="10"/>
      <c r="B27" s="10" t="s">
        <v>9</v>
      </c>
      <c r="C27" s="17" t="s">
        <v>7574</v>
      </c>
      <c r="D27" s="3" t="s">
        <v>30</v>
      </c>
      <c r="E27" s="13" t="s">
        <v>56</v>
      </c>
      <c r="F27" s="13"/>
      <c r="G27" s="4"/>
      <c r="H27" s="32"/>
    </row>
    <row r="28" spans="1:8" ht="34" x14ac:dyDescent="0.35">
      <c r="A28" s="10"/>
      <c r="B28" s="10" t="s">
        <v>12</v>
      </c>
      <c r="C28" s="24" t="s">
        <v>57</v>
      </c>
      <c r="D28" s="9" t="s">
        <v>7</v>
      </c>
      <c r="E28" s="24" t="s">
        <v>58</v>
      </c>
      <c r="F28" s="31"/>
      <c r="G28" s="13"/>
    </row>
    <row r="29" spans="1:8" x14ac:dyDescent="0.35">
      <c r="A29" s="10"/>
      <c r="B29" s="10" t="s">
        <v>15</v>
      </c>
      <c r="C29" s="24" t="s">
        <v>7575</v>
      </c>
      <c r="D29" s="9" t="s">
        <v>24</v>
      </c>
      <c r="E29" s="24" t="s">
        <v>7576</v>
      </c>
      <c r="F29" s="27"/>
      <c r="G29" s="4"/>
    </row>
    <row r="30" spans="1:8" x14ac:dyDescent="0.35">
      <c r="A30" s="10"/>
      <c r="B30" s="10" t="s">
        <v>18</v>
      </c>
      <c r="C30" s="27" t="s">
        <v>40</v>
      </c>
      <c r="D30" s="3"/>
      <c r="E30" s="13"/>
      <c r="F30" s="13"/>
      <c r="G30" s="4"/>
    </row>
    <row r="31" spans="1:8" x14ac:dyDescent="0.35">
      <c r="A31" s="6"/>
      <c r="B31" s="6"/>
      <c r="C31" s="8"/>
      <c r="D31" s="2"/>
      <c r="E31" s="8"/>
      <c r="F31" s="31"/>
      <c r="G31" s="4"/>
    </row>
    <row r="32" spans="1:8" ht="52.5" customHeight="1" x14ac:dyDescent="0.35">
      <c r="A32" s="10">
        <v>3.1</v>
      </c>
      <c r="B32" s="10" t="s">
        <v>5</v>
      </c>
      <c r="C32" s="24" t="s">
        <v>59</v>
      </c>
      <c r="D32" s="3" t="s">
        <v>7</v>
      </c>
      <c r="E32" s="13" t="s">
        <v>60</v>
      </c>
      <c r="F32" s="27"/>
      <c r="G32" s="13"/>
    </row>
    <row r="33" spans="1:7" x14ac:dyDescent="0.35">
      <c r="A33" s="10"/>
      <c r="B33" s="10" t="s">
        <v>9</v>
      </c>
      <c r="C33" s="33" t="s">
        <v>61</v>
      </c>
      <c r="D33" s="3" t="s">
        <v>24</v>
      </c>
      <c r="E33" s="13" t="s">
        <v>62</v>
      </c>
      <c r="F33" s="27"/>
      <c r="G33" s="13"/>
    </row>
    <row r="34" spans="1:7" ht="32" x14ac:dyDescent="0.35">
      <c r="A34" s="10"/>
      <c r="B34" s="10" t="s">
        <v>12</v>
      </c>
      <c r="C34" s="24" t="s">
        <v>7577</v>
      </c>
      <c r="D34" s="3" t="s">
        <v>7</v>
      </c>
      <c r="E34" s="18" t="s">
        <v>7578</v>
      </c>
      <c r="F34" s="31"/>
      <c r="G34" s="13"/>
    </row>
    <row r="35" spans="1:7" ht="32" x14ac:dyDescent="0.35">
      <c r="A35" s="10"/>
      <c r="B35" s="10" t="s">
        <v>15</v>
      </c>
      <c r="C35" s="34" t="s">
        <v>63</v>
      </c>
      <c r="D35" s="3" t="s">
        <v>7</v>
      </c>
      <c r="E35" s="13" t="s">
        <v>64</v>
      </c>
      <c r="F35" s="27"/>
      <c r="G35" s="13"/>
    </row>
    <row r="36" spans="1:7" x14ac:dyDescent="0.35">
      <c r="A36" s="10"/>
      <c r="B36" s="10" t="s">
        <v>18</v>
      </c>
      <c r="C36" s="31" t="s">
        <v>65</v>
      </c>
      <c r="D36" s="3" t="s">
        <v>7</v>
      </c>
      <c r="E36" s="13" t="s">
        <v>66</v>
      </c>
      <c r="F36" s="27"/>
      <c r="G36" s="4"/>
    </row>
    <row r="37" spans="1:7" ht="30" x14ac:dyDescent="0.35">
      <c r="A37" s="10"/>
      <c r="B37" s="10" t="s">
        <v>22</v>
      </c>
      <c r="C37" s="30" t="s">
        <v>67</v>
      </c>
      <c r="D37" s="3" t="s">
        <v>7</v>
      </c>
      <c r="E37" s="13" t="s">
        <v>68</v>
      </c>
      <c r="F37" s="18"/>
      <c r="G37" s="13"/>
    </row>
    <row r="38" spans="1:7" x14ac:dyDescent="0.35">
      <c r="A38" s="6"/>
      <c r="B38" s="10"/>
      <c r="C38" s="8"/>
      <c r="D38" s="2"/>
      <c r="E38" s="8"/>
      <c r="F38" s="31"/>
      <c r="G38" s="4"/>
    </row>
    <row r="39" spans="1:7" ht="32" x14ac:dyDescent="0.35">
      <c r="A39" s="10">
        <v>3.2</v>
      </c>
      <c r="B39" s="10" t="s">
        <v>5</v>
      </c>
      <c r="C39" s="27" t="s">
        <v>7579</v>
      </c>
      <c r="D39" s="3" t="s">
        <v>7</v>
      </c>
      <c r="E39" s="13" t="s">
        <v>69</v>
      </c>
      <c r="F39" s="13"/>
      <c r="G39" s="16"/>
    </row>
    <row r="40" spans="1:7" ht="32" x14ac:dyDescent="0.35">
      <c r="A40" s="10"/>
      <c r="B40" s="10" t="s">
        <v>9</v>
      </c>
      <c r="C40" s="18" t="s">
        <v>70</v>
      </c>
      <c r="D40" s="3" t="s">
        <v>7</v>
      </c>
      <c r="E40" s="13" t="s">
        <v>71</v>
      </c>
      <c r="F40" s="18"/>
      <c r="G40" s="4"/>
    </row>
    <row r="41" spans="1:7" ht="32" x14ac:dyDescent="0.35">
      <c r="A41" s="10"/>
      <c r="B41" s="10" t="s">
        <v>12</v>
      </c>
      <c r="C41" s="18" t="s">
        <v>72</v>
      </c>
      <c r="D41" s="3" t="s">
        <v>24</v>
      </c>
      <c r="E41" s="13" t="s">
        <v>73</v>
      </c>
      <c r="F41" s="30"/>
      <c r="G41" s="4"/>
    </row>
    <row r="42" spans="1:7" ht="31" x14ac:dyDescent="0.35">
      <c r="A42" s="35"/>
      <c r="B42" s="10" t="s">
        <v>15</v>
      </c>
      <c r="C42" s="18" t="s">
        <v>74</v>
      </c>
      <c r="D42" s="3" t="s">
        <v>24</v>
      </c>
      <c r="E42" s="13" t="s">
        <v>75</v>
      </c>
      <c r="F42" s="36"/>
      <c r="G42" s="37"/>
    </row>
    <row r="43" spans="1:7" ht="30" x14ac:dyDescent="0.35">
      <c r="A43" s="10"/>
      <c r="B43" s="10" t="s">
        <v>18</v>
      </c>
      <c r="C43" s="27" t="s">
        <v>76</v>
      </c>
      <c r="D43" s="3" t="s">
        <v>20</v>
      </c>
      <c r="E43" s="13" t="s">
        <v>77</v>
      </c>
      <c r="F43" s="18"/>
      <c r="G43" s="38"/>
    </row>
    <row r="44" spans="1:7" ht="30" x14ac:dyDescent="0.35">
      <c r="A44" s="10"/>
      <c r="B44" s="10" t="s">
        <v>22</v>
      </c>
      <c r="C44" s="30" t="s">
        <v>7581</v>
      </c>
      <c r="D44" s="3" t="s">
        <v>20</v>
      </c>
      <c r="E44" s="13" t="s">
        <v>78</v>
      </c>
      <c r="F44" s="11"/>
      <c r="G44" s="38"/>
    </row>
    <row r="45" spans="1:7" x14ac:dyDescent="0.35">
      <c r="A45" s="10"/>
      <c r="B45" s="10" t="s">
        <v>26</v>
      </c>
      <c r="C45" s="18" t="s">
        <v>7580</v>
      </c>
      <c r="D45" s="3" t="s">
        <v>79</v>
      </c>
      <c r="E45" s="18" t="s">
        <v>80</v>
      </c>
      <c r="F45" s="36"/>
      <c r="G45" s="37"/>
    </row>
    <row r="46" spans="1:7" x14ac:dyDescent="0.35">
      <c r="E46" s="41"/>
      <c r="F46" s="42"/>
      <c r="G46" s="43"/>
    </row>
    <row r="47" spans="1:7" x14ac:dyDescent="0.35">
      <c r="E47" s="41"/>
      <c r="F47" s="42"/>
      <c r="G47" s="43"/>
    </row>
    <row r="48" spans="1:7" x14ac:dyDescent="0.35">
      <c r="A48" s="44"/>
      <c r="B48" s="44"/>
      <c r="E48" s="41"/>
      <c r="F48" s="41"/>
    </row>
    <row r="49" spans="3:28" x14ac:dyDescent="0.35">
      <c r="E49" s="41"/>
      <c r="F49" s="41"/>
    </row>
    <row r="50" spans="3:28" x14ac:dyDescent="0.35">
      <c r="E50" s="41"/>
      <c r="F50" s="41"/>
    </row>
    <row r="51" spans="3:28" x14ac:dyDescent="0.35">
      <c r="E51" s="41"/>
      <c r="F51" s="41"/>
    </row>
    <row r="52" spans="3:28" x14ac:dyDescent="0.35">
      <c r="E52" s="41"/>
      <c r="F52" s="41"/>
    </row>
    <row r="53" spans="3:28" x14ac:dyDescent="0.35">
      <c r="E53" s="41"/>
      <c r="F53" s="41"/>
    </row>
    <row r="54" spans="3:28" x14ac:dyDescent="0.35">
      <c r="E54" s="41"/>
      <c r="F54" s="41"/>
    </row>
    <row r="55" spans="3:28" x14ac:dyDescent="0.35">
      <c r="E55" s="41"/>
      <c r="F55" s="41"/>
    </row>
    <row r="56" spans="3:28" x14ac:dyDescent="0.35">
      <c r="E56" s="41"/>
      <c r="F56" s="41"/>
    </row>
    <row r="57" spans="3:28" x14ac:dyDescent="0.35">
      <c r="F57" s="47"/>
      <c r="G57" s="48"/>
      <c r="H57" s="47"/>
      <c r="I57" s="47"/>
      <c r="J57" s="47"/>
      <c r="M57" s="47"/>
      <c r="N57" s="49"/>
      <c r="O57" s="49"/>
    </row>
    <row r="58" spans="3:28" ht="16.5" customHeight="1" x14ac:dyDescent="0.35">
      <c r="F58" s="47"/>
      <c r="G58" s="48"/>
      <c r="H58" s="47"/>
      <c r="I58" s="47"/>
      <c r="J58" s="47"/>
      <c r="K58" s="49"/>
      <c r="L58" s="49"/>
      <c r="M58" s="47"/>
      <c r="N58" s="49"/>
      <c r="O58" s="49"/>
      <c r="P58" s="47"/>
      <c r="Q58" s="47"/>
      <c r="R58" s="47"/>
      <c r="S58" s="48"/>
      <c r="T58" s="48"/>
      <c r="U58" s="48"/>
      <c r="V58" s="48"/>
      <c r="W58" s="48"/>
      <c r="X58" s="48"/>
      <c r="Y58" s="48"/>
      <c r="Z58" s="48"/>
      <c r="AA58" s="48"/>
      <c r="AB58" s="48"/>
    </row>
    <row r="59" spans="3:28" ht="16.5" customHeight="1" x14ac:dyDescent="0.35">
      <c r="F59" s="47"/>
      <c r="G59" s="48"/>
      <c r="H59" s="47"/>
      <c r="I59" s="47"/>
      <c r="J59" s="47"/>
      <c r="K59" s="49"/>
      <c r="L59" s="49"/>
      <c r="M59" s="47"/>
      <c r="N59" s="49"/>
      <c r="O59" s="49"/>
      <c r="P59" s="47"/>
      <c r="Q59" s="47"/>
      <c r="R59" s="47"/>
      <c r="S59" s="48"/>
      <c r="T59" s="48"/>
      <c r="U59" s="48"/>
      <c r="V59" s="48"/>
      <c r="W59" s="48"/>
      <c r="X59" s="48"/>
      <c r="Y59" s="48"/>
      <c r="Z59" s="48"/>
      <c r="AA59" s="48"/>
      <c r="AB59" s="48"/>
    </row>
    <row r="60" spans="3:28" s="53" customFormat="1" ht="16" x14ac:dyDescent="0.35">
      <c r="C60" s="50"/>
      <c r="D60" s="50"/>
      <c r="E60" s="50"/>
      <c r="F60" s="47"/>
      <c r="G60" s="48"/>
      <c r="H60" s="47"/>
      <c r="I60" s="47"/>
      <c r="J60" s="47"/>
      <c r="K60" s="49"/>
      <c r="L60" s="49"/>
      <c r="M60" s="47"/>
      <c r="N60" s="49"/>
      <c r="O60" s="49"/>
      <c r="P60" s="51"/>
      <c r="Q60" s="52"/>
      <c r="R60" s="51"/>
    </row>
    <row r="61" spans="3:28" ht="16.5" customHeight="1" x14ac:dyDescent="0.35">
      <c r="F61" s="47"/>
      <c r="G61" s="48"/>
      <c r="H61" s="47"/>
      <c r="I61" s="47"/>
      <c r="J61" s="47"/>
      <c r="K61" s="49"/>
      <c r="L61" s="49"/>
      <c r="M61" s="47"/>
      <c r="N61" s="49"/>
      <c r="O61" s="49"/>
      <c r="P61" s="48"/>
      <c r="Q61" s="48"/>
      <c r="R61" s="48"/>
      <c r="S61" s="48"/>
      <c r="T61" s="48"/>
      <c r="U61" s="48"/>
      <c r="V61" s="48"/>
      <c r="W61" s="48"/>
      <c r="X61" s="48"/>
      <c r="Y61" s="48"/>
      <c r="Z61" s="48"/>
      <c r="AA61" s="48"/>
      <c r="AB61" s="48"/>
    </row>
    <row r="62" spans="3:28" ht="17.25" customHeight="1" x14ac:dyDescent="0.35">
      <c r="F62" s="47"/>
      <c r="G62" s="48"/>
      <c r="H62" s="47"/>
      <c r="I62" s="47"/>
      <c r="J62" s="47"/>
      <c r="K62" s="49"/>
      <c r="L62" s="49"/>
      <c r="M62" s="54"/>
      <c r="N62" s="49"/>
      <c r="O62" s="49"/>
      <c r="P62" s="53"/>
      <c r="Q62" s="48"/>
      <c r="R62" s="48"/>
      <c r="S62" s="48"/>
      <c r="T62" s="48"/>
      <c r="U62" s="48"/>
      <c r="V62" s="48"/>
      <c r="W62" s="48"/>
      <c r="X62" s="48"/>
      <c r="Y62" s="48"/>
      <c r="Z62" s="48"/>
      <c r="AA62" s="48"/>
      <c r="AB62" s="48"/>
    </row>
    <row r="63" spans="3:28" ht="16.5" customHeight="1" x14ac:dyDescent="0.35">
      <c r="F63" s="47"/>
      <c r="G63" s="48"/>
      <c r="H63" s="47"/>
      <c r="I63" s="47"/>
      <c r="J63" s="47"/>
      <c r="K63" s="49"/>
      <c r="L63" s="49"/>
      <c r="M63" s="54"/>
      <c r="N63" s="49"/>
      <c r="O63" s="49"/>
      <c r="P63" s="48"/>
      <c r="Q63" s="48"/>
      <c r="R63" s="48"/>
      <c r="S63" s="48"/>
      <c r="T63" s="49"/>
      <c r="U63" s="48"/>
      <c r="V63" s="47"/>
      <c r="W63" s="47"/>
      <c r="X63" s="47"/>
      <c r="Y63" s="49"/>
      <c r="Z63" s="47"/>
      <c r="AA63" s="48"/>
      <c r="AB63" s="48"/>
    </row>
    <row r="64" spans="3:28" x14ac:dyDescent="0.35">
      <c r="F64" s="47"/>
      <c r="G64" s="48"/>
      <c r="H64" s="47"/>
      <c r="I64" s="47"/>
      <c r="J64" s="47"/>
      <c r="M64" s="47"/>
      <c r="N64" s="49"/>
      <c r="O64" s="49"/>
    </row>
    <row r="65" spans="6:28" x14ac:dyDescent="0.35">
      <c r="F65" s="47"/>
      <c r="G65" s="48"/>
      <c r="H65" s="47"/>
      <c r="I65" s="47"/>
      <c r="J65" s="47"/>
      <c r="M65" s="47"/>
      <c r="N65" s="49"/>
      <c r="O65" s="49"/>
    </row>
    <row r="66" spans="6:28" x14ac:dyDescent="0.35">
      <c r="F66" s="47"/>
      <c r="G66" s="48"/>
      <c r="H66" s="47"/>
      <c r="I66" s="47"/>
      <c r="J66" s="47"/>
      <c r="M66" s="47"/>
      <c r="N66" s="49"/>
      <c r="O66" s="49"/>
    </row>
    <row r="67" spans="6:28" x14ac:dyDescent="0.35">
      <c r="F67" s="47"/>
      <c r="G67" s="48"/>
      <c r="H67" s="47"/>
      <c r="I67" s="47"/>
      <c r="J67" s="47"/>
      <c r="M67" s="47"/>
      <c r="N67" s="49"/>
      <c r="O67" s="49"/>
    </row>
    <row r="68" spans="6:28" x14ac:dyDescent="0.35">
      <c r="F68" s="47"/>
      <c r="G68" s="48"/>
      <c r="H68" s="47"/>
      <c r="I68" s="47"/>
      <c r="J68" s="47"/>
      <c r="M68" s="47"/>
      <c r="N68" s="49"/>
      <c r="O68" s="49"/>
    </row>
    <row r="69" spans="6:28" x14ac:dyDescent="0.35">
      <c r="F69" s="47"/>
      <c r="G69" s="48"/>
      <c r="H69" s="47"/>
      <c r="I69" s="47"/>
      <c r="J69" s="47"/>
      <c r="M69" s="47"/>
      <c r="N69" s="49"/>
      <c r="O69" s="49"/>
    </row>
    <row r="70" spans="6:28" x14ac:dyDescent="0.35">
      <c r="F70" s="47"/>
      <c r="G70" s="48"/>
      <c r="H70" s="47"/>
      <c r="I70" s="47"/>
      <c r="J70" s="47"/>
      <c r="M70" s="47"/>
      <c r="N70" s="49"/>
      <c r="O70" s="49"/>
    </row>
    <row r="71" spans="6:28" x14ac:dyDescent="0.35">
      <c r="F71" s="47"/>
      <c r="G71" s="48"/>
      <c r="H71" s="47"/>
      <c r="I71" s="47"/>
      <c r="J71" s="47"/>
      <c r="M71" s="47"/>
      <c r="N71" s="49"/>
      <c r="O71" s="49"/>
    </row>
    <row r="72" spans="6:28" x14ac:dyDescent="0.35">
      <c r="F72" s="47"/>
      <c r="G72" s="48"/>
      <c r="H72" s="47"/>
      <c r="I72" s="47"/>
      <c r="J72" s="47"/>
      <c r="M72" s="47"/>
      <c r="N72" s="49"/>
      <c r="O72" s="49"/>
    </row>
    <row r="73" spans="6:28" x14ac:dyDescent="0.35">
      <c r="F73" s="47"/>
      <c r="G73" s="48"/>
      <c r="H73" s="47"/>
      <c r="I73" s="47"/>
      <c r="J73" s="47"/>
      <c r="M73" s="47"/>
      <c r="N73" s="49"/>
      <c r="O73" s="49"/>
    </row>
    <row r="74" spans="6:28" ht="16.5" customHeight="1" x14ac:dyDescent="0.35">
      <c r="F74" s="47"/>
      <c r="G74" s="48"/>
      <c r="H74" s="47"/>
      <c r="I74" s="47"/>
      <c r="J74" s="47"/>
      <c r="K74" s="49"/>
      <c r="L74" s="49"/>
      <c r="M74" s="47"/>
      <c r="N74" s="49"/>
      <c r="O74" s="49"/>
      <c r="P74" s="48"/>
      <c r="Q74" s="48"/>
      <c r="R74" s="48"/>
      <c r="S74" s="48"/>
      <c r="T74" s="48"/>
      <c r="U74" s="48"/>
      <c r="V74" s="48"/>
      <c r="W74" s="48"/>
      <c r="X74" s="48"/>
      <c r="Y74" s="48"/>
      <c r="Z74" s="48"/>
      <c r="AA74" s="48"/>
      <c r="AB74" s="48"/>
    </row>
    <row r="75" spans="6:28" x14ac:dyDescent="0.35">
      <c r="F75" s="47"/>
      <c r="G75" s="48"/>
      <c r="H75" s="47"/>
      <c r="I75" s="47"/>
      <c r="J75" s="47"/>
      <c r="M75" s="47"/>
      <c r="N75" s="49"/>
      <c r="O75" s="49"/>
    </row>
    <row r="76" spans="6:28" x14ac:dyDescent="0.35">
      <c r="F76" s="47"/>
      <c r="G76" s="48"/>
      <c r="H76" s="47"/>
      <c r="I76" s="47"/>
      <c r="J76" s="47"/>
      <c r="M76" s="47"/>
      <c r="N76" s="49"/>
      <c r="O76" s="49"/>
    </row>
    <row r="77" spans="6:28" x14ac:dyDescent="0.35">
      <c r="F77" s="47"/>
      <c r="G77" s="48"/>
      <c r="H77" s="47"/>
      <c r="I77" s="47"/>
      <c r="J77" s="47"/>
      <c r="M77" s="47"/>
      <c r="N77" s="49"/>
      <c r="O77" s="49"/>
    </row>
    <row r="78" spans="6:28" x14ac:dyDescent="0.35">
      <c r="F78" s="47"/>
      <c r="G78" s="48"/>
      <c r="H78" s="47"/>
      <c r="I78" s="47"/>
      <c r="J78" s="47"/>
      <c r="M78" s="47"/>
      <c r="N78" s="49"/>
      <c r="O78" s="49"/>
    </row>
    <row r="79" spans="6:28" x14ac:dyDescent="0.35">
      <c r="F79" s="47"/>
      <c r="G79" s="48"/>
      <c r="H79" s="47"/>
      <c r="I79" s="47"/>
      <c r="J79" s="47"/>
      <c r="M79" s="47"/>
      <c r="N79" s="49"/>
      <c r="O79" s="49"/>
    </row>
    <row r="80" spans="6:28" x14ac:dyDescent="0.35">
      <c r="F80" s="47"/>
      <c r="G80" s="48"/>
      <c r="H80" s="47"/>
      <c r="I80" s="47"/>
      <c r="J80" s="47"/>
      <c r="M80" s="47"/>
      <c r="N80" s="49"/>
      <c r="O80" s="49"/>
    </row>
    <row r="81" spans="5:15" x14ac:dyDescent="0.35">
      <c r="F81" s="47"/>
      <c r="G81" s="48"/>
      <c r="H81" s="47"/>
      <c r="I81" s="47"/>
      <c r="J81" s="47"/>
      <c r="M81" s="47"/>
      <c r="N81" s="49"/>
      <c r="O81" s="49"/>
    </row>
    <row r="83" spans="5:15" x14ac:dyDescent="0.35">
      <c r="F83" s="47"/>
      <c r="G83" s="48"/>
      <c r="H83" s="47"/>
      <c r="I83" s="47"/>
      <c r="J83" s="47"/>
      <c r="M83" s="47"/>
      <c r="N83" s="49"/>
      <c r="O83" s="49"/>
    </row>
    <row r="85" spans="5:15" x14ac:dyDescent="0.35">
      <c r="E85" s="40"/>
      <c r="F85" s="40"/>
    </row>
    <row r="86" spans="5:15" x14ac:dyDescent="0.35">
      <c r="E86" s="40"/>
      <c r="F86" s="40"/>
    </row>
    <row r="87" spans="5:15" x14ac:dyDescent="0.35">
      <c r="E87" s="40"/>
      <c r="F87" s="40"/>
    </row>
    <row r="88" spans="5:15" x14ac:dyDescent="0.35">
      <c r="E88" s="40"/>
      <c r="F88" s="40"/>
    </row>
    <row r="89" spans="5:15" x14ac:dyDescent="0.35">
      <c r="E89" s="40"/>
      <c r="F89" s="40"/>
    </row>
    <row r="90" spans="5:15" x14ac:dyDescent="0.35">
      <c r="E90" s="40"/>
      <c r="F90" s="40"/>
    </row>
    <row r="91" spans="5:15" x14ac:dyDescent="0.35">
      <c r="E91" s="40"/>
      <c r="F91" s="40"/>
    </row>
    <row r="92" spans="5:15" x14ac:dyDescent="0.35">
      <c r="E92" s="40"/>
      <c r="F92" s="40"/>
    </row>
    <row r="93" spans="5:15" x14ac:dyDescent="0.35">
      <c r="E93" s="40"/>
      <c r="F93" s="40"/>
    </row>
    <row r="94" spans="5:15" x14ac:dyDescent="0.35">
      <c r="E94" s="40"/>
      <c r="F94" s="40"/>
    </row>
    <row r="95" spans="5:15" x14ac:dyDescent="0.35">
      <c r="E95" s="40"/>
      <c r="F95" s="40"/>
    </row>
    <row r="96" spans="5:15" x14ac:dyDescent="0.35">
      <c r="E96" s="40"/>
      <c r="F96" s="40"/>
    </row>
    <row r="97" spans="5:6" x14ac:dyDescent="0.35">
      <c r="E97" s="40"/>
      <c r="F97" s="40"/>
    </row>
    <row r="98" spans="5:6" x14ac:dyDescent="0.35">
      <c r="E98" s="40"/>
      <c r="F98" s="40"/>
    </row>
    <row r="99" spans="5:6" x14ac:dyDescent="0.35">
      <c r="E99" s="40"/>
      <c r="F99" s="40"/>
    </row>
    <row r="100" spans="5:6" x14ac:dyDescent="0.35">
      <c r="E100" s="40"/>
      <c r="F100" s="40"/>
    </row>
    <row r="101" spans="5:6" x14ac:dyDescent="0.35">
      <c r="E101" s="40"/>
      <c r="F101" s="40"/>
    </row>
    <row r="102" spans="5:6" x14ac:dyDescent="0.35">
      <c r="E102" s="40"/>
      <c r="F102" s="40"/>
    </row>
    <row r="103" spans="5:6" x14ac:dyDescent="0.35">
      <c r="E103" s="40"/>
      <c r="F103" s="40"/>
    </row>
    <row r="104" spans="5:6" x14ac:dyDescent="0.35">
      <c r="E104" s="40"/>
      <c r="F104" s="40"/>
    </row>
    <row r="105" spans="5:6" x14ac:dyDescent="0.35">
      <c r="E105" s="40"/>
      <c r="F105" s="40"/>
    </row>
    <row r="106" spans="5:6" x14ac:dyDescent="0.35">
      <c r="E106" s="40"/>
      <c r="F106" s="40"/>
    </row>
    <row r="107" spans="5:6" x14ac:dyDescent="0.35">
      <c r="E107" s="40"/>
      <c r="F107" s="40"/>
    </row>
    <row r="108" spans="5:6" x14ac:dyDescent="0.35">
      <c r="E108" s="40"/>
      <c r="F108" s="40"/>
    </row>
    <row r="109" spans="5:6" x14ac:dyDescent="0.35">
      <c r="E109" s="40"/>
      <c r="F109" s="40"/>
    </row>
    <row r="110" spans="5:6" x14ac:dyDescent="0.35">
      <c r="E110" s="40"/>
      <c r="F110" s="40"/>
    </row>
    <row r="111" spans="5:6" x14ac:dyDescent="0.35">
      <c r="E111" s="40"/>
      <c r="F111" s="40"/>
    </row>
    <row r="112" spans="5:6" x14ac:dyDescent="0.35">
      <c r="E112" s="40"/>
      <c r="F112" s="40"/>
    </row>
    <row r="113" spans="5:6" x14ac:dyDescent="0.35">
      <c r="E113" s="40"/>
      <c r="F113" s="40"/>
    </row>
    <row r="114" spans="5:6" x14ac:dyDescent="0.35">
      <c r="E114" s="40"/>
      <c r="F114" s="40"/>
    </row>
    <row r="115" spans="5:6" x14ac:dyDescent="0.35">
      <c r="E115" s="40"/>
      <c r="F115" s="40"/>
    </row>
    <row r="116" spans="5:6" x14ac:dyDescent="0.35">
      <c r="E116" s="40"/>
      <c r="F116" s="40"/>
    </row>
    <row r="117" spans="5:6" x14ac:dyDescent="0.35">
      <c r="E117" s="40"/>
      <c r="F117" s="40"/>
    </row>
    <row r="118" spans="5:6" x14ac:dyDescent="0.35">
      <c r="E118" s="40"/>
      <c r="F118" s="40"/>
    </row>
    <row r="119" spans="5:6" x14ac:dyDescent="0.35">
      <c r="E119" s="40"/>
      <c r="F119" s="40"/>
    </row>
    <row r="120" spans="5:6" x14ac:dyDescent="0.35">
      <c r="E120" s="40"/>
      <c r="F120" s="40"/>
    </row>
    <row r="121" spans="5:6" x14ac:dyDescent="0.35">
      <c r="E121" s="40"/>
      <c r="F121" s="40"/>
    </row>
    <row r="122" spans="5:6" x14ac:dyDescent="0.35">
      <c r="E122" s="40"/>
      <c r="F122" s="40"/>
    </row>
    <row r="123" spans="5:6" x14ac:dyDescent="0.35">
      <c r="E123" s="40"/>
      <c r="F123" s="40"/>
    </row>
    <row r="124" spans="5:6" x14ac:dyDescent="0.35">
      <c r="E124" s="40"/>
      <c r="F124" s="40"/>
    </row>
    <row r="125" spans="5:6" x14ac:dyDescent="0.35">
      <c r="E125" s="40"/>
      <c r="F125" s="40"/>
    </row>
    <row r="126" spans="5:6" x14ac:dyDescent="0.35">
      <c r="E126" s="40"/>
      <c r="F126" s="40"/>
    </row>
    <row r="127" spans="5:6" x14ac:dyDescent="0.35">
      <c r="E127" s="40"/>
      <c r="F127" s="40"/>
    </row>
    <row r="128" spans="5:6" x14ac:dyDescent="0.35">
      <c r="E128" s="40"/>
      <c r="F128" s="40"/>
    </row>
    <row r="129" spans="5:6" x14ac:dyDescent="0.35">
      <c r="E129" s="40"/>
      <c r="F129" s="40"/>
    </row>
    <row r="130" spans="5:6" x14ac:dyDescent="0.35">
      <c r="E130" s="40"/>
      <c r="F130" s="40"/>
    </row>
    <row r="131" spans="5:6" x14ac:dyDescent="0.35">
      <c r="E131" s="40"/>
      <c r="F131" s="40"/>
    </row>
    <row r="132" spans="5:6" x14ac:dyDescent="0.35">
      <c r="E132" s="40"/>
      <c r="F132" s="40"/>
    </row>
    <row r="133" spans="5:6" x14ac:dyDescent="0.35">
      <c r="E133" s="40"/>
      <c r="F133" s="40"/>
    </row>
    <row r="134" spans="5:6" x14ac:dyDescent="0.35">
      <c r="E134" s="40"/>
      <c r="F134" s="40"/>
    </row>
    <row r="135" spans="5:6" x14ac:dyDescent="0.35">
      <c r="E135" s="40"/>
      <c r="F135" s="40"/>
    </row>
    <row r="136" spans="5:6" x14ac:dyDescent="0.35">
      <c r="E136" s="40"/>
      <c r="F136" s="40"/>
    </row>
    <row r="137" spans="5:6" x14ac:dyDescent="0.35">
      <c r="E137" s="40"/>
      <c r="F137" s="40"/>
    </row>
    <row r="138" spans="5:6" x14ac:dyDescent="0.35">
      <c r="E138" s="40"/>
      <c r="F138" s="40"/>
    </row>
    <row r="139" spans="5:6" x14ac:dyDescent="0.35">
      <c r="E139" s="40"/>
      <c r="F139" s="40"/>
    </row>
    <row r="140" spans="5:6" x14ac:dyDescent="0.35">
      <c r="E140" s="40"/>
      <c r="F140" s="40"/>
    </row>
    <row r="141" spans="5:6" x14ac:dyDescent="0.35">
      <c r="E141" s="40"/>
      <c r="F141" s="40"/>
    </row>
    <row r="142" spans="5:6" x14ac:dyDescent="0.35">
      <c r="E142" s="40"/>
      <c r="F142" s="40"/>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5742F-E95D-4B60-9679-FF03932D669E}">
  <sheetPr>
    <tabColor theme="1"/>
  </sheetPr>
  <dimension ref="A1:K50"/>
  <sheetViews>
    <sheetView topLeftCell="F1" zoomScale="84" zoomScaleNormal="84" workbookViewId="0">
      <selection activeCell="I11" sqref="I11"/>
    </sheetView>
  </sheetViews>
  <sheetFormatPr defaultColWidth="8.81640625" defaultRowHeight="20.5" x14ac:dyDescent="0.35"/>
  <cols>
    <col min="1" max="1" width="8.1796875" customWidth="1"/>
    <col min="2" max="2" width="7.36328125" style="497" customWidth="1"/>
    <col min="3" max="3" width="8.453125" bestFit="1" customWidth="1"/>
    <col min="4" max="4" width="36.1796875" style="124" customWidth="1"/>
    <col min="5" max="5" width="34.453125" style="124" customWidth="1"/>
    <col min="6" max="6" width="47.453125" style="124" customWidth="1"/>
    <col min="7" max="7" width="55.81640625" style="124" bestFit="1" customWidth="1"/>
    <col min="8" max="8" width="24.81640625" style="124" customWidth="1"/>
    <col min="9" max="9" width="39.6328125" style="124" customWidth="1"/>
    <col min="10" max="10" width="66" style="124" customWidth="1"/>
    <col min="11" max="11" width="70.6328125" style="142" customWidth="1"/>
  </cols>
  <sheetData>
    <row r="1" spans="1:11" ht="35" x14ac:dyDescent="0.35">
      <c r="A1" s="472" t="s">
        <v>81</v>
      </c>
      <c r="B1" s="472" t="s">
        <v>82</v>
      </c>
      <c r="C1" s="472" t="s">
        <v>179</v>
      </c>
      <c r="D1" s="499" t="s">
        <v>180</v>
      </c>
      <c r="E1" s="472" t="s">
        <v>8479</v>
      </c>
      <c r="F1" s="500" t="s">
        <v>8480</v>
      </c>
      <c r="G1" s="500" t="s">
        <v>8481</v>
      </c>
      <c r="H1" s="501" t="s">
        <v>181</v>
      </c>
      <c r="I1" s="361" t="s">
        <v>8567</v>
      </c>
      <c r="J1" s="472" t="s">
        <v>8483</v>
      </c>
      <c r="K1" s="502" t="s">
        <v>8568</v>
      </c>
    </row>
    <row r="2" spans="1:11" ht="16" x14ac:dyDescent="0.35">
      <c r="A2" s="503"/>
      <c r="B2" s="503"/>
      <c r="C2" s="504"/>
      <c r="D2" s="505"/>
      <c r="E2" s="506" t="s">
        <v>8569</v>
      </c>
      <c r="F2" s="139"/>
      <c r="G2" s="139"/>
      <c r="H2" s="139"/>
      <c r="I2" s="507"/>
      <c r="J2" s="508"/>
      <c r="K2" s="508"/>
    </row>
    <row r="3" spans="1:11" x14ac:dyDescent="0.35">
      <c r="A3" s="320">
        <v>7</v>
      </c>
      <c r="B3" s="320">
        <v>1.1000000000000001</v>
      </c>
      <c r="C3" s="320" t="s">
        <v>5</v>
      </c>
      <c r="D3" s="509" t="s">
        <v>8570</v>
      </c>
      <c r="E3" s="506" t="s">
        <v>8571</v>
      </c>
      <c r="F3" s="506" t="s">
        <v>8572</v>
      </c>
      <c r="G3" s="506" t="s">
        <v>8573</v>
      </c>
      <c r="H3" s="506" t="s">
        <v>8574</v>
      </c>
      <c r="I3" s="88"/>
      <c r="J3" s="510" t="s">
        <v>8575</v>
      </c>
      <c r="K3" s="366" t="s">
        <v>8576</v>
      </c>
    </row>
    <row r="4" spans="1:11" x14ac:dyDescent="0.35">
      <c r="A4" s="320">
        <v>7</v>
      </c>
      <c r="B4" s="320">
        <v>1.1000000000000001</v>
      </c>
      <c r="C4" s="320" t="s">
        <v>9</v>
      </c>
      <c r="D4" s="509" t="s">
        <v>8577</v>
      </c>
      <c r="E4" s="506" t="s">
        <v>8578</v>
      </c>
      <c r="F4" s="506" t="s">
        <v>8579</v>
      </c>
      <c r="G4" s="506" t="s">
        <v>8580</v>
      </c>
      <c r="H4" s="506" t="s">
        <v>8581</v>
      </c>
      <c r="I4" s="88"/>
      <c r="J4" s="510" t="s">
        <v>8575</v>
      </c>
      <c r="K4" s="366" t="s">
        <v>8576</v>
      </c>
    </row>
    <row r="5" spans="1:11" x14ac:dyDescent="0.35">
      <c r="A5" s="320">
        <v>7</v>
      </c>
      <c r="B5" s="320">
        <v>1.1000000000000001</v>
      </c>
      <c r="C5" s="320" t="s">
        <v>12</v>
      </c>
      <c r="D5" s="509" t="s">
        <v>8582</v>
      </c>
      <c r="E5" s="506" t="s">
        <v>8583</v>
      </c>
      <c r="F5" s="506" t="s">
        <v>8584</v>
      </c>
      <c r="G5" s="506" t="s">
        <v>8585</v>
      </c>
      <c r="H5" s="506" t="s">
        <v>8586</v>
      </c>
      <c r="I5" s="506"/>
      <c r="J5" s="510" t="s">
        <v>8526</v>
      </c>
      <c r="K5" s="366" t="s">
        <v>8576</v>
      </c>
    </row>
    <row r="6" spans="1:11" x14ac:dyDescent="0.35">
      <c r="A6" s="320">
        <v>7</v>
      </c>
      <c r="B6" s="320">
        <v>1.1000000000000001</v>
      </c>
      <c r="C6" s="320" t="s">
        <v>15</v>
      </c>
      <c r="D6" s="509" t="s">
        <v>8587</v>
      </c>
      <c r="E6" s="506" t="s">
        <v>8588</v>
      </c>
      <c r="F6" s="506" t="s">
        <v>8589</v>
      </c>
      <c r="G6" s="506" t="s">
        <v>8590</v>
      </c>
      <c r="H6" s="506" t="s">
        <v>8591</v>
      </c>
      <c r="I6" s="506"/>
      <c r="J6" s="375"/>
      <c r="K6" s="375"/>
    </row>
    <row r="7" spans="1:11" x14ac:dyDescent="0.35">
      <c r="A7" s="320">
        <v>7</v>
      </c>
      <c r="B7" s="320">
        <v>1.1000000000000001</v>
      </c>
      <c r="C7" s="320" t="s">
        <v>18</v>
      </c>
      <c r="D7" s="509" t="s">
        <v>8592</v>
      </c>
      <c r="E7" s="506" t="s">
        <v>8593</v>
      </c>
      <c r="F7" s="506" t="s">
        <v>8594</v>
      </c>
      <c r="G7" s="506" t="s">
        <v>8595</v>
      </c>
      <c r="H7" s="506" t="s">
        <v>8596</v>
      </c>
      <c r="I7" s="506"/>
      <c r="J7" s="510" t="s">
        <v>8575</v>
      </c>
      <c r="K7" s="366" t="s">
        <v>8576</v>
      </c>
    </row>
    <row r="8" spans="1:11" x14ac:dyDescent="0.35">
      <c r="A8" s="320">
        <v>7</v>
      </c>
      <c r="B8" s="320">
        <v>1.1000000000000001</v>
      </c>
      <c r="C8" s="320" t="s">
        <v>22</v>
      </c>
      <c r="D8" s="509" t="s">
        <v>8597</v>
      </c>
      <c r="E8" s="506" t="s">
        <v>8598</v>
      </c>
      <c r="F8" s="506" t="s">
        <v>8599</v>
      </c>
      <c r="G8" s="506" t="s">
        <v>8600</v>
      </c>
      <c r="H8" s="506" t="s">
        <v>8601</v>
      </c>
      <c r="I8" s="506"/>
      <c r="J8" s="510" t="s">
        <v>8526</v>
      </c>
      <c r="K8" s="366" t="s">
        <v>8576</v>
      </c>
    </row>
    <row r="9" spans="1:11" x14ac:dyDescent="0.35">
      <c r="A9" s="320">
        <v>7</v>
      </c>
      <c r="B9" s="320">
        <v>1.1000000000000001</v>
      </c>
      <c r="C9" s="320" t="s">
        <v>26</v>
      </c>
      <c r="D9" s="509" t="s">
        <v>8602</v>
      </c>
      <c r="E9" s="506" t="s">
        <v>8603</v>
      </c>
      <c r="F9" s="506" t="s">
        <v>8604</v>
      </c>
      <c r="G9" s="506" t="s">
        <v>8605</v>
      </c>
      <c r="H9" s="506" t="s">
        <v>8606</v>
      </c>
      <c r="I9" s="506"/>
      <c r="J9" s="498"/>
      <c r="K9" s="511"/>
    </row>
    <row r="10" spans="1:11" ht="41.5" x14ac:dyDescent="0.35">
      <c r="A10" s="320">
        <v>7</v>
      </c>
      <c r="B10" s="320">
        <v>1.2</v>
      </c>
      <c r="C10" s="320" t="s">
        <v>5</v>
      </c>
      <c r="D10" s="509" t="s">
        <v>8607</v>
      </c>
      <c r="E10" s="506" t="s">
        <v>8608</v>
      </c>
      <c r="F10" s="506" t="s">
        <v>8609</v>
      </c>
      <c r="G10" s="506" t="s">
        <v>8610</v>
      </c>
      <c r="H10" s="506" t="s">
        <v>8499</v>
      </c>
      <c r="J10" s="490" t="s">
        <v>8611</v>
      </c>
      <c r="K10" s="512" t="s">
        <v>8612</v>
      </c>
    </row>
    <row r="11" spans="1:11" x14ac:dyDescent="0.35">
      <c r="A11" s="320">
        <v>7</v>
      </c>
      <c r="B11" s="320">
        <v>1.2</v>
      </c>
      <c r="C11" s="320" t="s">
        <v>9</v>
      </c>
      <c r="D11" s="509" t="s">
        <v>8613</v>
      </c>
      <c r="E11" s="506" t="s">
        <v>8614</v>
      </c>
      <c r="F11" s="506" t="s">
        <v>8615</v>
      </c>
      <c r="G11" s="506" t="s">
        <v>8616</v>
      </c>
      <c r="H11" s="506" t="s">
        <v>8617</v>
      </c>
      <c r="I11" s="506" t="s">
        <v>208</v>
      </c>
      <c r="J11" s="375"/>
      <c r="K11" s="375"/>
    </row>
    <row r="12" spans="1:11" x14ac:dyDescent="0.35">
      <c r="A12" s="320">
        <v>7</v>
      </c>
      <c r="B12" s="320">
        <v>1.2</v>
      </c>
      <c r="C12" s="320" t="s">
        <v>12</v>
      </c>
      <c r="D12" s="509" t="s">
        <v>8618</v>
      </c>
      <c r="E12" s="506" t="s">
        <v>8619</v>
      </c>
      <c r="F12" s="506" t="s">
        <v>8620</v>
      </c>
      <c r="G12" s="506" t="s">
        <v>8621</v>
      </c>
      <c r="H12" s="506" t="s">
        <v>8622</v>
      </c>
      <c r="I12" s="506" t="s">
        <v>210</v>
      </c>
      <c r="J12" s="510" t="s">
        <v>8519</v>
      </c>
      <c r="K12" s="366" t="s">
        <v>8520</v>
      </c>
    </row>
    <row r="13" spans="1:11" x14ac:dyDescent="0.35">
      <c r="A13" s="320">
        <v>7</v>
      </c>
      <c r="B13" s="320">
        <v>1.2</v>
      </c>
      <c r="C13" s="320" t="s">
        <v>15</v>
      </c>
      <c r="D13" s="509" t="s">
        <v>8623</v>
      </c>
      <c r="E13" s="506" t="s">
        <v>8624</v>
      </c>
      <c r="F13" s="506" t="s">
        <v>8625</v>
      </c>
      <c r="G13" s="506" t="s">
        <v>8626</v>
      </c>
      <c r="H13" s="506" t="s">
        <v>8627</v>
      </c>
      <c r="I13" s="506" t="s">
        <v>211</v>
      </c>
      <c r="J13" s="375"/>
      <c r="K13" s="366"/>
    </row>
    <row r="14" spans="1:11" x14ac:dyDescent="0.35">
      <c r="A14" s="320">
        <v>7</v>
      </c>
      <c r="B14" s="320">
        <v>1.2</v>
      </c>
      <c r="C14" s="320" t="s">
        <v>18</v>
      </c>
      <c r="D14" s="509" t="s">
        <v>8628</v>
      </c>
      <c r="E14" s="506" t="s">
        <v>8629</v>
      </c>
      <c r="F14" s="506" t="s">
        <v>8630</v>
      </c>
      <c r="G14" s="506" t="s">
        <v>8631</v>
      </c>
      <c r="H14" s="506" t="s">
        <v>8632</v>
      </c>
      <c r="I14" s="506" t="s">
        <v>8509</v>
      </c>
      <c r="J14" s="510" t="s">
        <v>8575</v>
      </c>
      <c r="K14" s="366" t="s">
        <v>8493</v>
      </c>
    </row>
    <row r="15" spans="1:11" x14ac:dyDescent="0.35">
      <c r="A15" s="320">
        <v>7</v>
      </c>
      <c r="B15" s="320">
        <v>1.2</v>
      </c>
      <c r="C15" s="320" t="s">
        <v>22</v>
      </c>
      <c r="D15" s="509" t="s">
        <v>8633</v>
      </c>
      <c r="E15" s="506" t="s">
        <v>8634</v>
      </c>
      <c r="F15" s="506" t="s">
        <v>8635</v>
      </c>
      <c r="G15" s="506" t="s">
        <v>8636</v>
      </c>
      <c r="H15" s="506" t="s">
        <v>8637</v>
      </c>
      <c r="I15" s="506" t="s">
        <v>219</v>
      </c>
      <c r="J15" s="510" t="s">
        <v>8638</v>
      </c>
      <c r="K15" s="366" t="s">
        <v>8493</v>
      </c>
    </row>
    <row r="16" spans="1:11" x14ac:dyDescent="0.35">
      <c r="A16" s="320">
        <v>7</v>
      </c>
      <c r="B16" s="320">
        <v>1.2</v>
      </c>
      <c r="C16" s="320" t="s">
        <v>26</v>
      </c>
      <c r="D16" s="509" t="s">
        <v>8639</v>
      </c>
      <c r="E16" s="506" t="s">
        <v>8640</v>
      </c>
      <c r="F16" s="506" t="s">
        <v>8641</v>
      </c>
      <c r="G16" s="506" t="s">
        <v>8642</v>
      </c>
      <c r="H16" s="506" t="s">
        <v>8643</v>
      </c>
      <c r="I16" s="506" t="s">
        <v>220</v>
      </c>
      <c r="J16" s="510" t="s">
        <v>8638</v>
      </c>
      <c r="K16" s="366" t="s">
        <v>8493</v>
      </c>
    </row>
    <row r="17" spans="1:11" s="124" customFormat="1" x14ac:dyDescent="0.35">
      <c r="A17" s="320">
        <v>7</v>
      </c>
      <c r="B17" s="320">
        <v>2.1</v>
      </c>
      <c r="C17" s="320" t="s">
        <v>5</v>
      </c>
      <c r="D17" s="509" t="s">
        <v>8644</v>
      </c>
      <c r="E17" s="506" t="s">
        <v>8645</v>
      </c>
      <c r="F17" s="506" t="s">
        <v>8646</v>
      </c>
      <c r="G17" s="506" t="s">
        <v>8647</v>
      </c>
      <c r="H17" s="506" t="s">
        <v>7643</v>
      </c>
      <c r="I17" s="506" t="s">
        <v>7643</v>
      </c>
      <c r="J17" s="374"/>
      <c r="K17" s="374"/>
    </row>
    <row r="18" spans="1:11" s="124" customFormat="1" x14ac:dyDescent="0.35">
      <c r="A18" s="320">
        <v>7</v>
      </c>
      <c r="B18" s="320">
        <v>2.1</v>
      </c>
      <c r="C18" s="320" t="s">
        <v>9</v>
      </c>
      <c r="D18" s="509" t="s">
        <v>8648</v>
      </c>
      <c r="E18" s="506" t="s">
        <v>8649</v>
      </c>
      <c r="F18" s="506" t="s">
        <v>8650</v>
      </c>
      <c r="G18" s="506" t="s">
        <v>8651</v>
      </c>
      <c r="H18" s="506" t="s">
        <v>7645</v>
      </c>
      <c r="I18" s="506" t="s">
        <v>7645</v>
      </c>
      <c r="J18" s="374"/>
      <c r="K18" s="374"/>
    </row>
    <row r="19" spans="1:11" s="124" customFormat="1" x14ac:dyDescent="0.35">
      <c r="A19" s="320">
        <v>7</v>
      </c>
      <c r="B19" s="320">
        <v>2.1</v>
      </c>
      <c r="C19" s="320" t="s">
        <v>12</v>
      </c>
      <c r="D19" s="509" t="s">
        <v>8652</v>
      </c>
      <c r="E19" s="506" t="s">
        <v>8653</v>
      </c>
      <c r="F19" s="506" t="s">
        <v>8654</v>
      </c>
      <c r="G19" s="506" t="s">
        <v>8655</v>
      </c>
      <c r="H19" s="506" t="s">
        <v>7647</v>
      </c>
      <c r="I19" s="506" t="s">
        <v>7647</v>
      </c>
      <c r="J19" s="374"/>
      <c r="K19" s="374"/>
    </row>
    <row r="20" spans="1:11" s="124" customFormat="1" x14ac:dyDescent="0.35">
      <c r="A20" s="320"/>
      <c r="B20" s="320"/>
      <c r="C20" s="320"/>
      <c r="D20" s="513"/>
      <c r="E20" s="514"/>
      <c r="F20" s="514"/>
      <c r="G20" s="506" t="s">
        <v>8656</v>
      </c>
      <c r="H20" s="514"/>
      <c r="I20" s="515"/>
      <c r="J20" s="374"/>
      <c r="K20" s="374"/>
    </row>
    <row r="21" spans="1:11" s="124" customFormat="1" x14ac:dyDescent="0.35">
      <c r="A21" s="320">
        <v>7</v>
      </c>
      <c r="B21" s="320">
        <v>2.1</v>
      </c>
      <c r="C21" s="320" t="s">
        <v>15</v>
      </c>
      <c r="D21" s="509" t="s">
        <v>8657</v>
      </c>
      <c r="E21" s="506" t="s">
        <v>8658</v>
      </c>
      <c r="F21" s="506" t="s">
        <v>8659</v>
      </c>
      <c r="G21" s="506" t="s">
        <v>8660</v>
      </c>
      <c r="H21" s="506" t="s">
        <v>7649</v>
      </c>
      <c r="I21" s="506" t="s">
        <v>7649</v>
      </c>
      <c r="J21" s="374"/>
      <c r="K21" s="374"/>
    </row>
    <row r="22" spans="1:11" s="124" customFormat="1" x14ac:dyDescent="0.35">
      <c r="A22" s="320">
        <v>7</v>
      </c>
      <c r="B22" s="320">
        <v>2.1</v>
      </c>
      <c r="C22" s="320" t="s">
        <v>18</v>
      </c>
      <c r="D22" s="509" t="s">
        <v>8661</v>
      </c>
      <c r="E22" s="516" t="s">
        <v>8662</v>
      </c>
      <c r="F22" s="516" t="s">
        <v>8663</v>
      </c>
      <c r="G22" s="517" t="s">
        <v>8664</v>
      </c>
      <c r="H22" s="506" t="s">
        <v>7651</v>
      </c>
      <c r="I22" s="506" t="s">
        <v>7651</v>
      </c>
      <c r="J22" s="374"/>
      <c r="K22" s="374"/>
    </row>
    <row r="23" spans="1:11" s="124" customFormat="1" x14ac:dyDescent="0.35">
      <c r="A23" s="320"/>
      <c r="B23" s="320"/>
      <c r="C23" s="320"/>
      <c r="D23" s="509"/>
      <c r="E23" s="516"/>
      <c r="F23" s="516"/>
      <c r="G23" s="517" t="s">
        <v>8665</v>
      </c>
      <c r="H23" s="506"/>
      <c r="J23" s="374"/>
      <c r="K23" s="374"/>
    </row>
    <row r="24" spans="1:11" s="124" customFormat="1" x14ac:dyDescent="0.35">
      <c r="A24" s="320">
        <v>7</v>
      </c>
      <c r="B24" s="320">
        <v>2.1</v>
      </c>
      <c r="C24" s="320" t="s">
        <v>22</v>
      </c>
      <c r="D24" s="509" t="s">
        <v>214</v>
      </c>
      <c r="E24" s="516"/>
      <c r="F24" s="516"/>
      <c r="G24" s="517"/>
      <c r="H24" s="516" t="s">
        <v>7655</v>
      </c>
      <c r="I24" s="506" t="s">
        <v>7655</v>
      </c>
      <c r="J24" s="374"/>
      <c r="K24" s="375"/>
    </row>
    <row r="25" spans="1:11" s="124" customFormat="1" x14ac:dyDescent="0.25">
      <c r="A25" s="320">
        <v>7</v>
      </c>
      <c r="B25" s="320">
        <v>2.2000000000000002</v>
      </c>
      <c r="C25" s="320" t="s">
        <v>5</v>
      </c>
      <c r="D25" s="509" t="s">
        <v>8666</v>
      </c>
      <c r="E25" s="516" t="s">
        <v>8667</v>
      </c>
      <c r="F25" s="516" t="s">
        <v>8668</v>
      </c>
      <c r="G25" s="516" t="s">
        <v>8669</v>
      </c>
      <c r="H25" s="506" t="s">
        <v>7645</v>
      </c>
      <c r="I25" s="506" t="s">
        <v>7657</v>
      </c>
      <c r="J25" s="510" t="s">
        <v>8670</v>
      </c>
      <c r="K25" s="518" t="s">
        <v>7890</v>
      </c>
    </row>
    <row r="26" spans="1:11" s="124" customFormat="1" x14ac:dyDescent="0.35">
      <c r="A26" s="320">
        <v>7</v>
      </c>
      <c r="B26" s="320">
        <v>2.2000000000000002</v>
      </c>
      <c r="C26" s="320" t="s">
        <v>9</v>
      </c>
      <c r="D26" s="509" t="s">
        <v>8671</v>
      </c>
      <c r="E26" s="516" t="s">
        <v>8672</v>
      </c>
      <c r="F26" s="516" t="s">
        <v>8673</v>
      </c>
      <c r="G26" s="516" t="s">
        <v>8674</v>
      </c>
      <c r="H26" s="506" t="s">
        <v>7659</v>
      </c>
      <c r="I26" s="506" t="s">
        <v>7659</v>
      </c>
      <c r="J26" s="374"/>
      <c r="K26" s="374"/>
    </row>
    <row r="27" spans="1:11" s="124" customFormat="1" x14ac:dyDescent="0.35">
      <c r="A27" s="320">
        <v>7</v>
      </c>
      <c r="B27" s="320">
        <v>2.2000000000000002</v>
      </c>
      <c r="C27" s="320" t="s">
        <v>12</v>
      </c>
      <c r="D27" s="509" t="s">
        <v>8675</v>
      </c>
      <c r="E27" s="516" t="s">
        <v>8676</v>
      </c>
      <c r="F27" s="516" t="s">
        <v>8677</v>
      </c>
      <c r="G27" s="516" t="s">
        <v>8678</v>
      </c>
      <c r="H27" s="506" t="s">
        <v>7661</v>
      </c>
      <c r="I27" s="506" t="s">
        <v>7661</v>
      </c>
      <c r="J27" s="374"/>
      <c r="K27" s="374"/>
    </row>
    <row r="28" spans="1:11" s="124" customFormat="1" x14ac:dyDescent="0.35">
      <c r="A28" s="320">
        <v>7</v>
      </c>
      <c r="B28" s="320">
        <v>2.2000000000000002</v>
      </c>
      <c r="C28" s="320" t="s">
        <v>15</v>
      </c>
      <c r="D28" s="519" t="s">
        <v>8679</v>
      </c>
      <c r="E28" s="516" t="s">
        <v>8680</v>
      </c>
      <c r="F28" s="516" t="s">
        <v>8681</v>
      </c>
      <c r="G28" s="516" t="s">
        <v>8682</v>
      </c>
      <c r="H28" s="506" t="s">
        <v>7663</v>
      </c>
      <c r="I28" s="506" t="s">
        <v>7663</v>
      </c>
      <c r="J28" s="374"/>
      <c r="K28" s="375"/>
    </row>
    <row r="29" spans="1:11" s="124" customFormat="1" x14ac:dyDescent="0.25">
      <c r="A29" s="320">
        <v>7</v>
      </c>
      <c r="B29" s="320">
        <v>2.2000000000000002</v>
      </c>
      <c r="C29" s="320" t="s">
        <v>18</v>
      </c>
      <c r="D29" s="519" t="s">
        <v>8683</v>
      </c>
      <c r="E29" s="516" t="s">
        <v>8684</v>
      </c>
      <c r="F29" s="516" t="s">
        <v>8685</v>
      </c>
      <c r="G29" s="516" t="s">
        <v>8686</v>
      </c>
      <c r="H29" s="506" t="s">
        <v>7903</v>
      </c>
      <c r="I29" s="506"/>
      <c r="J29" s="520" t="s">
        <v>8687</v>
      </c>
      <c r="K29" s="366" t="s">
        <v>8514</v>
      </c>
    </row>
    <row r="30" spans="1:11" s="124" customFormat="1" x14ac:dyDescent="0.35">
      <c r="A30" s="320">
        <v>7</v>
      </c>
      <c r="B30" s="320">
        <v>3.1</v>
      </c>
      <c r="C30" s="320" t="s">
        <v>5</v>
      </c>
      <c r="D30" s="519" t="s">
        <v>8688</v>
      </c>
      <c r="E30" s="516" t="s">
        <v>8689</v>
      </c>
      <c r="F30" s="516" t="s">
        <v>8690</v>
      </c>
      <c r="G30" s="516" t="s">
        <v>8691</v>
      </c>
      <c r="H30" s="142" t="s">
        <v>8692</v>
      </c>
      <c r="I30" s="142" t="s">
        <v>8692</v>
      </c>
      <c r="J30" s="374"/>
      <c r="K30" s="375"/>
    </row>
    <row r="31" spans="1:11" s="124" customFormat="1" x14ac:dyDescent="0.25">
      <c r="A31" s="320">
        <v>7</v>
      </c>
      <c r="B31" s="320">
        <v>3.1</v>
      </c>
      <c r="C31" s="320" t="s">
        <v>9</v>
      </c>
      <c r="D31" s="519" t="s">
        <v>8693</v>
      </c>
      <c r="E31" s="516" t="s">
        <v>8694</v>
      </c>
      <c r="F31" s="142" t="s">
        <v>8692</v>
      </c>
      <c r="G31" s="516" t="s">
        <v>8695</v>
      </c>
      <c r="H31" s="516" t="s">
        <v>7907</v>
      </c>
      <c r="I31" s="516" t="s">
        <v>7907</v>
      </c>
      <c r="J31" s="510" t="s">
        <v>8519</v>
      </c>
      <c r="K31" s="433" t="s">
        <v>8520</v>
      </c>
    </row>
    <row r="32" spans="1:11" s="124" customFormat="1" x14ac:dyDescent="0.35">
      <c r="A32" s="320">
        <v>7</v>
      </c>
      <c r="B32" s="320">
        <v>3.1</v>
      </c>
      <c r="C32" s="320" t="s">
        <v>12</v>
      </c>
      <c r="D32" s="519" t="s">
        <v>8696</v>
      </c>
      <c r="E32" s="516" t="s">
        <v>8697</v>
      </c>
      <c r="F32" s="516" t="s">
        <v>8698</v>
      </c>
      <c r="G32" s="516" t="s">
        <v>8699</v>
      </c>
      <c r="H32" s="516" t="s">
        <v>7911</v>
      </c>
      <c r="I32" s="516" t="s">
        <v>7911</v>
      </c>
      <c r="J32" s="375"/>
      <c r="K32" s="370"/>
    </row>
    <row r="33" spans="1:11" s="124" customFormat="1" ht="45" customHeight="1" x14ac:dyDescent="0.25">
      <c r="A33" s="320">
        <v>7</v>
      </c>
      <c r="B33" s="320">
        <v>3.1</v>
      </c>
      <c r="C33" s="320" t="s">
        <v>15</v>
      </c>
      <c r="D33" s="519" t="s">
        <v>8700</v>
      </c>
      <c r="E33" s="516" t="s">
        <v>8701</v>
      </c>
      <c r="F33" s="516" t="s">
        <v>8702</v>
      </c>
      <c r="G33" s="516" t="s">
        <v>8703</v>
      </c>
      <c r="H33" s="142" t="s">
        <v>8692</v>
      </c>
      <c r="I33" s="142" t="s">
        <v>8692</v>
      </c>
      <c r="J33" s="490" t="s">
        <v>8611</v>
      </c>
      <c r="K33" s="512" t="s">
        <v>8704</v>
      </c>
    </row>
    <row r="34" spans="1:11" s="124" customFormat="1" x14ac:dyDescent="0.25">
      <c r="A34" s="320">
        <v>7</v>
      </c>
      <c r="B34" s="320">
        <v>3.1</v>
      </c>
      <c r="C34" s="320" t="s">
        <v>18</v>
      </c>
      <c r="D34" s="519" t="s">
        <v>8705</v>
      </c>
      <c r="E34" s="516" t="s">
        <v>8706</v>
      </c>
      <c r="F34" s="516" t="s">
        <v>8707</v>
      </c>
      <c r="G34" s="516" t="s">
        <v>8708</v>
      </c>
      <c r="H34" s="516" t="s">
        <v>7913</v>
      </c>
      <c r="I34" s="516" t="s">
        <v>7913</v>
      </c>
      <c r="J34" s="510" t="s">
        <v>8709</v>
      </c>
      <c r="K34" s="518" t="s">
        <v>8710</v>
      </c>
    </row>
    <row r="35" spans="1:11" s="124" customFormat="1" x14ac:dyDescent="0.35">
      <c r="A35" s="320">
        <v>7</v>
      </c>
      <c r="B35" s="320">
        <v>3.1</v>
      </c>
      <c r="C35" s="320" t="s">
        <v>22</v>
      </c>
      <c r="D35" s="519" t="s">
        <v>8711</v>
      </c>
      <c r="E35" s="516" t="s">
        <v>8712</v>
      </c>
      <c r="F35" s="516" t="s">
        <v>8713</v>
      </c>
      <c r="G35" s="516" t="s">
        <v>8714</v>
      </c>
      <c r="H35" s="516" t="s">
        <v>7917</v>
      </c>
      <c r="I35" s="142" t="s">
        <v>8692</v>
      </c>
      <c r="J35" s="375"/>
      <c r="K35" s="375"/>
    </row>
    <row r="36" spans="1:11" s="124" customFormat="1" x14ac:dyDescent="0.35">
      <c r="A36" s="320"/>
      <c r="B36" s="320"/>
      <c r="C36" s="320"/>
      <c r="D36" s="521"/>
      <c r="E36" s="522"/>
      <c r="F36" s="522"/>
      <c r="G36" s="516" t="s">
        <v>8715</v>
      </c>
      <c r="H36" s="523"/>
      <c r="I36" s="523"/>
      <c r="J36" s="375"/>
      <c r="K36" s="375"/>
    </row>
    <row r="37" spans="1:11" s="124" customFormat="1" x14ac:dyDescent="0.35">
      <c r="A37" s="320"/>
      <c r="B37" s="320"/>
      <c r="C37" s="320"/>
      <c r="D37" s="521"/>
      <c r="E37" s="522"/>
      <c r="F37" s="522"/>
      <c r="G37" s="516" t="s">
        <v>8716</v>
      </c>
      <c r="H37" s="523"/>
      <c r="I37" s="523"/>
      <c r="J37" s="375"/>
      <c r="K37" s="375"/>
    </row>
    <row r="38" spans="1:11" s="124" customFormat="1" ht="45" customHeight="1" x14ac:dyDescent="0.25">
      <c r="A38" s="320">
        <v>7</v>
      </c>
      <c r="B38" s="320">
        <v>3.2</v>
      </c>
      <c r="C38" s="320" t="s">
        <v>5</v>
      </c>
      <c r="D38" s="524" t="s">
        <v>8717</v>
      </c>
      <c r="E38" s="481" t="s">
        <v>8718</v>
      </c>
      <c r="F38" s="481" t="s">
        <v>8719</v>
      </c>
      <c r="G38" s="481" t="s">
        <v>8720</v>
      </c>
      <c r="H38" s="516" t="s">
        <v>7919</v>
      </c>
      <c r="I38" s="142" t="s">
        <v>8692</v>
      </c>
      <c r="J38" s="490" t="s">
        <v>8510</v>
      </c>
      <c r="K38" s="433" t="s">
        <v>8514</v>
      </c>
    </row>
    <row r="39" spans="1:11" s="124" customFormat="1" x14ac:dyDescent="0.35">
      <c r="A39" s="320"/>
      <c r="B39" s="320"/>
      <c r="C39" s="320"/>
      <c r="D39" s="521"/>
      <c r="E39" s="523"/>
      <c r="F39" s="523"/>
      <c r="G39" s="481" t="s">
        <v>8721</v>
      </c>
      <c r="H39" s="525"/>
      <c r="I39" s="523"/>
      <c r="J39" s="375"/>
      <c r="K39" s="375"/>
    </row>
    <row r="40" spans="1:11" s="124" customFormat="1" x14ac:dyDescent="0.35">
      <c r="A40" s="320">
        <v>7</v>
      </c>
      <c r="B40" s="320">
        <v>3.2</v>
      </c>
      <c r="C40" s="320" t="s">
        <v>9</v>
      </c>
      <c r="D40" s="524" t="s">
        <v>8722</v>
      </c>
      <c r="E40" s="523"/>
      <c r="F40" s="523"/>
      <c r="G40" s="523"/>
      <c r="H40" s="523"/>
      <c r="I40" s="523"/>
      <c r="J40" s="375"/>
      <c r="K40" s="375"/>
    </row>
    <row r="41" spans="1:11" s="124" customFormat="1" x14ac:dyDescent="0.35">
      <c r="A41" s="320"/>
      <c r="B41" s="320"/>
      <c r="C41" s="320"/>
      <c r="D41" s="524" t="s">
        <v>8723</v>
      </c>
      <c r="E41" s="523"/>
      <c r="F41" s="523"/>
      <c r="G41" s="523"/>
      <c r="H41" s="523"/>
      <c r="I41" s="523"/>
      <c r="J41" s="375"/>
      <c r="K41" s="375"/>
    </row>
    <row r="42" spans="1:11" s="124" customFormat="1" x14ac:dyDescent="0.35">
      <c r="A42" s="320">
        <v>7</v>
      </c>
      <c r="B42" s="320">
        <v>3.2</v>
      </c>
      <c r="C42" s="320" t="s">
        <v>12</v>
      </c>
      <c r="D42" s="524" t="s">
        <v>8724</v>
      </c>
      <c r="E42" s="481" t="s">
        <v>8725</v>
      </c>
      <c r="F42" s="481" t="s">
        <v>8726</v>
      </c>
      <c r="G42" s="481" t="s">
        <v>8727</v>
      </c>
      <c r="H42" s="516" t="s">
        <v>7924</v>
      </c>
      <c r="I42" s="481" t="s">
        <v>7924</v>
      </c>
      <c r="J42" s="375"/>
      <c r="K42" s="375"/>
    </row>
    <row r="43" spans="1:11" s="124" customFormat="1" x14ac:dyDescent="0.35">
      <c r="A43" s="320">
        <v>7</v>
      </c>
      <c r="B43" s="320">
        <v>3.2</v>
      </c>
      <c r="C43" s="320" t="s">
        <v>15</v>
      </c>
      <c r="D43" s="524" t="s">
        <v>8728</v>
      </c>
      <c r="E43" s="481" t="s">
        <v>8729</v>
      </c>
      <c r="F43" s="481" t="s">
        <v>8730</v>
      </c>
      <c r="G43" s="481" t="s">
        <v>8731</v>
      </c>
      <c r="H43" s="516" t="s">
        <v>7927</v>
      </c>
      <c r="I43" s="481" t="s">
        <v>7927</v>
      </c>
      <c r="J43" s="375"/>
      <c r="K43" s="375"/>
    </row>
    <row r="44" spans="1:11" s="124" customFormat="1" x14ac:dyDescent="0.25">
      <c r="A44" s="320">
        <v>7</v>
      </c>
      <c r="B44" s="320">
        <v>3.2</v>
      </c>
      <c r="C44" s="320" t="s">
        <v>18</v>
      </c>
      <c r="D44" s="524" t="s">
        <v>8732</v>
      </c>
      <c r="E44" s="481" t="s">
        <v>8733</v>
      </c>
      <c r="F44" s="481" t="s">
        <v>8734</v>
      </c>
      <c r="G44" s="481" t="s">
        <v>8735</v>
      </c>
      <c r="H44" s="516" t="s">
        <v>7929</v>
      </c>
      <c r="I44" s="481" t="s">
        <v>7929</v>
      </c>
      <c r="J44" s="374" t="s">
        <v>8670</v>
      </c>
      <c r="K44" s="433" t="s">
        <v>8514</v>
      </c>
    </row>
    <row r="45" spans="1:11" s="124" customFormat="1" ht="45" customHeight="1" x14ac:dyDescent="0.25">
      <c r="A45" s="320">
        <v>7</v>
      </c>
      <c r="B45" s="320">
        <v>3.2</v>
      </c>
      <c r="C45" s="320" t="s">
        <v>22</v>
      </c>
      <c r="D45" s="524" t="s">
        <v>8736</v>
      </c>
      <c r="E45" s="481" t="s">
        <v>8737</v>
      </c>
      <c r="F45" s="481" t="s">
        <v>8738</v>
      </c>
      <c r="G45" s="481" t="s">
        <v>8739</v>
      </c>
      <c r="H45" s="516" t="s">
        <v>7931</v>
      </c>
      <c r="I45" s="142" t="s">
        <v>8692</v>
      </c>
      <c r="J45" s="490" t="s">
        <v>8510</v>
      </c>
      <c r="K45" s="526" t="s">
        <v>7890</v>
      </c>
    </row>
    <row r="46" spans="1:11" s="124" customFormat="1" x14ac:dyDescent="0.35">
      <c r="A46" s="320"/>
      <c r="B46" s="320"/>
      <c r="C46" s="320"/>
      <c r="D46" s="521"/>
      <c r="E46" s="522"/>
      <c r="F46" s="522"/>
      <c r="G46" s="481" t="s">
        <v>8740</v>
      </c>
      <c r="H46" s="523"/>
      <c r="I46" s="523"/>
      <c r="J46" s="375"/>
      <c r="K46" s="375"/>
    </row>
    <row r="47" spans="1:11" s="124" customFormat="1" x14ac:dyDescent="0.35">
      <c r="A47" s="320">
        <v>7</v>
      </c>
      <c r="B47" s="320">
        <v>3.2</v>
      </c>
      <c r="C47" s="320" t="s">
        <v>26</v>
      </c>
      <c r="D47" s="524" t="s">
        <v>8741</v>
      </c>
      <c r="E47" s="523"/>
      <c r="F47" s="481" t="s">
        <v>8742</v>
      </c>
      <c r="G47" s="481" t="s">
        <v>8743</v>
      </c>
      <c r="H47" s="523"/>
      <c r="I47" s="523"/>
      <c r="J47" s="142"/>
      <c r="K47" s="142"/>
    </row>
    <row r="48" spans="1:11" s="124" customFormat="1" x14ac:dyDescent="0.35">
      <c r="A48" s="497"/>
      <c r="B48" s="497"/>
      <c r="C48" s="497"/>
      <c r="K48" s="142"/>
    </row>
    <row r="49" spans="1:11" s="124" customFormat="1" x14ac:dyDescent="0.35">
      <c r="A49" s="497"/>
      <c r="B49" s="497"/>
      <c r="C49" s="497"/>
      <c r="K49" s="142"/>
    </row>
    <row r="50" spans="1:11" s="124" customFormat="1" x14ac:dyDescent="0.35">
      <c r="A50" s="497"/>
      <c r="B50" s="497"/>
      <c r="C50" s="497"/>
      <c r="K50" s="142"/>
    </row>
  </sheetData>
  <hyperlinks>
    <hyperlink ref="E2" r:id="rId1" xr:uid="{C1EF1E72-FBEF-4E0B-93A8-0594DA2EC36F}"/>
    <hyperlink ref="D14" r:id="rId2" xr:uid="{AE91376B-4128-4AF1-9253-A4A84788439C}"/>
    <hyperlink ref="F4" r:id="rId3" xr:uid="{983ECE74-C3D8-4DAA-A541-EFC623AFABCF}"/>
    <hyperlink ref="D3" r:id="rId4" xr:uid="{A568E3F5-EE2C-4852-ADF6-09820BF370DF}"/>
    <hyperlink ref="D4" r:id="rId5" xr:uid="{8EE488D5-1F4C-46D9-BD65-C257DAFE05BB}"/>
    <hyperlink ref="G3" r:id="rId6" xr:uid="{499D5114-9441-4829-AEA1-3E12F235DCC3}"/>
    <hyperlink ref="E3" r:id="rId7" xr:uid="{E2364957-FDCB-468B-93EF-83F5577456B4}"/>
    <hyperlink ref="E4" r:id="rId8" xr:uid="{41B7F642-3C03-444F-A5BD-FC76412883D6}"/>
    <hyperlink ref="D15" r:id="rId9" xr:uid="{7EA62669-62F2-46E5-B6DE-224EBD42B9F5}"/>
    <hyperlink ref="D5" r:id="rId10" xr:uid="{ABA2A0EB-A56D-4E98-8C7E-445F4FD81CB3}"/>
    <hyperlink ref="D6" r:id="rId11" xr:uid="{26EF8416-9DDF-4EF7-AE55-4DC178C802BB}"/>
    <hyperlink ref="D7" r:id="rId12" xr:uid="{CB43C392-1D3B-4B63-856B-5086B2A11837}"/>
    <hyperlink ref="E7" r:id="rId13" xr:uid="{20659867-3127-410E-9A85-47A788068E20}"/>
    <hyperlink ref="E5" r:id="rId14" xr:uid="{6DA767BD-1C3D-410C-A61C-B9A07DA4F747}"/>
    <hyperlink ref="E6" r:id="rId15" xr:uid="{7B659798-0D69-4670-816F-A1E4567EE55E}"/>
    <hyperlink ref="G6" r:id="rId16" xr:uid="{AEDEB5E2-4AC4-4356-8797-089D792229F5}"/>
    <hyperlink ref="G7" r:id="rId17" xr:uid="{C8AB5C14-5D45-468B-8951-7F3359731AC3}"/>
    <hyperlink ref="G5" r:id="rId18" xr:uid="{47206433-750B-416A-8621-F33CAA9CA2A8}"/>
    <hyperlink ref="F5" r:id="rId19" xr:uid="{82F678F3-149E-42E5-9CA2-552C1A40C7E0}"/>
    <hyperlink ref="F7" r:id="rId20" xr:uid="{83390402-77B2-432D-BB94-997991F465A6}"/>
    <hyperlink ref="D8" r:id="rId21" xr:uid="{89942588-02C5-4DF2-9127-91CCA2F1EDE1}"/>
    <hyperlink ref="H3" r:id="rId22" xr:uid="{9C77B5CD-5601-41AF-9B45-D3AFF4557566}"/>
    <hyperlink ref="H4" r:id="rId23" xr:uid="{BD0B626E-3CB3-48B6-AB68-3E9C641AAEAD}"/>
    <hyperlink ref="H5" r:id="rId24" xr:uid="{C9715B77-B374-4A2C-A586-3A943E9024F6}"/>
    <hyperlink ref="H6" r:id="rId25" xr:uid="{85DAF8C9-C0B6-426E-A63F-8F508BA22525}"/>
    <hyperlink ref="H7" r:id="rId26" xr:uid="{8CB39DEF-F7DB-4F10-A4AD-3E8D86B6F361}"/>
    <hyperlink ref="H8" r:id="rId27" xr:uid="{A2FC3814-E8DC-421A-A597-09A2B8623B8B}"/>
    <hyperlink ref="H9" r:id="rId28" xr:uid="{746C2638-234C-47B3-B97E-DFE009B74DEB}"/>
    <hyperlink ref="D9" r:id="rId29" xr:uid="{27EEE108-8F84-482E-B514-481E9ECF3A83}"/>
    <hyperlink ref="E8" r:id="rId30" xr:uid="{20397242-AF5E-471A-8D75-C9B857DE3621}"/>
    <hyperlink ref="F8" r:id="rId31" xr:uid="{8331D677-5105-48A3-9505-56BBEFB1167C}"/>
    <hyperlink ref="G8" r:id="rId32" xr:uid="{052BB0F2-6BEC-4057-A222-445B32482E40}"/>
    <hyperlink ref="H10" r:id="rId33" xr:uid="{93F51E3D-E6D8-40C5-99FC-4B7413ADDAE5}"/>
    <hyperlink ref="E9" r:id="rId34" xr:uid="{3D476FA4-B8D6-4F61-89E2-81F2EAC72048}"/>
    <hyperlink ref="F9" r:id="rId35" xr:uid="{A65F810C-0F69-4CE3-AAFD-59BDEA25E5F3}"/>
    <hyperlink ref="G9" r:id="rId36" xr:uid="{3CD998F5-B2AE-4DA7-8D62-32A6B658B33D}"/>
    <hyperlink ref="H11" r:id="rId37" xr:uid="{328B0BEF-DFD1-40F3-892F-099EF8B17E24}"/>
    <hyperlink ref="H12" r:id="rId38" xr:uid="{1CEB2347-060F-470E-BC12-9E371708F0EC}"/>
    <hyperlink ref="H13" r:id="rId39" xr:uid="{8235086E-9C62-4A19-B6EF-2330CF55FE0E}"/>
    <hyperlink ref="H14" r:id="rId40" xr:uid="{82F55305-218A-4069-A841-8C0794D64DE1}"/>
    <hyperlink ref="H15" r:id="rId41" xr:uid="{D1AD50AF-4D99-47D8-B964-D5C20E76CA00}"/>
    <hyperlink ref="H16" r:id="rId42" xr:uid="{33BD2315-DFB7-4A18-903E-34A2CAEAB12B}"/>
    <hyperlink ref="F10" r:id="rId43" xr:uid="{0AB4879D-52C0-4CB8-A9CD-DCB3D1A24948}"/>
    <hyperlink ref="E10" r:id="rId44" xr:uid="{BD2F765B-0031-4A41-893F-996F582676BC}"/>
    <hyperlink ref="I11" r:id="rId45" xr:uid="{5ED9C3CB-286B-4B83-8A15-871D23FD3D30}"/>
    <hyperlink ref="I12" r:id="rId46" xr:uid="{1FDFD754-E343-47B7-8700-54DD21E8C06D}"/>
    <hyperlink ref="E11" r:id="rId47" xr:uid="{FD22E063-ECFD-471A-AD82-923CA9C15F2E}"/>
    <hyperlink ref="G11" r:id="rId48" xr:uid="{5DBEC321-0CDB-40D0-B46C-439CAA390790}"/>
    <hyperlink ref="F11" r:id="rId49" xr:uid="{EF29913A-B9C3-4264-813F-C6751825777C}"/>
    <hyperlink ref="D11" r:id="rId50" xr:uid="{7931345E-EF8D-4668-9917-A09CAFEE5725}"/>
    <hyperlink ref="D10" r:id="rId51" xr:uid="{9CD6B3A1-E4E4-45CE-A7D3-4C2306432E07}"/>
    <hyperlink ref="G12" r:id="rId52" xr:uid="{DEB1C6F6-4AB9-4522-B380-C3533D6A0DFC}"/>
    <hyperlink ref="E12" r:id="rId53" xr:uid="{A55D7190-5DA3-4561-AFED-580D2B2F0301}"/>
    <hyperlink ref="F12" r:id="rId54" xr:uid="{680A4047-CCC6-4612-991C-5F34C89A8538}"/>
    <hyperlink ref="I13" r:id="rId55" xr:uid="{DEE35B99-F8C0-4DDD-94B8-0D9393374B4F}"/>
    <hyperlink ref="D12" r:id="rId56" xr:uid="{AEA5646E-25F8-46B1-95DA-DEE0DFEF2E85}"/>
    <hyperlink ref="G15" r:id="rId57" display="Plurals" xr:uid="{43E477A0-1007-4E92-88AB-78D142B8C939}"/>
    <hyperlink ref="E15" r:id="rId58" xr:uid="{550A72B7-4A20-4019-A1BE-D9D613D55E18}"/>
    <hyperlink ref="F15" r:id="rId59" xr:uid="{0981E1FD-326C-4529-96F9-FC1249EC8CF3}"/>
    <hyperlink ref="D13" r:id="rId60" xr:uid="{2BBF6DC0-F5F8-487A-9C99-0D800D1C0524}"/>
    <hyperlink ref="G14" r:id="rId61" xr:uid="{7D7CB7B7-155A-40D6-9653-F34ED64FA6BD}"/>
    <hyperlink ref="F14" r:id="rId62" xr:uid="{706CE782-98F1-4185-B493-88FD029E5728}"/>
    <hyperlink ref="E14" r:id="rId63" xr:uid="{C7B97170-1498-4109-A98E-5D918F083F7F}"/>
    <hyperlink ref="F13" r:id="rId64" xr:uid="{95A01AAC-A471-4651-BB7C-4B5B700FED62}"/>
    <hyperlink ref="E13" r:id="rId65" xr:uid="{298A4112-F90D-43F0-840D-9F29D66EEA0B}"/>
    <hyperlink ref="G13" r:id="rId66" xr:uid="{F3409586-7F62-4F46-8243-1BCE27AAA278}"/>
    <hyperlink ref="I16" r:id="rId67" xr:uid="{40485EA2-518A-4A37-B349-7025C0D90ACB}"/>
    <hyperlink ref="I15" r:id="rId68" xr:uid="{70A650F5-B378-4402-9BB7-033F7550A2D9}"/>
    <hyperlink ref="I14" r:id="rId69" xr:uid="{F7327CA7-3752-4144-8F2A-0318CF96CA58}"/>
    <hyperlink ref="F3" r:id="rId70" xr:uid="{1C69BB9C-A75C-4D0E-96A4-AC34D226BD41}"/>
    <hyperlink ref="H17" r:id="rId71" xr:uid="{7FBBD1D9-78F9-4D50-AE08-4260AD1E02BB}"/>
    <hyperlink ref="H18" r:id="rId72" xr:uid="{EF2EAE23-753A-4FA3-9319-C9B46B55AFA3}"/>
    <hyperlink ref="H19" r:id="rId73" xr:uid="{C164C84F-FA8D-45A1-9A87-3C2D26992874}"/>
    <hyperlink ref="H21" r:id="rId74" xr:uid="{D78C0004-1EC6-444E-B51E-9BA47CFA21B3}"/>
    <hyperlink ref="G16" r:id="rId75" xr:uid="{4F158C68-D1EE-4FC0-9EC3-481722B133A5}"/>
    <hyperlink ref="D16" r:id="rId76" xr:uid="{2F82E1D2-A1CB-453C-94BE-3D098FC0A153}"/>
    <hyperlink ref="I17" r:id="rId77" xr:uid="{435B84CC-5095-46A9-B71B-8598E2264ABD}"/>
    <hyperlink ref="F16" r:id="rId78" xr:uid="{AA460141-0193-46A9-A0A7-3BA71C2E6185}"/>
    <hyperlink ref="E16" r:id="rId79" xr:uid="{D4D831BB-F702-45C8-8FAF-84416586AE2A}"/>
    <hyperlink ref="D17" r:id="rId80" xr:uid="{122AF0C5-DE31-4AA0-AEB6-187463931C9D}"/>
    <hyperlink ref="I18" r:id="rId81" xr:uid="{1E5CEC2A-1800-4E72-8EEC-CA46B00CA667}"/>
    <hyperlink ref="D18" r:id="rId82" xr:uid="{50E86634-A7CF-40DA-8705-A52FC3AD13B9}"/>
    <hyperlink ref="I19" r:id="rId83" xr:uid="{90363CF4-632C-43EC-8B48-47E24E2B5B0C}"/>
    <hyperlink ref="I21" r:id="rId84" xr:uid="{757A0169-635D-43E1-AB32-FDA491482783}"/>
    <hyperlink ref="D19" r:id="rId85" xr:uid="{8A59F25C-92D1-415E-A7EB-5CBEC6421F06}"/>
    <hyperlink ref="E17" r:id="rId86" xr:uid="{370696AF-EFFD-42CE-A8D3-D73A618E81BB}"/>
    <hyperlink ref="E18" r:id="rId87" xr:uid="{0912B64E-5E4E-4FB1-B2F2-00B50FFE837B}"/>
    <hyperlink ref="E19" r:id="rId88" xr:uid="{23BEE977-2D68-432E-AA9C-F823D44FC473}"/>
    <hyperlink ref="F17" r:id="rId89" xr:uid="{0D0E234A-8AE1-4D84-99A1-86C1151CE2BE}"/>
    <hyperlink ref="F18" r:id="rId90" xr:uid="{9C9B0B21-663F-497A-B6A1-C4A2D9550327}"/>
    <hyperlink ref="F19" r:id="rId91" xr:uid="{CB480973-6420-4A48-84B7-8EE146421F1F}"/>
    <hyperlink ref="G17" r:id="rId92" xr:uid="{70EA6043-DE1D-42A1-9D26-C027002528FE}"/>
    <hyperlink ref="G18" r:id="rId93" xr:uid="{27759F95-43C7-4DE9-9B86-57F254C8BE07}"/>
    <hyperlink ref="G19" r:id="rId94" xr:uid="{C83009E5-228C-4B45-B987-BA094C08C4FA}"/>
    <hyperlink ref="G20" r:id="rId95" xr:uid="{2FC7AFCC-CD13-4158-AC0D-2772B863BD56}"/>
    <hyperlink ref="D21" r:id="rId96" xr:uid="{A8E0C04A-A358-4332-9F7D-DC0A928C682E}"/>
    <hyperlink ref="G21" r:id="rId97" xr:uid="{BAC99848-D98F-4963-BA18-9E012BFB9CFB}"/>
    <hyperlink ref="E21" r:id="rId98" xr:uid="{AC483038-EA48-45E7-A030-CCB2224993D3}"/>
    <hyperlink ref="F21" r:id="rId99" xr:uid="{E9D19BD7-4638-4619-BD25-5F119F9C9F18}"/>
    <hyperlink ref="D22" r:id="rId100" xr:uid="{4F75DAA3-6329-478B-8E6E-B8D8045256E3}"/>
    <hyperlink ref="H22" r:id="rId101" xr:uid="{602D589E-84E3-4EBB-B02A-F91336DA709E}"/>
    <hyperlink ref="G22" r:id="rId102" xr:uid="{FE441BEF-B015-487F-9CC4-212B0573E125}"/>
    <hyperlink ref="E22" r:id="rId103" xr:uid="{EEA4C6C9-33E1-40CC-9245-10B45397B3A0}"/>
    <hyperlink ref="F22" r:id="rId104" xr:uid="{169A584F-8B66-46A4-BED4-E1BC5A6D87F2}"/>
    <hyperlink ref="G23" r:id="rId105" xr:uid="{03D3DDE9-EAD2-4068-95BD-1C3B9FFA7875}"/>
    <hyperlink ref="E25" r:id="rId106" xr:uid="{CED1ED64-5139-4DC0-A2D9-C34AC39F22C7}"/>
    <hyperlink ref="F25" r:id="rId107" xr:uid="{CEE87800-0608-4978-A28F-4AECB9213215}"/>
    <hyperlink ref="G25" r:id="rId108" xr:uid="{B7ADBC83-1A9F-4BCF-B660-AB70236B5037}"/>
    <hyperlink ref="D27" r:id="rId109" xr:uid="{5E900064-B650-4181-8B62-175199BCEF05}"/>
    <hyperlink ref="D26" r:id="rId110" xr:uid="{DB9D60A3-24AF-4E84-972D-9F0477216AF2}"/>
    <hyperlink ref="H27" r:id="rId111" xr:uid="{1FB35D01-276A-4428-89A9-FC6A26AB98AD}"/>
    <hyperlink ref="H26" r:id="rId112" xr:uid="{CAC14D37-BB2A-4D39-9933-1CC70B98D623}"/>
    <hyperlink ref="D28" r:id="rId113" xr:uid="{FB020429-E9D5-454A-9444-6A653EBEEB7F}"/>
    <hyperlink ref="D29" r:id="rId114" xr:uid="{F943E817-FF5B-499A-A068-B06E64E5933E}"/>
    <hyperlink ref="E26" r:id="rId115" xr:uid="{45E540C0-A697-4784-96A3-6AFDB149C6DE}"/>
    <hyperlink ref="F26" r:id="rId116" xr:uid="{D5CD3ED8-AB06-4847-AA4E-30808BD9B9AB}"/>
    <hyperlink ref="G26" r:id="rId117" xr:uid="{85501283-F562-4E07-B186-1CEB0E66E3F7}"/>
    <hyperlink ref="E27" r:id="rId118" xr:uid="{34B83DC7-9A03-48B9-BD22-27F2D566C2B9}"/>
    <hyperlink ref="F27" r:id="rId119" xr:uid="{4FD53931-7226-4600-9DE7-986A2F06DC39}"/>
    <hyperlink ref="G27" r:id="rId120" xr:uid="{FF4A27B9-F4A4-40FA-99D9-F3A2E382FAFE}"/>
    <hyperlink ref="E28" r:id="rId121" xr:uid="{C7C1191A-DA5B-426A-AF7C-86D44BB4BAA4}"/>
    <hyperlink ref="F28" r:id="rId122" xr:uid="{95E43124-3423-4D62-9C0C-E73B7D500425}"/>
    <hyperlink ref="G28" r:id="rId123" xr:uid="{29A7240C-5DE8-4AF8-AE31-DFCD85CE0148}"/>
    <hyperlink ref="E29" r:id="rId124" xr:uid="{56AC5B1C-D7E6-4CB2-8DD8-345312A6058F}"/>
    <hyperlink ref="F29" r:id="rId125" xr:uid="{FE236E4F-CD38-4EFA-91BD-333C252FB391}"/>
    <hyperlink ref="G29" r:id="rId126" xr:uid="{25A24680-B593-4C75-A1C1-645755E45525}"/>
    <hyperlink ref="H28" r:id="rId127" xr:uid="{60BA2325-3C76-45BB-9540-DD892017DE83}"/>
    <hyperlink ref="H29" r:id="rId128" xr:uid="{1F52B606-D832-48A3-89C4-B5D70E2BECAE}"/>
    <hyperlink ref="I26" r:id="rId129" xr:uid="{8845090D-F69E-4921-9CF8-695AD1BBEC50}"/>
    <hyperlink ref="I27" r:id="rId130" xr:uid="{01E88499-1812-4CFA-8096-A89213F404AC}"/>
    <hyperlink ref="I28" r:id="rId131" xr:uid="{BB574484-2160-4428-ADD7-376864D63023}"/>
    <hyperlink ref="I22" r:id="rId132" xr:uid="{D1BEFA90-B22B-49E4-A0A1-32F0AD8C7919}"/>
    <hyperlink ref="E30" r:id="rId133" xr:uid="{E634EFBC-4713-4B6E-BEAD-E770466679A8}"/>
    <hyperlink ref="F30" r:id="rId134" xr:uid="{4F67B86F-AF80-4158-A42E-B01316F4C4BF}"/>
    <hyperlink ref="G30" r:id="rId135" xr:uid="{18162E5C-CE31-44F1-8529-68F40250999A}"/>
    <hyperlink ref="D30" r:id="rId136" xr:uid="{6C41B395-1F76-4227-97AD-878E41B43F6E}"/>
    <hyperlink ref="E31" r:id="rId137" xr:uid="{59F55700-41CC-4D07-B9DF-EF275CA7AD57}"/>
    <hyperlink ref="G31" r:id="rId138" xr:uid="{A7CAC815-7DDF-4304-8E93-438248869000}"/>
    <hyperlink ref="D31" r:id="rId139" xr:uid="{A6A47042-F0D5-48D8-B6CE-121F90A5D7CF}"/>
    <hyperlink ref="F32" r:id="rId140" display="Vocabulary - T3.1. - W3" xr:uid="{74CC7A2B-78BB-4067-A3D0-47491E564B4C}"/>
    <hyperlink ref="E32" r:id="rId141" xr:uid="{B44FFF16-2739-49A8-906E-AC0E79A6AD14}"/>
    <hyperlink ref="I31" r:id="rId142" xr:uid="{0FBC9F54-6CED-4877-9B8A-8CE228512C06}"/>
    <hyperlink ref="G32" r:id="rId143" xr:uid="{C1343900-95E6-4779-8313-0CC672556084}"/>
    <hyperlink ref="D32" r:id="rId144" xr:uid="{6ACFA162-1AA4-4865-B9EE-AB14683FEAD4}"/>
    <hyperlink ref="D33" r:id="rId145" xr:uid="{EE6D5F69-D5AC-4031-8D7F-459B31D37489}"/>
    <hyperlink ref="G33" r:id="rId146" xr:uid="{CA5B3A7D-14A4-4ED4-8F81-D2DAA04AB6B4}"/>
    <hyperlink ref="E33" r:id="rId147" xr:uid="{74426611-4C64-4EF6-AEB4-7B12334DE76E}"/>
    <hyperlink ref="I32" r:id="rId148" xr:uid="{FBD955AF-9C2E-42A0-B4E6-8C610A3B3ED7}"/>
    <hyperlink ref="F33" r:id="rId149" xr:uid="{47C0200E-3480-4B56-A10A-17E6E234F5C2}"/>
    <hyperlink ref="F34" r:id="rId150" xr:uid="{BE38EF4E-DF93-4E5E-8878-F23D95BF8F0B}"/>
    <hyperlink ref="D34" r:id="rId151" xr:uid="{5D79859E-C289-454C-824E-B641C4960866}"/>
    <hyperlink ref="E34" r:id="rId152" xr:uid="{FE2C4562-08EF-4116-9D04-C5DED1EE6DAD}"/>
    <hyperlink ref="G34" r:id="rId153" xr:uid="{758A03AF-61B5-4117-90A8-477BFADAA84B}"/>
    <hyperlink ref="I34" r:id="rId154" xr:uid="{85A44B8D-2C79-437A-8C4A-273224E581CE}"/>
    <hyperlink ref="E35" r:id="rId155" xr:uid="{586C2A40-D54E-4A92-8FB6-C63F0A612762}"/>
    <hyperlink ref="F35" r:id="rId156" xr:uid="{811A9929-6242-4992-9DD0-3F134828FC4B}"/>
    <hyperlink ref="G36" r:id="rId157" xr:uid="{ECF0C946-812D-47AE-A14E-AE17560C7E4E}"/>
    <hyperlink ref="G35" r:id="rId158" xr:uid="{53E8772E-7C36-46A9-ACF0-594194DCD00B}"/>
    <hyperlink ref="G37" r:id="rId159" xr:uid="{A03713A6-53F4-4F6D-80C0-CFA801875773}"/>
    <hyperlink ref="D35" r:id="rId160" xr:uid="{0993D0D6-3BA4-4155-ABAB-CF775A174EC7}"/>
    <hyperlink ref="H31" r:id="rId161" xr:uid="{5EB4AFC9-DD53-4497-ADEC-785F3C71767E}"/>
    <hyperlink ref="H32" r:id="rId162" xr:uid="{16556CF2-95B6-4826-B01D-0675C936DA33}"/>
    <hyperlink ref="H35" r:id="rId163" xr:uid="{71B7AADC-602D-4244-AAF7-70B0105AE708}"/>
    <hyperlink ref="H34" r:id="rId164" display="3.1 Week 5" xr:uid="{BAF5291E-4372-4EE1-B0FC-65D205F1D138}"/>
    <hyperlink ref="H38" r:id="rId165" xr:uid="{285E9543-080B-47AF-A32D-DF2F7355497F}"/>
    <hyperlink ref="H42" r:id="rId166" xr:uid="{03DE97E6-DBFF-4217-AA71-C21CD7ACE3A2}"/>
    <hyperlink ref="H43" r:id="rId167" xr:uid="{0508D922-012D-485D-9BF7-C9729D83358E}"/>
    <hyperlink ref="H44" r:id="rId168" xr:uid="{4DFA772A-89C5-4294-88D3-A97FB73F70EA}"/>
    <hyperlink ref="H45" r:id="rId169" xr:uid="{B0FE9421-CDC2-479D-94D9-7E5238A4CA9F}"/>
    <hyperlink ref="G39" r:id="rId170" xr:uid="{EC6014F1-F98F-418C-B55D-122B7D3C5131}"/>
    <hyperlink ref="G38" r:id="rId171" xr:uid="{AD6F9DBB-83DD-40E0-B3E1-0C5406EA7648}"/>
    <hyperlink ref="D40" r:id="rId172" xr:uid="{865799CC-78F6-4C7C-8CAD-1BF28D49CC43}"/>
    <hyperlink ref="D41" r:id="rId173" xr:uid="{256668D4-1BD0-4638-9705-70B3CD9321CF}"/>
    <hyperlink ref="F38" r:id="rId174" xr:uid="{70EE0F88-8D9C-4D19-AFF4-BB92BD3AEF70}"/>
    <hyperlink ref="E38" r:id="rId175" xr:uid="{E5CD3350-B186-4FBC-9346-211E8B9E0F40}"/>
    <hyperlink ref="D38" r:id="rId176" xr:uid="{8B719F7C-62A1-42E2-B0B0-8D13E7E9EE42}"/>
    <hyperlink ref="E42" r:id="rId177" xr:uid="{181FCE62-9782-48EB-9B95-D46251DCB16E}"/>
    <hyperlink ref="F42" r:id="rId178" xr:uid="{099D015D-9FD5-4D00-86E3-A1C6513214B0}"/>
    <hyperlink ref="D42" r:id="rId179" xr:uid="{823A06C8-3F26-47D4-8D2C-C557CE193CEC}"/>
    <hyperlink ref="G42" r:id="rId180" xr:uid="{D25EA2BA-7790-424A-93B9-A1AE7BA3D796}"/>
    <hyperlink ref="F43" r:id="rId181" xr:uid="{C1F8BEEA-6401-48E0-894A-7CF93E2A710B}"/>
    <hyperlink ref="G43" r:id="rId182" xr:uid="{07106E0C-64E2-4164-9B4E-D8480C079E11}"/>
    <hyperlink ref="E43" r:id="rId183" xr:uid="{CE75A1F9-C3C7-4131-AFBB-B7062B7B4E8B}"/>
    <hyperlink ref="D43" r:id="rId184" xr:uid="{658EE805-459C-403F-A2A5-3F1087959E0D}"/>
    <hyperlink ref="I42" r:id="rId185" xr:uid="{AFF4C581-EEC5-4EEE-BDBA-76EE5C44B6AE}"/>
    <hyperlink ref="F44" r:id="rId186" xr:uid="{8E839DCB-D0BB-477C-9EEA-D51197B80776}"/>
    <hyperlink ref="G44" r:id="rId187" xr:uid="{7E2F6B27-9134-4CBD-8652-9DC2E7839E74}"/>
    <hyperlink ref="E44" r:id="rId188" xr:uid="{DF6D6B10-85F3-45D8-BEB1-17CDF6857522}"/>
    <hyperlink ref="D44" r:id="rId189" xr:uid="{08D81ED1-9340-468A-B1A3-6902A98D908C}"/>
    <hyperlink ref="I43" r:id="rId190" xr:uid="{BB7B55C6-BC4A-4326-97AD-146F743A2648}"/>
    <hyperlink ref="G45" r:id="rId191" xr:uid="{519CBE95-45E7-4742-AF90-3D13E7983E2E}"/>
    <hyperlink ref="F45" r:id="rId192" xr:uid="{9684E543-CCC0-4493-94D3-22F1B93D991C}"/>
    <hyperlink ref="E45" r:id="rId193" xr:uid="{0D5E63C0-75CC-4334-BB7D-093B96CB13F5}"/>
    <hyperlink ref="I44" r:id="rId194" xr:uid="{ED1AEC30-0B56-4F6C-97FC-5B98A4F6BCCD}"/>
    <hyperlink ref="G46" r:id="rId195" xr:uid="{52492CFE-0D7C-4C20-9B3D-E169C83F7E8C}"/>
    <hyperlink ref="D45" r:id="rId196" xr:uid="{7D052599-F0CE-4A91-9F4A-258F2E91A297}"/>
    <hyperlink ref="F47" r:id="rId197" xr:uid="{22C3C246-C09B-4325-AF61-37A3FB7B65FB}"/>
    <hyperlink ref="G47" r:id="rId198" xr:uid="{D17BED7B-1732-44A1-9F0E-56C8D7B0DA99}"/>
    <hyperlink ref="D47" r:id="rId199" xr:uid="{AD6BE013-BD64-461D-8BBA-7E49289B2886}"/>
    <hyperlink ref="D24" r:id="rId200" xr:uid="{7F8D7F7B-FA43-41A9-9081-BBB4124C5E38}"/>
    <hyperlink ref="H24" r:id="rId201" xr:uid="{E1F66698-AE6D-4605-954D-CDDEED5CC7E0}"/>
    <hyperlink ref="I24" r:id="rId202" display="Term 2.1 Week 6" xr:uid="{E9D1FF7A-160B-458B-86BC-57B07E21EF2E}"/>
    <hyperlink ref="D25" r:id="rId203" display="Y7, Term 2.1, Week 6" xr:uid="{CF5403E1-5BC8-4992-B087-B005ECD1B013}"/>
    <hyperlink ref="H25" r:id="rId204" xr:uid="{FB32B690-CCE0-4211-AE6B-142D782F4375}"/>
    <hyperlink ref="I25" r:id="rId205" xr:uid="{EED7D8FC-E528-4914-B74C-FCFC1546FADD}"/>
    <hyperlink ref="K3" r:id="rId206" display="Article agreement - Definite articles: gender" xr:uid="{1AA60281-1D0C-427F-AC7B-8B5BFE248925}"/>
    <hyperlink ref="K16" r:id="rId207" xr:uid="{F69C3A1C-1E2B-42B2-B170-93A7A20D6A1B}"/>
    <hyperlink ref="K15" r:id="rId208" display="Article agreement – Definite and indefinite articles: number" xr:uid="{633D33AA-F839-424A-9F32-6B2A78FF3689}"/>
    <hyperlink ref="K14" r:id="rId209" display="Article agreement - Definite articles: gender" xr:uid="{78E5AC41-4E55-4297-BE15-2C9332379CD3}"/>
    <hyperlink ref="K12" r:id="rId210" display="Question formation – Questions: subject-verb inversion" xr:uid="{55F24D69-8646-4441-92A9-25E03911A824}"/>
    <hyperlink ref="K4" r:id="rId211" display="Article agreement - Definite articles: gender" xr:uid="{3BF84EA2-3E9A-4C34-A8D1-5FE2424CB403}"/>
    <hyperlink ref="K5" r:id="rId212" display="Article agreement - Definite articles: gender" xr:uid="{FA56B76A-B601-4D5B-944B-18B5F4ADD301}"/>
    <hyperlink ref="K7" r:id="rId213" display="Article agreement - Definite articles: gender" xr:uid="{F3969AD2-08FB-4B33-B63B-6AA6AD9096EC}"/>
    <hyperlink ref="K8" r:id="rId214" display="Article agreement - Definite articles: gender" xr:uid="{704664EA-C88A-4DD2-8020-C800B9764DAD}"/>
    <hyperlink ref="K10" r:id="rId215" display="https://www.gaminggrammar.com/" xr:uid="{EDE9EABA-73BA-4F97-907F-02A5F14A85BB}"/>
    <hyperlink ref="K25" r:id="rId216" xr:uid="{5BC8E094-0B40-40E9-90CA-AC4213611AF0}"/>
    <hyperlink ref="K29" r:id="rId217" xr:uid="{56484EDD-A81B-4139-940E-7D6792FF6E06}"/>
    <hyperlink ref="K31" r:id="rId218" xr:uid="{2345D4B7-3E07-44B3-8295-709383C12D09}"/>
    <hyperlink ref="K12:K15" r:id="rId219" display="Question formation " xr:uid="{1F7A65D7-4A26-4DA2-8547-09F19BAEF535}"/>
    <hyperlink ref="K3:K5" r:id="rId220" display="Article agreement" xr:uid="{D2F53D4C-5335-419F-9C0A-D3AAED35385C}"/>
    <hyperlink ref="K7:K8" r:id="rId221" display="Article agreement" xr:uid="{778CEC0D-42F2-4189-83C5-FE7BB9AF0D0A}"/>
    <hyperlink ref="K45" r:id="rId222" xr:uid="{37F06D93-D0FC-45AB-9D57-C080D9A59E5C}"/>
    <hyperlink ref="K44" r:id="rId223" xr:uid="{69E2518A-833A-4D9E-9494-50ED89157726}"/>
    <hyperlink ref="K38" r:id="rId224" xr:uid="{A5A05874-6318-4FBB-B61C-54D4D2C0F97F}"/>
    <hyperlink ref="K34" r:id="rId225" xr:uid="{F1D7904E-5D6E-4366-8427-815E9BA9D082}"/>
    <hyperlink ref="J44" r:id="rId226" xr:uid="{DAA3E855-9E2F-45B1-869E-428F30EB4CA0}"/>
    <hyperlink ref="K33" r:id="rId227" display="https://www.gaminggrammar.com/" xr:uid="{E4B987B7-E4DC-44AF-8FB4-0A8006C96AF1}"/>
  </hyperlinks>
  <pageMargins left="0.7" right="0.7" top="0.75" bottom="0.75" header="0.3" footer="0.3"/>
  <pageSetup paperSize="9" orientation="portrait" r:id="rId2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C7CB-1CEF-44CA-A86A-127DAEF33142}">
  <sheetPr>
    <tabColor rgb="FFFF0000"/>
  </sheetPr>
  <dimension ref="A1:M52"/>
  <sheetViews>
    <sheetView topLeftCell="A3" zoomScale="51" zoomScaleNormal="51" workbookViewId="0">
      <selection activeCell="H18" sqref="H18"/>
    </sheetView>
  </sheetViews>
  <sheetFormatPr defaultColWidth="8.81640625" defaultRowHeight="20.5" x14ac:dyDescent="0.35"/>
  <cols>
    <col min="1" max="1" width="8.1796875" customWidth="1"/>
    <col min="2" max="2" width="8.1796875" style="497" customWidth="1"/>
    <col min="3" max="3" width="9.6328125" customWidth="1"/>
    <col min="4" max="4" width="36.1796875" style="91" customWidth="1"/>
    <col min="5" max="5" width="10.36328125" style="91" hidden="1" customWidth="1"/>
    <col min="6" max="6" width="14.453125" style="91" hidden="1" customWidth="1"/>
    <col min="7" max="7" width="12.36328125" style="91" hidden="1" customWidth="1"/>
    <col min="8" max="8" width="24.81640625" style="91" customWidth="1"/>
    <col min="9" max="9" width="23.453125" style="91" customWidth="1"/>
    <col min="10" max="10" width="48.81640625" style="92" customWidth="1"/>
    <col min="11" max="11" width="49.36328125" style="124" customWidth="1"/>
  </cols>
  <sheetData>
    <row r="1" spans="1:13" ht="87.5" x14ac:dyDescent="0.35">
      <c r="A1" s="472" t="s">
        <v>81</v>
      </c>
      <c r="B1" s="361" t="s">
        <v>82</v>
      </c>
      <c r="C1" s="361" t="s">
        <v>179</v>
      </c>
      <c r="D1" s="473" t="s">
        <v>180</v>
      </c>
      <c r="E1" s="474" t="s">
        <v>8479</v>
      </c>
      <c r="F1" s="475" t="s">
        <v>8480</v>
      </c>
      <c r="G1" s="475" t="s">
        <v>8481</v>
      </c>
      <c r="H1" s="363" t="s">
        <v>181</v>
      </c>
      <c r="I1" s="364" t="s">
        <v>8482</v>
      </c>
      <c r="J1" s="319" t="s">
        <v>8483</v>
      </c>
      <c r="K1" s="361" t="s">
        <v>7888</v>
      </c>
    </row>
    <row r="2" spans="1:13" ht="28" x14ac:dyDescent="0.35">
      <c r="A2" s="320">
        <v>8</v>
      </c>
      <c r="B2" s="320">
        <v>1.1000000000000001</v>
      </c>
      <c r="C2" s="320" t="s">
        <v>5</v>
      </c>
      <c r="D2" s="476" t="s">
        <v>8484</v>
      </c>
      <c r="E2" s="477"/>
      <c r="F2" s="477"/>
      <c r="G2" s="477"/>
      <c r="H2" s="476" t="s">
        <v>186</v>
      </c>
      <c r="I2" s="84" t="s">
        <v>186</v>
      </c>
      <c r="J2" s="478" t="s">
        <v>8485</v>
      </c>
      <c r="K2" s="365" t="s">
        <v>8486</v>
      </c>
    </row>
    <row r="3" spans="1:13" ht="28" x14ac:dyDescent="0.35">
      <c r="A3" s="320">
        <v>8</v>
      </c>
      <c r="B3" s="320">
        <v>1.1000000000000001</v>
      </c>
      <c r="C3" s="320" t="s">
        <v>9</v>
      </c>
      <c r="D3" s="476" t="s">
        <v>8487</v>
      </c>
      <c r="E3" s="477"/>
      <c r="F3" s="477"/>
      <c r="G3" s="477"/>
      <c r="H3" s="476" t="s">
        <v>189</v>
      </c>
      <c r="I3" s="84" t="s">
        <v>189</v>
      </c>
      <c r="J3" s="479" t="s">
        <v>8488</v>
      </c>
      <c r="K3" s="365" t="s">
        <v>7889</v>
      </c>
    </row>
    <row r="4" spans="1:13" x14ac:dyDescent="0.35">
      <c r="A4" s="320">
        <v>8</v>
      </c>
      <c r="B4" s="320">
        <v>1.1000000000000001</v>
      </c>
      <c r="C4" s="320" t="s">
        <v>12</v>
      </c>
      <c r="D4" s="476" t="s">
        <v>8489</v>
      </c>
      <c r="E4" s="477"/>
      <c r="F4" s="477"/>
      <c r="G4" s="477"/>
      <c r="H4" s="476" t="s">
        <v>193</v>
      </c>
      <c r="I4" s="84" t="s">
        <v>193</v>
      </c>
      <c r="J4" s="479"/>
      <c r="K4" s="375"/>
    </row>
    <row r="5" spans="1:13" ht="27" x14ac:dyDescent="0.35">
      <c r="A5" s="320">
        <v>8</v>
      </c>
      <c r="B5" s="320">
        <v>1.1000000000000001</v>
      </c>
      <c r="C5" s="320" t="s">
        <v>15</v>
      </c>
      <c r="D5" s="476" t="s">
        <v>8490</v>
      </c>
      <c r="E5" s="477"/>
      <c r="F5" s="477"/>
      <c r="G5" s="477"/>
      <c r="H5" s="476" t="s">
        <v>197</v>
      </c>
      <c r="I5" s="480" t="s">
        <v>8491</v>
      </c>
      <c r="J5" s="478" t="s">
        <v>8492</v>
      </c>
      <c r="K5" s="365" t="s">
        <v>8493</v>
      </c>
    </row>
    <row r="6" spans="1:13" x14ac:dyDescent="0.35">
      <c r="A6" s="320">
        <v>8</v>
      </c>
      <c r="B6" s="320">
        <v>1.1000000000000001</v>
      </c>
      <c r="C6" s="320" t="s">
        <v>18</v>
      </c>
      <c r="D6" s="476" t="s">
        <v>8494</v>
      </c>
      <c r="E6" s="477"/>
      <c r="F6" s="477"/>
      <c r="G6" s="477"/>
      <c r="H6" s="476" t="s">
        <v>201</v>
      </c>
      <c r="I6" s="84" t="s">
        <v>201</v>
      </c>
      <c r="J6" s="479"/>
      <c r="K6" s="375"/>
      <c r="M6" s="87"/>
    </row>
    <row r="7" spans="1:13" x14ac:dyDescent="0.35">
      <c r="A7" s="320">
        <v>8</v>
      </c>
      <c r="B7" s="320">
        <v>1.1000000000000001</v>
      </c>
      <c r="C7" s="320" t="s">
        <v>22</v>
      </c>
      <c r="D7" s="476" t="s">
        <v>8495</v>
      </c>
      <c r="E7" s="477"/>
      <c r="F7" s="477"/>
      <c r="G7" s="477"/>
      <c r="H7" s="476" t="s">
        <v>204</v>
      </c>
      <c r="I7" s="84" t="s">
        <v>204</v>
      </c>
      <c r="J7" s="479" t="s">
        <v>8496</v>
      </c>
      <c r="K7" s="481" t="s">
        <v>199</v>
      </c>
    </row>
    <row r="8" spans="1:13" x14ac:dyDescent="0.35">
      <c r="A8" s="320">
        <v>8</v>
      </c>
      <c r="B8" s="320">
        <v>1.1000000000000001</v>
      </c>
      <c r="C8" s="320" t="s">
        <v>26</v>
      </c>
      <c r="D8" s="476" t="s">
        <v>8497</v>
      </c>
      <c r="E8" s="477"/>
      <c r="F8" s="477"/>
      <c r="G8" s="477"/>
      <c r="H8" s="476" t="s">
        <v>206</v>
      </c>
      <c r="I8" s="84" t="s">
        <v>206</v>
      </c>
      <c r="J8" s="479"/>
      <c r="K8" s="375"/>
    </row>
    <row r="9" spans="1:13" ht="27" x14ac:dyDescent="0.35">
      <c r="A9" s="320">
        <v>8</v>
      </c>
      <c r="B9" s="320">
        <v>1.2</v>
      </c>
      <c r="C9" s="320" t="s">
        <v>5</v>
      </c>
      <c r="D9" s="476" t="s">
        <v>8498</v>
      </c>
      <c r="E9" s="477"/>
      <c r="F9" s="477"/>
      <c r="G9" s="477"/>
      <c r="H9" s="86" t="s">
        <v>8499</v>
      </c>
      <c r="I9" s="84" t="s">
        <v>207</v>
      </c>
      <c r="J9" s="479" t="s">
        <v>8500</v>
      </c>
      <c r="K9" s="367" t="s">
        <v>8501</v>
      </c>
    </row>
    <row r="10" spans="1:13" ht="41.5" x14ac:dyDescent="0.35">
      <c r="A10" s="320">
        <v>8</v>
      </c>
      <c r="B10" s="320">
        <v>1.2</v>
      </c>
      <c r="C10" s="320" t="s">
        <v>9</v>
      </c>
      <c r="D10" s="476" t="s">
        <v>8502</v>
      </c>
      <c r="E10" s="477"/>
      <c r="F10" s="477"/>
      <c r="G10" s="477"/>
      <c r="H10" s="86" t="s">
        <v>208</v>
      </c>
      <c r="I10" s="84" t="s">
        <v>208</v>
      </c>
      <c r="J10" s="482" t="s">
        <v>8503</v>
      </c>
      <c r="K10" s="367" t="s">
        <v>8504</v>
      </c>
    </row>
    <row r="11" spans="1:13" x14ac:dyDescent="0.35">
      <c r="A11" s="320">
        <v>8</v>
      </c>
      <c r="B11" s="320">
        <v>1.2</v>
      </c>
      <c r="C11" s="320" t="s">
        <v>12</v>
      </c>
      <c r="D11" s="476" t="s">
        <v>8505</v>
      </c>
      <c r="E11" s="477"/>
      <c r="F11" s="477"/>
      <c r="G11" s="477"/>
      <c r="H11" s="86" t="s">
        <v>210</v>
      </c>
      <c r="I11" s="84" t="s">
        <v>210</v>
      </c>
      <c r="J11" s="479" t="s">
        <v>8506</v>
      </c>
      <c r="K11" s="366" t="s">
        <v>8493</v>
      </c>
    </row>
    <row r="12" spans="1:13" x14ac:dyDescent="0.35">
      <c r="A12" s="320">
        <v>8</v>
      </c>
      <c r="B12" s="320">
        <v>1.2</v>
      </c>
      <c r="C12" s="320" t="s">
        <v>15</v>
      </c>
      <c r="D12" s="476" t="s">
        <v>8507</v>
      </c>
      <c r="E12" s="477"/>
      <c r="F12" s="477"/>
      <c r="G12" s="477"/>
      <c r="H12" s="86" t="s">
        <v>211</v>
      </c>
      <c r="I12" s="84" t="s">
        <v>211</v>
      </c>
      <c r="J12" s="479"/>
      <c r="K12" s="375"/>
    </row>
    <row r="13" spans="1:13" ht="55" x14ac:dyDescent="0.35">
      <c r="A13" s="320">
        <v>8</v>
      </c>
      <c r="B13" s="320">
        <v>1.2</v>
      </c>
      <c r="C13" s="320" t="s">
        <v>18</v>
      </c>
      <c r="D13" s="476" t="s">
        <v>8508</v>
      </c>
      <c r="E13" s="477"/>
      <c r="F13" s="477"/>
      <c r="G13" s="477"/>
      <c r="H13" s="86" t="s">
        <v>8509</v>
      </c>
      <c r="I13" s="84" t="s">
        <v>8509</v>
      </c>
      <c r="J13" s="482" t="s">
        <v>8510</v>
      </c>
      <c r="K13" s="367" t="s">
        <v>8511</v>
      </c>
    </row>
    <row r="14" spans="1:13" x14ac:dyDescent="0.35">
      <c r="A14" s="320">
        <v>8</v>
      </c>
      <c r="B14" s="320">
        <v>1.2</v>
      </c>
      <c r="C14" s="320" t="s">
        <v>22</v>
      </c>
      <c r="D14" s="476" t="s">
        <v>8512</v>
      </c>
      <c r="E14" s="477"/>
      <c r="F14" s="477"/>
      <c r="G14" s="477"/>
      <c r="H14" s="86" t="s">
        <v>219</v>
      </c>
      <c r="I14" s="480" t="s">
        <v>8491</v>
      </c>
      <c r="J14" s="479" t="s">
        <v>8513</v>
      </c>
      <c r="K14" s="367" t="s">
        <v>8514</v>
      </c>
    </row>
    <row r="15" spans="1:13" x14ac:dyDescent="0.35">
      <c r="A15" s="320">
        <v>8</v>
      </c>
      <c r="B15" s="320">
        <v>1.2</v>
      </c>
      <c r="C15" s="320" t="s">
        <v>26</v>
      </c>
      <c r="D15" s="476" t="s">
        <v>8515</v>
      </c>
      <c r="E15" s="477"/>
      <c r="F15" s="477"/>
      <c r="G15" s="477"/>
      <c r="H15" s="86" t="s">
        <v>220</v>
      </c>
      <c r="I15" s="84" t="s">
        <v>220</v>
      </c>
      <c r="J15" s="479"/>
      <c r="K15" s="375"/>
    </row>
    <row r="16" spans="1:13" x14ac:dyDescent="0.35">
      <c r="A16" s="320">
        <v>8</v>
      </c>
      <c r="B16" s="320">
        <v>2.1</v>
      </c>
      <c r="C16" s="320" t="s">
        <v>5</v>
      </c>
      <c r="D16" s="476" t="s">
        <v>8516</v>
      </c>
      <c r="E16" s="477"/>
      <c r="F16" s="477"/>
      <c r="G16" s="477"/>
      <c r="H16" s="86" t="s">
        <v>7643</v>
      </c>
      <c r="I16" s="84" t="s">
        <v>7643</v>
      </c>
      <c r="J16" s="479" t="s">
        <v>8517</v>
      </c>
      <c r="K16" s="375"/>
    </row>
    <row r="17" spans="1:11" x14ac:dyDescent="0.35">
      <c r="A17" s="320">
        <v>8</v>
      </c>
      <c r="B17" s="320">
        <v>2.1</v>
      </c>
      <c r="C17" s="320" t="s">
        <v>9</v>
      </c>
      <c r="D17" s="476" t="s">
        <v>8518</v>
      </c>
      <c r="E17" s="477"/>
      <c r="F17" s="477"/>
      <c r="G17" s="477"/>
      <c r="H17" s="86" t="s">
        <v>7645</v>
      </c>
      <c r="I17" s="84" t="s">
        <v>7645</v>
      </c>
      <c r="J17" s="483" t="s">
        <v>8519</v>
      </c>
      <c r="K17" s="366" t="s">
        <v>8520</v>
      </c>
    </row>
    <row r="18" spans="1:11" x14ac:dyDescent="0.35">
      <c r="A18" s="320">
        <v>8</v>
      </c>
      <c r="B18" s="320">
        <v>2.1</v>
      </c>
      <c r="C18" s="320" t="s">
        <v>12</v>
      </c>
      <c r="D18" s="476" t="s">
        <v>8521</v>
      </c>
      <c r="E18" s="477"/>
      <c r="F18" s="477"/>
      <c r="G18" s="477"/>
      <c r="H18" s="476" t="s">
        <v>7647</v>
      </c>
      <c r="I18" s="484" t="s">
        <v>8491</v>
      </c>
      <c r="J18" s="479"/>
      <c r="K18" s="375"/>
    </row>
    <row r="19" spans="1:11" x14ac:dyDescent="0.35">
      <c r="A19" s="320">
        <v>8</v>
      </c>
      <c r="B19" s="320">
        <v>2.1</v>
      </c>
      <c r="C19" s="320" t="s">
        <v>15</v>
      </c>
      <c r="D19" s="485" t="s">
        <v>214</v>
      </c>
      <c r="E19" s="477"/>
      <c r="F19" s="477"/>
      <c r="G19" s="477"/>
      <c r="H19" s="476" t="s">
        <v>8522</v>
      </c>
      <c r="I19" s="484" t="s">
        <v>8491</v>
      </c>
      <c r="J19" s="479"/>
      <c r="K19" s="375"/>
    </row>
    <row r="20" spans="1:11" x14ac:dyDescent="0.35">
      <c r="A20" s="320"/>
      <c r="B20" s="320"/>
      <c r="C20" s="320"/>
      <c r="D20" s="485"/>
      <c r="E20" s="477"/>
      <c r="F20" s="477"/>
      <c r="G20" s="477"/>
      <c r="H20" s="476" t="s">
        <v>8523</v>
      </c>
      <c r="I20" s="484"/>
      <c r="J20" s="479"/>
      <c r="K20" s="375"/>
    </row>
    <row r="21" spans="1:11" x14ac:dyDescent="0.35">
      <c r="A21" s="320"/>
      <c r="B21" s="320"/>
      <c r="C21" s="320"/>
      <c r="D21" s="485"/>
      <c r="E21" s="477"/>
      <c r="F21" s="477"/>
      <c r="G21" s="477"/>
      <c r="H21" s="476" t="s">
        <v>8524</v>
      </c>
      <c r="I21" s="484"/>
      <c r="J21" s="479"/>
      <c r="K21" s="375"/>
    </row>
    <row r="22" spans="1:11" x14ac:dyDescent="0.35">
      <c r="A22" s="320">
        <v>8</v>
      </c>
      <c r="B22" s="320">
        <v>2.1</v>
      </c>
      <c r="C22" s="320" t="s">
        <v>18</v>
      </c>
      <c r="D22" s="476" t="s">
        <v>8525</v>
      </c>
      <c r="E22" s="477"/>
      <c r="F22" s="477"/>
      <c r="G22" s="486"/>
      <c r="H22" s="476" t="s">
        <v>7651</v>
      </c>
      <c r="I22" s="476" t="s">
        <v>7651</v>
      </c>
      <c r="J22" s="483" t="s">
        <v>8526</v>
      </c>
      <c r="K22" s="366" t="s">
        <v>8493</v>
      </c>
    </row>
    <row r="23" spans="1:11" x14ac:dyDescent="0.35">
      <c r="A23" s="320">
        <v>8</v>
      </c>
      <c r="B23" s="320">
        <v>2.1</v>
      </c>
      <c r="C23" s="320" t="s">
        <v>22</v>
      </c>
      <c r="D23" s="476" t="s">
        <v>8527</v>
      </c>
      <c r="E23" s="477"/>
      <c r="F23" s="477"/>
      <c r="G23" s="477"/>
      <c r="H23" s="476" t="s">
        <v>7653</v>
      </c>
      <c r="I23" s="476" t="s">
        <v>7653</v>
      </c>
      <c r="J23" s="483" t="s">
        <v>8528</v>
      </c>
      <c r="K23" s="366" t="s">
        <v>7890</v>
      </c>
    </row>
    <row r="24" spans="1:11" x14ac:dyDescent="0.35">
      <c r="A24" s="320">
        <v>8</v>
      </c>
      <c r="B24" s="320">
        <v>2.2000000000000002</v>
      </c>
      <c r="C24" s="320" t="s">
        <v>5</v>
      </c>
      <c r="D24" s="476" t="s">
        <v>8529</v>
      </c>
      <c r="E24" s="477"/>
      <c r="F24" s="477"/>
      <c r="G24" s="477"/>
      <c r="H24" s="476" t="s">
        <v>7655</v>
      </c>
      <c r="I24" s="476" t="s">
        <v>7655</v>
      </c>
      <c r="J24" s="479"/>
      <c r="K24" s="375"/>
    </row>
    <row r="25" spans="1:11" x14ac:dyDescent="0.35">
      <c r="A25" s="320">
        <v>8</v>
      </c>
      <c r="B25" s="320">
        <v>2.2000000000000002</v>
      </c>
      <c r="C25" s="320" t="s">
        <v>9</v>
      </c>
      <c r="D25" s="476" t="s">
        <v>8530</v>
      </c>
      <c r="E25" s="477"/>
      <c r="F25" s="477"/>
      <c r="G25" s="477"/>
      <c r="H25" s="476" t="s">
        <v>7657</v>
      </c>
      <c r="I25" s="476" t="s">
        <v>7657</v>
      </c>
      <c r="J25" s="479"/>
      <c r="K25" s="375"/>
    </row>
    <row r="26" spans="1:11" ht="55" x14ac:dyDescent="0.35">
      <c r="A26" s="320">
        <v>8</v>
      </c>
      <c r="B26" s="320">
        <v>2.2000000000000002</v>
      </c>
      <c r="C26" s="320" t="s">
        <v>12</v>
      </c>
      <c r="D26" s="476" t="s">
        <v>8531</v>
      </c>
      <c r="E26" s="477"/>
      <c r="F26" s="477"/>
      <c r="G26" s="477"/>
      <c r="H26" s="476" t="s">
        <v>7659</v>
      </c>
      <c r="I26" s="476" t="s">
        <v>7659</v>
      </c>
      <c r="J26" s="482" t="s">
        <v>8510</v>
      </c>
      <c r="K26" s="487" t="s">
        <v>8514</v>
      </c>
    </row>
    <row r="27" spans="1:11" ht="109" x14ac:dyDescent="0.35">
      <c r="A27" s="320">
        <v>8</v>
      </c>
      <c r="B27" s="320">
        <v>2.2000000000000002</v>
      </c>
      <c r="C27" s="320" t="s">
        <v>15</v>
      </c>
      <c r="D27" s="476" t="s">
        <v>8532</v>
      </c>
      <c r="E27" s="477"/>
      <c r="F27" s="477"/>
      <c r="G27" s="477"/>
      <c r="H27" s="476" t="s">
        <v>7661</v>
      </c>
      <c r="I27" s="476" t="s">
        <v>7661</v>
      </c>
      <c r="J27" s="482" t="s">
        <v>8533</v>
      </c>
      <c r="K27" s="365" t="s">
        <v>7897</v>
      </c>
    </row>
    <row r="28" spans="1:11" x14ac:dyDescent="0.35">
      <c r="A28" s="320">
        <v>8</v>
      </c>
      <c r="B28" s="320">
        <v>2.2000000000000002</v>
      </c>
      <c r="C28" s="320" t="s">
        <v>18</v>
      </c>
      <c r="D28" s="476" t="s">
        <v>8534</v>
      </c>
      <c r="E28" s="477"/>
      <c r="F28" s="477"/>
      <c r="G28" s="477"/>
      <c r="H28" s="476" t="s">
        <v>7663</v>
      </c>
      <c r="I28" s="476" t="s">
        <v>7663</v>
      </c>
      <c r="J28" s="479"/>
      <c r="K28" s="375"/>
    </row>
    <row r="29" spans="1:11" x14ac:dyDescent="0.35">
      <c r="A29" s="320">
        <v>8</v>
      </c>
      <c r="B29" s="320">
        <v>3.1</v>
      </c>
      <c r="C29" s="320" t="s">
        <v>5</v>
      </c>
      <c r="D29" s="476" t="s">
        <v>8535</v>
      </c>
      <c r="E29" s="477"/>
      <c r="F29" s="477"/>
      <c r="G29" s="477"/>
      <c r="H29" s="476" t="s">
        <v>7903</v>
      </c>
      <c r="I29" s="86" t="s">
        <v>7903</v>
      </c>
      <c r="J29" s="479"/>
      <c r="K29" s="375"/>
    </row>
    <row r="30" spans="1:11" x14ac:dyDescent="0.35">
      <c r="A30" s="320">
        <v>8</v>
      </c>
      <c r="B30" s="320">
        <v>3.1</v>
      </c>
      <c r="C30" s="320" t="s">
        <v>9</v>
      </c>
      <c r="D30" s="476" t="s">
        <v>8536</v>
      </c>
      <c r="E30" s="477"/>
      <c r="F30" s="488"/>
      <c r="G30" s="477"/>
      <c r="H30" s="476" t="s">
        <v>7905</v>
      </c>
      <c r="I30" s="480" t="s">
        <v>8491</v>
      </c>
      <c r="J30" s="483" t="s">
        <v>8537</v>
      </c>
      <c r="K30" s="366" t="s">
        <v>7915</v>
      </c>
    </row>
    <row r="31" spans="1:11" x14ac:dyDescent="0.35">
      <c r="A31" s="320">
        <v>8</v>
      </c>
      <c r="B31" s="320">
        <v>3.1</v>
      </c>
      <c r="C31" s="320" t="s">
        <v>12</v>
      </c>
      <c r="D31" s="476" t="s">
        <v>8538</v>
      </c>
      <c r="E31" s="477"/>
      <c r="F31" s="477"/>
      <c r="G31" s="477"/>
      <c r="H31" s="476" t="s">
        <v>7907</v>
      </c>
      <c r="I31" s="476" t="s">
        <v>7907</v>
      </c>
      <c r="J31" s="483" t="s">
        <v>8519</v>
      </c>
      <c r="K31" s="366" t="s">
        <v>8520</v>
      </c>
    </row>
    <row r="32" spans="1:11" x14ac:dyDescent="0.35">
      <c r="A32" s="320">
        <v>8</v>
      </c>
      <c r="B32" s="320">
        <v>3.1</v>
      </c>
      <c r="C32" s="320" t="s">
        <v>15</v>
      </c>
      <c r="D32" s="476" t="s">
        <v>8539</v>
      </c>
      <c r="E32" s="477"/>
      <c r="F32" s="477"/>
      <c r="G32" s="477"/>
      <c r="H32" s="476" t="s">
        <v>7911</v>
      </c>
      <c r="I32" s="476" t="s">
        <v>7911</v>
      </c>
      <c r="J32" s="479"/>
      <c r="K32" s="375"/>
    </row>
    <row r="33" spans="1:11" x14ac:dyDescent="0.35">
      <c r="A33" s="320">
        <v>8</v>
      </c>
      <c r="B33" s="320">
        <v>3.1</v>
      </c>
      <c r="C33" s="320" t="s">
        <v>18</v>
      </c>
      <c r="D33" s="476" t="s">
        <v>8540</v>
      </c>
      <c r="E33" s="477"/>
      <c r="F33" s="477"/>
      <c r="G33" s="477"/>
      <c r="H33" s="476" t="s">
        <v>7913</v>
      </c>
      <c r="I33" s="476" t="s">
        <v>7913</v>
      </c>
      <c r="J33" s="479"/>
      <c r="K33" s="375"/>
    </row>
    <row r="34" spans="1:11" x14ac:dyDescent="0.35">
      <c r="A34" s="320">
        <v>8</v>
      </c>
      <c r="B34" s="320">
        <v>3.1</v>
      </c>
      <c r="C34" s="320" t="s">
        <v>22</v>
      </c>
      <c r="D34" s="476" t="s">
        <v>8541</v>
      </c>
      <c r="E34" s="477"/>
      <c r="F34" s="477"/>
      <c r="G34" s="477"/>
      <c r="H34" s="476" t="s">
        <v>7917</v>
      </c>
      <c r="I34" s="476" t="s">
        <v>7917</v>
      </c>
      <c r="J34" s="483" t="s">
        <v>8519</v>
      </c>
      <c r="K34" s="366" t="s">
        <v>8520</v>
      </c>
    </row>
    <row r="35" spans="1:11" x14ac:dyDescent="0.35">
      <c r="A35" s="320">
        <v>8</v>
      </c>
      <c r="B35" s="320">
        <v>3.2</v>
      </c>
      <c r="C35" s="320" t="s">
        <v>5</v>
      </c>
      <c r="D35" s="476" t="s">
        <v>8542</v>
      </c>
      <c r="E35" s="477"/>
      <c r="F35" s="477"/>
      <c r="G35" s="477"/>
      <c r="H35" s="476" t="s">
        <v>7919</v>
      </c>
      <c r="I35" s="476" t="s">
        <v>7919</v>
      </c>
      <c r="J35" s="479"/>
      <c r="K35" s="375"/>
    </row>
    <row r="36" spans="1:11" ht="82" x14ac:dyDescent="0.35">
      <c r="A36" s="320">
        <v>8</v>
      </c>
      <c r="B36" s="320">
        <v>3.2</v>
      </c>
      <c r="C36" s="320" t="s">
        <v>9</v>
      </c>
      <c r="D36" s="476" t="s">
        <v>8543</v>
      </c>
      <c r="E36" s="488"/>
      <c r="F36" s="488"/>
      <c r="G36" s="488"/>
      <c r="H36" s="476" t="s">
        <v>8544</v>
      </c>
      <c r="I36" s="480" t="s">
        <v>8491</v>
      </c>
      <c r="J36" s="482" t="s">
        <v>8545</v>
      </c>
      <c r="K36" s="365" t="s">
        <v>8546</v>
      </c>
    </row>
    <row r="37" spans="1:11" x14ac:dyDescent="0.35">
      <c r="A37" s="320"/>
      <c r="B37" s="320"/>
      <c r="C37" s="320"/>
      <c r="D37" s="476"/>
      <c r="E37" s="488"/>
      <c r="F37" s="488"/>
      <c r="G37" s="488"/>
      <c r="H37" s="476" t="s">
        <v>8547</v>
      </c>
      <c r="I37" s="480"/>
      <c r="J37" s="489"/>
      <c r="K37" s="375"/>
    </row>
    <row r="38" spans="1:11" x14ac:dyDescent="0.35">
      <c r="A38" s="320"/>
      <c r="B38" s="320"/>
      <c r="C38" s="320"/>
      <c r="D38" s="476"/>
      <c r="E38" s="488"/>
      <c r="F38" s="488"/>
      <c r="G38" s="488"/>
      <c r="H38" s="476" t="s">
        <v>8548</v>
      </c>
      <c r="I38" s="480"/>
      <c r="J38" s="489"/>
      <c r="K38" s="375"/>
    </row>
    <row r="39" spans="1:11" x14ac:dyDescent="0.35">
      <c r="A39" s="320"/>
      <c r="B39" s="320"/>
      <c r="C39" s="320"/>
      <c r="D39" s="476"/>
      <c r="E39" s="488"/>
      <c r="F39" s="488"/>
      <c r="G39" s="488"/>
      <c r="H39" s="476" t="s">
        <v>8549</v>
      </c>
      <c r="I39" s="480"/>
      <c r="J39" s="489"/>
      <c r="K39" s="375"/>
    </row>
    <row r="40" spans="1:11" x14ac:dyDescent="0.35">
      <c r="A40" s="320">
        <v>8</v>
      </c>
      <c r="B40" s="320">
        <v>3.2</v>
      </c>
      <c r="C40" s="320" t="s">
        <v>12</v>
      </c>
      <c r="D40" s="485" t="s">
        <v>214</v>
      </c>
      <c r="E40" s="477"/>
      <c r="F40" s="477"/>
      <c r="G40" s="477"/>
      <c r="H40" s="476" t="s">
        <v>8550</v>
      </c>
      <c r="I40" s="480" t="s">
        <v>8491</v>
      </c>
      <c r="J40" s="489"/>
      <c r="K40" s="375"/>
    </row>
    <row r="41" spans="1:11" x14ac:dyDescent="0.35">
      <c r="A41" s="320"/>
      <c r="B41" s="320"/>
      <c r="C41" s="320"/>
      <c r="D41" s="485"/>
      <c r="E41" s="477"/>
      <c r="F41" s="477"/>
      <c r="G41" s="477"/>
      <c r="H41" s="476" t="s">
        <v>8551</v>
      </c>
      <c r="I41" s="480"/>
      <c r="J41" s="489"/>
      <c r="K41" s="375"/>
    </row>
    <row r="42" spans="1:11" x14ac:dyDescent="0.35">
      <c r="A42" s="320"/>
      <c r="B42" s="320"/>
      <c r="C42" s="320"/>
      <c r="D42" s="485"/>
      <c r="E42" s="477"/>
      <c r="F42" s="477"/>
      <c r="G42" s="477"/>
      <c r="H42" s="476" t="s">
        <v>8552</v>
      </c>
      <c r="I42" s="480"/>
      <c r="J42" s="489"/>
      <c r="K42" s="375"/>
    </row>
    <row r="43" spans="1:11" x14ac:dyDescent="0.35">
      <c r="A43" s="320"/>
      <c r="B43" s="320"/>
      <c r="C43" s="320"/>
      <c r="D43" s="485"/>
      <c r="E43" s="477"/>
      <c r="F43" s="477"/>
      <c r="G43" s="477"/>
      <c r="H43" s="476" t="s">
        <v>8553</v>
      </c>
      <c r="I43" s="480"/>
      <c r="J43" s="489"/>
      <c r="K43" s="375"/>
    </row>
    <row r="44" spans="1:11" x14ac:dyDescent="0.35">
      <c r="A44" s="320"/>
      <c r="B44" s="320"/>
      <c r="C44" s="320"/>
      <c r="D44" s="485"/>
      <c r="E44" s="477"/>
      <c r="F44" s="477"/>
      <c r="G44" s="477"/>
      <c r="H44" s="476" t="s">
        <v>8554</v>
      </c>
      <c r="I44" s="476" t="s">
        <v>8555</v>
      </c>
      <c r="J44" s="489"/>
      <c r="K44" s="375"/>
    </row>
    <row r="45" spans="1:11" x14ac:dyDescent="0.35">
      <c r="A45" s="320">
        <v>8</v>
      </c>
      <c r="B45" s="320">
        <v>3.2</v>
      </c>
      <c r="C45" s="320" t="s">
        <v>15</v>
      </c>
      <c r="D45" s="476" t="s">
        <v>8556</v>
      </c>
      <c r="E45" s="477"/>
      <c r="F45" s="477"/>
      <c r="G45" s="477"/>
      <c r="H45" s="476" t="s">
        <v>7927</v>
      </c>
      <c r="I45" s="476" t="s">
        <v>7927</v>
      </c>
      <c r="J45" s="489"/>
      <c r="K45" s="375"/>
    </row>
    <row r="46" spans="1:11" x14ac:dyDescent="0.35">
      <c r="A46" s="320">
        <v>8</v>
      </c>
      <c r="B46" s="320">
        <v>3.2</v>
      </c>
      <c r="C46" s="320" t="s">
        <v>18</v>
      </c>
      <c r="D46" s="476" t="s">
        <v>8557</v>
      </c>
      <c r="E46" s="477"/>
      <c r="F46" s="477"/>
      <c r="G46" s="477"/>
      <c r="H46" s="378" t="s">
        <v>8558</v>
      </c>
      <c r="I46" s="480" t="s">
        <v>8491</v>
      </c>
      <c r="J46" s="489"/>
      <c r="K46" s="375"/>
    </row>
    <row r="47" spans="1:11" ht="41.5" x14ac:dyDescent="0.35">
      <c r="A47" s="320">
        <v>8</v>
      </c>
      <c r="B47" s="320">
        <v>3.2</v>
      </c>
      <c r="C47" s="320" t="s">
        <v>22</v>
      </c>
      <c r="D47" s="476" t="s">
        <v>8559</v>
      </c>
      <c r="E47" s="477"/>
      <c r="F47" s="477"/>
      <c r="G47" s="477"/>
      <c r="H47" s="476" t="s">
        <v>7931</v>
      </c>
      <c r="I47" s="476" t="s">
        <v>7931</v>
      </c>
      <c r="J47" s="490" t="s">
        <v>8560</v>
      </c>
      <c r="K47" s="367" t="s">
        <v>8561</v>
      </c>
    </row>
    <row r="48" spans="1:11" x14ac:dyDescent="0.35">
      <c r="A48" s="491">
        <v>8</v>
      </c>
      <c r="B48" s="491">
        <v>3.2</v>
      </c>
      <c r="C48" s="491" t="s">
        <v>26</v>
      </c>
      <c r="D48" s="476" t="s">
        <v>8562</v>
      </c>
      <c r="E48" s="492"/>
      <c r="F48" s="493"/>
      <c r="G48" s="493"/>
      <c r="H48" s="476" t="s">
        <v>8563</v>
      </c>
      <c r="I48" s="494" t="s">
        <v>8491</v>
      </c>
      <c r="J48" s="495"/>
      <c r="K48" s="375"/>
    </row>
    <row r="49" spans="1:11" x14ac:dyDescent="0.35">
      <c r="A49" s="320"/>
      <c r="B49" s="320"/>
      <c r="C49" s="320"/>
      <c r="D49" s="480"/>
      <c r="E49" s="480"/>
      <c r="F49" s="480"/>
      <c r="G49" s="480"/>
      <c r="H49" s="476" t="s">
        <v>8564</v>
      </c>
      <c r="I49" s="480"/>
      <c r="J49" s="496"/>
      <c r="K49" s="375"/>
    </row>
    <row r="50" spans="1:11" x14ac:dyDescent="0.35">
      <c r="A50" s="320"/>
      <c r="B50" s="320"/>
      <c r="C50" s="320"/>
      <c r="D50" s="480"/>
      <c r="E50" s="480"/>
      <c r="F50" s="480"/>
      <c r="G50" s="480"/>
      <c r="H50" s="476" t="s">
        <v>8565</v>
      </c>
      <c r="I50" s="480"/>
      <c r="J50" s="496"/>
      <c r="K50" s="375"/>
    </row>
    <row r="51" spans="1:11" x14ac:dyDescent="0.35">
      <c r="A51" s="320"/>
      <c r="B51" s="320"/>
      <c r="C51" s="320"/>
      <c r="D51" s="480"/>
      <c r="E51" s="480"/>
      <c r="F51" s="480"/>
      <c r="G51" s="480"/>
      <c r="H51" s="476" t="s">
        <v>8566</v>
      </c>
      <c r="I51" s="480"/>
      <c r="J51" s="496"/>
      <c r="K51" s="375"/>
    </row>
    <row r="52" spans="1:11" x14ac:dyDescent="0.35">
      <c r="D52" s="138"/>
      <c r="E52" s="138"/>
      <c r="F52" s="138"/>
      <c r="G52" s="138"/>
      <c r="H52" s="138"/>
      <c r="I52" s="138"/>
      <c r="K52" s="498"/>
    </row>
  </sheetData>
  <hyperlinks>
    <hyperlink ref="H2" r:id="rId1" xr:uid="{64678609-6529-4D0B-A72C-D031C2D57405}"/>
    <hyperlink ref="H3" r:id="rId2" xr:uid="{519CB5CA-12C8-4C00-86AF-24E3B35D5836}"/>
    <hyperlink ref="H4" r:id="rId3" xr:uid="{8F7EB443-A50D-4295-A053-AD1A93E822DD}"/>
    <hyperlink ref="H5" r:id="rId4" xr:uid="{C3FEAAEF-29B5-4E62-B76D-CB6A489A5C81}"/>
    <hyperlink ref="H6" r:id="rId5" xr:uid="{7096251E-5CCF-4FD5-A32E-D6E173F0AEC5}"/>
    <hyperlink ref="H7" r:id="rId6" xr:uid="{1EA4EE0C-3369-4869-88CD-A561E774C499}"/>
    <hyperlink ref="H8" r:id="rId7" xr:uid="{1A7C128C-BCD8-483F-9A6E-1626DB7B9F44}"/>
    <hyperlink ref="D8" r:id="rId8" xr:uid="{162473DE-28A2-4129-9A43-80A26122F442}"/>
    <hyperlink ref="D7" r:id="rId9" xr:uid="{57BCC661-A289-4E86-A50D-5012A8355B6C}"/>
    <hyperlink ref="D6" r:id="rId10" xr:uid="{2EA9E066-E878-4CDF-BC4F-23FAEEC4077A}"/>
    <hyperlink ref="D5" r:id="rId11" xr:uid="{A32C333A-5409-49E9-BB9A-835CED022BDE}"/>
    <hyperlink ref="D2" r:id="rId12" xr:uid="{6054BA14-44A4-4B66-97D6-F6FBDFD59EEA}"/>
    <hyperlink ref="D3" r:id="rId13" xr:uid="{A3149106-1FA5-4C59-9C5B-6377BF2DADE2}"/>
    <hyperlink ref="D4" r:id="rId14" xr:uid="{31D808FD-366E-4F74-8A64-04B9A0676CB4}"/>
    <hyperlink ref="D9" r:id="rId15" xr:uid="{70A53CE7-5D12-47B9-AA91-6CCE2409B25F}"/>
    <hyperlink ref="I2" r:id="rId16" xr:uid="{C488A4FE-21B2-4D9D-8A98-0F92A0D9184B}"/>
    <hyperlink ref="I3" r:id="rId17" xr:uid="{C9723DCB-E3DD-4D53-AD71-FD6E4B43F329}"/>
    <hyperlink ref="D13" r:id="rId18" xr:uid="{EED13C0E-7CB1-449B-B207-88A61012EF3E}"/>
    <hyperlink ref="D15" r:id="rId19" xr:uid="{B5234331-E690-4D4A-97CC-88D22519B73C}"/>
    <hyperlink ref="D10" r:id="rId20" xr:uid="{C42A7E1F-5AA8-42A1-B636-09BE5AB4FEFE}"/>
    <hyperlink ref="D11" r:id="rId21" xr:uid="{EA549C75-E34F-4AC0-8520-F324E4632F16}"/>
    <hyperlink ref="I4" r:id="rId22" xr:uid="{F3E3DFE0-4178-47C6-8105-3B9B0BDFB51A}"/>
    <hyperlink ref="D12" r:id="rId23" xr:uid="{B66BBC43-805F-4DF9-966B-979C5F8390DD}"/>
    <hyperlink ref="D14" r:id="rId24" xr:uid="{57DEBF1D-166D-41B0-938F-DFCA55778938}"/>
    <hyperlink ref="H9" r:id="rId25" xr:uid="{4254C6CE-FF9A-41BE-AC16-3D91172ADCAA}"/>
    <hyperlink ref="H10" r:id="rId26" xr:uid="{8E0A2E8B-6324-4DFF-8CD8-73F8490CA34F}"/>
    <hyperlink ref="H11" r:id="rId27" xr:uid="{C56B83C9-90D9-4476-A143-5C3B7358A640}"/>
    <hyperlink ref="H12" r:id="rId28" xr:uid="{04A49557-6F9D-4583-BDBD-4EE6F6B7C996}"/>
    <hyperlink ref="H13" r:id="rId29" xr:uid="{70D78D47-12DA-474B-86F6-E653D4C5075B}"/>
    <hyperlink ref="H14" r:id="rId30" xr:uid="{3BBE0AF5-1CF9-4478-B86F-6C53345D871A}"/>
    <hyperlink ref="H15" r:id="rId31" xr:uid="{56BC790C-8F09-4F4F-BC7B-34EA6E6847B2}"/>
    <hyperlink ref="H16" r:id="rId32" xr:uid="{F764E89A-3838-4D61-9988-8293C848FE78}"/>
    <hyperlink ref="H17" r:id="rId33" xr:uid="{FF88488B-1129-4C93-80FE-EDC4C50ADA92}"/>
    <hyperlink ref="I6" r:id="rId34" xr:uid="{2AFA87B3-6F84-40F6-A260-65BEA8BA0178}"/>
    <hyperlink ref="D23" r:id="rId35" xr:uid="{B30E927F-1191-49D6-B12E-D853ECAB4A4C}"/>
    <hyperlink ref="D22" r:id="rId36" xr:uid="{543C8B93-8DC4-4E81-8AE0-FBE5CEB4AF77}"/>
    <hyperlink ref="D18" r:id="rId37" xr:uid="{143BEF88-6122-4AD4-BB32-3C0629550000}"/>
    <hyperlink ref="D16" r:id="rId38" xr:uid="{6F1C9BA7-A6F8-4C11-9C01-B021BE4F9B3B}"/>
    <hyperlink ref="D17" r:id="rId39" xr:uid="{1470D224-33E1-4CBD-AEA3-A19767ACA7A3}"/>
    <hyperlink ref="I7" r:id="rId40" xr:uid="{37E848B6-A5FF-493E-9515-912DD5032225}"/>
    <hyperlink ref="I8" r:id="rId41" xr:uid="{E85B3FFA-BCE2-4366-A242-6923FD7FC9A8}"/>
    <hyperlink ref="I24" r:id="rId42" xr:uid="{9672B62A-478B-470B-8069-DE8D551DDA5F}"/>
    <hyperlink ref="I22" r:id="rId43" xr:uid="{CC166A42-6921-44BF-97E7-36E9DBA0E22C}"/>
    <hyperlink ref="I17" r:id="rId44" xr:uid="{78FC42C2-EEDE-4F5E-8138-7F032AB1482E}"/>
    <hyperlink ref="I16" r:id="rId45" xr:uid="{FE2BDA42-ADFD-44AC-9E0A-B32D0138357B}"/>
    <hyperlink ref="I15" r:id="rId46" xr:uid="{2870CF83-52DA-4D18-843B-914955EA3FE7}"/>
    <hyperlink ref="I13" r:id="rId47" xr:uid="{4EF5D38B-792B-404C-8324-6A1B14D310F6}"/>
    <hyperlink ref="I9" r:id="rId48" xr:uid="{D6456EC7-588B-4608-AD4C-5413804E814D}"/>
    <hyperlink ref="I11" r:id="rId49" xr:uid="{BBF492DB-B15C-46EB-B120-D460D5F135FD}"/>
    <hyperlink ref="I12" r:id="rId50" xr:uid="{86F2DD74-1F82-438E-B14A-0D18E25DABC5}"/>
    <hyperlink ref="I10" r:id="rId51" xr:uid="{A038B135-BB92-4BFC-B66D-FA0E9B801092}"/>
    <hyperlink ref="D24" r:id="rId52" xr:uid="{BBB67E0A-3C86-414D-B682-D2611D514B54}"/>
    <hyperlink ref="D25" r:id="rId53" xr:uid="{BBD315EB-2FA1-46B5-B116-F534F24ACB97}"/>
    <hyperlink ref="I25" r:id="rId54" xr:uid="{8A0749EA-1832-49BA-A34F-989DA14F546C}"/>
    <hyperlink ref="D26" r:id="rId55" xr:uid="{336C570D-62CA-4E9B-BD38-D24AE9288E01}"/>
    <hyperlink ref="I26" r:id="rId56" xr:uid="{5B231743-8E8E-415C-A13C-56218FF32814}"/>
    <hyperlink ref="D27" r:id="rId57" xr:uid="{02B99738-51A3-4979-B118-433F879EC9B8}"/>
    <hyperlink ref="I27" r:id="rId58" xr:uid="{248F99BD-5451-4218-A201-B567EC63FFB9}"/>
    <hyperlink ref="D28" r:id="rId59" xr:uid="{51FA01C5-357F-4A64-82F6-AA30E0B7A506}"/>
    <hyperlink ref="I28" r:id="rId60" xr:uid="{26C38677-B679-4CDE-9EFE-C992229B2885}"/>
    <hyperlink ref="I23" r:id="rId61" xr:uid="{AA2DB8D7-B7F3-40AC-ACD4-B30620CB460C}"/>
    <hyperlink ref="H19" r:id="rId62" xr:uid="{ACFEDD91-A758-4495-A3B0-7B5E37CAC40F}"/>
    <hyperlink ref="H18" r:id="rId63" xr:uid="{4543A50A-90E0-4AB6-8BAF-8F96F3285D4E}"/>
    <hyperlink ref="H20" r:id="rId64" xr:uid="{AFF93E1B-6769-4A5C-BBA9-9D680AE4AAC6}"/>
    <hyperlink ref="H21" r:id="rId65" xr:uid="{FD3C8C42-C591-4A8D-908A-CA5B7B2C4E30}"/>
    <hyperlink ref="H22" r:id="rId66" xr:uid="{8C706D90-B204-4A9B-BDA4-E2161B29609F}"/>
    <hyperlink ref="H23" r:id="rId67" xr:uid="{A69E5B5D-6963-4978-8B77-AD85D45F8944}"/>
    <hyperlink ref="H24" r:id="rId68" xr:uid="{4002D209-E7C0-4CD6-805C-FAF35B27B914}"/>
    <hyperlink ref="H25" r:id="rId69" xr:uid="{F46310E4-2994-4C88-AAAD-831BD7B382E4}"/>
    <hyperlink ref="H26" r:id="rId70" xr:uid="{BEE76722-6E64-448C-9A32-F73812F94CA3}"/>
    <hyperlink ref="H27" r:id="rId71" xr:uid="{4F870459-C4F9-41E7-B2D9-083552B71DC9}"/>
    <hyperlink ref="H28" r:id="rId72" xr:uid="{86F3C88A-64D2-4BA9-8A90-22138B1B0553}"/>
    <hyperlink ref="D29" r:id="rId73" xr:uid="{5AE38289-BED2-4DA3-90B6-CE2B4857F4CD}"/>
    <hyperlink ref="H29" r:id="rId74" xr:uid="{654F5ED5-ED34-4391-B8CF-D5D35028A6CD}"/>
    <hyperlink ref="I29" r:id="rId75" xr:uid="{3A13E359-D568-4FC5-A45C-D8DC8FB60FA7}"/>
    <hyperlink ref="D30" r:id="rId76" xr:uid="{36A01B5A-E160-4935-A583-077AFF33E823}"/>
    <hyperlink ref="H30" r:id="rId77" xr:uid="{9F50F537-A624-4877-BA60-15ADB8CE4C22}"/>
    <hyperlink ref="I31" r:id="rId78" xr:uid="{743C5319-C328-443B-AC1E-471E50BBE7EB}"/>
    <hyperlink ref="D31" r:id="rId79" xr:uid="{6F6283D1-EA4B-4F1B-B4C5-0B71681BBA87}"/>
    <hyperlink ref="H31" r:id="rId80" xr:uid="{6B0A4F11-3D94-4FD6-A36D-E29D771E53E4}"/>
    <hyperlink ref="I32" r:id="rId81" xr:uid="{0F5CA44A-47EA-4322-96F5-8C3311287247}"/>
    <hyperlink ref="D32" r:id="rId82" xr:uid="{24FCAB54-2147-4394-800C-8A4ABEE7824F}"/>
    <hyperlink ref="H32" r:id="rId83" xr:uid="{1C3E2586-7DF8-4A4B-8C82-A7720D612BDC}"/>
    <hyperlink ref="I33" r:id="rId84" xr:uid="{DCF96856-30F3-476E-AE90-D654257C5068}"/>
    <hyperlink ref="D33" r:id="rId85" xr:uid="{7BBFB0EB-FAEB-4AFE-8B95-89828253B49A}"/>
    <hyperlink ref="H33" r:id="rId86" xr:uid="{4B193014-3D87-4A1B-A53C-F816843B0D12}"/>
    <hyperlink ref="I34" r:id="rId87" xr:uid="{98C834A5-E5E6-4B72-ACD3-893A91377BA8}"/>
    <hyperlink ref="D34" r:id="rId88" xr:uid="{6562F612-006A-4194-B0F6-D50CB065AC73}"/>
    <hyperlink ref="H34" r:id="rId89" xr:uid="{0A99ACDC-F7B5-4E8A-896B-7078E9B669D6}"/>
    <hyperlink ref="D35" r:id="rId90" xr:uid="{55724528-B5AD-46F6-BB0E-8CEBD403A613}"/>
    <hyperlink ref="H35" r:id="rId91" xr:uid="{D58ABDD4-4DDD-4D96-877E-EEDE3BBA798F}"/>
    <hyperlink ref="I35" r:id="rId92" xr:uid="{E453B863-62FC-4A73-A510-E7C792BA6809}"/>
    <hyperlink ref="D36" r:id="rId93" xr:uid="{CC3D9FA2-0269-4BC0-9C5F-1A0675172135}"/>
    <hyperlink ref="H36" r:id="rId94" xr:uid="{2C3DFAD1-B4A3-46F6-92C5-8F43B8C893A2}"/>
    <hyperlink ref="H37" r:id="rId95" xr:uid="{F6CA4D6B-4807-4296-8718-1A8B091B059F}"/>
    <hyperlink ref="H38" r:id="rId96" xr:uid="{08EE5B5C-2F9D-470C-9F95-3940710F312F}"/>
    <hyperlink ref="H39" r:id="rId97" xr:uid="{9A3416B2-057D-49F6-B708-0014A3C1DA3A}"/>
    <hyperlink ref="H40" r:id="rId98" xr:uid="{A0578C4E-B966-418A-BD11-54BA7AC24922}"/>
    <hyperlink ref="H41" r:id="rId99" xr:uid="{1E76B185-B499-4FFC-8D15-F919EC8FAB32}"/>
    <hyperlink ref="H42" r:id="rId100" xr:uid="{376297D3-0CDC-46B8-8171-8C32A56F4F43}"/>
    <hyperlink ref="H43" r:id="rId101" xr:uid="{2A4EE04E-CC4D-41DC-A882-C070F3040042}"/>
    <hyperlink ref="H44" r:id="rId102" xr:uid="{5FD9028D-A113-4A25-8F31-66769CDDC7E7}"/>
    <hyperlink ref="H45" r:id="rId103" xr:uid="{EFFBFB39-6F04-4F89-B2AC-08CEB2C982F4}"/>
    <hyperlink ref="H48" r:id="rId104" xr:uid="{351260D2-8ECE-4509-8FFA-77111A93A4C3}"/>
    <hyperlink ref="H49" r:id="rId105" xr:uid="{3EDBAB2B-A8C6-41E1-9B1F-BB5B3A9F2E03}"/>
    <hyperlink ref="H50" r:id="rId106" xr:uid="{D7956FF5-B47B-4A76-958F-D6C0BB017739}"/>
    <hyperlink ref="H51" r:id="rId107" xr:uid="{9507AB11-2E50-4B91-9DC8-B549D3A3F387}"/>
    <hyperlink ref="D45" r:id="rId108" xr:uid="{B39E2E9D-C03C-4B9F-A1CE-055F19B3CF39}"/>
    <hyperlink ref="I44" r:id="rId109" xr:uid="{75684D78-071B-49F2-8006-A9F23C09B782}"/>
    <hyperlink ref="I45" r:id="rId110" xr:uid="{83C5F018-8E7B-47FE-950F-2EDA9ABF97EC}"/>
    <hyperlink ref="D46" r:id="rId111" xr:uid="{D3A2BC74-BDF3-4E8D-B060-ADB25557ABDF}"/>
    <hyperlink ref="I47" r:id="rId112" xr:uid="{51B02F4F-D49A-4D37-AD0B-8249E194076C}"/>
    <hyperlink ref="H47" r:id="rId113" xr:uid="{85015C1B-A0BD-4952-BB0B-4D2C7FF96F13}"/>
    <hyperlink ref="D47" r:id="rId114" xr:uid="{BA582478-8BFC-4191-97AE-67F9930DBD0C}"/>
    <hyperlink ref="D48" r:id="rId115" xr:uid="{8CD48A0A-FEF0-4D6E-87D6-D438EE3CA044}"/>
    <hyperlink ref="K9" r:id="rId116" display="https://www.gaminggrammar.com/" xr:uid="{1CB2200E-54E4-4485-B8D6-57B0BD6B50B3}"/>
    <hyperlink ref="K10" r:id="rId117" display="https://www.gaminggrammar.com/" xr:uid="{43FC256A-D4C8-4CDF-9A1E-E107F86C3191}"/>
    <hyperlink ref="K11" r:id="rId118" display="Article agreement - Definite articles: gender" xr:uid="{E6C31D28-115D-4526-81B1-4840EFB71524}"/>
    <hyperlink ref="K13" r:id="rId119" display="https://www.gaminggrammar.com/" xr:uid="{3C0A2359-B51F-40D7-A65C-8EFC23D1A999}"/>
    <hyperlink ref="K14" r:id="rId120" display="https://www.gaminggrammar.com/" xr:uid="{6944412B-7328-4E29-8D60-76A231B67FD5}"/>
    <hyperlink ref="K17" r:id="rId121" display="Question formation – Questions: subject-verb inversion" xr:uid="{B071BA7B-3719-4D13-94DC-7F7D49F10300}"/>
    <hyperlink ref="K22" r:id="rId122" display="Article agreement – Indefinite articles: gender" xr:uid="{B4059619-6B3B-4DE9-82D1-5E33656ADA74}"/>
    <hyperlink ref="K23" r:id="rId123" display="Verb agreement (past) – Verbs: 1st person present &amp; past tense" xr:uid="{0AEBEF8E-4305-4444-B1A2-BFE8A3E3460B}"/>
    <hyperlink ref="K30" r:id="rId124" display="Prepositions – Preposition (to the): gender" xr:uid="{2DD4DA10-A02D-4255-B1C1-B75238F129F2}"/>
    <hyperlink ref="K31" r:id="rId125" display="Question formation – Questions: subject-verb inversion" xr:uid="{9A54651A-22A6-4E53-8F1B-AD68BABC9745}"/>
    <hyperlink ref="K34" r:id="rId126" display="Question formation – Questions: subject-verb inversion" xr:uid="{0A74CD86-4BCF-48BB-82E4-56D31CA2E995}"/>
    <hyperlink ref="K47" r:id="rId127" display="https://www.gaminggrammar.com/" xr:uid="{1E267298-1168-47FE-BD90-83B8F1152D51}"/>
    <hyperlink ref="K36" r:id="rId128" display="https://www.gaminggrammar.com/" xr:uid="{5FE2F5A1-871A-42DD-8BD1-6CE0CCE2771F}"/>
    <hyperlink ref="K3" r:id="rId129" display="https://www.gaminggrammar.com/" xr:uid="{DF62989D-DD78-4933-A781-636BEE847D29}"/>
    <hyperlink ref="K2" r:id="rId130" display="https://www.gaminggrammar.com/" xr:uid="{CE6E36BD-09DE-435B-9F50-4F867BEFAF9E}"/>
    <hyperlink ref="K5" r:id="rId131" xr:uid="{474DC075-836D-45D1-82F5-5C55409AC268}"/>
    <hyperlink ref="K27" r:id="rId132" display="https://www.gaminggrammar.com/" xr:uid="{3A2FEB9E-7577-4F2A-ACBC-3E209DF21F39}"/>
    <hyperlink ref="K26" r:id="rId133" xr:uid="{585828FA-BFEF-4207-9363-B69EDE87E900}"/>
    <hyperlink ref="K7" r:id="rId134" xr:uid="{8B878973-6B54-4ED1-AA11-8381BCEE02B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9236-599B-4B4B-B528-1AF4A78AD8A1}">
  <sheetPr>
    <tabColor rgb="FFFFCC00"/>
  </sheetPr>
  <dimension ref="A1:M44"/>
  <sheetViews>
    <sheetView zoomScale="53" zoomScaleNormal="53" workbookViewId="0">
      <selection activeCell="O27" sqref="O27"/>
    </sheetView>
  </sheetViews>
  <sheetFormatPr defaultColWidth="8.81640625" defaultRowHeight="16" x14ac:dyDescent="0.35"/>
  <cols>
    <col min="1" max="1" width="9" style="93" customWidth="1"/>
    <col min="2" max="2" width="10.453125" style="42" customWidth="1"/>
    <col min="3" max="3" width="13.1796875" style="93" customWidth="1"/>
    <col min="4" max="4" width="36.1796875" style="91" customWidth="1"/>
    <col min="5" max="6" width="24.81640625" style="91" customWidth="1"/>
    <col min="7" max="7" width="23.453125" style="91" customWidth="1"/>
    <col min="8" max="8" width="53.36328125" style="91" customWidth="1"/>
    <col min="9" max="9" width="73.1796875" style="92" customWidth="1"/>
    <col min="10" max="10" width="53.36328125" customWidth="1"/>
  </cols>
  <sheetData>
    <row r="1" spans="1:13" ht="98" x14ac:dyDescent="0.35">
      <c r="A1" s="361" t="s">
        <v>81</v>
      </c>
      <c r="B1" s="361" t="s">
        <v>82</v>
      </c>
      <c r="C1" s="361" t="s">
        <v>179</v>
      </c>
      <c r="D1" s="362" t="s">
        <v>180</v>
      </c>
      <c r="E1" s="362" t="s">
        <v>7887</v>
      </c>
      <c r="F1" s="363" t="s">
        <v>181</v>
      </c>
      <c r="G1" s="364" t="s">
        <v>182</v>
      </c>
      <c r="H1" s="364" t="s">
        <v>183</v>
      </c>
      <c r="I1" s="319" t="s">
        <v>184</v>
      </c>
      <c r="J1" s="361" t="s">
        <v>7888</v>
      </c>
    </row>
    <row r="2" spans="1:13" ht="40.5" x14ac:dyDescent="0.35">
      <c r="A2" s="320">
        <v>9</v>
      </c>
      <c r="B2" s="320">
        <v>1.1000000000000001</v>
      </c>
      <c r="C2" s="320" t="s">
        <v>5</v>
      </c>
      <c r="D2" s="372" t="s">
        <v>185</v>
      </c>
      <c r="E2" s="372" t="s">
        <v>185</v>
      </c>
      <c r="F2" s="84" t="s">
        <v>186</v>
      </c>
      <c r="G2" s="84"/>
      <c r="H2" s="84"/>
      <c r="I2" s="373" t="s">
        <v>187</v>
      </c>
      <c r="J2" s="85" t="s">
        <v>7889</v>
      </c>
    </row>
    <row r="3" spans="1:13" ht="20.5" x14ac:dyDescent="0.35">
      <c r="A3" s="320">
        <v>9</v>
      </c>
      <c r="B3" s="320">
        <v>1.1000000000000001</v>
      </c>
      <c r="C3" s="320" t="s">
        <v>9</v>
      </c>
      <c r="D3" s="372" t="s">
        <v>188</v>
      </c>
      <c r="E3" s="372" t="s">
        <v>188</v>
      </c>
      <c r="F3" s="84" t="s">
        <v>189</v>
      </c>
      <c r="G3" s="84" t="s">
        <v>189</v>
      </c>
      <c r="H3" s="84" t="s">
        <v>190</v>
      </c>
      <c r="I3" s="373" t="s">
        <v>191</v>
      </c>
      <c r="J3" s="86" t="s">
        <v>7890</v>
      </c>
    </row>
    <row r="4" spans="1:13" ht="27" x14ac:dyDescent="0.35">
      <c r="A4" s="320">
        <v>9</v>
      </c>
      <c r="B4" s="320">
        <v>1.1000000000000001</v>
      </c>
      <c r="C4" s="320" t="s">
        <v>12</v>
      </c>
      <c r="D4" s="372" t="s">
        <v>192</v>
      </c>
      <c r="E4" s="372" t="s">
        <v>192</v>
      </c>
      <c r="F4" s="84" t="s">
        <v>193</v>
      </c>
      <c r="G4" s="84" t="s">
        <v>194</v>
      </c>
      <c r="H4" s="84" t="s">
        <v>193</v>
      </c>
      <c r="I4" s="370" t="s">
        <v>195</v>
      </c>
      <c r="J4" s="85" t="s">
        <v>7891</v>
      </c>
    </row>
    <row r="5" spans="1:13" ht="20.5" x14ac:dyDescent="0.35">
      <c r="A5" s="320">
        <v>9</v>
      </c>
      <c r="B5" s="320">
        <v>1.1000000000000001</v>
      </c>
      <c r="C5" s="320" t="s">
        <v>15</v>
      </c>
      <c r="D5" s="372" t="s">
        <v>196</v>
      </c>
      <c r="E5" s="372" t="s">
        <v>196</v>
      </c>
      <c r="F5" s="84" t="s">
        <v>197</v>
      </c>
      <c r="G5" s="84" t="s">
        <v>197</v>
      </c>
      <c r="H5" s="84" t="s">
        <v>197</v>
      </c>
      <c r="I5" s="373" t="s">
        <v>198</v>
      </c>
      <c r="J5" s="85" t="s">
        <v>199</v>
      </c>
    </row>
    <row r="6" spans="1:13" ht="54" x14ac:dyDescent="0.35">
      <c r="A6" s="320">
        <v>9</v>
      </c>
      <c r="B6" s="320">
        <v>1.1000000000000001</v>
      </c>
      <c r="C6" s="320" t="s">
        <v>18</v>
      </c>
      <c r="D6" s="372" t="s">
        <v>200</v>
      </c>
      <c r="E6" s="372" t="s">
        <v>200</v>
      </c>
      <c r="F6" s="84" t="s">
        <v>201</v>
      </c>
      <c r="G6" s="84" t="s">
        <v>201</v>
      </c>
      <c r="H6" s="84" t="s">
        <v>201</v>
      </c>
      <c r="I6" s="370" t="s">
        <v>202</v>
      </c>
      <c r="J6" s="365" t="s">
        <v>7892</v>
      </c>
      <c r="M6" s="87"/>
    </row>
    <row r="7" spans="1:13" ht="20.5" x14ac:dyDescent="0.35">
      <c r="A7" s="320">
        <v>9</v>
      </c>
      <c r="B7" s="320">
        <v>1.1000000000000001</v>
      </c>
      <c r="C7" s="320" t="s">
        <v>22</v>
      </c>
      <c r="D7" s="372" t="s">
        <v>203</v>
      </c>
      <c r="E7" s="372" t="s">
        <v>203</v>
      </c>
      <c r="F7" s="84" t="s">
        <v>204</v>
      </c>
      <c r="G7" s="84" t="s">
        <v>204</v>
      </c>
      <c r="H7" s="84" t="s">
        <v>204</v>
      </c>
      <c r="I7" s="373"/>
      <c r="J7" s="88"/>
    </row>
    <row r="8" spans="1:13" ht="54" x14ac:dyDescent="0.35">
      <c r="A8" s="320">
        <v>9</v>
      </c>
      <c r="B8" s="320">
        <v>1.1000000000000001</v>
      </c>
      <c r="C8" s="320" t="s">
        <v>26</v>
      </c>
      <c r="D8" s="372" t="s">
        <v>205</v>
      </c>
      <c r="E8" s="372" t="s">
        <v>205</v>
      </c>
      <c r="F8" s="84" t="s">
        <v>206</v>
      </c>
      <c r="G8" s="84" t="s">
        <v>206</v>
      </c>
      <c r="H8" s="84" t="s">
        <v>206</v>
      </c>
      <c r="I8" s="373" t="s">
        <v>202</v>
      </c>
      <c r="J8" s="365" t="s">
        <v>7892</v>
      </c>
    </row>
    <row r="9" spans="1:13" ht="27" x14ac:dyDescent="0.35">
      <c r="A9" s="320">
        <v>9</v>
      </c>
      <c r="B9" s="320">
        <v>1.2</v>
      </c>
      <c r="C9" s="320" t="s">
        <v>5</v>
      </c>
      <c r="D9" s="372" t="s">
        <v>7893</v>
      </c>
      <c r="E9" s="372" t="s">
        <v>7893</v>
      </c>
      <c r="F9" s="84" t="s">
        <v>207</v>
      </c>
      <c r="G9" s="84" t="s">
        <v>207</v>
      </c>
      <c r="H9" s="84" t="s">
        <v>208</v>
      </c>
      <c r="I9" s="373" t="s">
        <v>209</v>
      </c>
      <c r="J9" s="85" t="s">
        <v>7894</v>
      </c>
    </row>
    <row r="10" spans="1:13" ht="27" x14ac:dyDescent="0.35">
      <c r="A10" s="320">
        <v>9</v>
      </c>
      <c r="B10" s="320">
        <v>1.2</v>
      </c>
      <c r="C10" s="320" t="s">
        <v>9</v>
      </c>
      <c r="D10" s="372" t="s">
        <v>7895</v>
      </c>
      <c r="E10" s="372" t="s">
        <v>7895</v>
      </c>
      <c r="F10" s="84" t="s">
        <v>208</v>
      </c>
      <c r="G10" s="84" t="s">
        <v>208</v>
      </c>
      <c r="H10" s="84" t="s">
        <v>208</v>
      </c>
      <c r="I10" s="370" t="s">
        <v>7896</v>
      </c>
      <c r="J10" s="85" t="s">
        <v>7897</v>
      </c>
    </row>
    <row r="11" spans="1:13" ht="20.5" x14ac:dyDescent="0.35">
      <c r="A11" s="320">
        <v>9</v>
      </c>
      <c r="B11" s="320">
        <v>1.2</v>
      </c>
      <c r="C11" s="320" t="s">
        <v>12</v>
      </c>
      <c r="D11" s="372" t="s">
        <v>7898</v>
      </c>
      <c r="E11" s="372" t="s">
        <v>7898</v>
      </c>
      <c r="F11" s="84" t="s">
        <v>210</v>
      </c>
      <c r="G11" s="84" t="s">
        <v>210</v>
      </c>
      <c r="H11" s="84" t="s">
        <v>210</v>
      </c>
      <c r="I11" s="374"/>
      <c r="J11" s="88"/>
    </row>
    <row r="12" spans="1:13" ht="20.5" x14ac:dyDescent="0.35">
      <c r="A12" s="320">
        <v>9</v>
      </c>
      <c r="B12" s="320">
        <v>1.2</v>
      </c>
      <c r="C12" s="320" t="s">
        <v>15</v>
      </c>
      <c r="D12" s="372" t="s">
        <v>7899</v>
      </c>
      <c r="E12" s="372" t="s">
        <v>7899</v>
      </c>
      <c r="F12" s="84" t="s">
        <v>211</v>
      </c>
      <c r="G12" s="84" t="s">
        <v>211</v>
      </c>
      <c r="H12" s="84" t="s">
        <v>211</v>
      </c>
      <c r="I12" s="375" t="s">
        <v>212</v>
      </c>
      <c r="J12" s="86" t="s">
        <v>213</v>
      </c>
    </row>
    <row r="13" spans="1:13" ht="20.5" x14ac:dyDescent="0.35">
      <c r="A13" s="320">
        <v>9</v>
      </c>
      <c r="B13" s="320">
        <v>1.2</v>
      </c>
      <c r="C13" s="320" t="s">
        <v>18</v>
      </c>
      <c r="D13" s="376" t="s">
        <v>214</v>
      </c>
      <c r="E13" s="376" t="s">
        <v>214</v>
      </c>
      <c r="F13" s="84" t="s">
        <v>215</v>
      </c>
      <c r="G13" s="376" t="s">
        <v>214</v>
      </c>
      <c r="H13" s="376" t="s">
        <v>214</v>
      </c>
      <c r="I13" s="376" t="s">
        <v>214</v>
      </c>
      <c r="J13" s="88"/>
    </row>
    <row r="14" spans="1:13" ht="20.5" x14ac:dyDescent="0.35">
      <c r="A14" s="320"/>
      <c r="B14" s="320"/>
      <c r="C14" s="320"/>
      <c r="D14" s="377"/>
      <c r="E14" s="377"/>
      <c r="F14" s="84" t="s">
        <v>216</v>
      </c>
      <c r="G14" s="371"/>
      <c r="H14" s="371"/>
      <c r="I14" s="371"/>
      <c r="J14" s="88"/>
    </row>
    <row r="15" spans="1:13" ht="20.5" x14ac:dyDescent="0.35">
      <c r="A15" s="320"/>
      <c r="B15" s="320"/>
      <c r="C15" s="320"/>
      <c r="D15" s="377"/>
      <c r="E15" s="377"/>
      <c r="F15" s="84" t="s">
        <v>217</v>
      </c>
      <c r="G15" s="371"/>
      <c r="H15" s="371"/>
      <c r="I15" s="371"/>
      <c r="J15" s="88"/>
    </row>
    <row r="16" spans="1:13" ht="20.5" x14ac:dyDescent="0.35">
      <c r="A16" s="320"/>
      <c r="B16" s="320"/>
      <c r="C16" s="320"/>
      <c r="D16" s="377"/>
      <c r="E16" s="377"/>
      <c r="F16" s="84" t="s">
        <v>218</v>
      </c>
      <c r="G16" s="371"/>
      <c r="H16" s="371"/>
      <c r="I16" s="371"/>
      <c r="J16" s="88"/>
    </row>
    <row r="17" spans="1:10" ht="20.5" x14ac:dyDescent="0.35">
      <c r="A17" s="320">
        <v>9</v>
      </c>
      <c r="B17" s="320">
        <v>1.2</v>
      </c>
      <c r="C17" s="320" t="s">
        <v>22</v>
      </c>
      <c r="D17" s="372" t="s">
        <v>7900</v>
      </c>
      <c r="E17" s="372" t="s">
        <v>7900</v>
      </c>
      <c r="F17" s="84" t="s">
        <v>219</v>
      </c>
      <c r="G17" s="84" t="s">
        <v>219</v>
      </c>
      <c r="H17" s="84" t="s">
        <v>219</v>
      </c>
      <c r="I17" s="86"/>
      <c r="J17" s="88"/>
    </row>
    <row r="18" spans="1:10" ht="20.5" x14ac:dyDescent="0.35">
      <c r="A18" s="320">
        <v>9</v>
      </c>
      <c r="B18" s="320">
        <v>1.2</v>
      </c>
      <c r="C18" s="320" t="s">
        <v>26</v>
      </c>
      <c r="D18" s="372" t="s">
        <v>7901</v>
      </c>
      <c r="E18" s="372" t="s">
        <v>7901</v>
      </c>
      <c r="F18" s="84" t="s">
        <v>220</v>
      </c>
      <c r="G18" s="84" t="s">
        <v>220</v>
      </c>
      <c r="H18" s="84" t="s">
        <v>220</v>
      </c>
      <c r="I18" s="89"/>
      <c r="J18" s="88"/>
    </row>
    <row r="19" spans="1:10" ht="20.5" x14ac:dyDescent="0.35">
      <c r="A19" s="320">
        <v>9</v>
      </c>
      <c r="B19" s="320">
        <v>2.1</v>
      </c>
      <c r="C19" s="320" t="s">
        <v>5</v>
      </c>
      <c r="D19" s="372" t="s">
        <v>7642</v>
      </c>
      <c r="E19" s="372" t="s">
        <v>7642</v>
      </c>
      <c r="F19" s="84" t="s">
        <v>7643</v>
      </c>
      <c r="G19" s="84" t="s">
        <v>7643</v>
      </c>
      <c r="H19" s="84" t="s">
        <v>7643</v>
      </c>
      <c r="I19" s="378" t="s">
        <v>7786</v>
      </c>
      <c r="J19" s="86" t="s">
        <v>7787</v>
      </c>
    </row>
    <row r="20" spans="1:10" ht="20.5" x14ac:dyDescent="0.35">
      <c r="A20" s="320">
        <v>9</v>
      </c>
      <c r="B20" s="320">
        <v>2.1</v>
      </c>
      <c r="C20" s="320" t="s">
        <v>9</v>
      </c>
      <c r="D20" s="372" t="s">
        <v>7644</v>
      </c>
      <c r="E20" s="372" t="s">
        <v>7644</v>
      </c>
      <c r="F20" s="84" t="s">
        <v>7645</v>
      </c>
      <c r="G20" s="84" t="s">
        <v>7645</v>
      </c>
      <c r="H20" s="84" t="s">
        <v>7645</v>
      </c>
      <c r="I20" s="379"/>
      <c r="J20" s="88"/>
    </row>
    <row r="21" spans="1:10" ht="20.5" x14ac:dyDescent="0.35">
      <c r="A21" s="320">
        <v>9</v>
      </c>
      <c r="B21" s="320">
        <v>2.1</v>
      </c>
      <c r="C21" s="320" t="s">
        <v>12</v>
      </c>
      <c r="D21" s="372" t="s">
        <v>7646</v>
      </c>
      <c r="E21" s="372" t="s">
        <v>7646</v>
      </c>
      <c r="F21" s="84" t="s">
        <v>7647</v>
      </c>
      <c r="G21" s="84" t="s">
        <v>7647</v>
      </c>
      <c r="H21" s="84" t="s">
        <v>7647</v>
      </c>
      <c r="I21" s="89"/>
      <c r="J21" s="88"/>
    </row>
    <row r="22" spans="1:10" ht="40.5" x14ac:dyDescent="0.35">
      <c r="A22" s="320">
        <v>9</v>
      </c>
      <c r="B22" s="320">
        <v>2.1</v>
      </c>
      <c r="C22" s="320" t="s">
        <v>15</v>
      </c>
      <c r="D22" s="372" t="s">
        <v>7648</v>
      </c>
      <c r="E22" s="372" t="s">
        <v>7648</v>
      </c>
      <c r="F22" s="84" t="s">
        <v>7649</v>
      </c>
      <c r="G22" s="84" t="s">
        <v>7649</v>
      </c>
      <c r="H22" s="84" t="s">
        <v>7649</v>
      </c>
      <c r="I22" s="380" t="s">
        <v>7788</v>
      </c>
      <c r="J22" s="86" t="s">
        <v>7789</v>
      </c>
    </row>
    <row r="23" spans="1:10" ht="20.5" x14ac:dyDescent="0.35">
      <c r="A23" s="320">
        <v>9</v>
      </c>
      <c r="B23" s="320">
        <v>2.1</v>
      </c>
      <c r="C23" s="320" t="s">
        <v>18</v>
      </c>
      <c r="D23" s="372" t="s">
        <v>7650</v>
      </c>
      <c r="E23" s="372" t="s">
        <v>7650</v>
      </c>
      <c r="F23" s="84" t="s">
        <v>7651</v>
      </c>
      <c r="G23" s="84" t="s">
        <v>7651</v>
      </c>
      <c r="H23" s="84" t="s">
        <v>7651</v>
      </c>
      <c r="I23" s="378"/>
      <c r="J23" s="88"/>
    </row>
    <row r="24" spans="1:10" ht="20.5" x14ac:dyDescent="0.35">
      <c r="A24" s="320">
        <v>9</v>
      </c>
      <c r="B24" s="320">
        <v>2.1</v>
      </c>
      <c r="C24" s="320" t="s">
        <v>22</v>
      </c>
      <c r="D24" s="372" t="s">
        <v>7652</v>
      </c>
      <c r="E24" s="372" t="s">
        <v>7652</v>
      </c>
      <c r="F24" s="84" t="s">
        <v>7653</v>
      </c>
      <c r="G24" s="84" t="s">
        <v>7653</v>
      </c>
      <c r="H24" s="84" t="s">
        <v>7653</v>
      </c>
      <c r="I24" s="378"/>
      <c r="J24" s="88"/>
    </row>
    <row r="25" spans="1:10" ht="54" x14ac:dyDescent="0.35">
      <c r="A25" s="320">
        <v>9</v>
      </c>
      <c r="B25" s="320">
        <v>2.2000000000000002</v>
      </c>
      <c r="C25" s="320" t="s">
        <v>5</v>
      </c>
      <c r="D25" s="372" t="s">
        <v>7654</v>
      </c>
      <c r="E25" s="372" t="s">
        <v>7654</v>
      </c>
      <c r="F25" s="84" t="s">
        <v>7655</v>
      </c>
      <c r="G25" s="84" t="s">
        <v>7655</v>
      </c>
      <c r="H25" s="84" t="s">
        <v>7655</v>
      </c>
      <c r="I25" s="380" t="s">
        <v>7790</v>
      </c>
      <c r="J25" s="85" t="s">
        <v>7791</v>
      </c>
    </row>
    <row r="26" spans="1:10" ht="20.5" x14ac:dyDescent="0.35">
      <c r="A26" s="320">
        <v>9</v>
      </c>
      <c r="B26" s="320">
        <v>2.2000000000000002</v>
      </c>
      <c r="C26" s="320" t="s">
        <v>9</v>
      </c>
      <c r="D26" s="372" t="s">
        <v>7656</v>
      </c>
      <c r="E26" s="372" t="s">
        <v>7656</v>
      </c>
      <c r="F26" s="84" t="s">
        <v>7657</v>
      </c>
      <c r="G26" s="84" t="s">
        <v>7657</v>
      </c>
      <c r="H26" s="84" t="s">
        <v>7657</v>
      </c>
      <c r="I26" s="378"/>
      <c r="J26" s="88"/>
    </row>
    <row r="27" spans="1:10" ht="54" x14ac:dyDescent="0.35">
      <c r="A27" s="320">
        <v>9</v>
      </c>
      <c r="B27" s="320">
        <v>2.2000000000000002</v>
      </c>
      <c r="C27" s="320" t="s">
        <v>12</v>
      </c>
      <c r="D27" s="372" t="s">
        <v>7658</v>
      </c>
      <c r="E27" s="372" t="s">
        <v>7658</v>
      </c>
      <c r="F27" s="84" t="s">
        <v>7659</v>
      </c>
      <c r="G27" s="84" t="s">
        <v>7659</v>
      </c>
      <c r="H27" s="84" t="s">
        <v>7659</v>
      </c>
      <c r="I27" s="380" t="s">
        <v>7792</v>
      </c>
      <c r="J27" s="85" t="s">
        <v>7793</v>
      </c>
    </row>
    <row r="28" spans="1:10" ht="40.5" x14ac:dyDescent="0.35">
      <c r="A28" s="320">
        <v>9</v>
      </c>
      <c r="B28" s="320">
        <v>2.2000000000000002</v>
      </c>
      <c r="C28" s="320" t="s">
        <v>15</v>
      </c>
      <c r="D28" s="372" t="s">
        <v>7660</v>
      </c>
      <c r="E28" s="372" t="s">
        <v>7660</v>
      </c>
      <c r="F28" s="84" t="s">
        <v>7661</v>
      </c>
      <c r="G28" s="84" t="s">
        <v>7661</v>
      </c>
      <c r="H28" s="84" t="s">
        <v>7661</v>
      </c>
      <c r="I28" s="380" t="s">
        <v>7788</v>
      </c>
      <c r="J28" s="86" t="s">
        <v>7789</v>
      </c>
    </row>
    <row r="29" spans="1:10" ht="20.5" x14ac:dyDescent="0.35">
      <c r="A29" s="320">
        <v>9</v>
      </c>
      <c r="B29" s="320">
        <v>2.2000000000000002</v>
      </c>
      <c r="C29" s="320" t="s">
        <v>18</v>
      </c>
      <c r="D29" s="376" t="s">
        <v>214</v>
      </c>
      <c r="E29" s="376" t="s">
        <v>214</v>
      </c>
      <c r="F29" s="84" t="s">
        <v>7662</v>
      </c>
      <c r="G29" s="84" t="s">
        <v>7663</v>
      </c>
      <c r="H29" s="376" t="s">
        <v>214</v>
      </c>
      <c r="I29" s="376" t="s">
        <v>214</v>
      </c>
      <c r="J29" s="88"/>
    </row>
    <row r="30" spans="1:10" ht="20.5" x14ac:dyDescent="0.35">
      <c r="A30" s="320"/>
      <c r="B30" s="320"/>
      <c r="C30" s="320"/>
      <c r="D30" s="377"/>
      <c r="E30" s="377"/>
      <c r="F30" s="84" t="s">
        <v>7664</v>
      </c>
      <c r="G30" s="381"/>
      <c r="H30" s="371"/>
      <c r="I30" s="371"/>
      <c r="J30" s="88"/>
    </row>
    <row r="31" spans="1:10" ht="20.5" x14ac:dyDescent="0.35">
      <c r="A31" s="320"/>
      <c r="B31" s="320"/>
      <c r="C31" s="320"/>
      <c r="D31" s="377"/>
      <c r="E31" s="377"/>
      <c r="F31" s="84" t="s">
        <v>7665</v>
      </c>
      <c r="G31" s="381"/>
      <c r="H31" s="371"/>
      <c r="I31" s="371"/>
      <c r="J31" s="88"/>
    </row>
    <row r="32" spans="1:10" ht="20.5" x14ac:dyDescent="0.35">
      <c r="A32" s="320">
        <v>9</v>
      </c>
      <c r="B32" s="320">
        <v>3.1</v>
      </c>
      <c r="C32" s="320" t="s">
        <v>5</v>
      </c>
      <c r="D32" s="372" t="s">
        <v>7902</v>
      </c>
      <c r="E32" s="372" t="s">
        <v>7902</v>
      </c>
      <c r="F32" s="372" t="s">
        <v>7903</v>
      </c>
      <c r="G32" s="372" t="s">
        <v>7903</v>
      </c>
      <c r="H32" s="372" t="s">
        <v>7903</v>
      </c>
      <c r="I32" s="382" t="s">
        <v>7786</v>
      </c>
      <c r="J32" s="366" t="s">
        <v>7787</v>
      </c>
    </row>
    <row r="33" spans="1:10" ht="54" x14ac:dyDescent="0.35">
      <c r="A33" s="320">
        <v>9</v>
      </c>
      <c r="B33" s="320">
        <v>3.1</v>
      </c>
      <c r="C33" s="320" t="s">
        <v>9</v>
      </c>
      <c r="D33" s="372" t="s">
        <v>7904</v>
      </c>
      <c r="E33" s="372" t="s">
        <v>7904</v>
      </c>
      <c r="F33" s="372" t="s">
        <v>7905</v>
      </c>
      <c r="G33" s="372" t="s">
        <v>7905</v>
      </c>
      <c r="H33" s="372" t="s">
        <v>7905</v>
      </c>
      <c r="I33" s="373" t="s">
        <v>202</v>
      </c>
      <c r="J33" s="365" t="s">
        <v>7892</v>
      </c>
    </row>
    <row r="34" spans="1:10" ht="20.5" x14ac:dyDescent="0.35">
      <c r="A34" s="320">
        <v>9</v>
      </c>
      <c r="B34" s="320">
        <v>3.1</v>
      </c>
      <c r="C34" s="320" t="s">
        <v>12</v>
      </c>
      <c r="D34" s="372" t="s">
        <v>7906</v>
      </c>
      <c r="E34" s="372" t="s">
        <v>7906</v>
      </c>
      <c r="F34" s="372" t="s">
        <v>7907</v>
      </c>
      <c r="G34" s="372" t="s">
        <v>7907</v>
      </c>
      <c r="H34" s="372" t="s">
        <v>7907</v>
      </c>
      <c r="I34" s="368" t="s">
        <v>7908</v>
      </c>
      <c r="J34" s="368" t="s">
        <v>7909</v>
      </c>
    </row>
    <row r="35" spans="1:10" ht="20.5" x14ac:dyDescent="0.35">
      <c r="A35" s="320">
        <v>9</v>
      </c>
      <c r="B35" s="320">
        <v>3.1</v>
      </c>
      <c r="C35" s="320" t="s">
        <v>15</v>
      </c>
      <c r="D35" s="372" t="s">
        <v>7910</v>
      </c>
      <c r="E35" s="372" t="s">
        <v>7910</v>
      </c>
      <c r="F35" s="372" t="s">
        <v>7911</v>
      </c>
      <c r="G35" s="372" t="s">
        <v>7911</v>
      </c>
      <c r="H35" s="372" t="s">
        <v>7911</v>
      </c>
      <c r="I35" s="369"/>
      <c r="J35" s="369"/>
    </row>
    <row r="36" spans="1:10" ht="20.5" x14ac:dyDescent="0.35">
      <c r="A36" s="320">
        <v>9</v>
      </c>
      <c r="B36" s="320">
        <v>3.1</v>
      </c>
      <c r="C36" s="320" t="s">
        <v>18</v>
      </c>
      <c r="D36" s="372" t="s">
        <v>7912</v>
      </c>
      <c r="E36" s="372" t="s">
        <v>7912</v>
      </c>
      <c r="F36" s="372" t="s">
        <v>7913</v>
      </c>
      <c r="G36" s="372" t="s">
        <v>7913</v>
      </c>
      <c r="H36" s="372" t="s">
        <v>7913</v>
      </c>
      <c r="I36" s="369" t="s">
        <v>7914</v>
      </c>
      <c r="J36" s="369" t="s">
        <v>7915</v>
      </c>
    </row>
    <row r="37" spans="1:10" ht="20.5" x14ac:dyDescent="0.35">
      <c r="A37" s="320">
        <v>9</v>
      </c>
      <c r="B37" s="320">
        <v>3.1</v>
      </c>
      <c r="C37" s="320" t="s">
        <v>22</v>
      </c>
      <c r="D37" s="372" t="s">
        <v>7916</v>
      </c>
      <c r="E37" s="372" t="s">
        <v>7916</v>
      </c>
      <c r="F37" s="372" t="s">
        <v>7917</v>
      </c>
      <c r="G37" s="372" t="s">
        <v>7917</v>
      </c>
      <c r="H37" s="372" t="s">
        <v>7917</v>
      </c>
      <c r="I37" s="369"/>
      <c r="J37" s="369"/>
    </row>
    <row r="38" spans="1:10" ht="20.5" x14ac:dyDescent="0.35">
      <c r="A38" s="320">
        <v>9</v>
      </c>
      <c r="B38" s="320">
        <v>3.2</v>
      </c>
      <c r="C38" s="320" t="s">
        <v>5</v>
      </c>
      <c r="D38" s="372" t="s">
        <v>7918</v>
      </c>
      <c r="E38" s="372" t="s">
        <v>7918</v>
      </c>
      <c r="F38" s="372" t="s">
        <v>7919</v>
      </c>
      <c r="G38" s="372" t="s">
        <v>7919</v>
      </c>
      <c r="H38" s="372" t="s">
        <v>7919</v>
      </c>
      <c r="I38" s="369" t="s">
        <v>7914</v>
      </c>
      <c r="J38" s="366" t="s">
        <v>7915</v>
      </c>
    </row>
    <row r="39" spans="1:10" ht="27" x14ac:dyDescent="0.35">
      <c r="A39" s="320">
        <v>9</v>
      </c>
      <c r="B39" s="320">
        <v>3.2</v>
      </c>
      <c r="C39" s="320" t="s">
        <v>9</v>
      </c>
      <c r="D39" s="372" t="s">
        <v>7920</v>
      </c>
      <c r="E39" s="372" t="s">
        <v>7920</v>
      </c>
      <c r="F39" s="372" t="s">
        <v>7921</v>
      </c>
      <c r="G39" s="372" t="s">
        <v>7921</v>
      </c>
      <c r="H39" s="372" t="s">
        <v>7921</v>
      </c>
      <c r="I39" s="370" t="s">
        <v>195</v>
      </c>
      <c r="J39" s="366" t="s">
        <v>7922</v>
      </c>
    </row>
    <row r="40" spans="1:10" ht="40.5" x14ac:dyDescent="0.35">
      <c r="A40" s="320">
        <v>9</v>
      </c>
      <c r="B40" s="320">
        <v>3.2</v>
      </c>
      <c r="C40" s="320" t="s">
        <v>12</v>
      </c>
      <c r="D40" s="372" t="s">
        <v>7923</v>
      </c>
      <c r="E40" s="372" t="s">
        <v>7923</v>
      </c>
      <c r="F40" s="372" t="s">
        <v>7924</v>
      </c>
      <c r="G40" s="372" t="s">
        <v>7924</v>
      </c>
      <c r="H40" s="372" t="s">
        <v>7924</v>
      </c>
      <c r="I40" s="383" t="s">
        <v>7788</v>
      </c>
      <c r="J40" s="366" t="s">
        <v>7925</v>
      </c>
    </row>
    <row r="41" spans="1:10" ht="40.5" x14ac:dyDescent="0.35">
      <c r="A41" s="320">
        <v>9</v>
      </c>
      <c r="B41" s="320">
        <v>3.2</v>
      </c>
      <c r="C41" s="320" t="s">
        <v>15</v>
      </c>
      <c r="D41" s="372" t="s">
        <v>7926</v>
      </c>
      <c r="E41" s="372" t="s">
        <v>7926</v>
      </c>
      <c r="F41" s="372" t="s">
        <v>7927</v>
      </c>
      <c r="G41" s="372" t="s">
        <v>7927</v>
      </c>
      <c r="H41" s="372" t="s">
        <v>7927</v>
      </c>
      <c r="I41" s="383" t="s">
        <v>7788</v>
      </c>
      <c r="J41" s="366" t="s">
        <v>7789</v>
      </c>
    </row>
    <row r="42" spans="1:10" ht="40.5" x14ac:dyDescent="0.35">
      <c r="A42" s="320">
        <v>9</v>
      </c>
      <c r="B42" s="320">
        <v>3.2</v>
      </c>
      <c r="C42" s="320" t="s">
        <v>18</v>
      </c>
      <c r="D42" s="372" t="s">
        <v>7928</v>
      </c>
      <c r="E42" s="372" t="s">
        <v>7928</v>
      </c>
      <c r="F42" s="372" t="s">
        <v>7929</v>
      </c>
      <c r="G42" s="372" t="s">
        <v>7929</v>
      </c>
      <c r="H42" s="372" t="s">
        <v>7929</v>
      </c>
      <c r="I42" s="383" t="s">
        <v>7788</v>
      </c>
      <c r="J42" s="366" t="s">
        <v>7789</v>
      </c>
    </row>
    <row r="43" spans="1:10" ht="54" x14ac:dyDescent="0.35">
      <c r="A43" s="320">
        <v>9</v>
      </c>
      <c r="B43" s="320">
        <v>3.2</v>
      </c>
      <c r="C43" s="320" t="s">
        <v>22</v>
      </c>
      <c r="D43" s="372" t="s">
        <v>7930</v>
      </c>
      <c r="E43" s="372" t="s">
        <v>7930</v>
      </c>
      <c r="F43" s="372" t="s">
        <v>7931</v>
      </c>
      <c r="G43" s="372" t="s">
        <v>7931</v>
      </c>
      <c r="H43" s="372" t="s">
        <v>7931</v>
      </c>
      <c r="I43" s="383" t="s">
        <v>7932</v>
      </c>
      <c r="J43" s="367" t="s">
        <v>7789</v>
      </c>
    </row>
    <row r="44" spans="1:10" ht="54" x14ac:dyDescent="0.35">
      <c r="A44" s="320">
        <v>9</v>
      </c>
      <c r="B44" s="320">
        <v>3.2</v>
      </c>
      <c r="C44" s="320" t="s">
        <v>26</v>
      </c>
      <c r="D44" s="372" t="s">
        <v>7933</v>
      </c>
      <c r="E44" s="372" t="s">
        <v>7933</v>
      </c>
      <c r="F44" s="372" t="s">
        <v>7934</v>
      </c>
      <c r="G44" s="372" t="s">
        <v>7934</v>
      </c>
      <c r="H44" s="372" t="s">
        <v>7934</v>
      </c>
      <c r="I44" s="383" t="s">
        <v>7932</v>
      </c>
      <c r="J44" s="366" t="s">
        <v>7789</v>
      </c>
    </row>
  </sheetData>
  <hyperlinks>
    <hyperlink ref="G3" r:id="rId1" xr:uid="{DE74B00D-DA1B-4CF6-AFC0-6FA4135F42AE}"/>
    <hyperlink ref="H3" r:id="rId2" xr:uid="{BD0DFBA1-66CD-479A-B3FF-6A4D171CB407}"/>
    <hyperlink ref="G4" r:id="rId3" xr:uid="{3B568A00-80A9-4D1D-A77F-B1CE240B85BF}"/>
    <hyperlink ref="H4" r:id="rId4" xr:uid="{036B21F4-406C-430F-886C-0C6095BC2EBF}"/>
    <hyperlink ref="D2" r:id="rId5" xr:uid="{1E279890-2A41-4CEA-9F82-7FC88EBA6EE7}"/>
    <hyperlink ref="D3" r:id="rId6" xr:uid="{46925648-5044-46A8-AC9A-81F7F1785277}"/>
    <hyperlink ref="G5" r:id="rId7" xr:uid="{F4ECCACA-ED14-4A5E-972D-B635CCA3B3BE}"/>
    <hyperlink ref="H5" r:id="rId8" xr:uid="{149BF90B-633D-4333-B767-B112E8638468}"/>
    <hyperlink ref="G6" r:id="rId9" xr:uid="{49CA18A7-E846-4EBA-9EE3-1ED461C67AC1}"/>
    <hyperlink ref="H6" r:id="rId10" xr:uid="{24345E07-A816-431A-9425-664828BA120F}"/>
    <hyperlink ref="D5" r:id="rId11" xr:uid="{86820235-6679-4DF0-BCB7-767870D06A94}"/>
    <hyperlink ref="G7" r:id="rId12" xr:uid="{D0C1013B-219A-4A16-98BA-2B6963094B9F}"/>
    <hyperlink ref="G8" r:id="rId13" xr:uid="{F8AF2A70-E8EB-4FD7-AF38-86E63E109435}"/>
    <hyperlink ref="D6:D8" r:id="rId14" display="Y9, Term 1.1, Week 4" xr:uid="{88514D26-2C7A-491B-ACB0-0E64622D73A4}"/>
    <hyperlink ref="D4" r:id="rId15" xr:uid="{F9F57D41-A26B-47B8-B603-6F7035DDE962}"/>
    <hyperlink ref="H7" r:id="rId16" xr:uid="{4407B7F1-4693-4E97-A0BC-D63FA6B58AFA}"/>
    <hyperlink ref="H8" r:id="rId17" xr:uid="{BBD40544-DA4E-4BAE-9426-93DDC48B355A}"/>
    <hyperlink ref="D6" r:id="rId18" xr:uid="{20B4CD99-1EB9-4E72-A588-A5239437138E}"/>
    <hyperlink ref="D7" r:id="rId19" xr:uid="{2E168BE3-4863-4282-B393-4C6ED466B5E2}"/>
    <hyperlink ref="D8" r:id="rId20" xr:uid="{CB5059CD-05D6-447D-82E1-4546A9BDC52A}"/>
    <hyperlink ref="D9" r:id="rId21" display="Y9, Yerm 1.2 Week 1" xr:uid="{00138AF5-6DF6-4978-BEF9-174FA1849C31}"/>
    <hyperlink ref="D10" r:id="rId22" display="Y9, Yerm 1.2 Week 2" xr:uid="{B3159353-C5F4-4249-841F-73E89A862ED1}"/>
    <hyperlink ref="D11" r:id="rId23" display="Y9, Yerm 1.2 Week 3" xr:uid="{63BF3052-CC05-4FC6-BD1A-1BC1CEB029CC}"/>
    <hyperlink ref="D12" r:id="rId24" display="Y9, Yerm 1.2 Week 4" xr:uid="{A9228CC9-1DAA-4EE8-B221-9ABDFF1B0FFE}"/>
    <hyperlink ref="D17" r:id="rId25" display="Y9, Yerm 1.2 Week 6" xr:uid="{0E849322-F8DE-47A0-B9E0-A9EAD2BF29AB}"/>
    <hyperlink ref="G10" r:id="rId26" xr:uid="{28EEAD1A-FBFE-491A-9739-01A907B55377}"/>
    <hyperlink ref="H10" r:id="rId27" xr:uid="{BD27E4BD-EFC1-422C-92F1-0AE0BC22064D}"/>
    <hyperlink ref="G11" r:id="rId28" xr:uid="{E9EE6ADE-1B4A-442B-B121-562D3968D1F1}"/>
    <hyperlink ref="H11" r:id="rId29" xr:uid="{5D258085-304E-431C-A693-B536E8D313AA}"/>
    <hyperlink ref="G9" r:id="rId30" xr:uid="{E89625D9-8FEA-4D5E-AA4A-460BA417A611}"/>
    <hyperlink ref="H9" r:id="rId31" xr:uid="{AADE5047-27BD-401B-B3D7-CB7BE7A3857C}"/>
    <hyperlink ref="G12" r:id="rId32" xr:uid="{6E927116-91C0-4F4F-8BB7-9032E21A8B16}"/>
    <hyperlink ref="H12" r:id="rId33" xr:uid="{6685C6F6-64F8-4E7E-B00E-A697DADFA0F9}"/>
    <hyperlink ref="G17" r:id="rId34" xr:uid="{1F1D3BD7-672B-465E-8A5A-F7124E26E9C4}"/>
    <hyperlink ref="H17" r:id="rId35" xr:uid="{EC164218-8CDF-49E6-A76A-ABAB741A5CF8}"/>
    <hyperlink ref="G18" r:id="rId36" xr:uid="{A967E895-E3ED-47EB-AFA7-DEA4EE1923F3}"/>
    <hyperlink ref="H18" r:id="rId37" xr:uid="{5D1FD413-337D-4833-B54F-5DB66B57EB12}"/>
    <hyperlink ref="F2" r:id="rId38" xr:uid="{4FCBF018-57FA-4B10-97D1-CC066371DB94}"/>
    <hyperlink ref="F3" r:id="rId39" xr:uid="{9781578C-38F9-419A-BAA1-47EA0D3E6EEB}"/>
    <hyperlink ref="F4" r:id="rId40" xr:uid="{8E133E00-3216-4D52-84A4-A4F063319C41}"/>
    <hyperlink ref="F5" r:id="rId41" xr:uid="{0BCED165-1D28-4B95-B43A-A37A3CFED19E}"/>
    <hyperlink ref="F6" r:id="rId42" xr:uid="{F9DB3F9D-E166-4552-A0CB-FB8A3BD41B6C}"/>
    <hyperlink ref="F7" r:id="rId43" xr:uid="{4080AA5F-B6F2-4B6C-86E3-70F610FC2F80}"/>
    <hyperlink ref="F8" r:id="rId44" xr:uid="{F6EE87F7-A76D-4921-8FEA-D78DC11A2EBE}"/>
    <hyperlink ref="F9" r:id="rId45" xr:uid="{6A277E64-C387-41A0-A55F-24540557BE19}"/>
    <hyperlink ref="F10" r:id="rId46" xr:uid="{2A38A813-4D87-49C0-865E-514D590FBDCE}"/>
    <hyperlink ref="F11" r:id="rId47" xr:uid="{06EA6974-5B5B-452F-9C6F-467002E85617}"/>
    <hyperlink ref="F12" r:id="rId48" xr:uid="{3BB010A0-DA3C-4EF9-8154-4F911D5FC2BE}"/>
    <hyperlink ref="F17" r:id="rId49" xr:uid="{5E9787BC-0766-4D76-A0E7-20CF911C3CB4}"/>
    <hyperlink ref="F18" r:id="rId50" xr:uid="{421AEEF4-C965-4A72-8576-0894DB6506C3}"/>
    <hyperlink ref="F13" r:id="rId51" xr:uid="{9BF44B60-9167-4BC0-9076-5D882A3157F8}"/>
    <hyperlink ref="F14:F16" r:id="rId52" display="Term 1.2 Week 5A" xr:uid="{160C0F8D-FC16-472B-875F-7548F7AE3D15}"/>
    <hyperlink ref="F14" r:id="rId53" xr:uid="{4A7FBADB-5878-4A50-BB1F-F58F8F59ADAB}"/>
    <hyperlink ref="F15" r:id="rId54" xr:uid="{FEC047E6-B055-4D66-946F-967DCCCA6939}"/>
    <hyperlink ref="F16" r:id="rId55" xr:uid="{FA1B7AA0-FAE0-4B5B-9DD1-58FE7E8F7CCD}"/>
    <hyperlink ref="J2" r:id="rId56" display="https://www.gaminggrammar.com/" xr:uid="{7E445C5F-5F6E-4C1A-B7B7-A353FBE9FE77}"/>
    <hyperlink ref="J3" r:id="rId57" display="Verb agreement (present) – Verbs (present): 2nd person singular / plural" xr:uid="{BCC6E00E-E0B3-4384-9BA0-A91DA404D016}"/>
    <hyperlink ref="J4" r:id="rId58" display="https://www.gaminggrammar.com/" xr:uid="{67BCDC0D-6DE4-4B31-94F7-05D4A02DAF7B}"/>
    <hyperlink ref="J5" r:id="rId59" display="Adjective agreement – Adjectives: number" xr:uid="{FA87008E-182F-4FA0-9618-B3A701EC4BF5}"/>
    <hyperlink ref="J9" r:id="rId60" display="https://www.gaminggrammar.com/" xr:uid="{DF345A9E-B551-4522-B5AB-4CBDCD8842AF}"/>
    <hyperlink ref="J10" r:id="rId61" display="https://www.gaminggrammar.com/" xr:uid="{DB1E9985-8FAE-4976-9812-75653284D858}"/>
    <hyperlink ref="J12" r:id="rId62" display="Possessive adjective agreement – Possessive adjectives: 1st person gender" xr:uid="{89E69426-915F-45D3-9A2C-93050E031D06}"/>
    <hyperlink ref="D18" r:id="rId63" display="Y9, Yerm 1.2 Week 7" xr:uid="{7EAACBD1-30C4-4EB7-A1B8-0833B14707A4}"/>
    <hyperlink ref="J6" r:id="rId64" display="https://www.gaminggrammar.com/" xr:uid="{B998055A-8430-46D0-AA07-975BA306A637}"/>
    <hyperlink ref="J8" r:id="rId65" display="https://www.gaminggrammar.com/" xr:uid="{63D23775-0860-4AA6-BD9C-3AC8D85661FE}"/>
    <hyperlink ref="G19" r:id="rId66" xr:uid="{87D6BAAD-FC5B-4D3B-B501-5B6B14FC6016}"/>
    <hyperlink ref="H19" r:id="rId67" xr:uid="{2843A97C-1391-49CF-8FC2-CCFE50C447C7}"/>
    <hyperlink ref="D19" r:id="rId68" xr:uid="{D342E720-C0A7-4053-9DDB-F7E717A2042F}"/>
    <hyperlink ref="D20" r:id="rId69" xr:uid="{C19BF53C-8325-43DF-827B-3B9CF0369FF9}"/>
    <hyperlink ref="G20" r:id="rId70" xr:uid="{4D171F91-4226-4670-AA44-A7F79E151B29}"/>
    <hyperlink ref="H20" r:id="rId71" xr:uid="{B1BCF985-9530-4F86-8241-DE3C71A462C7}"/>
    <hyperlink ref="D21" r:id="rId72" xr:uid="{5392F204-3020-4049-8B36-49B1917610A3}"/>
    <hyperlink ref="G21" r:id="rId73" xr:uid="{BB232F19-FE59-47F3-B97C-3F0C732DEBD3}"/>
    <hyperlink ref="H21" r:id="rId74" xr:uid="{7788DD99-EBFF-4889-BC20-A7B35236DEBE}"/>
    <hyperlink ref="G22" r:id="rId75" xr:uid="{81C07185-A444-4AF2-B1D6-92BA8551A470}"/>
    <hyperlink ref="H22" r:id="rId76" xr:uid="{07DD1730-F95C-4408-B46C-9311EE20A25E}"/>
    <hyperlink ref="D22" r:id="rId77" xr:uid="{2910F55F-CF90-42E2-9F0C-EE13DA15DD04}"/>
    <hyperlink ref="G23" r:id="rId78" xr:uid="{FD57E195-0E60-4719-9CA5-096A0AEC681F}"/>
    <hyperlink ref="H23" r:id="rId79" xr:uid="{CB485849-257D-4448-A53A-6B994625A7EC}"/>
    <hyperlink ref="D23" r:id="rId80" xr:uid="{9AEE0C5E-5F15-445C-9F81-8AB8D7DA6BC2}"/>
    <hyperlink ref="D24" r:id="rId81" xr:uid="{865B2B8B-F35B-46D6-B736-1237584EA4E4}"/>
    <hyperlink ref="G24" r:id="rId82" xr:uid="{749D023B-4F25-4E9A-AE98-B22655323F88}"/>
    <hyperlink ref="H24" r:id="rId83" xr:uid="{F1E63E27-84E6-4BCD-9AFA-AAB0454A41DD}"/>
    <hyperlink ref="F25" r:id="rId84" xr:uid="{542A1560-3A53-4619-B4FD-331C8611B561}"/>
    <hyperlink ref="H25" r:id="rId85" xr:uid="{AA21F0C7-7A17-4484-AE36-4F5FCAC50BFE}"/>
    <hyperlink ref="G25" r:id="rId86" xr:uid="{1B870EAD-F1C0-4C18-91DD-2749DFE06F4A}"/>
    <hyperlink ref="D25" r:id="rId87" xr:uid="{6479B56D-7EFC-4533-AAEE-8DE94CAD4C66}"/>
    <hyperlink ref="G26" r:id="rId88" xr:uid="{DE4A1F91-D4A9-4002-BB13-D3441A120A1C}"/>
    <hyperlink ref="H26" r:id="rId89" xr:uid="{38DB1CB2-084E-4C99-8A2F-EC305A61C021}"/>
    <hyperlink ref="D26" r:id="rId90" xr:uid="{8A831BB7-6107-4B3D-A1BF-AA9434FB122F}"/>
    <hyperlink ref="D27" r:id="rId91" xr:uid="{D1161A81-CD24-4437-B69E-A5224CE4CADD}"/>
    <hyperlink ref="G27" r:id="rId92" xr:uid="{13782C6C-4455-40E2-A44F-2CBD6BFAC843}"/>
    <hyperlink ref="H27" r:id="rId93" xr:uid="{63E8941A-ADE3-4FCB-9837-251823668566}"/>
    <hyperlink ref="G28" r:id="rId94" xr:uid="{177AD31D-5C80-419E-9917-486AB576808F}"/>
    <hyperlink ref="H28" r:id="rId95" xr:uid="{64CAE959-C2A3-4DF9-A858-D07C71C74D5C}"/>
    <hyperlink ref="D28" r:id="rId96" xr:uid="{31A7FB6A-AE25-4E34-AFA4-BA2048C11138}"/>
    <hyperlink ref="G29" r:id="rId97" xr:uid="{C8037935-5F9B-4178-A72F-7AD43D89C3A7}"/>
    <hyperlink ref="F19" r:id="rId98" xr:uid="{E83D154E-9CE2-46C7-8530-8F8E71DF19BF}"/>
    <hyperlink ref="F20" r:id="rId99" xr:uid="{19EAE3A6-2B25-4A2B-9CA6-94124E951622}"/>
    <hyperlink ref="F21" r:id="rId100" xr:uid="{D79230FE-8807-42B2-929A-7684690D0370}"/>
    <hyperlink ref="F22" r:id="rId101" xr:uid="{11808C5B-AFEE-4C73-AA69-281D1C26F1FC}"/>
    <hyperlink ref="F23" r:id="rId102" xr:uid="{20D2B5E5-9E90-4491-A0E9-2B59387E32AB}"/>
    <hyperlink ref="F24" r:id="rId103" xr:uid="{02D2C9B1-30DC-4925-8127-C4C48D560402}"/>
    <hyperlink ref="F26" r:id="rId104" xr:uid="{E8B10DDE-FF90-42BD-8067-3472074206A4}"/>
    <hyperlink ref="F27" r:id="rId105" xr:uid="{081BBFA8-B1C7-43EC-8D34-A71F2634D09A}"/>
    <hyperlink ref="F28" r:id="rId106" xr:uid="{68C25195-74E3-4414-8BC5-A202B7EA798B}"/>
    <hyperlink ref="F29" r:id="rId107" xr:uid="{8AAB1AEB-88E6-43F0-AA7E-12C19087E6F1}"/>
    <hyperlink ref="F30" r:id="rId108" xr:uid="{9DCBED02-D6AC-4FEA-B81F-00B02A009653}"/>
    <hyperlink ref="F31" r:id="rId109" xr:uid="{98DFE7FE-9AD1-4059-B721-EAF5CF3CBE80}"/>
    <hyperlink ref="J19" r:id="rId110" xr:uid="{84AC8B0E-6A10-462F-A1E8-49D6FD6DFA6D}"/>
    <hyperlink ref="J22" r:id="rId111" xr:uid="{DC6203E0-EF34-4666-BB56-570FF9259C7E}"/>
    <hyperlink ref="J25" r:id="rId112" display="https://www.gaminggrammar.com/" xr:uid="{035598BE-F8CF-44B7-BA02-E8E921BE88C3}"/>
    <hyperlink ref="J27" r:id="rId113" display="https://www.gaminggrammar.com/" xr:uid="{60C543CE-4C4E-40C2-AEA5-0C541D9BCD9C}"/>
    <hyperlink ref="J28" r:id="rId114" xr:uid="{74238D41-F99B-4F39-B739-F26212E82648}"/>
    <hyperlink ref="D42" r:id="rId115" xr:uid="{53F70AF7-61C3-4778-B064-61CA2CFFFD8D}"/>
    <hyperlink ref="D39" r:id="rId116" xr:uid="{F45A5109-9394-44B3-9C1B-3D5A98C9744C}"/>
    <hyperlink ref="D44" r:id="rId117" xr:uid="{4667ED75-659F-43C6-8F28-170723BCEB0A}"/>
    <hyperlink ref="D43" r:id="rId118" xr:uid="{030F8D88-6CE1-40D7-BAD6-6B42A8BD42A3}"/>
    <hyperlink ref="D41" r:id="rId119" xr:uid="{5FB28CFA-B70F-4A63-BBEB-811E35D7A69C}"/>
    <hyperlink ref="D40" r:id="rId120" xr:uid="{0B83C3F0-5125-4BB1-97BF-BD12B12B5AE3}"/>
    <hyperlink ref="D37" r:id="rId121" xr:uid="{9B55181A-3746-4378-9F45-A724E9602495}"/>
    <hyperlink ref="D38" r:id="rId122" xr:uid="{B45286D6-2187-42F5-9E68-92CC84B9D8CA}"/>
    <hyperlink ref="D36" r:id="rId123" xr:uid="{FA41037B-33E4-4705-897F-3B7C265EF82D}"/>
    <hyperlink ref="D35" r:id="rId124" xr:uid="{3DD73F16-90C9-4ABE-B680-42A7C946C04C}"/>
    <hyperlink ref="D34" r:id="rId125" xr:uid="{2301906B-CD81-459B-82F4-A5E3D50B0250}"/>
    <hyperlink ref="D33" r:id="rId126" xr:uid="{C24D5C9D-9706-4C23-972B-875263FD5A96}"/>
    <hyperlink ref="D32" r:id="rId127" xr:uid="{B838114C-55D4-4EF2-9622-1668D8EC6DDB}"/>
    <hyperlink ref="D29" r:id="rId128" xr:uid="{5419A8F2-FB4A-459C-9A3A-0A87459B5202}"/>
    <hyperlink ref="F32" r:id="rId129" xr:uid="{5151897D-C230-44FE-91FE-38D7735828BF}"/>
    <hyperlink ref="F33" r:id="rId130" xr:uid="{5AB3BE52-1EA5-46D4-85BD-3A9DE9545889}"/>
    <hyperlink ref="F34" r:id="rId131" xr:uid="{A5A3605A-9250-4895-B4C4-81923DE9E85B}"/>
    <hyperlink ref="F35" r:id="rId132" xr:uid="{23A1538E-94F5-4F5C-86C7-FA4BF2899AF1}"/>
    <hyperlink ref="F36" r:id="rId133" xr:uid="{465304B1-50D2-4395-AEB8-9734CE3676DE}"/>
    <hyperlink ref="F37" r:id="rId134" xr:uid="{190E9083-EEC5-4821-88A2-B0818932C980}"/>
    <hyperlink ref="F38" r:id="rId135" xr:uid="{D5680ECD-A490-431E-B2C3-B62DD2F84F28}"/>
    <hyperlink ref="F39" r:id="rId136" xr:uid="{2975BEE2-8F0F-4EE4-99DD-C116FE665878}"/>
    <hyperlink ref="F40" r:id="rId137" xr:uid="{D407E651-38DC-4DAF-9D5B-AC55EA81EB7E}"/>
    <hyperlink ref="F41" r:id="rId138" xr:uid="{1D90F6DD-9169-4297-BA82-0F81A8393349}"/>
    <hyperlink ref="F42" r:id="rId139" xr:uid="{6D5D46E2-D59D-4187-86C2-938B84C5A041}"/>
    <hyperlink ref="F43" r:id="rId140" xr:uid="{F967032E-F4B6-40BA-929C-9D2228752E61}"/>
    <hyperlink ref="F44" r:id="rId141" xr:uid="{F73920D4-5590-485C-B639-47214EF70932}"/>
    <hyperlink ref="H44" r:id="rId142" xr:uid="{426DE111-FF02-4D23-A9F0-83A37EFC3773}"/>
    <hyperlink ref="G44" r:id="rId143" xr:uid="{D777E95F-E462-4E66-ADB7-829C7640740B}"/>
    <hyperlink ref="H43" r:id="rId144" xr:uid="{E0CAEAD1-8474-46CE-8500-3111F5ADD5FD}"/>
    <hyperlink ref="H40" r:id="rId145" xr:uid="{3CF97388-A7EF-49AA-BCEB-EA8527E7AEBC}"/>
    <hyperlink ref="G40" r:id="rId146" xr:uid="{49374B1B-1488-497B-A424-2012D91B8106}"/>
    <hyperlink ref="G43" r:id="rId147" xr:uid="{9723CE8E-90C7-449A-8B70-E97521A7463E}"/>
    <hyperlink ref="H42" r:id="rId148" xr:uid="{4FAA7BEE-52B4-4EAC-9D6A-F7F408DA08EC}"/>
    <hyperlink ref="G42" r:id="rId149" xr:uid="{13636A81-4A7E-4D86-A5F4-2BF1FEB7DD6B}"/>
    <hyperlink ref="H39" r:id="rId150" xr:uid="{9B7C1071-4153-4DAA-B08B-E984E8F5F430}"/>
    <hyperlink ref="G39" r:id="rId151" xr:uid="{5A2CD9F7-10EC-44D8-BE5E-AECF7031FA45}"/>
    <hyperlink ref="G38" r:id="rId152" xr:uid="{E75AC46A-92D5-408C-B54A-940344191615}"/>
    <hyperlink ref="H38" r:id="rId153" xr:uid="{9A035D40-1B0C-44A0-A077-8B6B2C87EDDF}"/>
    <hyperlink ref="H35" r:id="rId154" xr:uid="{19B94D30-4BD6-4423-8B47-8D4470AE0253}"/>
    <hyperlink ref="G35" r:id="rId155" xr:uid="{DB3AF743-917D-4ACB-903B-CF3AD29C1B29}"/>
    <hyperlink ref="H33" r:id="rId156" xr:uid="{0C12E649-5AE0-4A92-90EC-BF63F99995B5}"/>
    <hyperlink ref="G33" r:id="rId157" xr:uid="{C5AA5F6E-FFB7-4079-B7A5-674C5D0B4D42}"/>
    <hyperlink ref="H37" r:id="rId158" xr:uid="{2A75D871-45FC-4C1B-877C-DD886BECC5A3}"/>
    <hyperlink ref="G37" r:id="rId159" xr:uid="{BCEBF935-A14B-41C4-9EC8-D80D43C8220E}"/>
    <hyperlink ref="H34" r:id="rId160" xr:uid="{5912F276-9907-4FF7-B6A2-8EE60AECDC5E}"/>
    <hyperlink ref="G34" r:id="rId161" xr:uid="{2AC3A136-FFFA-4BAB-82CE-53037A53E143}"/>
    <hyperlink ref="H36" r:id="rId162" xr:uid="{137A9379-A6BC-4EB0-AE13-F50121C49CC7}"/>
    <hyperlink ref="G36" r:id="rId163" xr:uid="{6D7A4437-FFED-49B0-BD19-0E91B29C7E54}"/>
    <hyperlink ref="H32" r:id="rId164" xr:uid="{E24FA6A9-4A1C-4B51-A55A-E3E60F5E56AD}"/>
    <hyperlink ref="G32" r:id="rId165" xr:uid="{3453304A-C8CA-4E2B-9344-9DE2AEDEFFFB}"/>
    <hyperlink ref="G41" r:id="rId166" xr:uid="{C7CCDC30-FF1E-4DDD-B08B-4BD5B45A7B69}"/>
    <hyperlink ref="H41" r:id="rId167" xr:uid="{756B63C9-8DD3-4A67-9260-8E59C911F824}"/>
    <hyperlink ref="D13" r:id="rId168" xr:uid="{8DCC25DF-34BF-4998-923E-DE4C9B883D3B}"/>
    <hyperlink ref="J32" r:id="rId169" xr:uid="{5E773853-B87F-4527-A863-A85610BC9ACF}"/>
    <hyperlink ref="J33" r:id="rId170" display="https://www.gaminggrammar.com/" xr:uid="{51FB6776-0932-44E7-AFCD-84CC2BF01FB3}"/>
    <hyperlink ref="E2" r:id="rId171" xr:uid="{C6F36B88-000B-4BC5-942B-0423212B99AF}"/>
    <hyperlink ref="E3" r:id="rId172" xr:uid="{F0644BC0-81C0-4E9E-A360-0315C5117825}"/>
    <hyperlink ref="E5" r:id="rId173" xr:uid="{1741DCFF-D01B-411F-B603-4A5E217403C4}"/>
    <hyperlink ref="E6:E8" r:id="rId174" display="Y9, Term 1.1, Week 4" xr:uid="{F27205D4-FEEE-47A9-AC74-95A1A1070922}"/>
    <hyperlink ref="E4" r:id="rId175" xr:uid="{8411D005-9B61-44C0-951B-69A638E9168C}"/>
    <hyperlink ref="E6" r:id="rId176" xr:uid="{59F56852-4684-4DCD-B91B-7D324DD909D2}"/>
    <hyperlink ref="E7" r:id="rId177" xr:uid="{E76DA6CC-097D-4671-B738-2426E1F104A4}"/>
    <hyperlink ref="E8" r:id="rId178" xr:uid="{794A8267-7278-4E60-8D9C-7F8DD7CFFAE1}"/>
    <hyperlink ref="E9" r:id="rId179" xr:uid="{8A981B21-34EC-48B6-8A51-BD671F14BBA5}"/>
    <hyperlink ref="E10" r:id="rId180" xr:uid="{4A98B2E4-37B4-4C91-A380-E7D08A798E4E}"/>
    <hyperlink ref="E11" r:id="rId181" xr:uid="{6BF2CEA8-977E-4734-B659-0DF6192611A6}"/>
    <hyperlink ref="E12" r:id="rId182" xr:uid="{5BD5EF51-2A85-489C-B00C-F6A2D45F740A}"/>
    <hyperlink ref="E17" r:id="rId183" xr:uid="{5A691250-69B1-4F90-B23E-9C9276C0EB56}"/>
    <hyperlink ref="E18" r:id="rId184" xr:uid="{B97D9140-5FAC-49E0-A741-891F97B23B3F}"/>
    <hyperlink ref="E19" r:id="rId185" xr:uid="{A2F065DA-EEC8-4D89-A9E5-DD9CD3B0D69A}"/>
    <hyperlink ref="E20" r:id="rId186" xr:uid="{8B874E93-121A-47BB-A44B-4776DD5EBECD}"/>
    <hyperlink ref="E21" r:id="rId187" xr:uid="{3BF84A8F-181B-4706-BA16-E33798E6F7E4}"/>
    <hyperlink ref="E22" r:id="rId188" xr:uid="{8049F487-2963-4733-9F07-547079F332B7}"/>
    <hyperlink ref="E23" r:id="rId189" xr:uid="{85210593-5502-491D-A6A0-1F0E06BB22C0}"/>
    <hyperlink ref="E24" r:id="rId190" xr:uid="{D9D807D5-C9B1-47F1-B520-A35D072FBB70}"/>
    <hyperlink ref="E25" r:id="rId191" xr:uid="{2366EC89-5A6F-40BB-8158-FFF7713FAA39}"/>
    <hyperlink ref="E26" r:id="rId192" xr:uid="{E4DB828F-8DB5-4351-B7C1-6D72E64499A1}"/>
    <hyperlink ref="E27" r:id="rId193" xr:uid="{22AACF70-FF6F-4329-8E4F-DA7F111D35C7}"/>
    <hyperlink ref="E28" r:id="rId194" xr:uid="{DAA4BD85-8F84-4626-9651-9384C30F3D34}"/>
    <hyperlink ref="E39" r:id="rId195" xr:uid="{82EE7F2F-2C07-42B8-BBE5-732D4235A1C9}"/>
    <hyperlink ref="E40" r:id="rId196" xr:uid="{4A606E9E-1435-4724-BC0F-BE95F3DAB120}"/>
    <hyperlink ref="E37" r:id="rId197" xr:uid="{DFD2569B-3A2D-4817-ADE9-2676D307BC51}"/>
    <hyperlink ref="E38" r:id="rId198" xr:uid="{4328D324-6E41-4617-B5B0-9908DB908B72}"/>
    <hyperlink ref="E36" r:id="rId199" xr:uid="{F5D658FB-AD0A-4344-9FCC-BFB362B4C3EF}"/>
    <hyperlink ref="E35" r:id="rId200" xr:uid="{F1E79457-4819-42AE-8F60-A1BA63AC10C8}"/>
    <hyperlink ref="E34" r:id="rId201" xr:uid="{603BF0C8-4BC2-4418-A766-DBB36E37207E}"/>
    <hyperlink ref="E33" r:id="rId202" xr:uid="{C4EDE90C-E0D1-46B1-AB83-F52FA01104DE}"/>
    <hyperlink ref="E32" r:id="rId203" xr:uid="{BCE9DBC8-C82F-4E30-B3A7-82915B2FCE8F}"/>
    <hyperlink ref="E29" r:id="rId204" xr:uid="{42B1A516-1B19-4664-BAF3-008F12896E1F}"/>
    <hyperlink ref="E42" r:id="rId205" xr:uid="{643055D2-F350-46F4-A220-3E409F1B3667}"/>
    <hyperlink ref="E44" r:id="rId206" xr:uid="{34CCDA01-D169-4D51-89B6-A6E4D94ED4C1}"/>
    <hyperlink ref="E43" r:id="rId207" xr:uid="{FC4FA6D0-1EAC-49CD-A72F-4529283DB12F}"/>
    <hyperlink ref="E41" r:id="rId208" xr:uid="{C05FD8A5-D82F-4E9E-A215-EB1A3A55BC20}"/>
    <hyperlink ref="E13" r:id="rId209" xr:uid="{D371BF3F-37DA-4DD3-AA50-777E43257B1D}"/>
    <hyperlink ref="J38" r:id="rId210" xr:uid="{06DD09A4-FBC7-449D-80F0-0266754D5C7A}"/>
    <hyperlink ref="J39" r:id="rId211" xr:uid="{68F9ACCF-DC7C-4794-AEAE-CAA8A163DB6D}"/>
    <hyperlink ref="J42" r:id="rId212" xr:uid="{A9352589-FA0B-42D5-BFEA-F1EA48C42815}"/>
    <hyperlink ref="J40" r:id="rId213" display="Verb agreement (past)" xr:uid="{9EC4A7EF-B86C-4C22-99FB-43B133FE1783}"/>
    <hyperlink ref="J44" r:id="rId214" display="https://www.gaminggrammar.com/" xr:uid="{B208BEFE-A7B9-4394-8E45-3BED28A724C2}"/>
    <hyperlink ref="J43" r:id="rId215" xr:uid="{C5397AA7-88BE-44E9-8669-771143FDEEAE}"/>
    <hyperlink ref="J41" r:id="rId216" xr:uid="{B0371A96-81DC-4C61-B202-43CD21090D44}"/>
    <hyperlink ref="H29" r:id="rId217" xr:uid="{88575638-B93F-45CA-ABBC-78CAB19962CE}"/>
    <hyperlink ref="I29" r:id="rId218" xr:uid="{E67D9D02-1E4B-4929-801F-712C6C250D89}"/>
    <hyperlink ref="G13" r:id="rId219" xr:uid="{6F12C1BF-A260-427B-A364-1EDD5ADBADF1}"/>
    <hyperlink ref="H13" r:id="rId220" xr:uid="{0B3C576C-D0D0-4BCD-82D0-41AE00D02754}"/>
    <hyperlink ref="I13" r:id="rId221" xr:uid="{DB1AB5DD-AADF-467A-8447-41823C0298FC}"/>
  </hyperlinks>
  <pageMargins left="0.7" right="0.7" top="0.75" bottom="0.75" header="0.3" footer="0.3"/>
  <pageSetup paperSize="9" orientation="portrait" r:id="rId2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C286A-33CA-4101-BC38-342FA3078C29}">
  <sheetPr>
    <tabColor theme="1"/>
    <pageSetUpPr fitToPage="1"/>
  </sheetPr>
  <dimension ref="A1:CD48"/>
  <sheetViews>
    <sheetView topLeftCell="B1" zoomScale="55" zoomScaleNormal="55" zoomScaleSheetLayoutView="42" workbookViewId="0">
      <selection activeCell="M45" sqref="M45:N45"/>
    </sheetView>
  </sheetViews>
  <sheetFormatPr defaultColWidth="9.1796875" defaultRowHeight="18" x14ac:dyDescent="0.25"/>
  <cols>
    <col min="1" max="1" width="4.36328125" style="81" hidden="1" customWidth="1"/>
    <col min="2" max="2" width="6" style="345" bestFit="1" customWidth="1"/>
    <col min="3" max="3" width="8.36328125" style="345" bestFit="1" customWidth="1"/>
    <col min="4" max="4" width="4.453125" style="345" customWidth="1"/>
    <col min="5" max="5" width="6.453125" style="468" customWidth="1"/>
    <col min="6" max="6" width="37.6328125" style="360" bestFit="1" customWidth="1"/>
    <col min="7" max="7" width="62" style="360" customWidth="1"/>
    <col min="8" max="8" width="42.453125" style="360" bestFit="1" customWidth="1"/>
    <col min="9" max="9" width="24.453125" style="360" customWidth="1"/>
    <col min="10" max="10" width="14.6328125" style="360" customWidth="1"/>
    <col min="11" max="11" width="37.453125" style="360" customWidth="1"/>
    <col min="12" max="12" width="20.1796875" style="360" customWidth="1"/>
    <col min="13" max="13" width="87.36328125" style="67" customWidth="1"/>
    <col min="14" max="14" width="90.453125" style="67" customWidth="1"/>
    <col min="15" max="82" width="9.1796875" style="360"/>
    <col min="83" max="16384" width="9.1796875" style="81"/>
  </cols>
  <sheetData>
    <row r="1" spans="1:14" s="59" customFormat="1" ht="347.5" x14ac:dyDescent="0.35">
      <c r="B1" s="542" t="s">
        <v>81</v>
      </c>
      <c r="C1" s="542" t="s">
        <v>82</v>
      </c>
      <c r="D1" s="542" t="s">
        <v>0</v>
      </c>
      <c r="E1" s="542" t="s">
        <v>83</v>
      </c>
      <c r="F1" s="499" t="s">
        <v>84</v>
      </c>
      <c r="G1" s="543" t="s">
        <v>8808</v>
      </c>
      <c r="H1" s="472" t="s">
        <v>85</v>
      </c>
      <c r="I1" s="472" t="s">
        <v>86</v>
      </c>
      <c r="J1" s="543" t="s">
        <v>8809</v>
      </c>
      <c r="K1" s="543" t="s">
        <v>8810</v>
      </c>
      <c r="L1" s="543" t="s">
        <v>89</v>
      </c>
      <c r="M1" s="56" t="s">
        <v>90</v>
      </c>
      <c r="N1" s="343" t="s">
        <v>91</v>
      </c>
    </row>
    <row r="2" spans="1:14" s="360" customFormat="1" ht="288" x14ac:dyDescent="0.35">
      <c r="A2" s="360" t="str">
        <f>B2&amp;C2&amp;D2</f>
        <v>71.11</v>
      </c>
      <c r="B2" s="544">
        <v>7</v>
      </c>
      <c r="C2" s="544">
        <v>1.1000000000000001</v>
      </c>
      <c r="D2" s="544">
        <v>1</v>
      </c>
      <c r="E2" s="545" t="s">
        <v>92</v>
      </c>
      <c r="F2" s="546" t="s">
        <v>8811</v>
      </c>
      <c r="G2" s="547" t="s">
        <v>8812</v>
      </c>
      <c r="H2" s="548" t="s">
        <v>4439</v>
      </c>
      <c r="I2" s="548" t="s">
        <v>4439</v>
      </c>
      <c r="J2" s="547" t="s">
        <v>8813</v>
      </c>
      <c r="K2" s="547" t="s">
        <v>8814</v>
      </c>
      <c r="L2" s="549" t="s">
        <v>8815</v>
      </c>
      <c r="M2" s="75" t="s">
        <v>10614</v>
      </c>
      <c r="N2" s="75" t="s">
        <v>10615</v>
      </c>
    </row>
    <row r="3" spans="1:14" s="360" customFormat="1" ht="342" x14ac:dyDescent="0.35">
      <c r="A3" s="360" t="str">
        <f t="shared" ref="A3:A44" si="0">B3&amp;C3&amp;D3</f>
        <v>71.12</v>
      </c>
      <c r="B3" s="544">
        <v>7</v>
      </c>
      <c r="C3" s="544">
        <f t="shared" ref="C3:C8" si="1">C2</f>
        <v>1.1000000000000001</v>
      </c>
      <c r="D3" s="544">
        <v>2</v>
      </c>
      <c r="E3" s="545" t="s">
        <v>98</v>
      </c>
      <c r="F3" s="550" t="s">
        <v>8816</v>
      </c>
      <c r="G3" s="551" t="s">
        <v>8817</v>
      </c>
      <c r="H3" s="552" t="s">
        <v>4439</v>
      </c>
      <c r="I3" s="552" t="s">
        <v>4439</v>
      </c>
      <c r="J3" s="551" t="s">
        <v>8818</v>
      </c>
      <c r="K3" s="551" t="s">
        <v>8819</v>
      </c>
      <c r="L3" s="472" t="s">
        <v>8820</v>
      </c>
      <c r="M3" s="75" t="s">
        <v>10616</v>
      </c>
      <c r="N3" s="75" t="s">
        <v>10617</v>
      </c>
    </row>
    <row r="4" spans="1:14" s="360" customFormat="1" ht="288" x14ac:dyDescent="0.35">
      <c r="A4" s="360" t="str">
        <f t="shared" si="0"/>
        <v>71.13</v>
      </c>
      <c r="B4" s="544">
        <v>7</v>
      </c>
      <c r="C4" s="544">
        <f t="shared" si="1"/>
        <v>1.1000000000000001</v>
      </c>
      <c r="D4" s="544">
        <v>3</v>
      </c>
      <c r="E4" s="545" t="s">
        <v>105</v>
      </c>
      <c r="F4" s="499" t="s">
        <v>8821</v>
      </c>
      <c r="G4" s="551" t="s">
        <v>8822</v>
      </c>
      <c r="H4" s="552" t="s">
        <v>4439</v>
      </c>
      <c r="I4" s="552" t="s">
        <v>4439</v>
      </c>
      <c r="J4" s="552" t="s">
        <v>8823</v>
      </c>
      <c r="K4" s="551" t="s">
        <v>8824</v>
      </c>
      <c r="L4" s="472" t="s">
        <v>8825</v>
      </c>
      <c r="M4" s="75" t="s">
        <v>10618</v>
      </c>
      <c r="N4" s="75" t="s">
        <v>10619</v>
      </c>
    </row>
    <row r="5" spans="1:14" s="360" customFormat="1" ht="225.75" customHeight="1" x14ac:dyDescent="0.35">
      <c r="A5" s="360" t="str">
        <f t="shared" si="0"/>
        <v>71.14</v>
      </c>
      <c r="B5" s="544">
        <v>7</v>
      </c>
      <c r="C5" s="544">
        <f t="shared" si="1"/>
        <v>1.1000000000000001</v>
      </c>
      <c r="D5" s="544">
        <v>4</v>
      </c>
      <c r="E5" s="545" t="s">
        <v>111</v>
      </c>
      <c r="F5" s="499" t="s">
        <v>8826</v>
      </c>
      <c r="G5" s="551" t="s">
        <v>8827</v>
      </c>
      <c r="H5" s="551" t="str">
        <f>G2</f>
        <v>sein1, ist [4] Fenster [674] Flasche [1602] Heft [3862] Tafel [3855] Tisch [529] da [48] hier [68] wo? [108] der, die, das [1] Hallo! [1077] Tschüs! [3766]</v>
      </c>
      <c r="I5" s="551" t="s">
        <v>4439</v>
      </c>
      <c r="J5" s="552" t="s">
        <v>8828</v>
      </c>
      <c r="K5" s="551" t="s">
        <v>8829</v>
      </c>
      <c r="L5" s="472" t="s">
        <v>8830</v>
      </c>
      <c r="M5" s="75" t="s">
        <v>10620</v>
      </c>
      <c r="N5" s="75" t="s">
        <v>10621</v>
      </c>
    </row>
    <row r="6" spans="1:14" s="360" customFormat="1" ht="216" x14ac:dyDescent="0.35">
      <c r="A6" s="360" t="str">
        <f t="shared" si="0"/>
        <v>71.15</v>
      </c>
      <c r="B6" s="544">
        <v>7</v>
      </c>
      <c r="C6" s="544">
        <f t="shared" si="1"/>
        <v>1.1000000000000001</v>
      </c>
      <c r="D6" s="544">
        <v>5</v>
      </c>
      <c r="E6" s="545" t="s">
        <v>119</v>
      </c>
      <c r="F6" s="499" t="s">
        <v>8831</v>
      </c>
      <c r="G6" s="551" t="s">
        <v>8832</v>
      </c>
      <c r="H6" s="551" t="str">
        <f>G3</f>
        <v>sagen, sagt [40] was?[38] Klasse [961] Mann [121] Paar [241] Tag [111] falsch [524] richtig [177] oder [35] ja1 [45] nein [148] nicht [11] Ist das klar? [n/a]</v>
      </c>
      <c r="I6" s="551" t="s">
        <v>4439</v>
      </c>
      <c r="J6" s="552" t="s">
        <v>8833</v>
      </c>
      <c r="K6" s="551" t="s">
        <v>8834</v>
      </c>
      <c r="L6" s="472" t="s">
        <v>8835</v>
      </c>
      <c r="M6" s="75" t="s">
        <v>10622</v>
      </c>
      <c r="N6" s="75" t="s">
        <v>10623</v>
      </c>
    </row>
    <row r="7" spans="1:14" s="360" customFormat="1" ht="396" x14ac:dyDescent="0.35">
      <c r="A7" s="360" t="str">
        <f t="shared" si="0"/>
        <v>71.16</v>
      </c>
      <c r="B7" s="544">
        <v>7</v>
      </c>
      <c r="C7" s="544">
        <f t="shared" si="1"/>
        <v>1.1000000000000001</v>
      </c>
      <c r="D7" s="544">
        <v>6</v>
      </c>
      <c r="E7" s="545" t="s">
        <v>125</v>
      </c>
      <c r="F7" s="499" t="s">
        <v>8836</v>
      </c>
      <c r="G7" s="551" t="s">
        <v>8837</v>
      </c>
      <c r="H7" s="551" t="str">
        <f>G4</f>
        <v>bin [4] ich [10] Ding [370] Form [307] Mensch [90] blau [948] gelb [1446] groß1 [67] gut [76] klein [110] rot [477] wie? [25] und [2] bitte [471] danke [877] ein, eine [5] wie geht's? [n/a]</v>
      </c>
      <c r="I7" s="551" t="s">
        <v>4439</v>
      </c>
      <c r="J7" s="551" t="s">
        <v>8838</v>
      </c>
      <c r="K7" s="551"/>
      <c r="L7" s="472" t="s">
        <v>8839</v>
      </c>
      <c r="M7" s="75" t="s">
        <v>10624</v>
      </c>
      <c r="N7" s="75" t="s">
        <v>10625</v>
      </c>
    </row>
    <row r="8" spans="1:14" s="360" customFormat="1" ht="186" customHeight="1" x14ac:dyDescent="0.35">
      <c r="A8" s="360" t="str">
        <f t="shared" si="0"/>
        <v>71.17</v>
      </c>
      <c r="B8" s="544">
        <v>7</v>
      </c>
      <c r="C8" s="544">
        <f t="shared" si="1"/>
        <v>1.1000000000000001</v>
      </c>
      <c r="D8" s="544">
        <v>7</v>
      </c>
      <c r="E8" s="545" t="s">
        <v>133</v>
      </c>
      <c r="F8" s="499" t="s">
        <v>8840</v>
      </c>
      <c r="G8" s="551" t="s">
        <v>8841</v>
      </c>
      <c r="H8" s="551" t="str">
        <f>G5</f>
        <v>wissen [78] bist [4] du [54] Farbe [1079] Nummer [806] Ort [341] Tier [614] aber [31] kein [46] ich weiß nicht [n/a] wie sagt man [n/a] wie schreibt man [n/a] 
das ist (nicht) klar</v>
      </c>
      <c r="I8" s="551" t="s">
        <v>4439</v>
      </c>
      <c r="J8" s="552" t="s">
        <v>8842</v>
      </c>
      <c r="K8" s="551" t="s">
        <v>8843</v>
      </c>
      <c r="L8" s="472" t="s">
        <v>8757</v>
      </c>
      <c r="M8" s="75" t="s">
        <v>10626</v>
      </c>
      <c r="N8" s="75" t="s">
        <v>10627</v>
      </c>
    </row>
    <row r="9" spans="1:14" x14ac:dyDescent="0.25">
      <c r="B9" s="544"/>
      <c r="C9" s="553"/>
      <c r="D9" s="553"/>
      <c r="E9" s="553"/>
      <c r="F9" s="701"/>
      <c r="G9" s="702"/>
      <c r="H9" s="702"/>
      <c r="I9" s="702"/>
      <c r="J9" s="702"/>
      <c r="K9" s="702"/>
      <c r="L9" s="702"/>
      <c r="M9" s="702"/>
      <c r="N9" s="695"/>
    </row>
    <row r="10" spans="1:14" s="360" customFormat="1" ht="252" x14ac:dyDescent="0.35">
      <c r="A10" s="360" t="str">
        <f t="shared" si="0"/>
        <v>71.21</v>
      </c>
      <c r="B10" s="544">
        <v>7</v>
      </c>
      <c r="C10" s="544">
        <v>1.2</v>
      </c>
      <c r="D10" s="544">
        <v>1</v>
      </c>
      <c r="E10" s="545" t="s">
        <v>141</v>
      </c>
      <c r="F10" s="499" t="s">
        <v>8844</v>
      </c>
      <c r="G10" s="551" t="s">
        <v>8845</v>
      </c>
      <c r="H10" s="551" t="str">
        <f>G6</f>
        <v>haben, hat [6] er1 [15] sie1 [7] wer? [149] Freund [273] Fußball [1277] Haus [159] Haustier [&gt;5009] Lehrer [695] Wasser [245] Welt [164] Wort [194] wahr [737] nicht wahr? [n/a]
Ist es warm/kalt heute?</v>
      </c>
      <c r="I10" s="551" t="s">
        <v>4439</v>
      </c>
      <c r="J10" s="551" t="s">
        <v>8846</v>
      </c>
      <c r="K10" s="551" t="s">
        <v>8847</v>
      </c>
      <c r="L10" s="472" t="s">
        <v>8848</v>
      </c>
      <c r="M10" s="75" t="s">
        <v>10628</v>
      </c>
      <c r="N10" s="75" t="s">
        <v>10629</v>
      </c>
    </row>
    <row r="11" spans="1:14" s="360" customFormat="1" ht="162" x14ac:dyDescent="0.35">
      <c r="A11" s="360" t="str">
        <f t="shared" si="0"/>
        <v>71.22</v>
      </c>
      <c r="B11" s="544">
        <v>7</v>
      </c>
      <c r="C11" s="544">
        <f t="shared" ref="C11:C16" si="2">C10</f>
        <v>1.2</v>
      </c>
      <c r="D11" s="544">
        <f>D10+1</f>
        <v>2</v>
      </c>
      <c r="E11" s="545" t="s">
        <v>148</v>
      </c>
      <c r="F11" s="499" t="s">
        <v>8849</v>
      </c>
      <c r="G11" s="551" t="s">
        <v>8850</v>
      </c>
      <c r="H11" s="551" t="str">
        <f>G7</f>
        <v>habe, hast [6] Beispiel [94] Erste [95] Frage [157] Frau1 [99] Grund [249] Hand [180] Herr [154] Problem [210] Schule [359]  
Wer hat einen Grund / eine Frage / ein Beispiel / ein Problem? Wer ist der/die/das Erste?</v>
      </c>
      <c r="I11" s="551" t="s">
        <v>4439</v>
      </c>
      <c r="J11" s="551" t="s">
        <v>8851</v>
      </c>
      <c r="K11" s="551" t="s">
        <v>8852</v>
      </c>
      <c r="L11" s="472" t="s">
        <v>8853</v>
      </c>
      <c r="M11" s="75" t="s">
        <v>10630</v>
      </c>
      <c r="N11" s="75" t="s">
        <v>10631</v>
      </c>
    </row>
    <row r="12" spans="1:14" s="360" customFormat="1" ht="234" x14ac:dyDescent="0.35">
      <c r="A12" s="360" t="str">
        <f t="shared" si="0"/>
        <v>71.23</v>
      </c>
      <c r="B12" s="544">
        <v>7</v>
      </c>
      <c r="C12" s="544">
        <f t="shared" si="2"/>
        <v>1.2</v>
      </c>
      <c r="D12" s="544">
        <v>3</v>
      </c>
      <c r="E12" s="545" t="s">
        <v>156</v>
      </c>
      <c r="F12" s="499" t="s">
        <v>8854</v>
      </c>
      <c r="G12" s="551" t="s">
        <v>8855</v>
      </c>
      <c r="H12" s="551" t="str">
        <f>G8</f>
        <v xml:space="preserve">Band [&lt;5009] Buch [300] Film [505] Lehrerin [695] Lied [1733] Sänger [3029] Sängerin [3916] leider [643] Lieblings- [n/a] </v>
      </c>
      <c r="I12" s="551" t="str">
        <f>G2</f>
        <v>sein1, ist [4] Fenster [674] Flasche [1602] Heft [3862] Tafel [3855] Tisch [529] da [48] hier [68] wo? [108] der, die, das [1] Hallo! [1077] Tschüs! [3766]</v>
      </c>
      <c r="J12" s="552" t="s">
        <v>8856</v>
      </c>
      <c r="K12" s="551" t="s">
        <v>8857</v>
      </c>
      <c r="L12" s="472" t="s">
        <v>8761</v>
      </c>
      <c r="M12" s="75" t="s">
        <v>10632</v>
      </c>
      <c r="N12" s="75" t="s">
        <v>10633</v>
      </c>
    </row>
    <row r="13" spans="1:14" s="360" customFormat="1" ht="198" x14ac:dyDescent="0.35">
      <c r="A13" s="360" t="str">
        <f t="shared" si="0"/>
        <v>71.24</v>
      </c>
      <c r="B13" s="544">
        <v>7</v>
      </c>
      <c r="C13" s="544">
        <f t="shared" si="2"/>
        <v>1.2</v>
      </c>
      <c r="D13" s="544">
        <v>4</v>
      </c>
      <c r="E13" s="545" t="s">
        <v>162</v>
      </c>
      <c r="F13" s="550" t="s">
        <v>8858</v>
      </c>
      <c r="G13" s="551" t="s">
        <v>8859</v>
      </c>
      <c r="H13" s="551" t="str">
        <f>G10</f>
        <v>lernen [288] machen [58] reden [368] schreiben [184] spielen [205] wohnen [560] Aufgabe [256] Klassenzimmer [&gt;5009] Montag [794] Unterricht1 [1823] mit1 [13] im Klassenzimmer [n/a] im Unterricht [n/a] in der Schule [n/a] mit Freunden [n/a]</v>
      </c>
      <c r="I13" s="551" t="str">
        <f>G3</f>
        <v>sagen, sagt [40] was?[38] Klasse [961] Mann [121] Paar [241] Tag [111] falsch [524] richtig [177] oder [35] ja1 [45] nein [148] nicht [11] Ist das klar? [n/a]</v>
      </c>
      <c r="J13" s="552" t="s">
        <v>8860</v>
      </c>
      <c r="K13" s="551" t="s">
        <v>8857</v>
      </c>
      <c r="L13" s="472" t="s">
        <v>8861</v>
      </c>
      <c r="M13" s="75" t="s">
        <v>10634</v>
      </c>
      <c r="N13" s="75" t="s">
        <v>10635</v>
      </c>
    </row>
    <row r="14" spans="1:14" ht="198" x14ac:dyDescent="0.25">
      <c r="A14" s="360" t="str">
        <f t="shared" si="0"/>
        <v>71.25</v>
      </c>
      <c r="B14" s="544">
        <v>7</v>
      </c>
      <c r="C14" s="544">
        <f t="shared" si="2"/>
        <v>1.2</v>
      </c>
      <c r="D14" s="544">
        <v>5</v>
      </c>
      <c r="E14" s="545" t="s">
        <v>166</v>
      </c>
      <c r="F14" s="554" t="s">
        <v>8763</v>
      </c>
      <c r="G14" s="551" t="s">
        <v>8862</v>
      </c>
      <c r="H14" s="551" t="str">
        <f>G11</f>
        <v>arbeiten [234] kochen [1481] putzen [3586] sitzen [231] Auto [361] Boden [536] Garten [1158] Liste [1792] Zimmer [665] nochmal [1984] ich verstehe nicht [n/a] zu Hause [n/a]
Hausaufgaben [Haus+aufgabe]
RECYCLES VERBS FROM 1.2.1</v>
      </c>
      <c r="I14" s="551" t="str">
        <f>G4</f>
        <v>bin [4] ich [10] Ding [370] Form [307] Mensch [90] blau [948] gelb [1446] groß1 [67] gut [76] klein [110] rot [477] wie? [25] und [2] bitte [471] danke [877] ein, eine [5] wie geht's? [n/a]</v>
      </c>
      <c r="J14" s="552" t="s">
        <v>8863</v>
      </c>
      <c r="K14" s="551" t="s">
        <v>8864</v>
      </c>
      <c r="L14" s="472" t="s">
        <v>8764</v>
      </c>
      <c r="M14" s="75" t="s">
        <v>10636</v>
      </c>
      <c r="N14" s="75" t="s">
        <v>10637</v>
      </c>
    </row>
    <row r="15" spans="1:14" ht="288" x14ac:dyDescent="0.25">
      <c r="A15" s="360" t="str">
        <f t="shared" si="0"/>
        <v>71.26</v>
      </c>
      <c r="B15" s="544">
        <v>7</v>
      </c>
      <c r="C15" s="544">
        <f t="shared" si="2"/>
        <v>1.2</v>
      </c>
      <c r="D15" s="544">
        <v>6</v>
      </c>
      <c r="E15" s="545" t="s">
        <v>171</v>
      </c>
      <c r="F15" s="499" t="s">
        <v>8865</v>
      </c>
      <c r="G15" s="551" t="s">
        <v>8866</v>
      </c>
      <c r="H15" s="551" t="str">
        <f>G12</f>
        <v>gehen [66] hören [146] tanzen [1497] kaum [272] manchmal [382] nie [186]  oft [223] sehr [81] einmal die Woche [n/a] jeden Tag [n/a]
RECYCLES VERBS FROM 1.2.1 &amp; 1.2.2</v>
      </c>
      <c r="I15" s="551" t="str">
        <f>G5</f>
        <v>wissen [78] bist [4] du [54] Farbe [1079] Nummer [806] Ort [341] Tier [614] aber [31] kein [46] ich weiß nicht [n/a] wie sagt man [n/a] wie schreibt man [n/a] 
das ist (nicht) klar</v>
      </c>
      <c r="J15" s="552" t="s">
        <v>8867</v>
      </c>
      <c r="K15" s="551" t="s">
        <v>8868</v>
      </c>
      <c r="L15" s="551" t="s">
        <v>8869</v>
      </c>
      <c r="M15" s="75" t="s">
        <v>10638</v>
      </c>
      <c r="N15" s="75" t="s">
        <v>10639</v>
      </c>
    </row>
    <row r="16" spans="1:14" ht="234" x14ac:dyDescent="0.25">
      <c r="A16" s="360" t="str">
        <f t="shared" si="0"/>
        <v>71.27</v>
      </c>
      <c r="B16" s="544">
        <v>7</v>
      </c>
      <c r="C16" s="544">
        <f t="shared" si="2"/>
        <v>1.2</v>
      </c>
      <c r="D16" s="544">
        <v>7</v>
      </c>
      <c r="E16" s="545" t="s">
        <v>7584</v>
      </c>
      <c r="F16" s="499" t="s">
        <v>8870</v>
      </c>
      <c r="G16" s="551" t="s">
        <v>8871</v>
      </c>
      <c r="H16" s="551" t="str">
        <f>G13</f>
        <v>lesen [305] sprechen [161] wiederholen [988] zeigen [136] zuhören [1629] Antwort [522] freiwillig [1652] 
(Antworten) zeigen! Zuhören! Sprechen! Lesen! Schreiben! Wiederholen!</v>
      </c>
      <c r="I16" s="551" t="str">
        <f>G6</f>
        <v>haben, hat [6] er1 [15] sie1 [7] wer? [149] Freund [273] Fußball [1277] Haus [159] Haustier [&gt;5009] Lehrer [695] Wasser [245] Welt [164] Wort [194] wahr [737] nicht wahr? [n/a]
Ist es warm/kalt heute?</v>
      </c>
      <c r="J16" s="552" t="s">
        <v>8872</v>
      </c>
      <c r="K16" s="551" t="s">
        <v>8873</v>
      </c>
      <c r="L16" s="472" t="s">
        <v>8874</v>
      </c>
      <c r="M16" s="75" t="s">
        <v>10640</v>
      </c>
      <c r="N16" s="75" t="s">
        <v>10641</v>
      </c>
    </row>
    <row r="17" spans="1:14" x14ac:dyDescent="0.25">
      <c r="B17" s="544"/>
      <c r="C17" s="553"/>
      <c r="D17" s="553"/>
      <c r="E17" s="553"/>
      <c r="F17" s="701"/>
      <c r="G17" s="702"/>
      <c r="H17" s="702"/>
      <c r="I17" s="702"/>
      <c r="J17" s="702"/>
      <c r="K17" s="702"/>
      <c r="L17" s="702"/>
      <c r="M17" s="702"/>
      <c r="N17" s="695"/>
    </row>
    <row r="18" spans="1:14" s="360" customFormat="1" ht="306" x14ac:dyDescent="0.35">
      <c r="A18" s="360" t="str">
        <f t="shared" si="0"/>
        <v>72.11</v>
      </c>
      <c r="B18" s="544">
        <v>7</v>
      </c>
      <c r="C18" s="544">
        <v>2.1</v>
      </c>
      <c r="D18" s="544">
        <v>1</v>
      </c>
      <c r="E18" s="545" t="s">
        <v>7589</v>
      </c>
      <c r="F18" s="499" t="s">
        <v>8875</v>
      </c>
      <c r="G18" s="551" t="s">
        <v>8876</v>
      </c>
      <c r="H18" s="551" t="str">
        <f>G14</f>
        <v>kommen [62] stehen [85] Junge [548] Kopf [250] Körper [488] Mädchen [602] Mutter [218] Nacht [325] Tür [375] Vater [232] dunkel [706]</v>
      </c>
      <c r="I18" s="551" t="str">
        <f>G7</f>
        <v>habe, hast [6] Beispiel [94] Erste [95] Frage [157] Frau1 [99] Grund [249] Hand [180] Herr [154] Problem [210] Schule [359]  
Wer hat einen Grund / eine Frage / ein Beispiel / ein Problem? Wer ist der/die/das Erste?</v>
      </c>
      <c r="J18" s="552" t="s">
        <v>8877</v>
      </c>
      <c r="K18" s="551" t="s">
        <v>8878</v>
      </c>
      <c r="L18" s="472" t="s">
        <v>8879</v>
      </c>
      <c r="M18" s="75" t="s">
        <v>10642</v>
      </c>
      <c r="N18" s="75" t="s">
        <v>10643</v>
      </c>
    </row>
    <row r="19" spans="1:14" s="360" customFormat="1" ht="180" x14ac:dyDescent="0.35">
      <c r="A19" s="360" t="str">
        <f t="shared" si="0"/>
        <v>72.12</v>
      </c>
      <c r="B19" s="544">
        <f t="shared" ref="B19:C23" si="3">B18</f>
        <v>7</v>
      </c>
      <c r="C19" s="544">
        <f t="shared" si="3"/>
        <v>2.1</v>
      </c>
      <c r="D19" s="544">
        <f>D18+1</f>
        <v>2</v>
      </c>
      <c r="E19" s="545" t="s">
        <v>7594</v>
      </c>
      <c r="F19" s="550" t="s">
        <v>8880</v>
      </c>
      <c r="G19" s="468" t="s">
        <v>8881</v>
      </c>
      <c r="H19" s="551" t="str">
        <f>G15</f>
        <v xml:space="preserve"> wünschen [630] Arzt [622] Platz1 [326] Spiel [328] Stück [511] Zug [675] grün [682] auch [18] es gibt [n/a] wie viele? [n/a] 
RECYCLES MASCULINE NOUNS FROM 1.2.5</v>
      </c>
      <c r="I19" s="551" t="str">
        <f>G8</f>
        <v xml:space="preserve">Band [&lt;5009] Buch [300] Film [505] Lehrerin [695] Lied [1733] Sänger [3029] Sängerin [3916] leider [643] Lieblings- [n/a] </v>
      </c>
      <c r="J19" s="552" t="s">
        <v>8882</v>
      </c>
      <c r="K19" s="551" t="s">
        <v>8883</v>
      </c>
      <c r="L19" s="472" t="s">
        <v>8772</v>
      </c>
      <c r="M19" s="75" t="s">
        <v>10644</v>
      </c>
      <c r="N19" s="75" t="s">
        <v>10645</v>
      </c>
    </row>
    <row r="20" spans="1:14" ht="409.5" x14ac:dyDescent="0.25">
      <c r="A20" s="360" t="str">
        <f t="shared" si="0"/>
        <v>72.13</v>
      </c>
      <c r="B20" s="544">
        <f t="shared" si="3"/>
        <v>7</v>
      </c>
      <c r="C20" s="544">
        <f t="shared" si="3"/>
        <v>2.1</v>
      </c>
      <c r="D20" s="544">
        <f>D19+1</f>
        <v>3</v>
      </c>
      <c r="E20" s="545" t="s">
        <v>7600</v>
      </c>
      <c r="F20" s="499" t="s">
        <v>8884</v>
      </c>
      <c r="G20" s="551" t="s">
        <v>8885</v>
      </c>
      <c r="H20" s="551" t="str">
        <f>G16</f>
        <v>bekommen [212] sind [4] Familie [329] Hund [825] Idee [451] Katze [2235] Kirche [892] Woche [219] früh [366] schön [188] spät [169]  ich wünsche mir [n/a]</v>
      </c>
      <c r="I20" s="551" t="str">
        <f>G10</f>
        <v>lernen [288] machen [58] reden [368] schreiben [184] spielen [205] wohnen [560] Aufgabe [256] Klassenzimmer [&gt;5009] Montag [794] Unterricht1 [1823] mit1 [13] im Klassenzimmer [n/a] im Unterricht [n/a] in der Schule [n/a] mit Freunden [n/a]</v>
      </c>
      <c r="J20" s="552" t="s">
        <v>8886</v>
      </c>
      <c r="K20" s="551" t="s">
        <v>8887</v>
      </c>
      <c r="L20" s="472" t="s">
        <v>8774</v>
      </c>
      <c r="M20" s="75" t="s">
        <v>10646</v>
      </c>
      <c r="N20" s="75" t="s">
        <v>10647</v>
      </c>
    </row>
    <row r="21" spans="1:14" ht="306" x14ac:dyDescent="0.25">
      <c r="A21" s="360" t="str">
        <f t="shared" si="0"/>
        <v>72.14</v>
      </c>
      <c r="B21" s="544">
        <f t="shared" si="3"/>
        <v>7</v>
      </c>
      <c r="C21" s="544">
        <f t="shared" si="3"/>
        <v>2.1</v>
      </c>
      <c r="D21" s="544">
        <f>D20+1</f>
        <v>4</v>
      </c>
      <c r="E21" s="545" t="s">
        <v>7608</v>
      </c>
      <c r="F21" s="499" t="s">
        <v>8888</v>
      </c>
      <c r="G21" s="551" t="s">
        <v>8889</v>
      </c>
      <c r="H21" s="551" t="str">
        <f>G18</f>
        <v>denken [128] er2 [15] es [12] sie2 [7] Fahrrad / Rad [2138] Geschenk [2595] Gutschein [&gt;5009] Handy [1693] Jacke [3287] hässlich [3542] toll [972] ganz [69] jetzt [72] ziemlich [605] in Ordnung [n/a]
Present in lesson:   iPad [&gt;5009]</v>
      </c>
      <c r="I21" s="551" t="str">
        <f>G11</f>
        <v>arbeiten [234] kochen [1481] putzen [3586] sitzen [231] Auto [361] Boden [536] Garten [1158] Liste [1792] Zimmer [665] nochmal [1984] ich verstehe nicht [n/a] zu Hause [n/a]
Hausaufgaben [Haus+aufgabe]
RECYCLES VERBS FROM 1.2.1</v>
      </c>
      <c r="J21" s="551" t="s">
        <v>8890</v>
      </c>
      <c r="K21" s="551" t="s">
        <v>8891</v>
      </c>
      <c r="L21" s="472" t="s">
        <v>8892</v>
      </c>
      <c r="M21" s="75" t="s">
        <v>10648</v>
      </c>
      <c r="N21" s="75" t="s">
        <v>10649</v>
      </c>
    </row>
    <row r="22" spans="1:14" ht="201" x14ac:dyDescent="0.25">
      <c r="A22" s="360" t="str">
        <f t="shared" si="0"/>
        <v>72.15</v>
      </c>
      <c r="B22" s="544">
        <f t="shared" si="3"/>
        <v>7</v>
      </c>
      <c r="C22" s="544">
        <f t="shared" si="3"/>
        <v>2.1</v>
      </c>
      <c r="D22" s="544">
        <f>D21+1</f>
        <v>5</v>
      </c>
      <c r="E22" s="545" t="s">
        <v>7614</v>
      </c>
      <c r="F22" s="550" t="s">
        <v>8776</v>
      </c>
      <c r="G22" s="551" t="s">
        <v>8893</v>
      </c>
      <c r="H22" s="468" t="str">
        <f>G19</f>
        <v xml:space="preserve">null [1680] eins [774] zwei [70] drei [106] vier [200] fünf [274] sechs [428] sieben [611] acht [645] neun [1053] zehn [312] elf [1507] zwölf [1080] </v>
      </c>
      <c r="I22" s="551" t="str">
        <f>G12</f>
        <v>gehen [66] hören [146] tanzen [1497] kaum [272] manchmal [382] nie [186]  oft [223] sehr [81] einmal die Woche [n/a] jeden Tag [n/a]
RECYCLES VERBS FROM 1.2.1 &amp; 1.2.2</v>
      </c>
      <c r="J22" s="555" t="s">
        <v>8894</v>
      </c>
      <c r="K22" s="551" t="s">
        <v>8895</v>
      </c>
      <c r="L22" s="472" t="s">
        <v>8777</v>
      </c>
      <c r="M22" s="75" t="s">
        <v>10650</v>
      </c>
      <c r="N22" s="75" t="s">
        <v>10651</v>
      </c>
    </row>
    <row r="23" spans="1:14" x14ac:dyDescent="0.25">
      <c r="A23" s="360" t="str">
        <f t="shared" si="0"/>
        <v>72.16</v>
      </c>
      <c r="B23" s="544">
        <f t="shared" si="3"/>
        <v>7</v>
      </c>
      <c r="C23" s="544">
        <f t="shared" si="3"/>
        <v>2.1</v>
      </c>
      <c r="D23" s="544">
        <f>D22+1</f>
        <v>6</v>
      </c>
      <c r="E23" s="545"/>
      <c r="F23" s="556" t="s">
        <v>40</v>
      </c>
      <c r="G23" s="551" t="s">
        <v>40</v>
      </c>
      <c r="H23" s="552"/>
      <c r="I23" s="552"/>
      <c r="J23" s="552"/>
      <c r="K23" s="552"/>
      <c r="L23" s="552"/>
    </row>
    <row r="24" spans="1:14" x14ac:dyDescent="0.25">
      <c r="B24" s="544"/>
      <c r="C24" s="553"/>
      <c r="D24" s="553"/>
      <c r="E24" s="553"/>
      <c r="F24" s="701"/>
      <c r="G24" s="702"/>
      <c r="H24" s="702"/>
      <c r="I24" s="702"/>
      <c r="J24" s="702"/>
      <c r="K24" s="702"/>
      <c r="L24" s="702"/>
      <c r="M24" s="702"/>
      <c r="N24" s="695"/>
    </row>
    <row r="25" spans="1:14" ht="409.5" x14ac:dyDescent="0.25">
      <c r="A25" s="360" t="str">
        <f t="shared" si="0"/>
        <v>72.21</v>
      </c>
      <c r="B25" s="544">
        <v>7</v>
      </c>
      <c r="C25" s="544">
        <v>2.2000000000000002</v>
      </c>
      <c r="D25" s="544">
        <v>1</v>
      </c>
      <c r="E25" s="545" t="s">
        <v>7620</v>
      </c>
      <c r="F25" s="499" t="s">
        <v>8896</v>
      </c>
      <c r="G25" s="551" t="s">
        <v>8897</v>
      </c>
      <c r="H25" s="551" t="str">
        <f>G20</f>
        <v xml:space="preserve">mögen, mag, magst [168] ihn [92] sie [7] Deutsch [112] Fach [1731] Fremdsprache [3770] Kunst [554] Mathematik [1636] Naturwissenschaft [4425]
Additional known vocabulary or cognates to recycle:  
Sport [945] Englisch [662] Spanisch [&gt;5009] lernen [288] Lehrer [695] Lehrerin [695] nicht [11] sehr [81] </v>
      </c>
      <c r="I25" s="551" t="str">
        <f>G13</f>
        <v>lesen [305] sprechen [161] wiederholen [988] zeigen [136] zuhören [1629] Antwort [522] freiwillig [1652] 
(Antworten) zeigen! Zuhören! Sprechen! Lesen! Schreiben! Wiederholen!</v>
      </c>
      <c r="J25" s="552" t="s">
        <v>8898</v>
      </c>
      <c r="K25" s="551" t="s">
        <v>8899</v>
      </c>
      <c r="L25" s="472" t="s">
        <v>8779</v>
      </c>
      <c r="M25" s="75" t="s">
        <v>10652</v>
      </c>
      <c r="N25" s="75" t="s">
        <v>10653</v>
      </c>
    </row>
    <row r="26" spans="1:14" ht="324" x14ac:dyDescent="0.25">
      <c r="A26" s="360" t="str">
        <f t="shared" si="0"/>
        <v>72.22</v>
      </c>
      <c r="B26" s="544">
        <f t="shared" ref="B26:C29" si="4">B25</f>
        <v>7</v>
      </c>
      <c r="C26" s="544">
        <f t="shared" si="4"/>
        <v>2.2000000000000002</v>
      </c>
      <c r="D26" s="544">
        <f>D25+1</f>
        <v>2</v>
      </c>
      <c r="E26" s="545" t="s">
        <v>7627</v>
      </c>
      <c r="F26" s="499" t="s">
        <v>8900</v>
      </c>
      <c r="G26" s="551" t="s">
        <v>8901</v>
      </c>
      <c r="H26" s="551" t="str">
        <f>G21</f>
        <v>finden [103] Essen1 [323] Uniform [3857] gesund [1275] langweilig [3019] lecker [&gt;5009] leicht [311] nett [1565] praktisch [840] schwierig [580] schlecht [327] streng [1375] wichtig [144] zu1 [21]  ein bisschen [n/a] 
Additional known vocabulary or cognates to recycle:
Schule [359] Lehrer [695] (plural) Unterricht [1823] schön [188] hässlich [3542]  toll [972] ganz [69] ziemlich [605] jetzt [72] interessant [810] gut [76] super [1772] total [1021] in Ordnung [n/a]</v>
      </c>
      <c r="I26" s="551" t="str">
        <f>G14</f>
        <v>kommen [62] stehen [85] Junge [548] Kopf [250] Körper [488] Mädchen [602] Mutter [218] Nacht [325] Tür [375] Vater [232] dunkel [706]</v>
      </c>
      <c r="J26" s="552" t="s">
        <v>8902</v>
      </c>
      <c r="K26" s="551" t="s">
        <v>8903</v>
      </c>
      <c r="L26" s="472" t="s">
        <v>8781</v>
      </c>
      <c r="M26" s="75" t="s">
        <v>10654</v>
      </c>
      <c r="N26" s="75" t="s">
        <v>10655</v>
      </c>
    </row>
    <row r="27" spans="1:14" ht="288" x14ac:dyDescent="0.25">
      <c r="A27" s="360" t="str">
        <f t="shared" si="0"/>
        <v>72.23</v>
      </c>
      <c r="B27" s="544">
        <v>7</v>
      </c>
      <c r="C27" s="544">
        <f t="shared" si="4"/>
        <v>2.2000000000000002</v>
      </c>
      <c r="D27" s="544">
        <f>D26+1</f>
        <v>3</v>
      </c>
      <c r="E27" s="545" t="s">
        <v>7633</v>
      </c>
      <c r="F27" s="499" t="s">
        <v>8782</v>
      </c>
      <c r="G27" s="551" t="s">
        <v>8904</v>
      </c>
      <c r="H27" s="551" t="str">
        <f>G22</f>
        <v>bleiben [113] brauchen [179] glauben [156] heißen [132] leben [98] liegen [107] reisen [933] verstehen [211] werden1,  wird1 [8] Österreich [1511]  nach1 [34] nach Hause [n/a]  
Additional known vocabulary or cognates to recycle:
wohnen [560] schreiben [184] spielen [205] reden [368] lernen [288] machen [58]
in der Schule [208] im Klassenzimmer [n/a] im Unterricht [n/a] mit Freunden [n/a]</v>
      </c>
      <c r="I27" s="551" t="str">
        <f>G15</f>
        <v xml:space="preserve"> wünschen [630] Arzt [622] Platz1 [326] Spiel [328] Stück [511] Zug [675] grün [682] auch [18] es gibt [n/a] wie viele? [n/a] 
RECYCLES MASCULINE NOUNS FROM 1.2.5</v>
      </c>
      <c r="J27" s="551" t="s">
        <v>8905</v>
      </c>
      <c r="K27" s="551" t="s">
        <v>8906</v>
      </c>
      <c r="L27" s="472" t="s">
        <v>8783</v>
      </c>
      <c r="M27" s="75" t="s">
        <v>10656</v>
      </c>
      <c r="N27" s="75" t="s">
        <v>10657</v>
      </c>
    </row>
    <row r="28" spans="1:14" ht="269.5" x14ac:dyDescent="0.25">
      <c r="A28" s="360" t="str">
        <f t="shared" si="0"/>
        <v>72.24</v>
      </c>
      <c r="B28" s="544">
        <f t="shared" si="4"/>
        <v>7</v>
      </c>
      <c r="C28" s="544">
        <f t="shared" si="4"/>
        <v>2.2000000000000002</v>
      </c>
      <c r="D28" s="544">
        <f>D27+1</f>
        <v>4</v>
      </c>
      <c r="E28" s="545" t="s">
        <v>7638</v>
      </c>
      <c r="F28" s="499" t="s">
        <v>8784</v>
      </c>
      <c r="G28" s="551" t="s">
        <v>8907</v>
      </c>
      <c r="H28" s="551" t="str">
        <f>G25</f>
        <v>schwimmen [1863] wir sind [4] beide [117] wir [26] Einzelkind [&gt;5009] Moschee [&gt;5009] Schlagzeug [&gt;5009] gemeinsam [295] türkisch [1531] immer [64] zusammen [553] Angst vor [n/a] 
Additional known vocabulary or cognates to recycle:
Vater [232] tanzen [1497]</v>
      </c>
      <c r="I28" s="551" t="str">
        <f>G16</f>
        <v>bekommen [212] sind [4] Familie [329] Hund [825] Idee [451] Katze [2235] Kirche [892] Woche [219] früh [366] schön [188] spät [169]  ich wünsche mir [n/a]</v>
      </c>
      <c r="J28" s="551" t="s">
        <v>8908</v>
      </c>
      <c r="K28" s="551" t="s">
        <v>8909</v>
      </c>
      <c r="L28" s="472" t="s">
        <v>8910</v>
      </c>
      <c r="M28" s="75" t="s">
        <v>10658</v>
      </c>
      <c r="N28" s="75" t="s">
        <v>10659</v>
      </c>
    </row>
    <row r="29" spans="1:14" ht="306" x14ac:dyDescent="0.25">
      <c r="A29" s="360" t="str">
        <f t="shared" si="0"/>
        <v>72.25</v>
      </c>
      <c r="B29" s="544">
        <f t="shared" si="4"/>
        <v>7</v>
      </c>
      <c r="C29" s="544">
        <f t="shared" si="4"/>
        <v>2.2000000000000002</v>
      </c>
      <c r="D29" s="544">
        <f>D28+1</f>
        <v>5</v>
      </c>
      <c r="E29" s="545" t="s">
        <v>7805</v>
      </c>
      <c r="F29" s="499" t="s">
        <v>8911</v>
      </c>
      <c r="G29" s="551" t="s">
        <v>8912</v>
      </c>
      <c r="H29" s="551" t="str">
        <f>G27</f>
        <v xml:space="preserve">fahren1 [215] geben [49] helfen [338] laufen [252] schlafen [679] vergessen [584] mir [63] Geld [235] Urlaub [1570] Zeitung [670] fast [202] 
Additional known vocabulary or cognates to recycle:
Hausaufgaben [&gt;5009] Heft [3862] Nacht [325] kaum [272] manchmal [382] nie [186] am Handy [n/a] einmal die Woche [n/a] jeden Tag [n/a] mit deiner Mutter [n/a] mit Freunden [n/a] (nicht) sehr oft [n/a] zu Hause [n/a]
 </v>
      </c>
      <c r="I29" s="468" t="str">
        <f>G19</f>
        <v xml:space="preserve">null [1680] eins [774] zwei [70] drei [106] vier [200] fünf [274] sechs [428] sieben [611] acht [645] neun [1053] zehn [312] elf [1507] zwölf [1080] </v>
      </c>
      <c r="J29" s="551" t="s">
        <v>8913</v>
      </c>
      <c r="K29" s="552"/>
      <c r="L29" s="472" t="s">
        <v>8914</v>
      </c>
      <c r="M29" s="75" t="s">
        <v>10660</v>
      </c>
      <c r="N29" s="75" t="s">
        <v>10661</v>
      </c>
    </row>
    <row r="30" spans="1:14" x14ac:dyDescent="0.25">
      <c r="B30" s="544"/>
      <c r="C30" s="553"/>
      <c r="D30" s="553"/>
      <c r="E30" s="553"/>
      <c r="F30" s="701"/>
      <c r="G30" s="702"/>
      <c r="H30" s="702"/>
      <c r="I30" s="702"/>
      <c r="J30" s="702"/>
      <c r="K30" s="702"/>
      <c r="L30" s="702"/>
      <c r="M30" s="702"/>
      <c r="N30" s="695"/>
    </row>
    <row r="31" spans="1:14" s="360" customFormat="1" ht="324" x14ac:dyDescent="0.35">
      <c r="A31" s="360" t="str">
        <f t="shared" si="0"/>
        <v>73.11</v>
      </c>
      <c r="B31" s="544">
        <v>7</v>
      </c>
      <c r="C31" s="544">
        <v>3.1</v>
      </c>
      <c r="D31" s="544">
        <v>1</v>
      </c>
      <c r="E31" s="545" t="s">
        <v>8915</v>
      </c>
      <c r="F31" s="499" t="s">
        <v>8916</v>
      </c>
      <c r="G31" s="551" t="s">
        <v>8917</v>
      </c>
      <c r="H31" s="551" t="str">
        <f>G26</f>
        <v>benutzen [1119] essen [323] können, kann, kannst [23] sehen [79] tragen1&amp;2 [271] trinken [634] etwas [100] Butterbrot [&gt;5009] Hose [2156] Hut [2763] Keks [4083] Leute [224] Obst [4980]   
Additional known vocabulary or cognates to recycle:
 hören [146] kochen [1481] lesen [305] machen [58] reden [368] spielen [205] nichts [109] Bücher [300] E-Bücher [&gt;5009] Computer [1252] Filme [505] Stück [511] Tischtennis [&gt;5009] Videos [1963] im Park [n/a]</v>
      </c>
      <c r="I31" s="551" t="str">
        <f>G18</f>
        <v>denken [128] er2 [15] es [12] sie2 [7] Fahrrad / Rad [2138] Geschenk [2595] Gutschein [&gt;5009] Handy [1693] Jacke [3287] hässlich [3542] toll [972] ganz [69] jetzt [72] ziemlich [605] in Ordnung [n/a]
Present in lesson:   iPad [&gt;5009]</v>
      </c>
      <c r="J31" s="552" t="s">
        <v>8918</v>
      </c>
      <c r="K31" s="551" t="s">
        <v>8919</v>
      </c>
      <c r="L31" s="472" t="s">
        <v>8789</v>
      </c>
      <c r="M31" s="75" t="s">
        <v>10662</v>
      </c>
      <c r="N31" s="75" t="s">
        <v>10663</v>
      </c>
    </row>
    <row r="32" spans="1:14" s="360" customFormat="1" ht="409.5" x14ac:dyDescent="0.35">
      <c r="A32" s="360" t="str">
        <f t="shared" si="0"/>
        <v>73.12</v>
      </c>
      <c r="B32" s="544">
        <f>B31</f>
        <v>7</v>
      </c>
      <c r="C32" s="544">
        <f>C31</f>
        <v>3.1</v>
      </c>
      <c r="D32" s="544">
        <f>D31+1</f>
        <v>2</v>
      </c>
      <c r="E32" s="545" t="s">
        <v>7819</v>
      </c>
      <c r="F32" s="499" t="s">
        <v>8920</v>
      </c>
      <c r="G32" s="472" t="s">
        <v>8921</v>
      </c>
      <c r="H32" s="551" t="s">
        <v>8922</v>
      </c>
      <c r="I32" s="551" t="s">
        <v>8922</v>
      </c>
      <c r="J32" s="551" t="s">
        <v>8913</v>
      </c>
      <c r="K32" s="551"/>
      <c r="L32" s="472"/>
      <c r="M32" s="75" t="s">
        <v>10664</v>
      </c>
      <c r="N32" s="75" t="s">
        <v>10665</v>
      </c>
    </row>
    <row r="33" spans="1:14" ht="409.5" x14ac:dyDescent="0.25">
      <c r="A33" s="360" t="str">
        <f t="shared" si="0"/>
        <v>73.13</v>
      </c>
      <c r="B33" s="544">
        <f>B32</f>
        <v>7</v>
      </c>
      <c r="C33" s="544">
        <f>C32</f>
        <v>3.1</v>
      </c>
      <c r="D33" s="544">
        <f>D32+1</f>
        <v>3</v>
      </c>
      <c r="E33" s="545" t="s">
        <v>7825</v>
      </c>
      <c r="F33" s="499" t="s">
        <v>8790</v>
      </c>
      <c r="G33" s="551" t="s">
        <v>8923</v>
      </c>
      <c r="H33" s="551" t="str">
        <f>G28</f>
        <v xml:space="preserve">Fahrrad/Rad fahren [n/a] Abend [342] Eis [1874] Fleisch [1790] Gemüse [3650] Nachmittag [1464] Wochenende [1243] heute [116] am Abend [n/a] am Nachmittag [n/a] am Wochenende [n/a] mit wem? [n/a]
Additional known vocabulary or cognates to recycle:
sprechen [161] essen [323] tragen [271] lesen [305] sehen [79] Skateboard / Ski fahren [n/a] 
Cambridge [n/a] Deutsch [112] Hausaufgaben [&gt;5009] London [n/a]
Englisch [662] Pizza [&gt;5009] Rucksack [3180] nach [34] mit Freunden [n/a]
</v>
      </c>
      <c r="I33" s="551" t="str">
        <f>G20</f>
        <v xml:space="preserve">mögen, mag, magst [168] ihn [92] sie [7] Deutsch [112] Fach [1731] Fremdsprache [3770] Kunst [554] Mathematik [1636] Naturwissenschaft [4425]
Additional known vocabulary or cognates to recycle:  
Sport [945] Englisch [662] Spanisch [&gt;5009] lernen [288] Lehrer [695] Lehrerin [695] nicht [11] sehr [81] </v>
      </c>
      <c r="J33" s="552" t="s">
        <v>8924</v>
      </c>
      <c r="K33" s="551" t="s">
        <v>8925</v>
      </c>
      <c r="L33" s="472" t="s">
        <v>8791</v>
      </c>
      <c r="M33" s="75" t="s">
        <v>10666</v>
      </c>
      <c r="N33" s="75" t="s">
        <v>10667</v>
      </c>
    </row>
    <row r="34" spans="1:14" ht="409.5" x14ac:dyDescent="0.25">
      <c r="A34" s="360" t="str">
        <f t="shared" si="0"/>
        <v>73.14</v>
      </c>
      <c r="B34" s="544">
        <f t="shared" ref="B34:C36" si="5">B33</f>
        <v>7</v>
      </c>
      <c r="C34" s="544">
        <f t="shared" si="5"/>
        <v>3.1</v>
      </c>
      <c r="D34" s="544">
        <f>D33+1</f>
        <v>4</v>
      </c>
      <c r="E34" s="545" t="s">
        <v>7831</v>
      </c>
      <c r="F34" s="550" t="s">
        <v>8926</v>
      </c>
      <c r="G34" s="551" t="s">
        <v>8927</v>
      </c>
      <c r="H34" s="551" t="str">
        <f>G29</f>
        <v>halten [155] lassen [83] nehmen [142] danach [457] dann [41] deshalb [229] schließlich [351] spät(er) [169] zuerst [880]
Additional known vocabulary or cognates to recycle:
trinken [634] Leute [224] plötzlich [459] es gibt leider [n/a]</v>
      </c>
      <c r="I34" s="551" t="str">
        <f>G21</f>
        <v>finden [103] Essen1 [323] Uniform [3857] gesund [1275] langweilig [3019] lecker [&gt;5009] leicht [311] nett [1565] praktisch [840] schwierig [580] schlecht [327] streng [1375] wichtig [144] zu1 [21]  ein bisschen [n/a] 
Additional known vocabulary or cognates to recycle:
Schule [359] Lehrer [695] (plural) Unterricht [1823] schön [188] hässlich [3542]  toll [972] ganz [69] ziemlich [605] jetzt [72] interessant [810] gut [76] super [1772] total [1021] in Ordnung [n/a]</v>
      </c>
      <c r="J34" s="551" t="s">
        <v>8928</v>
      </c>
      <c r="K34" s="552"/>
      <c r="L34" s="472" t="s">
        <v>8929</v>
      </c>
      <c r="M34" s="75" t="s">
        <v>10668</v>
      </c>
      <c r="N34" s="75" t="s">
        <v>10669</v>
      </c>
    </row>
    <row r="35" spans="1:14" ht="270" x14ac:dyDescent="0.25">
      <c r="A35" s="360" t="str">
        <f t="shared" si="0"/>
        <v>73.15</v>
      </c>
      <c r="B35" s="544">
        <f t="shared" si="5"/>
        <v>7</v>
      </c>
      <c r="C35" s="544">
        <f t="shared" si="5"/>
        <v>3.1</v>
      </c>
      <c r="D35" s="544">
        <f>D34+1</f>
        <v>5</v>
      </c>
      <c r="E35" s="545" t="s">
        <v>7837</v>
      </c>
      <c r="F35" s="550" t="s">
        <v>8930</v>
      </c>
      <c r="G35" s="561" t="s">
        <v>8956</v>
      </c>
      <c r="H35" s="551" t="s">
        <v>8922</v>
      </c>
      <c r="I35" s="551" t="s">
        <v>8922</v>
      </c>
      <c r="J35" s="552" t="s">
        <v>8931</v>
      </c>
      <c r="K35" s="551" t="s">
        <v>8932</v>
      </c>
      <c r="L35" s="472" t="s">
        <v>8933</v>
      </c>
      <c r="M35" s="75" t="s">
        <v>10670</v>
      </c>
      <c r="N35" s="75" t="s">
        <v>10671</v>
      </c>
    </row>
    <row r="36" spans="1:14" ht="409.5" x14ac:dyDescent="0.25">
      <c r="A36" s="360" t="str">
        <f t="shared" si="0"/>
        <v>73.16</v>
      </c>
      <c r="B36" s="544">
        <f t="shared" si="5"/>
        <v>7</v>
      </c>
      <c r="C36" s="544">
        <f t="shared" si="5"/>
        <v>3.1</v>
      </c>
      <c r="D36" s="544">
        <f>D35+1</f>
        <v>6</v>
      </c>
      <c r="E36" s="545" t="s">
        <v>7843</v>
      </c>
      <c r="F36" s="550" t="s">
        <v>8934</v>
      </c>
      <c r="G36" s="551" t="s">
        <v>8935</v>
      </c>
      <c r="H36" s="551" t="str">
        <f>G31</f>
        <v xml:space="preserve">Dienstag [1356] Mittwoch [1187] Donnerstag [1244] Freitag [981] Samstag [1112] Sonntag [804] wann? [657] am Morgen [311] Morgen [621] im Orchester [2553] Orchester [4113] im Chor [3714] Chor [&gt;5009] Bibliothek [2366] Theater [1086] Verein [899]
Additional known vocabulary or cognates to recycle:
Montag [1044] tanzen [1497] </v>
      </c>
      <c r="I36" s="551" t="str">
        <f>G22</f>
        <v>bleiben [113] brauchen [179] glauben [156] heißen [132] leben [98] liegen [107] reisen [933] verstehen [211] werden1,  wird1 [8] Österreich [1511]  nach1 [34] nach Hause [n/a]  
Additional known vocabulary or cognates to recycle:
wohnen [560] schreiben [184] spielen [205] reden [368] lernen [288] machen [58]
in der Schule [208] im Klassenzimmer [n/a] im Unterricht [n/a] mit Freunden [n/a]</v>
      </c>
      <c r="J36" s="552" t="s">
        <v>8936</v>
      </c>
      <c r="K36" s="551" t="s">
        <v>8937</v>
      </c>
      <c r="L36" s="472" t="s">
        <v>8938</v>
      </c>
      <c r="M36" s="75" t="s">
        <v>10672</v>
      </c>
      <c r="N36" s="75" t="s">
        <v>10673</v>
      </c>
    </row>
    <row r="37" spans="1:14" x14ac:dyDescent="0.25">
      <c r="B37" s="544"/>
      <c r="C37" s="553"/>
      <c r="D37" s="553"/>
      <c r="E37" s="553"/>
      <c r="F37" s="701"/>
      <c r="G37" s="702"/>
      <c r="H37" s="702"/>
      <c r="I37" s="702"/>
      <c r="J37" s="702"/>
      <c r="K37" s="702"/>
      <c r="L37" s="702"/>
      <c r="M37" s="702"/>
      <c r="N37" s="695"/>
    </row>
    <row r="38" spans="1:14" ht="216" x14ac:dyDescent="0.25">
      <c r="A38" s="360" t="str">
        <f t="shared" si="0"/>
        <v>73.21</v>
      </c>
      <c r="B38" s="544">
        <f>B36</f>
        <v>7</v>
      </c>
      <c r="C38" s="544">
        <v>3.2</v>
      </c>
      <c r="D38" s="544">
        <v>1</v>
      </c>
      <c r="E38" s="545" t="s">
        <v>8939</v>
      </c>
      <c r="F38" s="550" t="s">
        <v>8797</v>
      </c>
      <c r="G38" s="552" t="s">
        <v>8921</v>
      </c>
      <c r="H38" s="698" t="s">
        <v>8940</v>
      </c>
      <c r="I38" s="699"/>
      <c r="J38" s="552" t="s">
        <v>8941</v>
      </c>
      <c r="K38" s="551" t="s">
        <v>8942</v>
      </c>
      <c r="L38" s="472" t="s">
        <v>8943</v>
      </c>
      <c r="M38" s="75" t="s">
        <v>10674</v>
      </c>
      <c r="N38" s="75" t="s">
        <v>10675</v>
      </c>
    </row>
    <row r="39" spans="1:14" x14ac:dyDescent="0.25">
      <c r="A39" s="360" t="str">
        <f t="shared" si="0"/>
        <v>73.22</v>
      </c>
      <c r="B39" s="544">
        <v>7</v>
      </c>
      <c r="C39" s="544">
        <v>3.2</v>
      </c>
      <c r="D39" s="544">
        <v>2</v>
      </c>
      <c r="E39" s="545"/>
      <c r="F39" s="499" t="s">
        <v>40</v>
      </c>
      <c r="G39" s="552" t="s">
        <v>8921</v>
      </c>
      <c r="H39" s="698" t="s">
        <v>8940</v>
      </c>
      <c r="I39" s="699"/>
      <c r="J39" s="552" t="s">
        <v>8944</v>
      </c>
      <c r="K39" s="552"/>
      <c r="L39" s="552"/>
    </row>
    <row r="40" spans="1:14" ht="409.5" x14ac:dyDescent="0.25">
      <c r="A40" s="360" t="str">
        <f t="shared" si="0"/>
        <v>73.23</v>
      </c>
      <c r="B40" s="544">
        <f t="shared" ref="B40:C44" si="6">B39</f>
        <v>7</v>
      </c>
      <c r="C40" s="544">
        <f t="shared" si="6"/>
        <v>3.2</v>
      </c>
      <c r="D40" s="544">
        <f>D39+1</f>
        <v>3</v>
      </c>
      <c r="E40" s="545" t="s">
        <v>8945</v>
      </c>
      <c r="F40" s="499" t="s">
        <v>8946</v>
      </c>
      <c r="G40" s="551" t="s">
        <v>8947</v>
      </c>
      <c r="H40" s="551" t="str">
        <f>G33</f>
        <v>fallen [332] springen [1431] Geschäft [765] Kino [2020] Konzert [2350] Markt [476] Museum [1078] Party [2809] Stadt [204] Straße [391] angenehm [2214] auf12 [16] in [3]
Additional known vocabulary or cognates to recycle:
 kommen [62] stehen [85] sitzen [231] Café [2492] Bibliothek [2366] Boden [536] Klassenzimmer [&gt;5009] Markt [476] Park [2141] Schule [359] Theater [1086] still [1301]</v>
      </c>
      <c r="I40" s="551" t="str">
        <f>G25</f>
        <v>schwimmen [1863] wir sind [4] beide [117] wir [26] Einzelkind [&gt;5009] Moschee [&gt;5009] Schlagzeug [&gt;5009] gemeinsam [295] türkisch [1531] immer [64] zusammen [553] Angst vor [n/a] 
Additional known vocabulary or cognates to recycle:
Vater [232] tanzen [1497]</v>
      </c>
      <c r="J40" s="552" t="s">
        <v>8944</v>
      </c>
      <c r="K40" s="551"/>
      <c r="L40" s="472" t="s">
        <v>8799</v>
      </c>
      <c r="M40" s="75" t="s">
        <v>10676</v>
      </c>
      <c r="N40" s="75" t="s">
        <v>10677</v>
      </c>
    </row>
    <row r="41" spans="1:14" ht="409.5" x14ac:dyDescent="0.25">
      <c r="A41" s="360" t="str">
        <f t="shared" si="0"/>
        <v>73.24</v>
      </c>
      <c r="B41" s="544">
        <f t="shared" si="6"/>
        <v>7</v>
      </c>
      <c r="C41" s="544">
        <f t="shared" si="6"/>
        <v>3.2</v>
      </c>
      <c r="D41" s="544">
        <f>D40+1</f>
        <v>4</v>
      </c>
      <c r="E41" s="545" t="s">
        <v>7862</v>
      </c>
      <c r="F41" s="556" t="s">
        <v>8800</v>
      </c>
      <c r="G41" s="551" t="s">
        <v>8948</v>
      </c>
      <c r="H41" s="551" t="str">
        <f>G34</f>
        <v>Bruder [730] Eltern [404] Geschwister [3929] Kind [133] Schauspieler [1704] Schwester [974] mein [51] dein [233] ihr1[27]  sein2 [30] über [47] 
Additional known vocabulary or cognates to recycle:
heißen [132] sprechen [161] kein [46] (Fußball)spieler [822] Tischtennis [&gt;5009] 
Lieblings- [n/a] Buch [300] Film [505] Sänger, Sängerin [3029] Lied [1733] Band [&gt;5009] Hund [825] Katze [2235]
Ort [341] Sprache [421] Computerspiel [&gt;5009] Sport [945]</v>
      </c>
      <c r="I41" s="551" t="str">
        <f>G26</f>
        <v>benutzen [1119] essen [323] können, kann, kannst [23] sehen [79] tragen1&amp;2 [271] trinken [634] etwas [100] Butterbrot [&gt;5009] Hose [2156] Hut [2763] Keks [4083] Leute [224] Obst [4980]   
Additional known vocabulary or cognates to recycle:
 hören [146] kochen [1481] lesen [305] machen [58] reden [368] spielen [205] nichts [109] Bücher [300] E-Bücher [&gt;5009] Computer [1252] Filme [505] Stück [511] Tischtennis [&gt;5009] Videos [1963] im Park [n/a]</v>
      </c>
      <c r="J41" s="552" t="s">
        <v>8944</v>
      </c>
      <c r="K41" s="551"/>
      <c r="L41" s="472" t="s">
        <v>8949</v>
      </c>
      <c r="M41" s="75" t="s">
        <v>10678</v>
      </c>
      <c r="N41" s="75" t="s">
        <v>10679</v>
      </c>
    </row>
    <row r="42" spans="1:14" ht="409.5" x14ac:dyDescent="0.25">
      <c r="A42" s="360" t="str">
        <f t="shared" si="0"/>
        <v>73.25</v>
      </c>
      <c r="B42" s="544">
        <f t="shared" si="6"/>
        <v>7</v>
      </c>
      <c r="C42" s="544">
        <f t="shared" si="6"/>
        <v>3.2</v>
      </c>
      <c r="D42" s="544">
        <f>D41+1</f>
        <v>5</v>
      </c>
      <c r="E42" s="545" t="s">
        <v>7868</v>
      </c>
      <c r="F42" s="499" t="s">
        <v>8950</v>
      </c>
      <c r="G42" s="551" t="s">
        <v>8951</v>
      </c>
      <c r="H42" s="551" t="str">
        <f>G36</f>
        <v>dauern [744] erreichen [309] fahren2 [2138] schaffen1 [285] suchen [293] viel, viele [56] das Land1 [134] Schottland [&gt;5009] Schweiz [763] Stunde1 [276] Wien [n/a] dort [134] normalerweise [2062]</v>
      </c>
      <c r="I42" s="551" t="str">
        <f>G27</f>
        <v xml:space="preserve">fahren1 [215] geben [49] helfen [338] laufen [252] schlafen [679] vergessen [584] mir [63] Geld [235] Urlaub [1570] Zeitung [670] fast [202] 
Additional known vocabulary or cognates to recycle:
Hausaufgaben [&gt;5009] Heft [3862] Nacht [325] kaum [272] manchmal [382] nie [186] am Handy [n/a] einmal die Woche [n/a] jeden Tag [n/a] mit deiner Mutter [n/a] mit Freunden [n/a] (nicht) sehr oft [n/a] zu Hause [n/a]
 </v>
      </c>
      <c r="J42" s="552" t="s">
        <v>8944</v>
      </c>
      <c r="K42" s="551"/>
      <c r="L42" s="472" t="s">
        <v>8952</v>
      </c>
      <c r="M42" s="75" t="s">
        <v>10680</v>
      </c>
      <c r="N42" s="75" t="s">
        <v>10681</v>
      </c>
    </row>
    <row r="43" spans="1:14" ht="409.5" x14ac:dyDescent="0.25">
      <c r="A43" s="360" t="str">
        <f t="shared" si="0"/>
        <v>73.26</v>
      </c>
      <c r="B43" s="544">
        <f t="shared" si="6"/>
        <v>7</v>
      </c>
      <c r="C43" s="544">
        <f t="shared" si="6"/>
        <v>3.2</v>
      </c>
      <c r="D43" s="544">
        <f>D42+1</f>
        <v>6</v>
      </c>
      <c r="E43" s="545" t="s">
        <v>7875</v>
      </c>
      <c r="F43" s="499" t="s">
        <v>8953</v>
      </c>
      <c r="G43" s="551" t="s">
        <v>8954</v>
      </c>
      <c r="H43" s="551" t="str">
        <f>G40</f>
        <v>dürfen, darf, darfst [143] müssen, muss, musst [43] wollen, will, willst [57] man [32] genug [498] glücklich [1070] krank [1321] ruhig [991] traurig [1752]
Additional known vocabulary or cognates to recycle:
können [23] gesund [1275]</v>
      </c>
      <c r="I43" s="551" t="str">
        <f>G28</f>
        <v xml:space="preserve">Fahrrad/Rad fahren [n/a] Abend [342] Eis [1874] Fleisch [1790] Gemüse [3650] Nachmittag [1464] Wochenende [1243] heute [116] am Abend [n/a] am Nachmittag [n/a] am Wochenende [n/a] mit wem? [n/a]
Additional known vocabulary or cognates to recycle:
sprechen [161] essen [323] tragen [271] lesen [305] sehen [79] Skateboard / Ski fahren [n/a] 
Cambridge [n/a] Deutsch [112] Hausaufgaben [&gt;5009] London [n/a]
Englisch [662] Pizza [&gt;5009] Rucksack [3180] nach [34] mit Freunden [n/a]
</v>
      </c>
      <c r="J43" s="552" t="s">
        <v>8944</v>
      </c>
      <c r="K43" s="552"/>
      <c r="L43" s="472" t="s">
        <v>8806</v>
      </c>
      <c r="M43" s="75" t="s">
        <v>10682</v>
      </c>
      <c r="N43" s="75" t="s">
        <v>10683</v>
      </c>
    </row>
    <row r="44" spans="1:14" ht="378" x14ac:dyDescent="0.25">
      <c r="A44" s="360" t="str">
        <f t="shared" si="0"/>
        <v>73.27</v>
      </c>
      <c r="B44" s="544">
        <f t="shared" si="6"/>
        <v>7</v>
      </c>
      <c r="C44" s="544">
        <f t="shared" si="6"/>
        <v>3.2</v>
      </c>
      <c r="D44" s="544">
        <f>D43+1</f>
        <v>7</v>
      </c>
      <c r="E44" s="545" t="s">
        <v>7882</v>
      </c>
      <c r="F44" s="499" t="s">
        <v>8955</v>
      </c>
      <c r="G44" s="551" t="s">
        <v>8921</v>
      </c>
      <c r="H44" s="698" t="s">
        <v>8957</v>
      </c>
      <c r="I44" s="700"/>
      <c r="J44" s="552" t="s">
        <v>8944</v>
      </c>
      <c r="K44" s="552"/>
      <c r="L44" s="472"/>
      <c r="M44" s="75" t="s">
        <v>10684</v>
      </c>
      <c r="N44" s="75" t="s">
        <v>10685</v>
      </c>
    </row>
    <row r="45" spans="1:14" ht="17.5" x14ac:dyDescent="0.25">
      <c r="B45" s="544"/>
      <c r="C45" s="553"/>
      <c r="D45" s="553"/>
      <c r="E45" s="553"/>
      <c r="F45" s="557"/>
      <c r="G45" s="557"/>
      <c r="H45" s="557"/>
      <c r="I45" s="557"/>
      <c r="J45" s="557"/>
      <c r="K45" s="557"/>
      <c r="L45" s="557"/>
      <c r="M45" s="558"/>
      <c r="N45" s="558"/>
    </row>
    <row r="46" spans="1:14" x14ac:dyDescent="0.25">
      <c r="F46" s="317"/>
      <c r="G46" s="468"/>
      <c r="H46" s="468"/>
      <c r="I46" s="468"/>
      <c r="J46" s="559"/>
      <c r="K46" s="559"/>
      <c r="L46" s="317"/>
    </row>
    <row r="47" spans="1:14" x14ac:dyDescent="0.25">
      <c r="F47" s="317"/>
      <c r="G47" s="468"/>
      <c r="H47" s="468"/>
      <c r="I47" s="468"/>
      <c r="J47" s="559"/>
      <c r="K47" s="559"/>
      <c r="L47" s="317"/>
    </row>
    <row r="48" spans="1:14" x14ac:dyDescent="0.25">
      <c r="F48" s="317"/>
      <c r="G48" s="468"/>
      <c r="H48" s="468"/>
      <c r="I48" s="468"/>
      <c r="J48" s="559"/>
      <c r="K48" s="559"/>
      <c r="L48" s="317"/>
    </row>
  </sheetData>
  <mergeCells count="8">
    <mergeCell ref="H39:I39"/>
    <mergeCell ref="H44:I44"/>
    <mergeCell ref="F9:M9"/>
    <mergeCell ref="F17:M17"/>
    <mergeCell ref="F24:M24"/>
    <mergeCell ref="F30:M30"/>
    <mergeCell ref="F37:M37"/>
    <mergeCell ref="H38:I38"/>
  </mergeCells>
  <pageMargins left="0.23622047244094491" right="0.23622047244094491" top="0.55118110236220474" bottom="0.35433070866141736" header="0.31496062992125984" footer="0.31496062992125984"/>
  <pageSetup paperSize="9" scale="35"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F100D-A0A3-4C00-81B2-1AB53E6E2BC4}">
  <sheetPr>
    <tabColor rgb="FFFF0000"/>
  </sheetPr>
  <dimension ref="A1:N45"/>
  <sheetViews>
    <sheetView topLeftCell="B1" zoomScale="44" zoomScaleNormal="44" workbookViewId="0">
      <pane ySplit="1" topLeftCell="A27" activePane="bottomLeft" state="frozen"/>
      <selection activeCell="G1305" sqref="G1305"/>
      <selection pane="bottomLeft" activeCell="E27" sqref="E27"/>
    </sheetView>
  </sheetViews>
  <sheetFormatPr defaultColWidth="9.1796875" defaultRowHeight="17.5" x14ac:dyDescent="0.35"/>
  <cols>
    <col min="1" max="1" width="6" style="82" bestFit="1" customWidth="1"/>
    <col min="2" max="2" width="9.1796875" style="82" bestFit="1" customWidth="1"/>
    <col min="3" max="4" width="4.453125" style="82" customWidth="1"/>
    <col min="5" max="5" width="30.1796875" style="81" customWidth="1"/>
    <col min="6" max="6" width="51.6328125" style="81" customWidth="1"/>
    <col min="7" max="7" width="45.1796875" style="81" customWidth="1"/>
    <col min="8" max="8" width="50" style="81" customWidth="1"/>
    <col min="9" max="9" width="37.453125" style="81" customWidth="1"/>
    <col min="10" max="10" width="37" style="81" customWidth="1"/>
    <col min="11" max="11" width="23.1796875" style="602" customWidth="1"/>
    <col min="12" max="12" width="79.1796875" style="43" customWidth="1"/>
    <col min="13" max="13" width="78" style="43" customWidth="1"/>
    <col min="14" max="16384" width="9.1796875" style="81"/>
  </cols>
  <sheetData>
    <row r="1" spans="1:14" s="59" customFormat="1" ht="335" x14ac:dyDescent="0.35">
      <c r="A1" s="55" t="s">
        <v>81</v>
      </c>
      <c r="B1" s="55" t="s">
        <v>82</v>
      </c>
      <c r="C1" s="55" t="s">
        <v>0</v>
      </c>
      <c r="D1" s="55" t="s">
        <v>83</v>
      </c>
      <c r="E1" s="472" t="s">
        <v>84</v>
      </c>
      <c r="F1" s="543" t="s">
        <v>8958</v>
      </c>
      <c r="G1" s="472" t="s">
        <v>85</v>
      </c>
      <c r="H1" s="472" t="s">
        <v>86</v>
      </c>
      <c r="I1" s="472" t="s">
        <v>8959</v>
      </c>
      <c r="J1" s="543" t="s">
        <v>8960</v>
      </c>
      <c r="K1" s="543" t="s">
        <v>89</v>
      </c>
      <c r="L1" s="57" t="s">
        <v>90</v>
      </c>
      <c r="M1" s="58" t="s">
        <v>91</v>
      </c>
    </row>
    <row r="2" spans="1:14" s="360" customFormat="1" ht="305" x14ac:dyDescent="0.35">
      <c r="A2" s="60">
        <v>8</v>
      </c>
      <c r="B2" s="60">
        <v>1.1000000000000001</v>
      </c>
      <c r="C2" s="60">
        <v>1</v>
      </c>
      <c r="D2" s="545" t="s">
        <v>92</v>
      </c>
      <c r="E2" s="562" t="s">
        <v>8961</v>
      </c>
      <c r="F2" s="563" t="s">
        <v>8962</v>
      </c>
      <c r="G2" s="551" t="s">
        <v>8963</v>
      </c>
      <c r="H2" s="551" t="s">
        <v>8964</v>
      </c>
      <c r="I2" s="551" t="s">
        <v>8965</v>
      </c>
      <c r="J2" s="551"/>
      <c r="K2" s="551" t="s">
        <v>8408</v>
      </c>
      <c r="L2" s="455" t="s">
        <v>8966</v>
      </c>
      <c r="M2" s="564" t="s">
        <v>8967</v>
      </c>
    </row>
    <row r="3" spans="1:14" s="360" customFormat="1" ht="223" x14ac:dyDescent="0.35">
      <c r="A3" s="60">
        <v>8</v>
      </c>
      <c r="B3" s="60">
        <f t="shared" ref="B3:B8" si="0">B2</f>
        <v>1.1000000000000001</v>
      </c>
      <c r="C3" s="60">
        <v>2</v>
      </c>
      <c r="D3" s="545" t="s">
        <v>98</v>
      </c>
      <c r="E3" s="565" t="s">
        <v>8968</v>
      </c>
      <c r="F3" s="551" t="s">
        <v>8969</v>
      </c>
      <c r="G3" s="551" t="s">
        <v>8970</v>
      </c>
      <c r="H3" s="551" t="s">
        <v>8971</v>
      </c>
      <c r="I3" s="551" t="s">
        <v>8972</v>
      </c>
      <c r="J3" s="551"/>
      <c r="K3" s="551" t="s">
        <v>8973</v>
      </c>
      <c r="L3" s="532" t="s">
        <v>8974</v>
      </c>
      <c r="M3" s="532" t="s">
        <v>8975</v>
      </c>
    </row>
    <row r="4" spans="1:14" s="360" customFormat="1" ht="269.5" x14ac:dyDescent="0.35">
      <c r="A4" s="60">
        <v>8</v>
      </c>
      <c r="B4" s="60">
        <f t="shared" si="0"/>
        <v>1.1000000000000001</v>
      </c>
      <c r="C4" s="60">
        <v>3</v>
      </c>
      <c r="D4" s="545" t="s">
        <v>105</v>
      </c>
      <c r="E4" s="566" t="s">
        <v>8976</v>
      </c>
      <c r="F4" s="551" t="s">
        <v>8977</v>
      </c>
      <c r="G4" s="551" t="s">
        <v>8978</v>
      </c>
      <c r="H4" s="551" t="s">
        <v>8979</v>
      </c>
      <c r="I4" s="551" t="s">
        <v>8980</v>
      </c>
      <c r="J4" s="472" t="s">
        <v>8981</v>
      </c>
      <c r="K4" s="551" t="s">
        <v>8982</v>
      </c>
      <c r="L4" s="532" t="s">
        <v>8983</v>
      </c>
      <c r="M4" s="532" t="s">
        <v>8984</v>
      </c>
      <c r="N4" s="360" t="s">
        <v>8985</v>
      </c>
    </row>
    <row r="5" spans="1:14" s="360" customFormat="1" ht="258.75" customHeight="1" x14ac:dyDescent="0.35">
      <c r="A5" s="60">
        <v>8</v>
      </c>
      <c r="B5" s="60">
        <f t="shared" si="0"/>
        <v>1.1000000000000001</v>
      </c>
      <c r="C5" s="60">
        <v>4</v>
      </c>
      <c r="D5" s="545" t="s">
        <v>111</v>
      </c>
      <c r="E5" s="567" t="s">
        <v>8986</v>
      </c>
      <c r="F5" s="709" t="s">
        <v>8987</v>
      </c>
      <c r="G5" s="710"/>
      <c r="H5" s="711"/>
      <c r="I5" s="551" t="s">
        <v>8988</v>
      </c>
      <c r="J5" s="472"/>
      <c r="K5" s="551" t="s">
        <v>8989</v>
      </c>
      <c r="L5" s="532" t="s">
        <v>8990</v>
      </c>
      <c r="M5" s="532" t="s">
        <v>8991</v>
      </c>
    </row>
    <row r="6" spans="1:14" s="360" customFormat="1" ht="288" x14ac:dyDescent="0.35">
      <c r="A6" s="60">
        <v>8</v>
      </c>
      <c r="B6" s="60">
        <f t="shared" si="0"/>
        <v>1.1000000000000001</v>
      </c>
      <c r="C6" s="60">
        <v>5</v>
      </c>
      <c r="D6" s="545" t="s">
        <v>119</v>
      </c>
      <c r="E6" s="568" t="s">
        <v>8992</v>
      </c>
      <c r="F6" s="551" t="s">
        <v>8993</v>
      </c>
      <c r="G6" s="551" t="str">
        <f>F2</f>
        <v xml:space="preserve">
besuchen [820] erleben [570] kaufen [506] August [1929] Ferien [3448] Juli [1544]  Kleidung [2820]  Kultur [594] Spaß [1045] Tour [2640]  Türkei [922] dieser, diese, dieses [24] letzter, letzte, letztes  [152/53]schon [61] selbst, selber [101] so1 [28]</v>
      </c>
      <c r="H6" s="551" t="s">
        <v>8994</v>
      </c>
      <c r="I6" s="551" t="s">
        <v>8995</v>
      </c>
      <c r="J6" s="451" t="s">
        <v>8996</v>
      </c>
      <c r="K6" s="551" t="s">
        <v>8416</v>
      </c>
      <c r="L6" s="532" t="s">
        <v>8997</v>
      </c>
      <c r="M6" s="532" t="s">
        <v>8998</v>
      </c>
      <c r="N6" s="360" t="s">
        <v>8999</v>
      </c>
    </row>
    <row r="7" spans="1:14" s="360" customFormat="1" ht="341.5" x14ac:dyDescent="0.35">
      <c r="A7" s="60">
        <v>8</v>
      </c>
      <c r="B7" s="60">
        <f t="shared" si="0"/>
        <v>1.1000000000000001</v>
      </c>
      <c r="C7" s="60">
        <v>6</v>
      </c>
      <c r="D7" s="545" t="s">
        <v>125</v>
      </c>
      <c r="E7" s="569" t="s">
        <v>9000</v>
      </c>
      <c r="F7" s="551" t="s">
        <v>9001</v>
      </c>
      <c r="G7" s="551" t="str">
        <f>F3</f>
        <v xml:space="preserve"> treffen [259] gegessen [323] gelegen [118] geschrieben [184] gesprochen [161]  gesungen [1063] getroffen [259] getrunken [634] Frankreich [813] Sommer [771] Spanien [1745]  welcher, welche, welches [122] bisher [441]</v>
      </c>
      <c r="H7" s="551" t="s">
        <v>9002</v>
      </c>
      <c r="I7" s="551" t="s">
        <v>9003</v>
      </c>
      <c r="J7" s="472" t="s">
        <v>9004</v>
      </c>
      <c r="K7" s="551" t="s">
        <v>9005</v>
      </c>
      <c r="L7" s="532" t="s">
        <v>9006</v>
      </c>
      <c r="M7" s="532" t="s">
        <v>9007</v>
      </c>
    </row>
    <row r="8" spans="1:14" s="360" customFormat="1" ht="290.25" customHeight="1" x14ac:dyDescent="0.35">
      <c r="A8" s="60">
        <v>8</v>
      </c>
      <c r="B8" s="60">
        <f t="shared" si="0"/>
        <v>1.1000000000000001</v>
      </c>
      <c r="C8" s="60">
        <v>7</v>
      </c>
      <c r="D8" s="545" t="s">
        <v>133</v>
      </c>
      <c r="E8" s="569" t="s">
        <v>9008</v>
      </c>
      <c r="F8" s="551" t="s">
        <v>9009</v>
      </c>
      <c r="G8" s="551" t="str">
        <f>F4</f>
        <v>gefunden [103] Sie [10] Bad [1577] Brief [813] Hunger [2097] Kaffee [1299] Küche [960] Lust [1407]  Schmerz [1483]  Wohnung [418] müde [2000] noch1 [33] oben [100] unten [590]</v>
      </c>
      <c r="H8" s="551" t="s">
        <v>9010</v>
      </c>
      <c r="I8" s="551" t="s">
        <v>9011</v>
      </c>
      <c r="J8" s="472" t="s">
        <v>9012</v>
      </c>
      <c r="K8" s="551" t="s">
        <v>8420</v>
      </c>
      <c r="L8" s="532" t="s">
        <v>9013</v>
      </c>
      <c r="M8" s="532" t="s">
        <v>9014</v>
      </c>
    </row>
    <row r="9" spans="1:14" x14ac:dyDescent="0.35">
      <c r="A9" s="60"/>
      <c r="B9" s="60"/>
      <c r="C9" s="60"/>
      <c r="D9" s="60"/>
      <c r="E9" s="570"/>
      <c r="F9" s="571"/>
      <c r="G9" s="571"/>
      <c r="H9" s="571"/>
      <c r="I9" s="571"/>
      <c r="J9" s="572"/>
      <c r="K9" s="573"/>
      <c r="L9" s="574"/>
      <c r="M9" s="574"/>
    </row>
    <row r="10" spans="1:14" s="360" customFormat="1" ht="269" x14ac:dyDescent="0.35">
      <c r="A10" s="60">
        <v>8</v>
      </c>
      <c r="B10" s="60">
        <v>1.2</v>
      </c>
      <c r="C10" s="60">
        <v>1</v>
      </c>
      <c r="D10" s="545" t="s">
        <v>141</v>
      </c>
      <c r="E10" s="575" t="s">
        <v>9015</v>
      </c>
      <c r="F10" s="551" t="s">
        <v>9016</v>
      </c>
      <c r="G10" s="551" t="str">
        <f>F6</f>
        <v>begreifen [1346] duschen [&gt;5009]  März [987]  Dezember [1527] Blick [306] Jahreszeit [4818] Mal [82] Pflanze [1667] Schuh [1678] Wechsel [2525]  bequem [3369] freundlich [1566]  wieder [74]</v>
      </c>
      <c r="H10" s="551" t="s">
        <v>9017</v>
      </c>
      <c r="I10" s="472" t="s">
        <v>9018</v>
      </c>
      <c r="J10" s="472" t="s">
        <v>9019</v>
      </c>
      <c r="K10" s="551" t="s">
        <v>8422</v>
      </c>
      <c r="L10" s="532" t="s">
        <v>9020</v>
      </c>
      <c r="M10" s="532" t="s">
        <v>9021</v>
      </c>
    </row>
    <row r="11" spans="1:14" s="360" customFormat="1" ht="179" x14ac:dyDescent="0.35">
      <c r="A11" s="60">
        <v>8</v>
      </c>
      <c r="B11" s="60">
        <f t="shared" ref="B11:B16" si="1">B10</f>
        <v>1.2</v>
      </c>
      <c r="C11" s="60">
        <f>C10+1</f>
        <v>2</v>
      </c>
      <c r="D11" s="545" t="s">
        <v>148</v>
      </c>
      <c r="E11" s="576" t="s">
        <v>9022</v>
      </c>
      <c r="F11" s="551" t="s">
        <v>9023</v>
      </c>
      <c r="G11" s="551" t="str">
        <f>F7</f>
        <v xml:space="preserve">verbringen [1391] Auge [222] Gesicht [346] Haar [748] Haare [748] Mund [856] Nase [1264] Schüler [557] Zeit [96] ähnlich [437]  breit [847] dünn [1739] neu [84] rund [298] als [22]
</v>
      </c>
      <c r="H11" s="551" t="s">
        <v>9024</v>
      </c>
      <c r="I11" s="472" t="s">
        <v>9025</v>
      </c>
      <c r="J11" s="507"/>
      <c r="K11" s="551" t="s">
        <v>9026</v>
      </c>
      <c r="L11" s="532" t="s">
        <v>9027</v>
      </c>
      <c r="M11" s="532" t="s">
        <v>9028</v>
      </c>
    </row>
    <row r="12" spans="1:14" s="360" customFormat="1" ht="233.5" x14ac:dyDescent="0.35">
      <c r="A12" s="60">
        <v>8</v>
      </c>
      <c r="B12" s="60">
        <f t="shared" si="1"/>
        <v>1.2</v>
      </c>
      <c r="C12" s="60">
        <v>3</v>
      </c>
      <c r="D12" s="545" t="s">
        <v>156</v>
      </c>
      <c r="E12" s="575" t="s">
        <v>9029</v>
      </c>
      <c r="F12" s="551" t="s">
        <v>9030</v>
      </c>
      <c r="G12" s="551" t="str">
        <f>F8</f>
        <v xml:space="preserve"> lustig [1973] interessant [810] notwendig [742] spannend [1810]   unmöglich [1879] wunderbar [1603] warum? [192] denn [93]weil [88] </v>
      </c>
      <c r="H12" s="551" t="s">
        <v>9031</v>
      </c>
      <c r="I12" s="551" t="s">
        <v>9032</v>
      </c>
      <c r="J12" s="472"/>
      <c r="K12" s="551" t="s">
        <v>9033</v>
      </c>
      <c r="L12" s="532" t="s">
        <v>9034</v>
      </c>
      <c r="M12" s="532" t="s">
        <v>9035</v>
      </c>
    </row>
    <row r="13" spans="1:14" s="360" customFormat="1" ht="144" x14ac:dyDescent="0.35">
      <c r="A13" s="60">
        <v>8</v>
      </c>
      <c r="B13" s="60">
        <f t="shared" si="1"/>
        <v>1.2</v>
      </c>
      <c r="C13" s="60">
        <v>4</v>
      </c>
      <c r="D13" s="545" t="s">
        <v>162</v>
      </c>
      <c r="E13" s="577" t="s">
        <v>9036</v>
      </c>
      <c r="F13" s="551" t="s">
        <v>9037</v>
      </c>
      <c r="G13" s="551" t="str">
        <f>F10</f>
        <v xml:space="preserve">enthalten [562] sterben [475] dich [217] mich [65] nichts [109] Bevölkerung [1018] Prozent [172] Unterstüzung [1141] nur [39] vierzig [2907] fünfzig [2390] sechzig [2448] siebzig [2609] achtzig [3301] neunzig [3028] hundert [1107] </v>
      </c>
      <c r="H13" s="551" t="str">
        <f>F2</f>
        <v xml:space="preserve">
besuchen [820] erleben [570] kaufen [506] August [1929] Ferien [3448] Juli [1544]  Kleidung [2820]  Kultur [594] Spaß [1045] Tour [2640]  Türkei [922] dieser, diese, dieses [24] letzter, letzte, letztes  [152/53]schon [61] selbst, selber [101] so1 [28]</v>
      </c>
      <c r="I13" s="578" t="s">
        <v>9038</v>
      </c>
      <c r="J13" s="578" t="s">
        <v>9039</v>
      </c>
      <c r="K13" s="551" t="s">
        <v>8427</v>
      </c>
      <c r="L13" s="532" t="s">
        <v>9040</v>
      </c>
      <c r="M13" s="532" t="s">
        <v>9041</v>
      </c>
    </row>
    <row r="14" spans="1:14" ht="192" x14ac:dyDescent="0.25">
      <c r="A14" s="60">
        <v>8</v>
      </c>
      <c r="B14" s="60">
        <f t="shared" si="1"/>
        <v>1.2</v>
      </c>
      <c r="C14" s="60">
        <v>5</v>
      </c>
      <c r="D14" s="545" t="s">
        <v>166</v>
      </c>
      <c r="E14" s="567" t="s">
        <v>8428</v>
      </c>
      <c r="F14" s="551" t="s">
        <v>9042</v>
      </c>
      <c r="G14" s="551" t="str">
        <f>F11</f>
        <v xml:space="preserve"> holen [547] Arbeit [208] Bank [543] Seite1 [197] Sport [945] Uhr [348] polnisch [3237]wirklich [189] also [71] so2 [28] gestern [821] um [44] von12 [9]</v>
      </c>
      <c r="H14" s="551" t="str">
        <f>F3</f>
        <v xml:space="preserve"> treffen [259] gegessen [323] gelegen [118] geschrieben [184] gesprochen [161]  gesungen [1063] getroffen [259] getrunken [634] Frankreich [813] Sommer [771] Spanien [1745]  welcher, welche, welches [122] bisher [441]</v>
      </c>
      <c r="I14" s="500" t="s">
        <v>9043</v>
      </c>
      <c r="J14" s="579"/>
      <c r="K14" s="551" t="s">
        <v>9044</v>
      </c>
      <c r="L14" s="532" t="s">
        <v>9045</v>
      </c>
      <c r="M14" s="532" t="s">
        <v>9046</v>
      </c>
    </row>
    <row r="15" spans="1:14" ht="264.75" customHeight="1" x14ac:dyDescent="0.25">
      <c r="A15" s="60">
        <v>8</v>
      </c>
      <c r="B15" s="60">
        <f t="shared" si="1"/>
        <v>1.2</v>
      </c>
      <c r="C15" s="60">
        <v>6</v>
      </c>
      <c r="D15" s="545" t="s">
        <v>171</v>
      </c>
      <c r="E15" s="577" t="s">
        <v>9047</v>
      </c>
      <c r="F15" s="706" t="s">
        <v>9048</v>
      </c>
      <c r="G15" s="707"/>
      <c r="H15" s="708"/>
      <c r="I15" s="555" t="s">
        <v>9049</v>
      </c>
      <c r="J15" s="578" t="s">
        <v>9050</v>
      </c>
      <c r="K15" s="551" t="s">
        <v>9051</v>
      </c>
      <c r="L15" s="532" t="s">
        <v>9052</v>
      </c>
      <c r="M15" s="532" t="s">
        <v>9053</v>
      </c>
    </row>
    <row r="16" spans="1:14" ht="288" customHeight="1" x14ac:dyDescent="0.25">
      <c r="A16" s="60">
        <v>8</v>
      </c>
      <c r="B16" s="60">
        <f t="shared" si="1"/>
        <v>1.2</v>
      </c>
      <c r="C16" s="60">
        <v>7</v>
      </c>
      <c r="D16" s="545" t="s">
        <v>7584</v>
      </c>
      <c r="E16" s="567" t="s">
        <v>9054</v>
      </c>
      <c r="F16" s="551" t="s">
        <v>9055</v>
      </c>
      <c r="G16" s="551" t="str">
        <f>F12</f>
        <v>fliegen [824] geflogen [824] gefahren [215]   gegangen [66] Bahn [1415] Flugzeug [1776] Geschichte1 [262]   Onkel [1832]  Polen [2023] Tante [1826] Schiff [1176] Norden [1516] Süden [1771] Osten [1208] Westen [1010]</v>
      </c>
      <c r="H16" s="551" t="str">
        <f>F4</f>
        <v>gefunden [103] Sie [10] Bad [1577] Brief [813] Hunger [2097] Kaffee [1299] Küche [960] Lust [1407]  Schmerz [1483]  Wohnung [418] müde [2000] noch1 [33] oben [100] unten [590]</v>
      </c>
      <c r="I16" s="551" t="s">
        <v>9056</v>
      </c>
      <c r="J16" s="139"/>
      <c r="K16" s="551" t="s">
        <v>9057</v>
      </c>
      <c r="L16" s="532" t="s">
        <v>9058</v>
      </c>
      <c r="M16" s="532" t="s">
        <v>9059</v>
      </c>
    </row>
    <row r="17" spans="1:13" x14ac:dyDescent="0.35">
      <c r="A17" s="60"/>
      <c r="B17" s="60"/>
      <c r="C17" s="60"/>
      <c r="D17" s="60"/>
      <c r="E17" s="580"/>
      <c r="F17" s="580"/>
      <c r="G17" s="580"/>
      <c r="H17" s="580"/>
      <c r="I17" s="580"/>
      <c r="J17" s="581"/>
      <c r="K17" s="582"/>
      <c r="L17" s="583"/>
      <c r="M17" s="583"/>
    </row>
    <row r="18" spans="1:13" s="360" customFormat="1" ht="181.5" customHeight="1" x14ac:dyDescent="0.35">
      <c r="A18" s="60">
        <v>8</v>
      </c>
      <c r="B18" s="60">
        <v>2.1</v>
      </c>
      <c r="C18" s="60">
        <v>1</v>
      </c>
      <c r="D18" s="584" t="s">
        <v>7589</v>
      </c>
      <c r="E18" s="567" t="s">
        <v>9060</v>
      </c>
      <c r="F18" s="551" t="s">
        <v>9061</v>
      </c>
      <c r="G18" s="551" t="str">
        <f>F13</f>
        <v>erfahren [690]  klettern [2601] küssen [2644] steigen [325] wandern [1803] geblieben [113] geschwommen [1863] gestiegen [325] Berg [934] die Erfahrung [619] Fahrt [1569] Luft [487] Wald [1028] frisch [1260] durch [55] ach [587]</v>
      </c>
      <c r="H18" s="551" t="str">
        <f>F6</f>
        <v>begreifen [1346] duschen [&gt;5009]  März [987]  Dezember [1527] Blick [306] Jahreszeit [4818] Mal [82] Pflanze [1667] Schuh [1678] Wechsel [2525]  bequem [3369] freundlich [1566]  wieder [74]</v>
      </c>
      <c r="I18" s="551" t="s">
        <v>9062</v>
      </c>
      <c r="J18" s="507"/>
      <c r="K18" s="551" t="s">
        <v>9063</v>
      </c>
      <c r="L18" s="532" t="s">
        <v>9064</v>
      </c>
      <c r="M18" s="532" t="s">
        <v>9065</v>
      </c>
    </row>
    <row r="19" spans="1:13" s="360" customFormat="1" ht="208" x14ac:dyDescent="0.35">
      <c r="A19" s="60">
        <v>8</v>
      </c>
      <c r="B19" s="60">
        <f>B18</f>
        <v>2.1</v>
      </c>
      <c r="C19" s="60">
        <f>C18+1</f>
        <v>2</v>
      </c>
      <c r="D19" s="584" t="s">
        <v>7594</v>
      </c>
      <c r="E19" s="585" t="s">
        <v>9066</v>
      </c>
      <c r="F19" s="551" t="s">
        <v>9067</v>
      </c>
      <c r="G19" s="551" t="str">
        <f>F14</f>
        <v xml:space="preserve">anderer, andere, anderes [59] Aktivität [1422] Hobby [3608] Jugendclub [2117/1360] Schloss [1907] Telefon [1595]  langsam [526] normal [642] schnell [203] gern [278] </v>
      </c>
      <c r="H19" s="551" t="str">
        <f>F7</f>
        <v xml:space="preserve">verbringen [1391] Auge [222] Gesicht [346] Haar [748] Haare [748] Mund [856] Nase [1264] Schüler [557] Zeit [96] ähnlich [437]  breit [847] dünn [1739] neu [84] rund [298] als [22]
</v>
      </c>
      <c r="I19" s="472" t="s">
        <v>9068</v>
      </c>
      <c r="J19" s="551" t="s">
        <v>9069</v>
      </c>
      <c r="K19" s="551" t="s">
        <v>9070</v>
      </c>
      <c r="L19" s="532" t="s">
        <v>9071</v>
      </c>
      <c r="M19" s="532" t="s">
        <v>9072</v>
      </c>
    </row>
    <row r="20" spans="1:13" ht="345" customHeight="1" x14ac:dyDescent="0.25">
      <c r="A20" s="60">
        <v>8</v>
      </c>
      <c r="B20" s="60">
        <f>B19</f>
        <v>2.1</v>
      </c>
      <c r="C20" s="60">
        <f>C19+1</f>
        <v>3</v>
      </c>
      <c r="D20" s="584" t="s">
        <v>7600</v>
      </c>
      <c r="E20" s="560" t="s">
        <v>9073</v>
      </c>
      <c r="F20" s="712" t="s">
        <v>9074</v>
      </c>
      <c r="G20" s="712"/>
      <c r="H20" s="712"/>
      <c r="I20" s="468" t="s">
        <v>9075</v>
      </c>
      <c r="J20" s="586"/>
      <c r="K20" s="551" t="s">
        <v>8438</v>
      </c>
      <c r="L20" s="587" t="s">
        <v>9076</v>
      </c>
      <c r="M20" s="588" t="s">
        <v>9077</v>
      </c>
    </row>
    <row r="21" spans="1:13" ht="49.5" customHeight="1" x14ac:dyDescent="0.35">
      <c r="A21" s="60">
        <v>8</v>
      </c>
      <c r="B21" s="60">
        <f>B20</f>
        <v>2.1</v>
      </c>
      <c r="C21" s="60">
        <f>C20+1</f>
        <v>4</v>
      </c>
      <c r="D21" s="60"/>
      <c r="E21" s="567" t="s">
        <v>40</v>
      </c>
      <c r="F21" s="713" t="s">
        <v>9078</v>
      </c>
      <c r="G21" s="714"/>
      <c r="H21" s="715"/>
      <c r="I21" s="551"/>
      <c r="J21" s="586"/>
      <c r="K21" s="589"/>
      <c r="L21" s="588" t="s">
        <v>9079</v>
      </c>
      <c r="M21" s="430"/>
    </row>
    <row r="22" spans="1:13" ht="192" x14ac:dyDescent="0.25">
      <c r="A22" s="60">
        <v>8</v>
      </c>
      <c r="B22" s="60">
        <f>B21</f>
        <v>2.1</v>
      </c>
      <c r="C22" s="60">
        <f>C21+1</f>
        <v>5</v>
      </c>
      <c r="D22" s="584" t="s">
        <v>7608</v>
      </c>
      <c r="E22" s="566" t="s">
        <v>9080</v>
      </c>
      <c r="F22" s="551" t="s">
        <v>9081</v>
      </c>
      <c r="G22" s="551" t="str">
        <f>F16</f>
        <v xml:space="preserve">anfangen [497] ankommen [653] anrufen [1146] einkaufen [2877] mitbringen [1828] setzen [228] stattfinden [652] stellen [135] vorbereiten [1421] Geburtstag [1766]  weiterer, weitere, weiteres [182] während [173] </v>
      </c>
      <c r="H22" s="551" t="str">
        <f>F8</f>
        <v xml:space="preserve"> lustig [1973] interessant [810] notwendig [742] spannend [1810]   unmöglich [1879] wunderbar [1603] warum? [192] denn [93]weil [88] </v>
      </c>
      <c r="I22" s="551" t="s">
        <v>9082</v>
      </c>
      <c r="J22" s="586"/>
      <c r="K22" s="551" t="s">
        <v>8440</v>
      </c>
      <c r="L22" s="532" t="s">
        <v>9083</v>
      </c>
      <c r="M22" s="532" t="s">
        <v>9084</v>
      </c>
    </row>
    <row r="23" spans="1:13" ht="272" x14ac:dyDescent="0.25">
      <c r="A23" s="60">
        <v>8</v>
      </c>
      <c r="B23" s="60">
        <f>B22</f>
        <v>2.1</v>
      </c>
      <c r="C23" s="60">
        <f>C22+1</f>
        <v>6</v>
      </c>
      <c r="D23" s="584" t="s">
        <v>7614</v>
      </c>
      <c r="E23" s="566" t="s">
        <v>9085</v>
      </c>
      <c r="F23" s="551" t="s">
        <v>9086</v>
      </c>
      <c r="G23" s="551" t="str">
        <f>F18</f>
        <v xml:space="preserve">antworten [826] danken [1276] kriegen [724]  schenken [1614] dir [244] ihm [91] ihr [27] Uhr2 [348] eigen [166] für [17] </v>
      </c>
      <c r="H23" s="551" t="str">
        <f>F10</f>
        <v xml:space="preserve">enthalten [562] sterben [475] dich [217] mich [65] nichts [109] Bevölkerung [1018] Prozent [172] Unterstüzung [1141] nur [39] vierzig [2907] fünfzig [2390] sechzig [2448] siebzig [2609] achtzig [3301] neunzig [3028] hundert [1107] </v>
      </c>
      <c r="I23" s="590" t="s">
        <v>9087</v>
      </c>
      <c r="J23" s="578" t="s">
        <v>9088</v>
      </c>
      <c r="K23" s="468" t="s">
        <v>9089</v>
      </c>
      <c r="L23" s="532" t="s">
        <v>9090</v>
      </c>
      <c r="M23" s="588" t="s">
        <v>9091</v>
      </c>
    </row>
    <row r="24" spans="1:13" x14ac:dyDescent="0.35">
      <c r="A24" s="60"/>
      <c r="B24" s="60"/>
      <c r="C24" s="60"/>
      <c r="D24" s="60"/>
      <c r="E24" s="591"/>
      <c r="F24" s="592"/>
      <c r="G24" s="592"/>
      <c r="H24" s="580"/>
      <c r="I24" s="580"/>
      <c r="J24" s="581"/>
      <c r="K24" s="582"/>
      <c r="L24" s="583"/>
      <c r="M24" s="583"/>
    </row>
    <row r="25" spans="1:13" ht="304" x14ac:dyDescent="0.25">
      <c r="A25" s="60">
        <v>8</v>
      </c>
      <c r="B25" s="60">
        <v>2.2000000000000002</v>
      </c>
      <c r="C25" s="60">
        <v>1</v>
      </c>
      <c r="D25" s="584" t="s">
        <v>7620</v>
      </c>
      <c r="E25" s="568" t="s">
        <v>9092</v>
      </c>
      <c r="F25" s="551" t="s">
        <v>9093</v>
      </c>
      <c r="G25" s="551" t="str">
        <f>F19</f>
        <v xml:space="preserve">fehlen [420] gefallen [601] gehören [460] meinen [213] tun [123] Leid [1300] Meinung [787] fit [4080] weh [2798] schwer [257] dass [22] </v>
      </c>
      <c r="H25" s="551" t="str">
        <f>F11</f>
        <v xml:space="preserve"> holen [547] Arbeit [208] Bank [543] Seite1 [197] Sport [945] Uhr [348] polnisch [3237]wirklich [189] also [71] so2 [28] gestern [821] um [44] von12 [9]</v>
      </c>
      <c r="I25" s="555" t="s">
        <v>9094</v>
      </c>
      <c r="J25" s="472" t="s">
        <v>9095</v>
      </c>
      <c r="K25" s="550" t="s">
        <v>8444</v>
      </c>
      <c r="L25" s="532" t="s">
        <v>9096</v>
      </c>
      <c r="M25" s="532" t="s">
        <v>9097</v>
      </c>
    </row>
    <row r="26" spans="1:13" ht="256" x14ac:dyDescent="0.25">
      <c r="A26" s="60">
        <v>8</v>
      </c>
      <c r="B26" s="60">
        <f>B25</f>
        <v>2.2000000000000002</v>
      </c>
      <c r="C26" s="60">
        <f>C25+1</f>
        <v>2</v>
      </c>
      <c r="D26" s="584" t="s">
        <v>7627</v>
      </c>
      <c r="E26" s="447" t="s">
        <v>8445</v>
      </c>
      <c r="F26" s="593" t="s">
        <v>9098</v>
      </c>
      <c r="G26" s="551" t="str">
        <f>F22</f>
        <v>es gab [49]  hatte [6] heiß [1195] war [4]  kalt [887] nah [480] tief [442] voll [388] wenig [102] damals [286] früher [411] links [893] rechts [829]</v>
      </c>
      <c r="H26" s="551" t="str">
        <f>F12</f>
        <v>fliegen [824] geflogen [824] gefahren [215]   gegangen [66] Bahn [1415] Flugzeug [1776] Geschichte1 [262]   Onkel [1832]  Polen [2023] Tante [1826] Schiff [1176] Norden [1516] Süden [1771] Osten [1208] Westen [1010]</v>
      </c>
      <c r="I26" s="551" t="s">
        <v>9099</v>
      </c>
      <c r="J26" s="594"/>
      <c r="K26" s="551" t="s">
        <v>8446</v>
      </c>
      <c r="L26" s="532" t="s">
        <v>9100</v>
      </c>
      <c r="M26" s="595" t="s">
        <v>9101</v>
      </c>
    </row>
    <row r="27" spans="1:13" ht="256" x14ac:dyDescent="0.25">
      <c r="A27" s="60">
        <v>8</v>
      </c>
      <c r="B27" s="60">
        <f>B26</f>
        <v>2.2000000000000002</v>
      </c>
      <c r="C27" s="60">
        <f>C26+1</f>
        <v>3</v>
      </c>
      <c r="D27" s="584" t="s">
        <v>7633</v>
      </c>
      <c r="E27" s="596" t="s">
        <v>9102</v>
      </c>
      <c r="F27" s="551" t="s">
        <v>9103</v>
      </c>
      <c r="G27" s="551" t="str">
        <f>F23</f>
        <v xml:space="preserve"> besser [201] billig [1738] gefährlich [1211] häufig [407] lang [97] mehr [52] sicher [265] teuer [950] noch3 [33] als2 [22] </v>
      </c>
      <c r="H27" s="551" t="str">
        <f>F13</f>
        <v>erfahren [690]  klettern [2601] küssen [2644] steigen [325] wandern [1803] geblieben [113] geschwommen [1863] gestiegen [325] Berg [934] die Erfahrung [619] Fahrt [1569] Luft [487] Wald [1028] frisch [1260] durch [55] ach [587]</v>
      </c>
      <c r="I27" s="551" t="s">
        <v>9104</v>
      </c>
      <c r="J27" s="594"/>
      <c r="K27" s="551" t="s">
        <v>9105</v>
      </c>
      <c r="L27" s="532" t="s">
        <v>9106</v>
      </c>
      <c r="M27" s="532" t="s">
        <v>9107</v>
      </c>
    </row>
    <row r="28" spans="1:13" ht="368" x14ac:dyDescent="0.25">
      <c r="A28" s="60">
        <v>8</v>
      </c>
      <c r="B28" s="60">
        <f>B27</f>
        <v>2.2000000000000002</v>
      </c>
      <c r="C28" s="60">
        <f>C27+1</f>
        <v>4</v>
      </c>
      <c r="D28" s="584" t="s">
        <v>7638</v>
      </c>
      <c r="E28" s="577" t="s">
        <v>9108</v>
      </c>
      <c r="F28" s="551" t="s">
        <v>9109</v>
      </c>
      <c r="G28" s="551" t="str">
        <f>F25</f>
        <v xml:space="preserve">alles [36] alle [36] Kleid [1780] Rock [3551] alt [138] arm [1475] einfach [131] eng [59] genau [167] hell [1411] jung [199] kurz [176] reich [1568] </v>
      </c>
      <c r="H28" s="551" t="str">
        <f>F14</f>
        <v xml:space="preserve">anderer, andere, anderes [59] Aktivität [1422] Hobby [3608] Jugendclub [2117/1360] Schloss [1907] Telefon [1595]  langsam [526] normal [642] schnell [203] gern [278] </v>
      </c>
      <c r="I28" s="472" t="s">
        <v>9110</v>
      </c>
      <c r="J28" s="472" t="s">
        <v>9111</v>
      </c>
      <c r="K28" s="551" t="s">
        <v>8450</v>
      </c>
      <c r="L28" s="532" t="s">
        <v>9112</v>
      </c>
      <c r="M28" s="532" t="s">
        <v>9113</v>
      </c>
    </row>
    <row r="29" spans="1:13" ht="256" x14ac:dyDescent="0.25">
      <c r="A29" s="60">
        <v>8</v>
      </c>
      <c r="B29" s="60">
        <f>B28</f>
        <v>2.2000000000000002</v>
      </c>
      <c r="C29" s="60">
        <f>C28+1</f>
        <v>5</v>
      </c>
      <c r="D29" s="584" t="s">
        <v>7805</v>
      </c>
      <c r="E29" s="567" t="s">
        <v>9114</v>
      </c>
      <c r="F29" s="551" t="s">
        <v>9115</v>
      </c>
      <c r="G29" s="551" t="str">
        <f>F26</f>
        <v>annehmen [523] anschauen [949] aufhören [995] aufstehen [966] aussehen [277] fangen [2044] rufen [531] schauen [510] Preis1  [334]
Revisit verbs from 1.2.7</v>
      </c>
      <c r="H29" s="551" t="str">
        <f>F16</f>
        <v xml:space="preserve">anfangen [497] ankommen [653] anrufen [1146] einkaufen [2877] mitbringen [1828] setzen [228] stattfinden [652] stellen [135] vorbereiten [1421] Geburtstag [1766]  weiterer, weitere, weiteres [182] während [173] </v>
      </c>
      <c r="I29" s="551" t="s">
        <v>9116</v>
      </c>
      <c r="J29" s="597"/>
      <c r="K29" s="551" t="s">
        <v>8453</v>
      </c>
      <c r="L29" s="532" t="s">
        <v>9117</v>
      </c>
      <c r="M29" s="532" t="s">
        <v>9118</v>
      </c>
    </row>
    <row r="30" spans="1:13" x14ac:dyDescent="0.35">
      <c r="A30" s="60"/>
      <c r="B30" s="60"/>
      <c r="C30" s="60"/>
      <c r="D30" s="60"/>
      <c r="E30" s="580"/>
      <c r="F30" s="580"/>
      <c r="G30" s="580"/>
      <c r="H30" s="580"/>
      <c r="I30" s="580"/>
      <c r="J30" s="581"/>
      <c r="K30" s="582"/>
      <c r="L30" s="583"/>
      <c r="M30" s="583"/>
    </row>
    <row r="31" spans="1:13" ht="192" x14ac:dyDescent="0.25">
      <c r="A31" s="60">
        <v>8</v>
      </c>
      <c r="B31" s="60">
        <v>3.1</v>
      </c>
      <c r="C31" s="60">
        <v>1</v>
      </c>
      <c r="D31" s="598" t="s">
        <v>8915</v>
      </c>
      <c r="E31" s="568" t="s">
        <v>9119</v>
      </c>
      <c r="F31" s="551" t="s">
        <v>9120</v>
      </c>
      <c r="G31" s="551" t="str">
        <f>F27</f>
        <v xml:space="preserve"> was für [38/17] Art [260] Bild [253] Musik [509] Stimme [399] modern [747] traditionell [1555] besonders [270] lieber [459]  statt [680]  </v>
      </c>
      <c r="H31" s="551" t="str">
        <f>F18</f>
        <v xml:space="preserve">antworten [826] danken [1276] kriegen [724]  schenken [1614] dir [244] ihm [91] ihr [27] Uhr2 [348] eigen [166] für [17] </v>
      </c>
      <c r="I31" s="472" t="s">
        <v>9121</v>
      </c>
      <c r="J31" s="472" t="s">
        <v>9122</v>
      </c>
      <c r="K31" s="551" t="s">
        <v>8455</v>
      </c>
      <c r="L31" s="532" t="s">
        <v>9123</v>
      </c>
      <c r="M31" s="532" t="s">
        <v>9124</v>
      </c>
    </row>
    <row r="32" spans="1:13" ht="278.25" customHeight="1" x14ac:dyDescent="0.25">
      <c r="A32" s="60">
        <v>8</v>
      </c>
      <c r="B32" s="60">
        <f>B31</f>
        <v>3.1</v>
      </c>
      <c r="C32" s="60">
        <f>C31+1</f>
        <v>2</v>
      </c>
      <c r="D32" s="584" t="s">
        <v>9125</v>
      </c>
      <c r="E32" s="577" t="s">
        <v>9126</v>
      </c>
      <c r="F32" s="716" t="s">
        <v>9127</v>
      </c>
      <c r="G32" s="717"/>
      <c r="H32" s="718"/>
      <c r="I32" s="472" t="s">
        <v>9128</v>
      </c>
      <c r="K32" s="551" t="s">
        <v>8457</v>
      </c>
      <c r="L32" s="588" t="s">
        <v>9129</v>
      </c>
      <c r="M32" s="588" t="s">
        <v>9130</v>
      </c>
    </row>
    <row r="33" spans="1:13" ht="409.5" x14ac:dyDescent="0.25">
      <c r="A33" s="60">
        <v>8</v>
      </c>
      <c r="B33" s="60">
        <f>B32</f>
        <v>3.1</v>
      </c>
      <c r="C33" s="60">
        <f>C32+1</f>
        <v>3</v>
      </c>
      <c r="D33" s="584" t="s">
        <v>7825</v>
      </c>
      <c r="E33" s="577" t="s">
        <v>9131</v>
      </c>
      <c r="F33" s="551" t="s">
        <v>9132</v>
      </c>
      <c r="G33" s="551" t="str">
        <f>F28</f>
        <v xml:space="preserve">erklären [238] erlauben [963] erzählen [263] gegeben [49] geholfen [338] ihnen [125] uns [75] Geschichte2 [262] Wahrheit [1156] unser  [86]  ihr3 [28] alleine [267] jedoch [227] ohne [120] </v>
      </c>
      <c r="H33" s="551" t="str">
        <f>F19</f>
        <v xml:space="preserve">fehlen [420] gefallen [601] gehören [460] meinen [213] tun [123] Leid [1300] Meinung [787] fit [4080] weh [2798] schwer [257] dass [22] </v>
      </c>
      <c r="I33" s="599" t="s">
        <v>9133</v>
      </c>
      <c r="J33" s="500" t="s">
        <v>9134</v>
      </c>
      <c r="K33" s="551" t="s">
        <v>8459</v>
      </c>
      <c r="L33" s="532" t="s">
        <v>9135</v>
      </c>
      <c r="M33" s="588" t="s">
        <v>9136</v>
      </c>
    </row>
    <row r="34" spans="1:13" ht="208" x14ac:dyDescent="0.25">
      <c r="A34" s="60">
        <v>8</v>
      </c>
      <c r="B34" s="60">
        <f>B33</f>
        <v>3.1</v>
      </c>
      <c r="C34" s="60">
        <f>C33+1</f>
        <v>4</v>
      </c>
      <c r="D34" s="584" t="s">
        <v>7831</v>
      </c>
      <c r="E34" s="567" t="s">
        <v>9137</v>
      </c>
      <c r="F34" s="551" t="s">
        <v>9138</v>
      </c>
      <c r="G34" s="551" t="str">
        <f>F29</f>
        <v>kennen [216] Anwalt [1887] Deutschland [140] Firma [686] Firmen [686] Weile [1631] gleich [141] einmal [124] bei [29] seit [130] vor1 [50]</v>
      </c>
      <c r="H34" s="551" t="str">
        <f>F22</f>
        <v>es gab [49]  hatte [6] heiß [1195] war [4]  kalt [887] nah [480] tief [442] voll [388] wenig [102] damals [286] früher [411] links [893] rechts [829]</v>
      </c>
      <c r="I34" s="551" t="s">
        <v>9139</v>
      </c>
      <c r="J34" s="472" t="s">
        <v>9140</v>
      </c>
      <c r="K34" s="551" t="s">
        <v>8461</v>
      </c>
      <c r="L34" s="532" t="s">
        <v>9141</v>
      </c>
      <c r="M34" s="532" t="s">
        <v>9142</v>
      </c>
    </row>
    <row r="35" spans="1:13" ht="240" x14ac:dyDescent="0.25">
      <c r="A35" s="60">
        <v>8</v>
      </c>
      <c r="B35" s="60">
        <f>B34</f>
        <v>3.1</v>
      </c>
      <c r="C35" s="60">
        <f>C34+1</f>
        <v>5</v>
      </c>
      <c r="D35" s="584" t="s">
        <v>7837</v>
      </c>
      <c r="E35" s="455" t="s">
        <v>9143</v>
      </c>
      <c r="F35" s="551" t="s">
        <v>9144</v>
      </c>
      <c r="G35" s="551" t="str">
        <f>F31</f>
        <v>hängen [590] schützen [996] verdienen [835] Angriff [1489] Daten [574] Euro [207] Gesetz [578] Million [209] Milliarde [453]  Unternehmen [236] Wand [828] an2 [19] gegen [104] laut [835]</v>
      </c>
      <c r="H35" s="551" t="str">
        <f>F23</f>
        <v xml:space="preserve"> besser [201] billig [1738] gefährlich [1211] häufig [407] lang [97] mehr [52] sicher [265] teuer [950] noch3 [33] als2 [22] </v>
      </c>
      <c r="I35" s="551" t="s">
        <v>9145</v>
      </c>
      <c r="J35" s="472" t="s">
        <v>9146</v>
      </c>
      <c r="K35" s="551" t="s">
        <v>8463</v>
      </c>
      <c r="L35" s="532" t="s">
        <v>9147</v>
      </c>
      <c r="M35" s="532" t="s">
        <v>9148</v>
      </c>
    </row>
    <row r="36" spans="1:13" ht="288" x14ac:dyDescent="0.25">
      <c r="A36" s="60">
        <v>8</v>
      </c>
      <c r="B36" s="60">
        <f>B35</f>
        <v>3.1</v>
      </c>
      <c r="C36" s="60">
        <f>C35+1</f>
        <v>6</v>
      </c>
      <c r="D36" s="584" t="s">
        <v>7843</v>
      </c>
      <c r="E36" s="567" t="s">
        <v>9149</v>
      </c>
      <c r="F36" s="551" t="s">
        <v>9150</v>
      </c>
      <c r="G36" s="551" t="str">
        <f>F33</f>
        <v xml:space="preserve">sollen [60] ich soll du sollst er/sie/es soll  kosten [903] lachen [444] teilen [906] verstecken [1575] versuchen [247] Fehler [861] Gefühl [462] Glas [885] Kosten [564] Stunde2 [262] etwa [181] </v>
      </c>
      <c r="H36" s="551" t="str">
        <f>F25</f>
        <v xml:space="preserve">alles [36] alle [36] Kleid [1780] Rock [3551] alt [138] arm [1475] einfach [131] eng [59] genau [167] hell [1411] jung [199] kurz [176] reich [1568] </v>
      </c>
      <c r="I36" s="551" t="s">
        <v>9151</v>
      </c>
      <c r="J36" s="472" t="s">
        <v>9152</v>
      </c>
      <c r="K36" s="551" t="s">
        <v>8465</v>
      </c>
      <c r="L36" s="532" t="s">
        <v>9153</v>
      </c>
      <c r="M36" s="532" t="s">
        <v>9154</v>
      </c>
    </row>
    <row r="37" spans="1:13" x14ac:dyDescent="0.35">
      <c r="A37" s="60"/>
      <c r="B37" s="60"/>
      <c r="C37" s="60"/>
      <c r="D37" s="60"/>
      <c r="E37" s="580"/>
      <c r="F37" s="580"/>
      <c r="G37" s="580"/>
      <c r="H37" s="580"/>
      <c r="I37" s="580"/>
      <c r="J37" s="581"/>
      <c r="K37" s="582"/>
      <c r="L37" s="583"/>
      <c r="M37" s="583"/>
    </row>
    <row r="38" spans="1:13" ht="288" x14ac:dyDescent="0.25">
      <c r="A38" s="60">
        <v>8</v>
      </c>
      <c r="B38" s="60">
        <v>3.2</v>
      </c>
      <c r="C38" s="60">
        <v>1</v>
      </c>
      <c r="D38" s="584" t="s">
        <v>8939</v>
      </c>
      <c r="E38" s="596" t="s">
        <v>9155</v>
      </c>
      <c r="F38" s="551" t="s">
        <v>9156</v>
      </c>
      <c r="G38" s="551" t="str">
        <f>F34</f>
        <v>planen [579] werden2 [8] wirst2 [8] wird2 [8] Ausflug [4014] Boot [2109] Essen2 [323] Eintritt [4102] Karte2 [1191]Kurs [1549] Preis2 [334] bald [503] vielleicht [145]
Revisit: Fahrt [1569]</v>
      </c>
      <c r="H38" s="551" t="str">
        <f>F26</f>
        <v>annehmen [523] anschauen [949] aufhören [995] aufstehen [966] aussehen [277] fangen [2044] rufen [531] schauen [510] Preis1  [334]
Revisit verbs from 1.2.7</v>
      </c>
      <c r="I38" s="551" t="s">
        <v>9157</v>
      </c>
      <c r="J38" s="578" t="s">
        <v>9158</v>
      </c>
      <c r="K38" s="551" t="s">
        <v>9159</v>
      </c>
      <c r="L38" s="532" t="s">
        <v>9160</v>
      </c>
      <c r="M38" s="532" t="s">
        <v>9161</v>
      </c>
    </row>
    <row r="39" spans="1:13" ht="327.75" customHeight="1" x14ac:dyDescent="0.25">
      <c r="A39" s="60">
        <v>8</v>
      </c>
      <c r="B39" s="60">
        <f t="shared" ref="B39:B44" si="2">B38</f>
        <v>3.2</v>
      </c>
      <c r="C39" s="60">
        <f t="shared" ref="C39:C44" si="3">C38+1</f>
        <v>2</v>
      </c>
      <c r="D39" s="584" t="s">
        <v>7856</v>
      </c>
      <c r="E39" s="596" t="s">
        <v>9162</v>
      </c>
      <c r="F39" s="706" t="s">
        <v>9163</v>
      </c>
      <c r="G39" s="707"/>
      <c r="H39" s="708"/>
      <c r="I39" s="551" t="s">
        <v>9164</v>
      </c>
      <c r="J39" s="551" t="s">
        <v>9165</v>
      </c>
      <c r="K39" s="551" t="s">
        <v>8469</v>
      </c>
      <c r="L39" s="532" t="s">
        <v>9166</v>
      </c>
      <c r="M39" s="532" t="s">
        <v>9167</v>
      </c>
    </row>
    <row r="40" spans="1:13" ht="42" customHeight="1" x14ac:dyDescent="0.35">
      <c r="A40" s="60">
        <v>8</v>
      </c>
      <c r="B40" s="60">
        <f t="shared" si="2"/>
        <v>3.2</v>
      </c>
      <c r="C40" s="60">
        <f t="shared" si="3"/>
        <v>3</v>
      </c>
      <c r="D40" s="60"/>
      <c r="E40" s="567" t="s">
        <v>40</v>
      </c>
      <c r="F40" s="703" t="s">
        <v>9078</v>
      </c>
      <c r="G40" s="704"/>
      <c r="H40" s="705"/>
      <c r="I40" s="90"/>
      <c r="J40" s="579"/>
      <c r="K40" s="600"/>
      <c r="L40" s="532"/>
      <c r="M40" s="430"/>
    </row>
    <row r="41" spans="1:13" ht="272" x14ac:dyDescent="0.25">
      <c r="A41" s="60">
        <v>8</v>
      </c>
      <c r="B41" s="60">
        <f t="shared" si="2"/>
        <v>3.2</v>
      </c>
      <c r="C41" s="60">
        <f t="shared" si="3"/>
        <v>4</v>
      </c>
      <c r="D41" s="584" t="s">
        <v>7862</v>
      </c>
      <c r="E41" s="568" t="s">
        <v>8471</v>
      </c>
      <c r="F41" s="551" t="s">
        <v>9168</v>
      </c>
      <c r="G41" s="551" t="str">
        <f>F35</f>
        <v xml:space="preserve">beschreiben [435] wohin [1811] Beruf [1036] Dame [702] Foto [633] Nachbar [1283] Raum [403] Sachen [318] Stoff [758] bester beste bestes [314] weiß [472] </v>
      </c>
      <c r="H41" s="551" t="str">
        <f>F27</f>
        <v xml:space="preserve"> was für [38/17] Art [260] Bild [253] Musik [509] Stimme [399] modern [747] traditionell [1555] besonders [270] lieber [459]  statt [680]  </v>
      </c>
      <c r="I41" s="472" t="s">
        <v>9169</v>
      </c>
      <c r="J41" s="586"/>
      <c r="K41" s="551" t="s">
        <v>8472</v>
      </c>
      <c r="L41" s="532" t="s">
        <v>9170</v>
      </c>
      <c r="M41" s="532" t="s">
        <v>9171</v>
      </c>
    </row>
    <row r="42" spans="1:13" ht="240" x14ac:dyDescent="0.25">
      <c r="A42" s="60">
        <v>8</v>
      </c>
      <c r="B42" s="60">
        <f t="shared" si="2"/>
        <v>3.2</v>
      </c>
      <c r="C42" s="60">
        <f t="shared" si="3"/>
        <v>5</v>
      </c>
      <c r="D42" s="584" t="s">
        <v>7868</v>
      </c>
      <c r="E42" s="447" t="s">
        <v>9172</v>
      </c>
      <c r="F42" s="551" t="s">
        <v>9173</v>
      </c>
      <c r="G42" s="551" t="str">
        <f>F36</f>
        <v>Baum [1013] Feld [834] Gebäude [1386] Nähe [918] Seite2 [197] Teil [198] Universität [415] bekannt [319] aus1 [37] hinter [269] neben [266] vor2 [50]
Compound: Stadtteil [3785]</v>
      </c>
      <c r="H42" s="551" t="str">
        <f>F28</f>
        <v xml:space="preserve">erklären [238] erlauben [963] erzählen [263] gegeben [49] geholfen [338] ihnen [125] uns [75] Geschichte2 [262] Wahrheit [1156] unser  [86]  ihr3 [28] alleine [267] jedoch [227] ohne [120] </v>
      </c>
      <c r="I42" s="551" t="s">
        <v>9174</v>
      </c>
      <c r="K42" s="551" t="s">
        <v>9175</v>
      </c>
      <c r="L42" s="532" t="s">
        <v>9176</v>
      </c>
      <c r="M42" s="532" t="s">
        <v>9177</v>
      </c>
    </row>
    <row r="43" spans="1:13" ht="288" x14ac:dyDescent="0.25">
      <c r="A43" s="60">
        <v>8</v>
      </c>
      <c r="B43" s="60">
        <f t="shared" si="2"/>
        <v>3.2</v>
      </c>
      <c r="C43" s="60">
        <f t="shared" si="3"/>
        <v>6</v>
      </c>
      <c r="D43" s="584" t="s">
        <v>7875</v>
      </c>
      <c r="E43" s="568" t="s">
        <v>9178</v>
      </c>
      <c r="F43" s="551" t="s">
        <v>173</v>
      </c>
      <c r="G43" s="551" t="str">
        <f>F38</f>
        <v>bringen [153] gebracht [153]verlieren [313] verloren [313] Insel [1029] Meer [852] Reise [734]
Wind [1124] halb [443] stark [178]  nach2 [34] vor3 [50]</v>
      </c>
      <c r="H43" s="551" t="str">
        <f>F29</f>
        <v>kennen [216] Anwalt [1887] Deutschland [140] Firma [686] Firmen [686] Weile [1631] gleich [141] einmal [124] bei [29] seit [130] vor1 [50]</v>
      </c>
      <c r="I43" s="551" t="s">
        <v>9179</v>
      </c>
      <c r="J43" s="551"/>
      <c r="K43" s="551" t="s">
        <v>9180</v>
      </c>
      <c r="L43" s="532" t="s">
        <v>9181</v>
      </c>
      <c r="M43" s="532" t="s">
        <v>9182</v>
      </c>
    </row>
    <row r="44" spans="1:13" ht="293.25" customHeight="1" x14ac:dyDescent="0.25">
      <c r="A44" s="60">
        <v>8</v>
      </c>
      <c r="B44" s="60">
        <f t="shared" si="2"/>
        <v>3.2</v>
      </c>
      <c r="C44" s="60">
        <f t="shared" si="3"/>
        <v>7</v>
      </c>
      <c r="D44" s="584" t="s">
        <v>7882</v>
      </c>
      <c r="E44" s="601" t="s">
        <v>9183</v>
      </c>
      <c r="F44" s="706" t="s">
        <v>9184</v>
      </c>
      <c r="G44" s="707"/>
      <c r="H44" s="708"/>
      <c r="I44" s="472" t="s">
        <v>9185</v>
      </c>
      <c r="J44" s="579"/>
      <c r="K44" s="551" t="s">
        <v>8478</v>
      </c>
      <c r="L44" s="532" t="s">
        <v>9186</v>
      </c>
      <c r="M44" s="532" t="s">
        <v>9187</v>
      </c>
    </row>
    <row r="45" spans="1:13" x14ac:dyDescent="0.35">
      <c r="A45" s="351"/>
      <c r="B45" s="351"/>
      <c r="C45" s="351"/>
      <c r="D45" s="351"/>
      <c r="E45" s="581"/>
      <c r="F45" s="581"/>
      <c r="G45" s="581"/>
      <c r="H45" s="581"/>
      <c r="I45" s="581"/>
      <c r="J45" s="581"/>
      <c r="K45" s="582"/>
      <c r="L45" s="583"/>
      <c r="M45" s="583"/>
    </row>
  </sheetData>
  <mergeCells count="8">
    <mergeCell ref="F40:H40"/>
    <mergeCell ref="F44:H44"/>
    <mergeCell ref="F5:H5"/>
    <mergeCell ref="F15:H15"/>
    <mergeCell ref="F20:H20"/>
    <mergeCell ref="F21:H21"/>
    <mergeCell ref="F32:H32"/>
    <mergeCell ref="F39:H39"/>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8773F-1CE3-431F-A2BD-6F42761ACEF9}">
  <sheetPr>
    <tabColor rgb="FFFFCC00"/>
  </sheetPr>
  <dimension ref="A1:M45"/>
  <sheetViews>
    <sheetView zoomScale="42" zoomScaleNormal="42" workbookViewId="0">
      <pane ySplit="1" topLeftCell="A2" activePane="bottomLeft" state="frozen"/>
      <selection pane="bottomLeft" activeCell="S2" sqref="S2"/>
    </sheetView>
  </sheetViews>
  <sheetFormatPr defaultColWidth="9.1796875" defaultRowHeight="18" x14ac:dyDescent="0.35"/>
  <cols>
    <col min="1" max="1" width="6" style="82" bestFit="1" customWidth="1"/>
    <col min="2" max="2" width="8" style="82" bestFit="1" customWidth="1"/>
    <col min="3" max="3" width="4.453125" style="82" customWidth="1"/>
    <col min="4" max="4" width="4.6328125" style="81" bestFit="1" customWidth="1"/>
    <col min="5" max="5" width="29.453125" style="360" customWidth="1"/>
    <col min="6" max="6" width="46.453125" style="83" bestFit="1" customWidth="1"/>
    <col min="7" max="7" width="45.1796875" style="83" customWidth="1"/>
    <col min="8" max="8" width="45.453125" style="360" customWidth="1"/>
    <col min="9" max="9" width="37.453125" style="360" customWidth="1"/>
    <col min="10" max="10" width="56.453125" style="360" customWidth="1"/>
    <col min="11" max="11" width="23.1796875" style="360" customWidth="1"/>
    <col min="12" max="12" width="90.1796875" style="67" customWidth="1"/>
    <col min="13" max="13" width="76.81640625" style="360" customWidth="1"/>
    <col min="14" max="16384" width="9.1796875" style="81"/>
  </cols>
  <sheetData>
    <row r="1" spans="1:13" s="59" customFormat="1" ht="393.5" x14ac:dyDescent="0.35">
      <c r="A1" s="55" t="s">
        <v>81</v>
      </c>
      <c r="B1" s="55" t="s">
        <v>82</v>
      </c>
      <c r="C1" s="55" t="s">
        <v>0</v>
      </c>
      <c r="D1" s="55" t="s">
        <v>83</v>
      </c>
      <c r="E1" s="56" t="s">
        <v>84</v>
      </c>
      <c r="F1" s="57" t="s">
        <v>8175</v>
      </c>
      <c r="G1" s="56" t="s">
        <v>85</v>
      </c>
      <c r="H1" s="56" t="s">
        <v>86</v>
      </c>
      <c r="I1" s="63" t="s">
        <v>87</v>
      </c>
      <c r="J1" s="57" t="s">
        <v>88</v>
      </c>
      <c r="K1" s="57" t="s">
        <v>89</v>
      </c>
      <c r="L1" s="57" t="s">
        <v>90</v>
      </c>
      <c r="M1" s="58" t="s">
        <v>91</v>
      </c>
    </row>
    <row r="2" spans="1:13" s="67" customFormat="1" ht="377.5" x14ac:dyDescent="0.35">
      <c r="A2" s="60">
        <v>9</v>
      </c>
      <c r="B2" s="60">
        <v>1.1000000000000001</v>
      </c>
      <c r="C2" s="60">
        <v>1</v>
      </c>
      <c r="D2" s="61" t="s">
        <v>92</v>
      </c>
      <c r="E2" s="62" t="s">
        <v>93</v>
      </c>
      <c r="F2" s="719" t="s">
        <v>7794</v>
      </c>
      <c r="G2" s="719"/>
      <c r="H2" s="719"/>
      <c r="I2" s="56" t="s">
        <v>94</v>
      </c>
      <c r="J2" s="56" t="s">
        <v>95</v>
      </c>
      <c r="K2" s="64" t="s">
        <v>8</v>
      </c>
      <c r="L2" s="65" t="s">
        <v>96</v>
      </c>
      <c r="M2" s="66" t="s">
        <v>97</v>
      </c>
    </row>
    <row r="3" spans="1:13" s="67" customFormat="1" ht="409.5" x14ac:dyDescent="0.35">
      <c r="A3" s="60">
        <v>9</v>
      </c>
      <c r="B3" s="60">
        <f t="shared" ref="B3:B8" si="0">B2</f>
        <v>1.1000000000000001</v>
      </c>
      <c r="C3" s="60">
        <v>2</v>
      </c>
      <c r="D3" s="61" t="s">
        <v>98</v>
      </c>
      <c r="E3" s="68" t="s">
        <v>99</v>
      </c>
      <c r="F3" s="341" t="s">
        <v>7776</v>
      </c>
      <c r="G3" s="341" t="s">
        <v>100</v>
      </c>
      <c r="H3" s="341" t="s">
        <v>101</v>
      </c>
      <c r="I3" s="63" t="s">
        <v>102</v>
      </c>
      <c r="K3" s="64" t="s">
        <v>11</v>
      </c>
      <c r="L3" s="66" t="s">
        <v>103</v>
      </c>
      <c r="M3" s="62" t="s">
        <v>104</v>
      </c>
    </row>
    <row r="4" spans="1:13" s="67" customFormat="1" ht="306" customHeight="1" x14ac:dyDescent="0.35">
      <c r="A4" s="60">
        <v>9</v>
      </c>
      <c r="B4" s="60">
        <f t="shared" si="0"/>
        <v>1.1000000000000001</v>
      </c>
      <c r="C4" s="60">
        <v>3</v>
      </c>
      <c r="D4" s="61" t="s">
        <v>105</v>
      </c>
      <c r="E4" s="64" t="s">
        <v>106</v>
      </c>
      <c r="F4" s="719" t="s">
        <v>7795</v>
      </c>
      <c r="G4" s="719"/>
      <c r="H4" s="719"/>
      <c r="I4" s="63" t="s">
        <v>107</v>
      </c>
      <c r="J4" s="56" t="s">
        <v>108</v>
      </c>
      <c r="K4" s="69" t="s">
        <v>14</v>
      </c>
      <c r="L4" s="62" t="s">
        <v>109</v>
      </c>
      <c r="M4" s="62" t="s">
        <v>110</v>
      </c>
    </row>
    <row r="5" spans="1:13" s="67" customFormat="1" ht="409.5" x14ac:dyDescent="0.35">
      <c r="A5" s="60">
        <v>9</v>
      </c>
      <c r="B5" s="60">
        <f t="shared" si="0"/>
        <v>1.1000000000000001</v>
      </c>
      <c r="C5" s="60">
        <v>4</v>
      </c>
      <c r="D5" s="61" t="s">
        <v>111</v>
      </c>
      <c r="E5" s="64" t="s">
        <v>112</v>
      </c>
      <c r="F5" s="341" t="s">
        <v>113</v>
      </c>
      <c r="G5" s="341" t="s">
        <v>114</v>
      </c>
      <c r="H5" s="341" t="s">
        <v>115</v>
      </c>
      <c r="I5" s="56" t="s">
        <v>116</v>
      </c>
      <c r="J5" s="63"/>
      <c r="K5" s="64" t="s">
        <v>17</v>
      </c>
      <c r="L5" s="70" t="s">
        <v>117</v>
      </c>
      <c r="M5" s="70" t="s">
        <v>118</v>
      </c>
    </row>
    <row r="6" spans="1:13" s="67" customFormat="1" ht="201" customHeight="1" x14ac:dyDescent="0.35">
      <c r="A6" s="60">
        <v>9</v>
      </c>
      <c r="B6" s="60">
        <f>B5</f>
        <v>1.1000000000000001</v>
      </c>
      <c r="C6" s="60">
        <v>5</v>
      </c>
      <c r="D6" s="61" t="s">
        <v>119</v>
      </c>
      <c r="E6" s="62" t="s">
        <v>120</v>
      </c>
      <c r="F6" s="719" t="s">
        <v>7796</v>
      </c>
      <c r="G6" s="719"/>
      <c r="H6" s="719"/>
      <c r="I6" s="63" t="s">
        <v>121</v>
      </c>
      <c r="J6" s="63" t="s">
        <v>122</v>
      </c>
      <c r="K6" s="69" t="s">
        <v>21</v>
      </c>
      <c r="L6" s="70" t="s">
        <v>123</v>
      </c>
      <c r="M6" s="70" t="s">
        <v>124</v>
      </c>
    </row>
    <row r="7" spans="1:13" s="67" customFormat="1" ht="409.5" x14ac:dyDescent="0.35">
      <c r="A7" s="60">
        <v>9</v>
      </c>
      <c r="B7" s="60">
        <f>B6</f>
        <v>1.1000000000000001</v>
      </c>
      <c r="C7" s="60">
        <v>6</v>
      </c>
      <c r="D7" s="61" t="s">
        <v>125</v>
      </c>
      <c r="E7" s="64" t="s">
        <v>126</v>
      </c>
      <c r="F7" s="341" t="s">
        <v>127</v>
      </c>
      <c r="G7" s="341" t="s">
        <v>7776</v>
      </c>
      <c r="H7" s="341" t="s">
        <v>128</v>
      </c>
      <c r="I7" s="63" t="s">
        <v>129</v>
      </c>
      <c r="J7" s="63" t="s">
        <v>7582</v>
      </c>
      <c r="K7" s="64" t="s">
        <v>130</v>
      </c>
      <c r="L7" s="62" t="s">
        <v>131</v>
      </c>
      <c r="M7" s="62" t="s">
        <v>132</v>
      </c>
    </row>
    <row r="8" spans="1:13" s="67" customFormat="1" ht="306" x14ac:dyDescent="0.35">
      <c r="A8" s="60">
        <v>9</v>
      </c>
      <c r="B8" s="60">
        <f t="shared" si="0"/>
        <v>1.1000000000000001</v>
      </c>
      <c r="C8" s="60">
        <v>7</v>
      </c>
      <c r="D8" s="61" t="s">
        <v>133</v>
      </c>
      <c r="E8" s="71" t="s">
        <v>134</v>
      </c>
      <c r="F8" s="341" t="s">
        <v>135</v>
      </c>
      <c r="G8" s="341" t="s">
        <v>113</v>
      </c>
      <c r="H8" s="341" t="s">
        <v>136</v>
      </c>
      <c r="I8" s="63" t="s">
        <v>137</v>
      </c>
      <c r="J8" s="63" t="s">
        <v>138</v>
      </c>
      <c r="K8" s="69" t="s">
        <v>28</v>
      </c>
      <c r="L8" s="70" t="s">
        <v>139</v>
      </c>
      <c r="M8" s="70" t="s">
        <v>140</v>
      </c>
    </row>
    <row r="9" spans="1:13" s="74" customFormat="1" x14ac:dyDescent="0.35">
      <c r="A9" s="60"/>
      <c r="B9" s="60"/>
      <c r="C9" s="60"/>
      <c r="D9" s="72"/>
      <c r="E9" s="354"/>
      <c r="F9" s="354"/>
      <c r="G9" s="354"/>
      <c r="H9" s="354"/>
      <c r="I9" s="354"/>
      <c r="J9" s="354"/>
      <c r="K9" s="354"/>
      <c r="L9" s="355"/>
      <c r="M9" s="354"/>
    </row>
    <row r="10" spans="1:13" s="67" customFormat="1" ht="252" x14ac:dyDescent="0.35">
      <c r="A10" s="60">
        <v>9</v>
      </c>
      <c r="B10" s="60">
        <v>1.2</v>
      </c>
      <c r="C10" s="60">
        <v>1</v>
      </c>
      <c r="D10" s="61" t="s">
        <v>141</v>
      </c>
      <c r="E10" s="70" t="s">
        <v>142</v>
      </c>
      <c r="F10" s="341" t="s">
        <v>7777</v>
      </c>
      <c r="G10" s="341" t="s">
        <v>7783</v>
      </c>
      <c r="H10" s="341" t="s">
        <v>143</v>
      </c>
      <c r="I10" s="56" t="s">
        <v>144</v>
      </c>
      <c r="K10" s="64" t="s">
        <v>145</v>
      </c>
      <c r="L10" s="64" t="s">
        <v>146</v>
      </c>
      <c r="M10" s="70" t="s">
        <v>147</v>
      </c>
    </row>
    <row r="11" spans="1:13" s="67" customFormat="1" ht="342" x14ac:dyDescent="0.35">
      <c r="A11" s="60">
        <v>9</v>
      </c>
      <c r="B11" s="60">
        <f t="shared" ref="B11:B16" si="1">B10</f>
        <v>1.2</v>
      </c>
      <c r="C11" s="60">
        <f>C10+1</f>
        <v>2</v>
      </c>
      <c r="D11" s="61" t="s">
        <v>148</v>
      </c>
      <c r="E11" s="64" t="s">
        <v>149</v>
      </c>
      <c r="F11" s="342" t="s">
        <v>7778</v>
      </c>
      <c r="G11" s="341" t="s">
        <v>135</v>
      </c>
      <c r="H11" s="341" t="s">
        <v>150</v>
      </c>
      <c r="I11" s="56" t="s">
        <v>151</v>
      </c>
      <c r="J11" s="63" t="s">
        <v>152</v>
      </c>
      <c r="K11" s="64" t="s">
        <v>153</v>
      </c>
      <c r="L11" s="64" t="s">
        <v>154</v>
      </c>
      <c r="M11" s="75" t="s">
        <v>155</v>
      </c>
    </row>
    <row r="12" spans="1:13" s="67" customFormat="1" ht="180.75" customHeight="1" x14ac:dyDescent="0.35">
      <c r="A12" s="60">
        <v>9</v>
      </c>
      <c r="B12" s="60">
        <f t="shared" si="1"/>
        <v>1.2</v>
      </c>
      <c r="C12" s="60">
        <v>3</v>
      </c>
      <c r="D12" s="61" t="s">
        <v>156</v>
      </c>
      <c r="E12" s="76" t="s">
        <v>157</v>
      </c>
      <c r="F12" s="719" t="s">
        <v>7797</v>
      </c>
      <c r="G12" s="719"/>
      <c r="H12" s="719"/>
      <c r="I12" s="56" t="s">
        <v>158</v>
      </c>
      <c r="J12" s="63" t="s">
        <v>159</v>
      </c>
      <c r="K12" s="64" t="s">
        <v>37</v>
      </c>
      <c r="L12" s="70" t="s">
        <v>160</v>
      </c>
      <c r="M12" s="77" t="s">
        <v>161</v>
      </c>
    </row>
    <row r="13" spans="1:13" s="67" customFormat="1" ht="234" customHeight="1" x14ac:dyDescent="0.35">
      <c r="A13" s="60">
        <v>9</v>
      </c>
      <c r="B13" s="60">
        <f t="shared" si="1"/>
        <v>1.2</v>
      </c>
      <c r="C13" s="60">
        <v>4</v>
      </c>
      <c r="D13" s="61" t="s">
        <v>162</v>
      </c>
      <c r="E13" s="64" t="s">
        <v>7583</v>
      </c>
      <c r="F13" s="719" t="s">
        <v>7798</v>
      </c>
      <c r="G13" s="719"/>
      <c r="H13" s="719"/>
      <c r="I13" s="56" t="s">
        <v>163</v>
      </c>
      <c r="K13" s="64" t="s">
        <v>39</v>
      </c>
      <c r="L13" s="70" t="s">
        <v>164</v>
      </c>
      <c r="M13" s="78" t="s">
        <v>165</v>
      </c>
    </row>
    <row r="14" spans="1:13" s="74" customFormat="1" ht="35" x14ac:dyDescent="0.35">
      <c r="A14" s="60">
        <v>9</v>
      </c>
      <c r="B14" s="60">
        <f t="shared" si="1"/>
        <v>1.2</v>
      </c>
      <c r="C14" s="60">
        <v>5</v>
      </c>
      <c r="D14" s="61"/>
      <c r="E14" s="76" t="s">
        <v>40</v>
      </c>
      <c r="F14" s="341"/>
      <c r="G14" s="341"/>
      <c r="H14" s="341"/>
      <c r="I14" s="63"/>
      <c r="J14" s="79"/>
      <c r="K14" s="80"/>
      <c r="L14" s="70"/>
      <c r="M14" s="70"/>
    </row>
    <row r="15" spans="1:13" s="74" customFormat="1" ht="270.75" customHeight="1" x14ac:dyDescent="0.35">
      <c r="A15" s="60">
        <v>9</v>
      </c>
      <c r="B15" s="60">
        <f t="shared" si="1"/>
        <v>1.2</v>
      </c>
      <c r="C15" s="60">
        <v>6</v>
      </c>
      <c r="D15" s="61" t="s">
        <v>166</v>
      </c>
      <c r="E15" s="68" t="s">
        <v>167</v>
      </c>
      <c r="F15" s="341" t="s">
        <v>7779</v>
      </c>
      <c r="G15" s="341" t="s">
        <v>7777</v>
      </c>
      <c r="H15" s="341" t="s">
        <v>100</v>
      </c>
      <c r="I15" s="63" t="s">
        <v>168</v>
      </c>
      <c r="J15" s="79"/>
      <c r="K15" s="64" t="s">
        <v>42</v>
      </c>
      <c r="L15" s="70" t="s">
        <v>169</v>
      </c>
      <c r="M15" s="64" t="s">
        <v>170</v>
      </c>
    </row>
    <row r="16" spans="1:13" s="74" customFormat="1" ht="343" x14ac:dyDescent="0.35">
      <c r="A16" s="60">
        <v>9</v>
      </c>
      <c r="B16" s="60">
        <f t="shared" si="1"/>
        <v>1.2</v>
      </c>
      <c r="C16" s="60">
        <v>7</v>
      </c>
      <c r="D16" s="61" t="s">
        <v>171</v>
      </c>
      <c r="E16" s="68" t="s">
        <v>172</v>
      </c>
      <c r="F16" s="341" t="s">
        <v>7780</v>
      </c>
      <c r="G16" s="341" t="s">
        <v>7778</v>
      </c>
      <c r="H16" s="341" t="s">
        <v>173</v>
      </c>
      <c r="I16" s="56" t="s">
        <v>174</v>
      </c>
      <c r="J16" s="79"/>
      <c r="K16" s="64" t="s">
        <v>175</v>
      </c>
      <c r="L16" s="70" t="s">
        <v>176</v>
      </c>
      <c r="M16" s="64" t="s">
        <v>177</v>
      </c>
    </row>
    <row r="17" spans="1:13" s="74" customFormat="1" x14ac:dyDescent="0.35">
      <c r="A17" s="60"/>
      <c r="B17" s="60"/>
      <c r="C17" s="60"/>
      <c r="D17" s="72"/>
      <c r="E17" s="354"/>
      <c r="F17" s="354"/>
      <c r="G17" s="354"/>
      <c r="H17" s="354"/>
      <c r="I17" s="354"/>
      <c r="J17" s="354"/>
      <c r="K17" s="354"/>
      <c r="L17" s="354"/>
      <c r="M17" s="356"/>
    </row>
    <row r="18" spans="1:13" ht="409.5" x14ac:dyDescent="0.25">
      <c r="A18" s="60">
        <v>9</v>
      </c>
      <c r="B18" s="60">
        <v>2.1</v>
      </c>
      <c r="C18" s="60">
        <v>1</v>
      </c>
      <c r="D18" s="315" t="s">
        <v>7584</v>
      </c>
      <c r="E18" s="64" t="s">
        <v>7585</v>
      </c>
      <c r="F18" s="719" t="s">
        <v>7799</v>
      </c>
      <c r="G18" s="719"/>
      <c r="H18" s="719"/>
      <c r="I18" s="56" t="s">
        <v>7586</v>
      </c>
      <c r="J18" s="67"/>
      <c r="K18" s="64" t="s">
        <v>45</v>
      </c>
      <c r="L18" s="70" t="s">
        <v>7587</v>
      </c>
      <c r="M18" s="70" t="s">
        <v>7588</v>
      </c>
    </row>
    <row r="19" spans="1:13" ht="360" x14ac:dyDescent="0.25">
      <c r="A19" s="60">
        <v>9</v>
      </c>
      <c r="B19" s="60">
        <f>B18</f>
        <v>2.1</v>
      </c>
      <c r="C19" s="60">
        <f>C18+1</f>
        <v>2</v>
      </c>
      <c r="D19" s="315" t="s">
        <v>7589</v>
      </c>
      <c r="E19" s="68" t="s">
        <v>7590</v>
      </c>
      <c r="F19" s="341" t="s">
        <v>7781</v>
      </c>
      <c r="G19" s="341" t="s">
        <v>7784</v>
      </c>
      <c r="H19" s="341" t="s">
        <v>7776</v>
      </c>
      <c r="I19" s="56" t="s">
        <v>7591</v>
      </c>
      <c r="J19" s="79"/>
      <c r="K19" s="64" t="s">
        <v>46</v>
      </c>
      <c r="L19" s="70" t="s">
        <v>7592</v>
      </c>
      <c r="M19" s="70" t="s">
        <v>7593</v>
      </c>
    </row>
    <row r="20" spans="1:13" ht="409.5" x14ac:dyDescent="0.25">
      <c r="A20" s="60">
        <v>9</v>
      </c>
      <c r="B20" s="60">
        <f>B19</f>
        <v>2.1</v>
      </c>
      <c r="C20" s="60">
        <f>C19+1</f>
        <v>3</v>
      </c>
      <c r="D20" s="315" t="s">
        <v>7594</v>
      </c>
      <c r="E20" s="316" t="s">
        <v>7595</v>
      </c>
      <c r="F20" s="719" t="s">
        <v>7800</v>
      </c>
      <c r="G20" s="719"/>
      <c r="H20" s="719"/>
      <c r="I20" s="56" t="s">
        <v>7596</v>
      </c>
      <c r="J20" s="317" t="s">
        <v>7597</v>
      </c>
      <c r="K20" s="64" t="s">
        <v>48</v>
      </c>
      <c r="L20" s="70" t="s">
        <v>7598</v>
      </c>
      <c r="M20" s="70" t="s">
        <v>7599</v>
      </c>
    </row>
    <row r="21" spans="1:13" ht="409.5" x14ac:dyDescent="0.25">
      <c r="A21" s="60">
        <v>9</v>
      </c>
      <c r="B21" s="60">
        <f>B20</f>
        <v>2.1</v>
      </c>
      <c r="C21" s="60">
        <f>C20+1</f>
        <v>4</v>
      </c>
      <c r="D21" s="315" t="s">
        <v>7600</v>
      </c>
      <c r="E21" s="68" t="s">
        <v>7601</v>
      </c>
      <c r="F21" s="341" t="s">
        <v>7602</v>
      </c>
      <c r="G21" s="341" t="s">
        <v>7785</v>
      </c>
      <c r="H21" s="341" t="s">
        <v>113</v>
      </c>
      <c r="I21" s="63" t="s">
        <v>7603</v>
      </c>
      <c r="J21" s="317" t="s">
        <v>7604</v>
      </c>
      <c r="K21" s="64" t="s">
        <v>7605</v>
      </c>
      <c r="L21" s="75" t="s">
        <v>7606</v>
      </c>
      <c r="M21" s="75" t="s">
        <v>7607</v>
      </c>
    </row>
    <row r="22" spans="1:13" ht="409.5" x14ac:dyDescent="0.25">
      <c r="A22" s="60">
        <v>9</v>
      </c>
      <c r="B22" s="60">
        <f>B21</f>
        <v>2.1</v>
      </c>
      <c r="C22" s="60">
        <f>C21+1</f>
        <v>5</v>
      </c>
      <c r="D22" s="315" t="s">
        <v>7608</v>
      </c>
      <c r="E22" s="68" t="s">
        <v>7609</v>
      </c>
      <c r="F22" s="341" t="s">
        <v>7782</v>
      </c>
      <c r="G22" s="341" t="s">
        <v>7781</v>
      </c>
      <c r="H22" s="341" t="s">
        <v>7783</v>
      </c>
      <c r="I22" s="63" t="s">
        <v>7610</v>
      </c>
      <c r="J22" s="79"/>
      <c r="K22" s="64" t="s">
        <v>7611</v>
      </c>
      <c r="L22" s="75" t="s">
        <v>7612</v>
      </c>
      <c r="M22" s="75" t="s">
        <v>7613</v>
      </c>
    </row>
    <row r="23" spans="1:13" ht="409.5" x14ac:dyDescent="0.25">
      <c r="A23" s="60">
        <v>9</v>
      </c>
      <c r="B23" s="60">
        <f>B22</f>
        <v>2.1</v>
      </c>
      <c r="C23" s="60">
        <f>C22+1</f>
        <v>6</v>
      </c>
      <c r="D23" s="315" t="s">
        <v>7614</v>
      </c>
      <c r="E23" s="64" t="s">
        <v>7615</v>
      </c>
      <c r="F23" s="719" t="s">
        <v>7801</v>
      </c>
      <c r="G23" s="719"/>
      <c r="H23" s="719"/>
      <c r="I23" s="56" t="s">
        <v>7616</v>
      </c>
      <c r="J23" s="317" t="s">
        <v>7617</v>
      </c>
      <c r="K23" s="64" t="s">
        <v>54</v>
      </c>
      <c r="L23" s="75" t="s">
        <v>7618</v>
      </c>
      <c r="M23" s="75" t="s">
        <v>7619</v>
      </c>
    </row>
    <row r="24" spans="1:13" x14ac:dyDescent="0.25">
      <c r="A24" s="60"/>
      <c r="B24" s="60"/>
      <c r="C24" s="60"/>
      <c r="D24" s="72"/>
      <c r="E24" s="355"/>
      <c r="F24" s="355"/>
      <c r="G24" s="355"/>
      <c r="H24" s="355"/>
      <c r="I24" s="354"/>
      <c r="J24" s="354"/>
      <c r="K24" s="354"/>
      <c r="L24" s="354"/>
      <c r="M24" s="354"/>
    </row>
    <row r="25" spans="1:13" ht="360" x14ac:dyDescent="0.25">
      <c r="A25" s="60">
        <v>9</v>
      </c>
      <c r="B25" s="60">
        <v>2.2000000000000002</v>
      </c>
      <c r="C25" s="60">
        <v>1</v>
      </c>
      <c r="D25" s="315" t="s">
        <v>7620</v>
      </c>
      <c r="E25" s="68" t="s">
        <v>7621</v>
      </c>
      <c r="F25" s="341" t="s">
        <v>7622</v>
      </c>
      <c r="G25" s="341" t="s">
        <v>7602</v>
      </c>
      <c r="H25" s="341" t="s">
        <v>135</v>
      </c>
      <c r="I25" s="56" t="s">
        <v>7623</v>
      </c>
      <c r="J25" s="63" t="s">
        <v>7624</v>
      </c>
      <c r="K25" s="64" t="s">
        <v>55</v>
      </c>
      <c r="L25" s="62" t="s">
        <v>7625</v>
      </c>
      <c r="M25" s="62" t="s">
        <v>7626</v>
      </c>
    </row>
    <row r="26" spans="1:13" ht="342" x14ac:dyDescent="0.25">
      <c r="A26" s="60">
        <v>9</v>
      </c>
      <c r="B26" s="60">
        <f>B25</f>
        <v>2.2000000000000002</v>
      </c>
      <c r="C26" s="60">
        <f>C25+1</f>
        <v>2</v>
      </c>
      <c r="D26" s="315" t="s">
        <v>7627</v>
      </c>
      <c r="E26" s="62" t="s">
        <v>7574</v>
      </c>
      <c r="F26" s="719" t="s">
        <v>7802</v>
      </c>
      <c r="G26" s="719"/>
      <c r="H26" s="719"/>
      <c r="I26" s="63" t="s">
        <v>7628</v>
      </c>
      <c r="J26" s="318" t="s">
        <v>7629</v>
      </c>
      <c r="K26" s="64" t="s">
        <v>7630</v>
      </c>
      <c r="L26" s="62" t="s">
        <v>7631</v>
      </c>
      <c r="M26" s="62" t="s">
        <v>7632</v>
      </c>
    </row>
    <row r="27" spans="1:13" ht="396" customHeight="1" x14ac:dyDescent="0.25">
      <c r="A27" s="60">
        <v>9</v>
      </c>
      <c r="B27" s="60">
        <f>B26</f>
        <v>2.2000000000000002</v>
      </c>
      <c r="C27" s="60">
        <f>C26+1</f>
        <v>3</v>
      </c>
      <c r="D27" s="315" t="s">
        <v>7633</v>
      </c>
      <c r="E27" s="62" t="s">
        <v>57</v>
      </c>
      <c r="F27" s="719" t="s">
        <v>7803</v>
      </c>
      <c r="G27" s="719"/>
      <c r="H27" s="719"/>
      <c r="I27" s="56" t="s">
        <v>7634</v>
      </c>
      <c r="J27" s="63" t="s">
        <v>7635</v>
      </c>
      <c r="K27" s="70" t="s">
        <v>58</v>
      </c>
      <c r="L27" s="347" t="s">
        <v>7636</v>
      </c>
      <c r="M27" s="347" t="s">
        <v>7637</v>
      </c>
    </row>
    <row r="28" spans="1:13" ht="409.5" x14ac:dyDescent="0.25">
      <c r="A28" s="60">
        <v>9</v>
      </c>
      <c r="B28" s="60">
        <f>B27</f>
        <v>2.2000000000000002</v>
      </c>
      <c r="C28" s="60">
        <f>C27+1</f>
        <v>4</v>
      </c>
      <c r="D28" s="315" t="s">
        <v>7638</v>
      </c>
      <c r="E28" s="62" t="s">
        <v>7639</v>
      </c>
      <c r="F28" s="719" t="s">
        <v>7804</v>
      </c>
      <c r="G28" s="719"/>
      <c r="H28" s="719"/>
      <c r="I28" s="357"/>
      <c r="J28" s="79"/>
      <c r="K28" s="70" t="s">
        <v>7640</v>
      </c>
      <c r="L28" s="347" t="s">
        <v>7886</v>
      </c>
      <c r="M28" s="347" t="s">
        <v>7641</v>
      </c>
    </row>
    <row r="29" spans="1:13" ht="35" x14ac:dyDescent="0.25">
      <c r="A29" s="60">
        <v>9</v>
      </c>
      <c r="B29" s="60">
        <f>B28</f>
        <v>2.2000000000000002</v>
      </c>
      <c r="C29" s="60">
        <f>C28+1</f>
        <v>5</v>
      </c>
      <c r="D29" s="315"/>
      <c r="E29" s="76" t="s">
        <v>40</v>
      </c>
      <c r="F29" s="63"/>
      <c r="G29" s="63"/>
      <c r="H29" s="63"/>
      <c r="I29" s="357"/>
      <c r="J29" s="79"/>
      <c r="K29" s="64"/>
      <c r="L29" s="70"/>
      <c r="M29" s="70"/>
    </row>
    <row r="30" spans="1:13" x14ac:dyDescent="0.25">
      <c r="A30" s="60"/>
      <c r="B30" s="60"/>
      <c r="C30" s="60"/>
      <c r="D30" s="72"/>
      <c r="E30" s="354"/>
      <c r="F30" s="73"/>
      <c r="G30" s="73"/>
      <c r="H30" s="73"/>
      <c r="I30" s="354"/>
      <c r="J30" s="354"/>
      <c r="K30" s="354"/>
      <c r="L30" s="354"/>
      <c r="M30" s="354"/>
    </row>
    <row r="31" spans="1:13" ht="288" x14ac:dyDescent="0.25">
      <c r="A31" s="60">
        <v>9</v>
      </c>
      <c r="B31" s="60">
        <v>3.1</v>
      </c>
      <c r="C31" s="60">
        <v>1</v>
      </c>
      <c r="D31" s="315" t="s">
        <v>7805</v>
      </c>
      <c r="E31" s="68" t="s">
        <v>7806</v>
      </c>
      <c r="F31" s="63" t="s">
        <v>7807</v>
      </c>
      <c r="G31" s="63" t="str">
        <f>F22</f>
        <v xml:space="preserve">einschlafen [2680]  konnte, konntest [23] mitnehmen [1459]  musste, musstest [43] wollte, wolltest [57]  April [1004] Mai [1048] November [1273] September [1035] Zahn [1871] wach [3153]  </v>
      </c>
      <c r="H31" s="63" t="str">
        <f>F10</f>
        <v xml:space="preserve"> auswählen [1884] genießen [1557] ich möchte du möchtest er/sie/es möchte [mögen-168] probieren [2894] verkaufen [721] Betrieb [957] Gericht [1293] Kuchen [4381] Laden [1675] Weihnachten [2971] günstig [1526] traditionell [1555] ab [544]</v>
      </c>
      <c r="I31" s="343" t="s">
        <v>7808</v>
      </c>
      <c r="J31" s="79"/>
      <c r="K31" s="64" t="s">
        <v>7809</v>
      </c>
      <c r="L31" s="344" t="s">
        <v>7810</v>
      </c>
      <c r="M31" s="347" t="s">
        <v>7811</v>
      </c>
    </row>
    <row r="32" spans="1:13" ht="306" x14ac:dyDescent="0.25">
      <c r="A32" s="60">
        <v>9</v>
      </c>
      <c r="B32" s="60">
        <f>B31</f>
        <v>3.1</v>
      </c>
      <c r="C32" s="60">
        <f>C31+1</f>
        <v>2</v>
      </c>
      <c r="D32" s="315" t="s">
        <v>7812</v>
      </c>
      <c r="E32" s="68" t="s">
        <v>7813</v>
      </c>
      <c r="F32" s="719" t="s">
        <v>7814</v>
      </c>
      <c r="G32" s="719"/>
      <c r="H32" s="719"/>
      <c r="I32" s="56" t="s">
        <v>7815</v>
      </c>
      <c r="J32" s="318" t="s">
        <v>7816</v>
      </c>
      <c r="K32" s="64" t="s">
        <v>62</v>
      </c>
      <c r="L32" s="347" t="s">
        <v>7817</v>
      </c>
      <c r="M32" s="347" t="s">
        <v>7818</v>
      </c>
    </row>
    <row r="33" spans="1:13" ht="396" x14ac:dyDescent="0.25">
      <c r="A33" s="60">
        <v>9</v>
      </c>
      <c r="B33" s="60">
        <f>B32</f>
        <v>3.1</v>
      </c>
      <c r="C33" s="60">
        <f>C32+1</f>
        <v>3</v>
      </c>
      <c r="D33" s="315" t="s">
        <v>7819</v>
      </c>
      <c r="E33" s="64" t="s">
        <v>7820</v>
      </c>
      <c r="F33" s="63" t="s">
        <v>7821</v>
      </c>
      <c r="G33" s="63" t="str">
        <f>F25</f>
        <v>schließen [350] übersetzen [1766] Freude [1286] Gedicht [1897]Gefahr [841] Risiko [977] Sicherheit [776] Sprache [421] Syrien [1416] Weg [220] frei [289] fremd [859] weder…noch [766/33]</v>
      </c>
      <c r="H33" s="63" t="str">
        <f>F11</f>
        <v xml:space="preserve">entwickeln [377] hoffen [689] üben [1928] verbessern [1194] verlangen [879] vorhaben [1922] einige [174] Geist [1426] Leistung [646] Pflicht [2048] laut [773] meistens [1261] mindestens [605] obwohl [390] </v>
      </c>
      <c r="I33" s="343" t="s">
        <v>7822</v>
      </c>
      <c r="J33" s="343"/>
      <c r="K33" s="64" t="s">
        <v>7578</v>
      </c>
      <c r="L33" s="347" t="s">
        <v>7823</v>
      </c>
      <c r="M33" s="347" t="s">
        <v>7824</v>
      </c>
    </row>
    <row r="34" spans="1:13" ht="342" x14ac:dyDescent="0.25">
      <c r="A34" s="60">
        <v>9</v>
      </c>
      <c r="B34" s="60">
        <f>B33</f>
        <v>3.1</v>
      </c>
      <c r="C34" s="60">
        <f>C33+1</f>
        <v>4</v>
      </c>
      <c r="D34" s="315" t="s">
        <v>7825</v>
      </c>
      <c r="E34" s="68" t="s">
        <v>7826</v>
      </c>
      <c r="F34" s="719" t="s">
        <v>7827</v>
      </c>
      <c r="G34" s="719"/>
      <c r="H34" s="719"/>
      <c r="I34" s="345" t="s">
        <v>7828</v>
      </c>
      <c r="J34" s="79"/>
      <c r="K34" s="64" t="s">
        <v>64</v>
      </c>
      <c r="L34" s="347" t="s">
        <v>7829</v>
      </c>
      <c r="M34" s="347" t="s">
        <v>7830</v>
      </c>
    </row>
    <row r="35" spans="1:13" ht="288" x14ac:dyDescent="0.25">
      <c r="A35" s="60">
        <v>9</v>
      </c>
      <c r="B35" s="60">
        <f>B34</f>
        <v>3.1</v>
      </c>
      <c r="C35" s="60">
        <f>C34+1</f>
        <v>5</v>
      </c>
      <c r="D35" s="315" t="s">
        <v>7831</v>
      </c>
      <c r="E35" s="316" t="s">
        <v>7832</v>
      </c>
      <c r="F35" s="63" t="s">
        <v>7833</v>
      </c>
      <c r="G35" s="63" t="str">
        <f>F31</f>
        <v>ausgehen [483] begrüßen [1690] durfte, durftest [143]  sollte, solltest [60] teilnehmen [1714] Bank2 [543] Lauf [1377] Müll [4506] Projekt [720] Zweck [1604] lokal [1981] sauber [2026]</v>
      </c>
      <c r="H35" s="63" t="str">
        <f>F15</f>
        <v xml:space="preserve"> anziehen [1436] fühlen [394] halten [155] nennen [191] waschen [2315] dich2 [217] mich2 [65] sich1 [14] Bett [659]  Stuhl [1661]  gerade [159] verantwortlich [1042] </v>
      </c>
      <c r="I35" s="343" t="s">
        <v>7834</v>
      </c>
      <c r="J35" s="318"/>
      <c r="K35" s="64" t="s">
        <v>66</v>
      </c>
      <c r="L35" s="347" t="s">
        <v>7835</v>
      </c>
      <c r="M35" s="347" t="s">
        <v>7836</v>
      </c>
    </row>
    <row r="36" spans="1:13" ht="306" x14ac:dyDescent="0.25">
      <c r="A36" s="60">
        <v>9</v>
      </c>
      <c r="B36" s="60">
        <f>B35</f>
        <v>3.1</v>
      </c>
      <c r="C36" s="60">
        <f>C35+1</f>
        <v>6</v>
      </c>
      <c r="D36" s="315" t="s">
        <v>7837</v>
      </c>
      <c r="E36" s="346" t="s">
        <v>67</v>
      </c>
      <c r="F36" s="63" t="s">
        <v>7838</v>
      </c>
      <c r="G36" s="63" t="str">
        <f>F33</f>
        <v xml:space="preserve">gesessen [231] gestanden [85] Dach [1812] Ecke [1376] Keller [1599] Kühlschrank [3804] Licht [436] linke(r,s) [871] rechte (r,s) [786] riesig [1075] draußen [848] über2  [47] unter [89] zwischen [105] </v>
      </c>
      <c r="H36" s="63" t="str">
        <f>F16</f>
        <v xml:space="preserve"> beschließen [1073] einladen [1279] melden [1005] sich entscheiden [414] sich freuen [589]  sich melden [1005]  sich unterhalten [1898] unterhalten [1898] euch12 [495] uns2 [75] sich2 [14]
Fest [2090] Stimmung [1728] Tradition [1650] kulturell [1033]  typisch [1109] </v>
      </c>
      <c r="I36" s="56" t="s">
        <v>7839</v>
      </c>
      <c r="J36" s="63" t="s">
        <v>7840</v>
      </c>
      <c r="K36" s="64" t="s">
        <v>68</v>
      </c>
      <c r="L36" s="347" t="s">
        <v>7841</v>
      </c>
      <c r="M36" s="347" t="s">
        <v>7842</v>
      </c>
    </row>
    <row r="37" spans="1:13" x14ac:dyDescent="0.25">
      <c r="A37" s="60"/>
      <c r="B37" s="60"/>
      <c r="C37" s="60"/>
      <c r="D37" s="72"/>
      <c r="E37" s="354"/>
      <c r="F37" s="73"/>
      <c r="G37" s="73"/>
      <c r="H37" s="73"/>
      <c r="I37" s="354"/>
      <c r="J37" s="354"/>
      <c r="K37" s="354"/>
      <c r="L37" s="354"/>
      <c r="M37" s="354"/>
    </row>
    <row r="38" spans="1:13" ht="324" x14ac:dyDescent="0.25">
      <c r="A38" s="60">
        <v>9</v>
      </c>
      <c r="B38" s="60">
        <v>3.2</v>
      </c>
      <c r="C38" s="60">
        <v>1</v>
      </c>
      <c r="D38" s="315" t="s">
        <v>7843</v>
      </c>
      <c r="E38" s="76" t="s">
        <v>7844</v>
      </c>
      <c r="F38" s="63" t="s">
        <v>7845</v>
      </c>
      <c r="G38" s="63" t="str">
        <f>F35</f>
        <v>hoffen (auf) [689] interessieren [631] sich interessieren (für) [631] sich freuen (auf) [589] warnen (vor) [1337] Autor [723] Druck [558] Erfolg [541] Interview [931] Rede [759] morgen [752]</v>
      </c>
      <c r="H38" s="63" t="str">
        <f>F19</f>
        <v>gucken/kucken [1362] wachsen [470] jemand [330] niemand [362] Blume [2463] Gegenstand [1308] Juni [1148] Meter [479] Person [357]  Zentimeter [1338]  aktiv [790]  beliebt [1873] meist [705] ungefähr [1458]</v>
      </c>
      <c r="I38" s="343" t="s">
        <v>7846</v>
      </c>
      <c r="J38" s="79"/>
      <c r="K38" s="64" t="s">
        <v>69</v>
      </c>
      <c r="L38" s="347" t="s">
        <v>7847</v>
      </c>
      <c r="M38" s="347" t="s">
        <v>7848</v>
      </c>
    </row>
    <row r="39" spans="1:13" ht="360" x14ac:dyDescent="0.25">
      <c r="A39" s="60">
        <v>9</v>
      </c>
      <c r="B39" s="60">
        <f t="shared" ref="B39:B44" si="2">B38</f>
        <v>3.2</v>
      </c>
      <c r="C39" s="60">
        <f t="shared" ref="C39:C44" si="3">C38+1</f>
        <v>2</v>
      </c>
      <c r="D39" s="315" t="s">
        <v>7849</v>
      </c>
      <c r="E39" s="64" t="s">
        <v>7850</v>
      </c>
      <c r="F39" s="63" t="s">
        <v>7851</v>
      </c>
      <c r="G39" s="63" t="str">
        <f>F36</f>
        <v>schaffen2 [285] wirken [401] Alter [775] Beziehung [649] Glück [641] Liebe [844] Religion [1976] Vergleich [383] allgemein [393]  bestimmt [280] langfristig [1387] zufrieden [1518]</v>
      </c>
      <c r="H39" s="63" t="str">
        <f>F21</f>
        <v>auftauchen [1228] aufwachsen [2355] wurde...geboren [1211] wurdest…geboren [1211] gestorben [475] gewesen [4] geworden [8] [1228] Februar [1093]  Dichter [1975] Italien [1204] Januar [1052] Oktober [1223]  berühmt [1379] historisch [901] unbekannt [1292]</v>
      </c>
      <c r="I39" s="345" t="s">
        <v>7852</v>
      </c>
      <c r="J39" s="63" t="s">
        <v>7853</v>
      </c>
      <c r="K39" s="64" t="s">
        <v>71</v>
      </c>
      <c r="L39" s="347" t="s">
        <v>7854</v>
      </c>
      <c r="M39" s="347" t="s">
        <v>7855</v>
      </c>
    </row>
    <row r="40" spans="1:13" ht="288" x14ac:dyDescent="0.25">
      <c r="A40" s="60">
        <v>9</v>
      </c>
      <c r="B40" s="60">
        <f t="shared" si="2"/>
        <v>3.2</v>
      </c>
      <c r="C40" s="60">
        <f t="shared" si="3"/>
        <v>3</v>
      </c>
      <c r="D40" s="315" t="s">
        <v>7856</v>
      </c>
      <c r="E40" s="64" t="s">
        <v>7857</v>
      </c>
      <c r="F40" s="719" t="s">
        <v>7858</v>
      </c>
      <c r="G40" s="719"/>
      <c r="H40" s="719"/>
      <c r="I40" s="56" t="s">
        <v>7859</v>
      </c>
      <c r="J40" s="79"/>
      <c r="K40" s="64" t="s">
        <v>73</v>
      </c>
      <c r="L40" s="75" t="s">
        <v>7860</v>
      </c>
      <c r="M40" s="75" t="s">
        <v>7861</v>
      </c>
    </row>
    <row r="41" spans="1:13" ht="396" x14ac:dyDescent="0.25">
      <c r="A41" s="60">
        <v>9</v>
      </c>
      <c r="B41" s="60">
        <f t="shared" si="2"/>
        <v>3.2</v>
      </c>
      <c r="C41" s="60">
        <f t="shared" si="3"/>
        <v>4</v>
      </c>
      <c r="D41" s="315" t="s">
        <v>7862</v>
      </c>
      <c r="E41" s="64" t="s">
        <v>7863</v>
      </c>
      <c r="F41" s="719" t="s">
        <v>7864</v>
      </c>
      <c r="G41" s="719"/>
      <c r="H41" s="719"/>
      <c r="I41" s="56" t="s">
        <v>7865</v>
      </c>
      <c r="J41" s="79"/>
      <c r="K41" s="64" t="s">
        <v>75</v>
      </c>
      <c r="L41" s="344" t="s">
        <v>7866</v>
      </c>
      <c r="M41" s="348" t="s">
        <v>7867</v>
      </c>
    </row>
    <row r="42" spans="1:13" ht="198" x14ac:dyDescent="0.25">
      <c r="A42" s="60">
        <v>9</v>
      </c>
      <c r="B42" s="60">
        <f t="shared" si="2"/>
        <v>3.2</v>
      </c>
      <c r="C42" s="60">
        <f t="shared" si="3"/>
        <v>5</v>
      </c>
      <c r="D42" s="315" t="s">
        <v>7868</v>
      </c>
      <c r="E42" s="76" t="s">
        <v>7869</v>
      </c>
      <c r="F42" s="63" t="s">
        <v>7870</v>
      </c>
      <c r="G42" s="63" t="str">
        <f>F38</f>
        <v xml:space="preserve"> drohen [925] entstehen [264]  informieren [1515] sich informieren (über) [1515] darauf, drauf [194] dafür [175] damit [119] davor [1479] darüber, drüber [283] Hilfe [481] Natur [739] Schutz [1152]  Wetter [1881]  Umwelt [1664] extrem [1127]</v>
      </c>
      <c r="H42" s="63" t="str">
        <f>F22</f>
        <v xml:space="preserve">einschlafen [2680]  konnte, konntest [23] mitnehmen [1459]  musste, musstest [43] wollte, wolltest [57]  April [1004] Mai [1048] November [1273] September [1035] Zahn [1871] wach [3153]  </v>
      </c>
      <c r="I42" s="343" t="s">
        <v>7871</v>
      </c>
      <c r="J42" s="63" t="s">
        <v>7872</v>
      </c>
      <c r="K42" s="64" t="s">
        <v>77</v>
      </c>
      <c r="L42" s="348" t="s">
        <v>7873</v>
      </c>
      <c r="M42" s="348" t="s">
        <v>7874</v>
      </c>
    </row>
    <row r="43" spans="1:13" ht="306" x14ac:dyDescent="0.25">
      <c r="A43" s="60">
        <v>9</v>
      </c>
      <c r="B43" s="60">
        <f t="shared" si="2"/>
        <v>3.2</v>
      </c>
      <c r="C43" s="60">
        <f t="shared" si="3"/>
        <v>6</v>
      </c>
      <c r="D43" s="315" t="s">
        <v>7875</v>
      </c>
      <c r="E43" s="76" t="s">
        <v>7876</v>
      </c>
      <c r="F43" s="63" t="s">
        <v>7877</v>
      </c>
      <c r="G43" s="63" t="str">
        <f>F39</f>
        <v xml:space="preserve">produzieren [1000] treiben [954] trennen [936] unterscheiden [608]Vorteil [983] echt [685] künstlich [1840] natürlich [137] weg [965] doch [73]  bis [77]  nach3 [34] ob [127] </v>
      </c>
      <c r="H43" s="63" t="str">
        <f>F25</f>
        <v>schließen [350] übersetzen [1766] Freude [1286] Gedicht [1897]Gefahr [841] Risiko [977] Sicherheit [776] Sprache [421] Syrien [1416] Weg [220] frei [289] fremd [859] weder…noch [766/33]</v>
      </c>
      <c r="I43" s="345" t="s">
        <v>7878</v>
      </c>
      <c r="J43" s="63" t="s">
        <v>7879</v>
      </c>
      <c r="K43" s="64" t="s">
        <v>78</v>
      </c>
      <c r="L43" s="349" t="s">
        <v>7880</v>
      </c>
      <c r="M43" s="350" t="s">
        <v>7881</v>
      </c>
    </row>
    <row r="44" spans="1:13" s="360" customFormat="1" ht="234" x14ac:dyDescent="0.35">
      <c r="A44" s="60" t="s">
        <v>178</v>
      </c>
      <c r="B44" s="60">
        <f t="shared" si="2"/>
        <v>3.2</v>
      </c>
      <c r="C44" s="60">
        <f t="shared" si="3"/>
        <v>7</v>
      </c>
      <c r="D44" s="315" t="s">
        <v>7882</v>
      </c>
      <c r="E44" s="64" t="s">
        <v>7580</v>
      </c>
      <c r="F44" s="719" t="s">
        <v>7883</v>
      </c>
      <c r="G44" s="719"/>
      <c r="H44" s="719"/>
      <c r="I44" s="357"/>
      <c r="J44" s="79"/>
      <c r="K44" s="64" t="s">
        <v>80</v>
      </c>
      <c r="L44" s="75" t="s">
        <v>7884</v>
      </c>
      <c r="M44" s="75" t="s">
        <v>7885</v>
      </c>
    </row>
    <row r="45" spans="1:13" x14ac:dyDescent="0.25">
      <c r="A45" s="351"/>
      <c r="B45" s="351"/>
      <c r="C45" s="351"/>
      <c r="D45" s="352"/>
      <c r="E45" s="358"/>
      <c r="F45" s="353"/>
      <c r="G45" s="353"/>
      <c r="H45" s="358"/>
      <c r="I45" s="358"/>
      <c r="J45" s="358"/>
      <c r="K45" s="358"/>
      <c r="L45" s="359"/>
      <c r="M45" s="358"/>
    </row>
  </sheetData>
  <mergeCells count="16">
    <mergeCell ref="F28:H28"/>
    <mergeCell ref="F2:H2"/>
    <mergeCell ref="F4:H4"/>
    <mergeCell ref="F6:H6"/>
    <mergeCell ref="F12:H12"/>
    <mergeCell ref="F13:H13"/>
    <mergeCell ref="F18:H18"/>
    <mergeCell ref="F20:H20"/>
    <mergeCell ref="F23:H23"/>
    <mergeCell ref="F26:H26"/>
    <mergeCell ref="F27:H27"/>
    <mergeCell ref="F44:H44"/>
    <mergeCell ref="F32:H32"/>
    <mergeCell ref="F34:H34"/>
    <mergeCell ref="F40:H40"/>
    <mergeCell ref="F41:H4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Y7 grammar tracking</vt:lpstr>
      <vt:lpstr>Y8 Grammar tracking</vt:lpstr>
      <vt:lpstr>Y9 Grammar tracking</vt:lpstr>
      <vt:lpstr>RESOURCES Y7</vt:lpstr>
      <vt:lpstr>RESOURCES Y8</vt:lpstr>
      <vt:lpstr>RESOURCES Y9</vt:lpstr>
      <vt:lpstr> Y7 SOW</vt:lpstr>
      <vt:lpstr> Y8 SOW</vt:lpstr>
      <vt:lpstr>Y9 SOW</vt:lpstr>
      <vt:lpstr>NCELP Y7 vocabulary list</vt:lpstr>
      <vt:lpstr>NCELP Y8 vocabulary list</vt:lpstr>
      <vt:lpstr>NCELP Y9 vocabulary list</vt:lpstr>
      <vt:lpstr>NCELP KS3 vocabulary list</vt:lpstr>
      <vt:lpstr>KS3 Grammar</vt:lpstr>
      <vt:lpstr>Phonics tracking</vt:lpstr>
      <vt:lpstr>Multiple senses</vt:lpstr>
      <vt:lpstr>AQA vocabulary list</vt:lpstr>
      <vt:lpstr>Edexcel vocabulary list</vt:lpstr>
      <vt:lpstr>' Y7 SOW'!Print_Area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Charlotte Moss</cp:lastModifiedBy>
  <dcterms:created xsi:type="dcterms:W3CDTF">2021-07-13T07:31:58Z</dcterms:created>
  <dcterms:modified xsi:type="dcterms:W3CDTF">2023-03-03T10:55:46Z</dcterms:modified>
</cp:coreProperties>
</file>